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nyder\Documents\"/>
    </mc:Choice>
  </mc:AlternateContent>
  <bookViews>
    <workbookView xWindow="0" yWindow="0" windowWidth="14660" windowHeight="5340" firstSheet="14" activeTab="16"/>
  </bookViews>
  <sheets>
    <sheet name="Title Page" sheetId="18" r:id="rId1"/>
    <sheet name="Check Sheet, Pg 2 " sheetId="10" r:id="rId2"/>
    <sheet name="Item 55, 60, Pg 19" sheetId="11" r:id="rId3"/>
    <sheet name="Item 55, 60, Pg 19-A" sheetId="1" r:id="rId4"/>
    <sheet name="Item 100, Pg 24 " sheetId="12" r:id="rId5"/>
    <sheet name="Item 100, Pg 24-A" sheetId="2" r:id="rId6"/>
    <sheet name="Item 100. Pg 25 " sheetId="13" r:id="rId7"/>
    <sheet name="Item 100, Pg 25-A" sheetId="3" r:id="rId8"/>
    <sheet name="Item 120, 130, 150, Pg 28" sheetId="14" r:id="rId9"/>
    <sheet name="Item 120, 130, 150, Pg 28-A" sheetId="4" r:id="rId10"/>
    <sheet name="Item 230, Pg 34" sheetId="5" r:id="rId11"/>
    <sheet name="Item 240, Pg 35" sheetId="15" r:id="rId12"/>
    <sheet name="Item 240, Pg 35-A" sheetId="6" r:id="rId13"/>
    <sheet name="Item 245, Pg 36" sheetId="16" r:id="rId14"/>
    <sheet name="Item 245, Pg 36-A" sheetId="7" r:id="rId15"/>
    <sheet name="Item 255, Pg 37" sheetId="17" r:id="rId16"/>
    <sheet name="Item 255, Pg 37-A" sheetId="8" r:id="rId17"/>
  </sheets>
  <externalReferences>
    <externalReference r:id="rId18"/>
    <externalReference r:id="rId19"/>
    <externalReference r:id="rId20"/>
  </externalReferences>
  <definedNames>
    <definedName name="_xlnm.Print_Area" localSheetId="5">'Item 100, Pg 24-A'!$A$1:$O$54</definedName>
    <definedName name="_xlnm.Print_Area" localSheetId="7">'Item 100, Pg 25-A'!$A$1:$M$62</definedName>
    <definedName name="_xlnm.Print_Area" localSheetId="8">'Item 120, 130, 150, Pg 28'!$A$1:$M$64</definedName>
    <definedName name="_xlnm.Print_Area" localSheetId="9">'Item 120, 130, 150, Pg 28-A'!$A$1:$M$64</definedName>
  </definedNames>
  <calcPr calcId="152511"/>
</workbook>
</file>

<file path=xl/calcChain.xml><?xml version="1.0" encoding="utf-8"?>
<calcChain xmlns="http://schemas.openxmlformats.org/spreadsheetml/2006/main">
  <c r="I52" i="18" l="1"/>
  <c r="B52" i="18"/>
  <c r="B50" i="18"/>
  <c r="C50" i="17" l="1"/>
  <c r="P18" i="17"/>
  <c r="N18" i="17"/>
  <c r="L18" i="17"/>
  <c r="J18" i="17"/>
  <c r="H18" i="17"/>
  <c r="F18" i="17"/>
  <c r="D18" i="17"/>
  <c r="C48" i="16"/>
  <c r="E22" i="16"/>
  <c r="E21" i="16"/>
  <c r="E20" i="16"/>
  <c r="C48" i="15"/>
  <c r="L25" i="15"/>
  <c r="J25" i="15"/>
  <c r="H25" i="15"/>
  <c r="F25" i="15"/>
  <c r="L23" i="15"/>
  <c r="J23" i="15"/>
  <c r="H23" i="15"/>
  <c r="F23" i="15"/>
  <c r="P19" i="15"/>
  <c r="N19" i="15"/>
  <c r="L19" i="15"/>
  <c r="J19" i="15"/>
  <c r="H19" i="15"/>
  <c r="F19" i="15"/>
  <c r="D19" i="15"/>
  <c r="C57" i="14"/>
  <c r="J49" i="14"/>
  <c r="H49" i="14"/>
  <c r="F49" i="14"/>
  <c r="D49" i="14"/>
  <c r="H43" i="14"/>
  <c r="F43" i="14"/>
  <c r="C49" i="13"/>
  <c r="F28" i="13"/>
  <c r="C2" i="12"/>
  <c r="C52" i="12"/>
  <c r="F5" i="12"/>
  <c r="C57" i="11" l="1"/>
  <c r="K57" i="11"/>
  <c r="C55" i="11"/>
  <c r="B55" i="11"/>
  <c r="K57" i="1" l="1"/>
  <c r="O54" i="12" s="1"/>
  <c r="C57" i="1"/>
  <c r="C54" i="12" s="1"/>
  <c r="C5" i="10" l="1"/>
  <c r="G49" i="1" l="1"/>
  <c r="N50" i="2"/>
  <c r="C50" i="2"/>
  <c r="K56" i="3" l="1"/>
  <c r="J51" i="13"/>
  <c r="C56" i="3"/>
  <c r="C51" i="13"/>
  <c r="P18" i="8"/>
  <c r="N18" i="8"/>
  <c r="L18" i="8"/>
  <c r="J18" i="8"/>
  <c r="H18" i="8"/>
  <c r="F18" i="8"/>
  <c r="D18" i="8"/>
  <c r="E22" i="7"/>
  <c r="E21" i="7"/>
  <c r="E20" i="7"/>
  <c r="L25" i="6"/>
  <c r="J25" i="6"/>
  <c r="H25" i="6"/>
  <c r="F25" i="6"/>
  <c r="L23" i="6"/>
  <c r="J23" i="6"/>
  <c r="H23" i="6"/>
  <c r="F23" i="6"/>
  <c r="P19" i="6"/>
  <c r="N19" i="6"/>
  <c r="L19" i="6"/>
  <c r="J19" i="6"/>
  <c r="H19" i="6"/>
  <c r="F19" i="6"/>
  <c r="D19" i="6"/>
  <c r="J49" i="4"/>
  <c r="H49" i="4"/>
  <c r="F49" i="4"/>
  <c r="D49" i="4"/>
  <c r="H43" i="4"/>
  <c r="F43" i="4"/>
  <c r="G28" i="3"/>
  <c r="F5" i="2"/>
  <c r="F2" i="2"/>
  <c r="C2" i="2"/>
  <c r="B55" i="1"/>
  <c r="K59" i="4" l="1"/>
  <c r="K59" i="14"/>
  <c r="C59" i="4"/>
  <c r="C59" i="14"/>
  <c r="J49" i="5" l="1"/>
  <c r="P50" i="6" s="1"/>
  <c r="P50" i="15"/>
  <c r="C49" i="5"/>
  <c r="C50" i="6" s="1"/>
  <c r="C50" i="15"/>
  <c r="K50" i="16" l="1"/>
  <c r="K50" i="7"/>
  <c r="P52" i="17" s="1"/>
  <c r="P52" i="8"/>
  <c r="C50" i="7"/>
  <c r="C50" i="16"/>
  <c r="C52" i="8" l="1"/>
  <c r="C52" i="17"/>
</calcChain>
</file>

<file path=xl/sharedStrings.xml><?xml version="1.0" encoding="utf-8"?>
<sst xmlns="http://schemas.openxmlformats.org/spreadsheetml/2006/main" count="972" uniqueCount="377">
  <si>
    <t>Tariff No.</t>
  </si>
  <si>
    <r>
      <t xml:space="preserve">                     Original Page No.</t>
    </r>
    <r>
      <rPr>
        <u/>
        <sz val="10"/>
        <rFont val="Arial"/>
        <family val="2"/>
      </rPr>
      <t xml:space="preserve"> 19-A</t>
    </r>
  </si>
  <si>
    <r>
      <t xml:space="preserve">Company Name/Permit Number:   </t>
    </r>
    <r>
      <rPr>
        <u/>
        <sz val="10"/>
        <rFont val="Arial"/>
        <family val="2"/>
      </rPr>
      <t xml:space="preserve"> Empire Disposal, Inc. G-75</t>
    </r>
  </si>
  <si>
    <t>Customers Inside Spokane County</t>
  </si>
  <si>
    <t>Registered Trade Name:</t>
  </si>
  <si>
    <t>Item 55- Over-sized or Over-weight Cans or Units</t>
  </si>
  <si>
    <t>The company reserves the right to reject pickup of any residential receptacle (can, unit, bag, mini-can, or micro</t>
  </si>
  <si>
    <t>mini-can) which, upon reasonable inspection exceeds the size and weight limits shown in Item 20.</t>
  </si>
  <si>
    <t>*  If the receptacle exceeds the size and/or limits stated in Item 20, is overfilled, or the top is unable to be</t>
  </si>
  <si>
    <t>closed, but the company transports the materials, the following additional charge will apply:</t>
  </si>
  <si>
    <t>per unit</t>
  </si>
  <si>
    <t>Note: For charges applying on overweight toters, carts, containers, or drop boxes see item 207.</t>
  </si>
  <si>
    <t>Item 60- Overtime Periods</t>
  </si>
  <si>
    <t>Companies will assess additional charges when providing services, at customer request, during overtime</t>
  </si>
  <si>
    <t>periods.  Overtime periods include Saturdays, Sundays, and the following holidays:</t>
  </si>
  <si>
    <t>New Year's Day (January 1)</t>
  </si>
  <si>
    <t>Labor Day</t>
  </si>
  <si>
    <t>Memorial Day</t>
  </si>
  <si>
    <t>Thanksgiving</t>
  </si>
  <si>
    <t>Independence Day (July 4)</t>
  </si>
  <si>
    <t>Christmas Day (December 25)</t>
  </si>
  <si>
    <t>Time is to be recorded to the nearest increment of 15 minutes from the time the company's vehicle leaves the</t>
  </si>
  <si>
    <t>terminal until the time it returns to the terminal.</t>
  </si>
  <si>
    <t>No additional charge will be assessed to customers for overtime or holiday work performed solely for the</t>
  </si>
  <si>
    <t>company's convenience.</t>
  </si>
  <si>
    <r>
      <t>Charge per hour</t>
    </r>
    <r>
      <rPr>
        <sz val="10"/>
        <color indexed="10"/>
        <rFont val="Arial"/>
        <family val="2"/>
      </rPr>
      <t>:</t>
    </r>
  </si>
  <si>
    <t>Minimum Charge:</t>
  </si>
  <si>
    <t xml:space="preserve">Issue Date: </t>
  </si>
  <si>
    <t xml:space="preserve">          Effective Date: </t>
  </si>
  <si>
    <t>(For Official Use Only)</t>
  </si>
  <si>
    <t>Docket No. TG-</t>
  </si>
  <si>
    <t>Date:</t>
  </si>
  <si>
    <t>By:</t>
  </si>
  <si>
    <t>24-A</t>
  </si>
  <si>
    <t>Company Name/Permit Number:</t>
  </si>
  <si>
    <t>Empire Disposal, Inc. G-75</t>
  </si>
  <si>
    <t>Registered Trade Name(s)</t>
  </si>
  <si>
    <t>Item 100 -- Residential Service -- Monthly Rates (continued on next page)</t>
  </si>
  <si>
    <t>Rates in this item apply:</t>
  </si>
  <si>
    <t>(1) To solid waste collection, curbside recycling (where noted) and yardwaste services (where noted) for</t>
  </si>
  <si>
    <t>residential property.  This includes single family dwellings, duplexes, apartments, mobile homes,</t>
  </si>
  <si>
    <t>condominiums, etc., where service is billed directly to the occupant of each residential unit, and/or</t>
  </si>
  <si>
    <t>(2)  When required by a local government service level ordinance, solid waste collection, curbside</t>
  </si>
  <si>
    <t xml:space="preserve">recycling, and yardwaste service must be provided for single-family dwellings, duplexes, mobile homes, </t>
  </si>
  <si>
    <r>
      <t>condominiums, and apartment buildings of less than __N/A</t>
    </r>
    <r>
      <rPr>
        <u/>
        <sz val="11"/>
        <rFont val="Arial"/>
        <family val="2"/>
      </rPr>
      <t>_</t>
    </r>
    <r>
      <rPr>
        <sz val="11"/>
        <rFont val="Arial"/>
        <family val="2"/>
      </rPr>
      <t>__ residential units, where service is billed</t>
    </r>
  </si>
  <si>
    <t>to the property owner or manager.</t>
  </si>
  <si>
    <r>
      <t xml:space="preserve">Rates below apply in the following service area:   </t>
    </r>
    <r>
      <rPr>
        <u/>
        <sz val="11"/>
        <rFont val="Arial"/>
        <family val="2"/>
      </rPr>
      <t>Inside Spokane County for garbage service.</t>
    </r>
  </si>
  <si>
    <t>Number of</t>
  </si>
  <si>
    <t>Frequency</t>
  </si>
  <si>
    <t>Garbage</t>
  </si>
  <si>
    <t>Recycle</t>
  </si>
  <si>
    <t>Yardwaste</t>
  </si>
  <si>
    <t>Units or Type</t>
  </si>
  <si>
    <t>of</t>
  </si>
  <si>
    <t>Service</t>
  </si>
  <si>
    <t>of Containers</t>
  </si>
  <si>
    <t>Rate</t>
  </si>
  <si>
    <t>Mini-can</t>
  </si>
  <si>
    <t>WG</t>
  </si>
  <si>
    <t>(A)</t>
  </si>
  <si>
    <t>1 Can</t>
  </si>
  <si>
    <t>2 Can</t>
  </si>
  <si>
    <t>3 Can</t>
  </si>
  <si>
    <t>4 Can</t>
  </si>
  <si>
    <t>5 Can</t>
  </si>
  <si>
    <t>6 Can</t>
  </si>
  <si>
    <t xml:space="preserve"> </t>
  </si>
  <si>
    <t>65 Gal Toter</t>
  </si>
  <si>
    <t>90 Gal Toter</t>
  </si>
  <si>
    <t>MG</t>
  </si>
  <si>
    <t>Frequency of Service Codes: WG=Weekly Garbage; EOWG-Every Other Week Garbage; MG=Monthly Garbage; WR=Weekly Recycling</t>
  </si>
  <si>
    <t>EOWR=Every Other Week Recycling; MR=Monthly Recycling; List others used by company:</t>
  </si>
  <si>
    <t>R=with recycling, NR=non Recycling</t>
  </si>
  <si>
    <t>Notes for this items are continued on next page.</t>
  </si>
  <si>
    <r>
      <t>Recycling service rates on this page expire on:</t>
    </r>
    <r>
      <rPr>
        <b/>
        <u/>
        <sz val="10"/>
        <rFont val="Arial"/>
        <family val="2"/>
      </rPr>
      <t xml:space="preserve"> N/A</t>
    </r>
    <r>
      <rPr>
        <b/>
        <sz val="10"/>
        <rFont val="Arial"/>
        <family val="2"/>
      </rPr>
      <t>.</t>
    </r>
  </si>
  <si>
    <t>Issued By:</t>
  </si>
  <si>
    <t>Issue Date:</t>
  </si>
  <si>
    <t>Effective Date:</t>
  </si>
  <si>
    <t xml:space="preserve">   Effective Date:</t>
  </si>
  <si>
    <t>Docket No. TG-_________________________  Date: _______________________  By: ___________________</t>
  </si>
  <si>
    <r>
      <t xml:space="preserve">Tariff No. </t>
    </r>
    <r>
      <rPr>
        <u/>
        <sz val="10"/>
        <rFont val="Arial"/>
        <family val="2"/>
      </rPr>
      <t>13</t>
    </r>
  </si>
  <si>
    <t>Inside Spokane County</t>
  </si>
  <si>
    <t>Item 100- Residential Service- Monthly Rates (continued from previous page)</t>
  </si>
  <si>
    <t>Note 4:</t>
  </si>
  <si>
    <t>Customers will be charged for service requested even if fewer units are picked up on a particular trip.</t>
  </si>
  <si>
    <t>No credit will be given for partially filled cans.  No credit will be given if customer fails to set</t>
  </si>
  <si>
    <t>receptacles out for collection.</t>
  </si>
  <si>
    <t>Note 5:</t>
  </si>
  <si>
    <t>For customers on automated service routes:  The company will assess roll-out charges where, due to</t>
  </si>
  <si>
    <t>circumstances outside the control of the driver, the driver is required to move an automated cart or</t>
  </si>
  <si>
    <r>
      <t xml:space="preserve">toter more than </t>
    </r>
    <r>
      <rPr>
        <u/>
        <sz val="10"/>
        <rFont val="Arial"/>
        <family val="2"/>
      </rPr>
      <t>N/A</t>
    </r>
    <r>
      <rPr>
        <sz val="10"/>
        <rFont val="Arial"/>
        <family val="2"/>
      </rPr>
      <t xml:space="preserve"> feet in order to reach the truck.  The charge for this roll-out service is:$ </t>
    </r>
    <r>
      <rPr>
        <u/>
        <sz val="10"/>
        <rFont val="Arial"/>
        <family val="2"/>
      </rPr>
      <t>N/A</t>
    </r>
  </si>
  <si>
    <t>per cart or toter, per pickup.</t>
  </si>
  <si>
    <t>Note 6:</t>
  </si>
  <si>
    <t xml:space="preserve">The charge for an occasional extra residential bag, can, unit, toter, mini-can, or micro-mini can on a </t>
  </si>
  <si>
    <t>regular pickup is:</t>
  </si>
  <si>
    <t>Rate per receptacle,</t>
  </si>
  <si>
    <t>Type of receptacle</t>
  </si>
  <si>
    <t>per pickup</t>
  </si>
  <si>
    <t>Can or Unit</t>
  </si>
  <si>
    <t>Bag</t>
  </si>
  <si>
    <t>Micro- mini can</t>
  </si>
  <si>
    <t>60 gallon toter</t>
  </si>
  <si>
    <t>90 gallon toter</t>
  </si>
  <si>
    <t>Other</t>
  </si>
  <si>
    <t>Note 7:</t>
  </si>
  <si>
    <t>can/unit.  Service will be rendered on the normal scheduled pickup day for the area in which the</t>
  </si>
  <si>
    <t>customer resides.  Note: If customer requires service be provided on the other than normal scheduled</t>
  </si>
  <si>
    <t>pickup day, rates for special pickups will apply.</t>
  </si>
  <si>
    <t>Irmgard R Wilcox</t>
  </si>
  <si>
    <t xml:space="preserve">         Effective Date:  </t>
  </si>
  <si>
    <t xml:space="preserve">By: </t>
  </si>
  <si>
    <t xml:space="preserve">Tariff No. </t>
  </si>
  <si>
    <r>
      <t xml:space="preserve">Company Name/Permit Number:   </t>
    </r>
    <r>
      <rPr>
        <u/>
        <sz val="10"/>
        <rFont val="Arial"/>
        <family val="2"/>
      </rPr>
      <t>Empire Disposal, Inc. G-75</t>
    </r>
  </si>
  <si>
    <t>Item 120- Drums</t>
  </si>
  <si>
    <t>Type of Service</t>
  </si>
  <si>
    <t>Rate Per Drum, Per Pickup</t>
  </si>
  <si>
    <t>Regular Route Service</t>
  </si>
  <si>
    <t xml:space="preserve">Special Pickup </t>
  </si>
  <si>
    <t>Item 130- Litter Receptacles and Litter Toters</t>
  </si>
  <si>
    <t>Customer- owned Receptacles</t>
  </si>
  <si>
    <t>Rate Per Pickup, per container Min. per month</t>
  </si>
  <si>
    <t>Size or Type: 90 Gallon</t>
  </si>
  <si>
    <t xml:space="preserve">Size or Type: </t>
  </si>
  <si>
    <t>Company- owned Receptacles</t>
  </si>
  <si>
    <t>Size or Type: 90 gallon</t>
  </si>
  <si>
    <t>Size or Type:</t>
  </si>
  <si>
    <t>Item 150- Loose and Bulky Material</t>
  </si>
  <si>
    <r>
      <t>Special trips:</t>
    </r>
    <r>
      <rPr>
        <sz val="10"/>
        <rFont val="Arial"/>
        <family val="2"/>
      </rPr>
      <t xml:space="preserve">  Time rates in Item 160 apply. </t>
    </r>
  </si>
  <si>
    <t>Regular Route:</t>
  </si>
  <si>
    <t>Additional cubic</t>
  </si>
  <si>
    <t>Carry Charge</t>
  </si>
  <si>
    <t>1 to 4 cubic yards</t>
  </si>
  <si>
    <t>yards</t>
  </si>
  <si>
    <t>Minimum Charge</t>
  </si>
  <si>
    <t>Per each 5 feet over</t>
  </si>
  <si>
    <t>Rate Per Yard</t>
  </si>
  <si>
    <t>Per Pickup</t>
  </si>
  <si>
    <t>8 feet</t>
  </si>
  <si>
    <t>Bulky materials</t>
  </si>
  <si>
    <t>Loose materials</t>
  </si>
  <si>
    <t>(customer load)</t>
  </si>
  <si>
    <t>(company load)</t>
  </si>
  <si>
    <t xml:space="preserve">         Effective Date: </t>
  </si>
  <si>
    <t xml:space="preserve">Docket No. TG- </t>
  </si>
  <si>
    <t xml:space="preserve">Date: </t>
  </si>
  <si>
    <r>
      <t xml:space="preserve">Company Name/Permit Number: </t>
    </r>
    <r>
      <rPr>
        <u/>
        <sz val="10"/>
        <rFont val="Arial"/>
        <family val="2"/>
      </rPr>
      <t xml:space="preserve"> Empire Disposal, Inc. G-75</t>
    </r>
  </si>
  <si>
    <t>Item- 230- Disposal Fees</t>
  </si>
  <si>
    <t>Charges in this item apply when other items in the tariff specifically refer to this item.</t>
  </si>
  <si>
    <t>Disposal site (name or location</t>
  </si>
  <si>
    <t>Type of Material</t>
  </si>
  <si>
    <t>Fees for disposal</t>
  </si>
  <si>
    <t>1.  Whitman county Transfer Station</t>
  </si>
  <si>
    <t>MSW</t>
  </si>
  <si>
    <t>2.  Spokane Co. Waste to Energy Pl.</t>
  </si>
  <si>
    <t>3.  Spokane Co. Transfer Station</t>
  </si>
  <si>
    <t xml:space="preserve">State whether fees are per yard, per ton, etc.  Include charges assessed for special commodities (tires, </t>
  </si>
  <si>
    <t>appliances, asbestos, etc.) or special conditions at each specific disposal site.  Attach additional sheets as</t>
  </si>
  <si>
    <t>necessary.</t>
  </si>
  <si>
    <t xml:space="preserve">Issue Date:  </t>
  </si>
  <si>
    <r>
      <t xml:space="preserve">Company Name/Permit Number:  </t>
    </r>
    <r>
      <rPr>
        <u/>
        <sz val="10"/>
        <rFont val="Arial"/>
        <family val="2"/>
      </rPr>
      <t>Empire Disposal, Inc. G-75</t>
    </r>
  </si>
  <si>
    <t>Item 240- Container Service- Dumped in Company's Vehicle</t>
  </si>
  <si>
    <t>Non-Compacted Material (Company- owned container)</t>
  </si>
  <si>
    <t>Rates stated per container, per pickup</t>
  </si>
  <si>
    <r>
      <t xml:space="preserve">Service Area:  </t>
    </r>
    <r>
      <rPr>
        <u/>
        <sz val="10"/>
        <rFont val="Arial"/>
        <family val="2"/>
      </rPr>
      <t>Inside Spokane County</t>
    </r>
  </si>
  <si>
    <t>Size or Type of Container</t>
  </si>
  <si>
    <t>Permanent Service</t>
  </si>
  <si>
    <r>
      <t xml:space="preserve">1 </t>
    </r>
    <r>
      <rPr>
        <sz val="10"/>
        <rFont val="Arial"/>
        <family val="2"/>
      </rPr>
      <t>Yard</t>
    </r>
  </si>
  <si>
    <r>
      <t xml:space="preserve">1.5 </t>
    </r>
    <r>
      <rPr>
        <sz val="10"/>
        <rFont val="Arial"/>
        <family val="2"/>
      </rPr>
      <t>Yard</t>
    </r>
  </si>
  <si>
    <r>
      <t xml:space="preserve">2 </t>
    </r>
    <r>
      <rPr>
        <sz val="10"/>
        <rFont val="Arial"/>
        <family val="2"/>
      </rPr>
      <t>Yard</t>
    </r>
  </si>
  <si>
    <r>
      <t xml:space="preserve">3 </t>
    </r>
    <r>
      <rPr>
        <sz val="10"/>
        <rFont val="Arial"/>
        <family val="2"/>
      </rPr>
      <t>Yard</t>
    </r>
  </si>
  <si>
    <r>
      <t xml:space="preserve">4 </t>
    </r>
    <r>
      <rPr>
        <sz val="10"/>
        <rFont val="Arial"/>
        <family val="2"/>
      </rPr>
      <t>Yard</t>
    </r>
  </si>
  <si>
    <r>
      <t>6</t>
    </r>
    <r>
      <rPr>
        <sz val="10"/>
        <rFont val="Arial"/>
        <family val="2"/>
      </rPr>
      <t xml:space="preserve"> Yard </t>
    </r>
  </si>
  <si>
    <r>
      <t>8</t>
    </r>
    <r>
      <rPr>
        <sz val="10"/>
        <rFont val="Arial"/>
        <family val="2"/>
      </rPr>
      <t xml:space="preserve"> Yard</t>
    </r>
  </si>
  <si>
    <t>Monthly Rent, if applicable</t>
  </si>
  <si>
    <t>First Pickup</t>
  </si>
  <si>
    <t>Each Additional Pickup</t>
  </si>
  <si>
    <t>Special Pickups</t>
  </si>
  <si>
    <t>Temporary Service</t>
  </si>
  <si>
    <t>3 months or less</t>
  </si>
  <si>
    <t>Initial Delivery</t>
  </si>
  <si>
    <t>Pickup Rate</t>
  </si>
  <si>
    <t>Rent Per Calendar Day</t>
  </si>
  <si>
    <t>Rent Per Month</t>
  </si>
  <si>
    <t>Note 1:</t>
  </si>
  <si>
    <r>
      <t xml:space="preserve">Permanent Service:  </t>
    </r>
    <r>
      <rPr>
        <sz val="10"/>
        <rFont val="Arial"/>
        <family val="2"/>
      </rPr>
      <t>Service is defined as no less than scheduled, every other week pickup, unless</t>
    </r>
  </si>
  <si>
    <t>local government requires more frequent service or unless putrescibles are involved.  Customer will be</t>
  </si>
  <si>
    <t>charged for service requested, even if fewer containers are serviced on a particular trip.  No credit will</t>
  </si>
  <si>
    <t>be given for partially filled containers.</t>
  </si>
  <si>
    <t>Note 2:</t>
  </si>
  <si>
    <r>
      <t>Permanent Service:</t>
    </r>
    <r>
      <rPr>
        <sz val="10"/>
        <rFont val="Arial"/>
        <family val="2"/>
      </rPr>
      <t xml:space="preserve">  If rent is shown, the rate for the first pickup and each additional pickup must be</t>
    </r>
  </si>
  <si>
    <t>the same.  If rent is not shown, it is to be included in the rate for the first pickup.</t>
  </si>
  <si>
    <t>Note 3:</t>
  </si>
  <si>
    <r>
      <t>In addition to all other applicable charges, a charge of $</t>
    </r>
    <r>
      <rPr>
        <u/>
        <sz val="10"/>
        <rFont val="Arial"/>
        <family val="2"/>
      </rPr>
      <t xml:space="preserve"> See Item 150</t>
    </r>
    <r>
      <rPr>
        <sz val="10"/>
        <rFont val="Arial"/>
        <family val="2"/>
      </rPr>
      <t xml:space="preserve"> per yard (assessed on a pro rata</t>
    </r>
  </si>
  <si>
    <t>basis) will be assessed if containers are filled past their visible full limit, container lids will not close</t>
  </si>
  <si>
    <t>due to overfilling or if additional materials are placed on or near the containers.</t>
  </si>
  <si>
    <t>Accessorial charges assessed (lids, tarping, unlocking, unlatching, etc:</t>
  </si>
  <si>
    <t>Docket No TG-</t>
  </si>
  <si>
    <t>Item- 245-Container Service- Dumped in Company's Vehicle</t>
  </si>
  <si>
    <t>Non- Compacted Material (Customer-owned container)</t>
  </si>
  <si>
    <t>Includes Commercial Can Service</t>
  </si>
  <si>
    <t>Rats stated per container, per pickup</t>
  </si>
  <si>
    <t>Service Area:  Customers Inside Spokane County</t>
  </si>
  <si>
    <t>32 gallon can</t>
  </si>
  <si>
    <r>
      <t>65</t>
    </r>
    <r>
      <rPr>
        <sz val="10"/>
        <rFont val="Arial"/>
        <family val="2"/>
      </rPr>
      <t xml:space="preserve"> Toter</t>
    </r>
  </si>
  <si>
    <r>
      <t>90</t>
    </r>
    <r>
      <rPr>
        <sz val="10"/>
        <rFont val="Arial"/>
        <family val="2"/>
      </rPr>
      <t xml:space="preserve"> Toter</t>
    </r>
  </si>
  <si>
    <t xml:space="preserve"> Yard</t>
  </si>
  <si>
    <t>or unit</t>
  </si>
  <si>
    <t>Each Scheduled Pickup</t>
  </si>
  <si>
    <t>Over 5 grouped together</t>
  </si>
  <si>
    <t>Over 5 not grouped together</t>
  </si>
  <si>
    <t>Each Add'l unit</t>
  </si>
  <si>
    <t>Monthly Minimum Chg.</t>
  </si>
  <si>
    <t>Permanent Service:</t>
  </si>
  <si>
    <t>Service is defined as no less than scheduled, every other week pickup, unless</t>
  </si>
  <si>
    <t xml:space="preserve">local government requires more frequent service or unless putresibles are involved.  Customer will be </t>
  </si>
  <si>
    <t>Accessorial charges assessed (lids, tarping, unlocking, unlatching, etc):</t>
  </si>
  <si>
    <t xml:space="preserve">        Effective Date:  </t>
  </si>
  <si>
    <t>Item-255- Container Service- Dumped in Company's Vehicle</t>
  </si>
  <si>
    <t>Compacted Material (Customer-owned container)</t>
  </si>
  <si>
    <t>Rates state per container, per pickup</t>
  </si>
  <si>
    <r>
      <t xml:space="preserve">1 </t>
    </r>
    <r>
      <rPr>
        <sz val="10"/>
        <rFont val="Arial"/>
        <family val="2"/>
      </rPr>
      <t>Yard</t>
    </r>
  </si>
  <si>
    <r>
      <t>1.5</t>
    </r>
    <r>
      <rPr>
        <sz val="10"/>
        <rFont val="Arial"/>
        <family val="2"/>
      </rPr>
      <t xml:space="preserve"> Yard</t>
    </r>
  </si>
  <si>
    <r>
      <t>2</t>
    </r>
    <r>
      <rPr>
        <sz val="10"/>
        <rFont val="Arial"/>
        <family val="2"/>
      </rPr>
      <t xml:space="preserve"> Yard</t>
    </r>
  </si>
  <si>
    <r>
      <t>3</t>
    </r>
    <r>
      <rPr>
        <sz val="10"/>
        <rFont val="Arial"/>
        <family val="2"/>
      </rPr>
      <t xml:space="preserve"> Yard</t>
    </r>
  </si>
  <si>
    <r>
      <t>4</t>
    </r>
    <r>
      <rPr>
        <sz val="10"/>
        <rFont val="Arial"/>
        <family val="2"/>
      </rPr>
      <t xml:space="preserve"> Yard</t>
    </r>
  </si>
  <si>
    <r>
      <t>6</t>
    </r>
    <r>
      <rPr>
        <sz val="10"/>
        <rFont val="Arial"/>
        <family val="2"/>
      </rPr>
      <t xml:space="preserve"> Yard</t>
    </r>
  </si>
  <si>
    <r>
      <t>8</t>
    </r>
    <r>
      <rPr>
        <sz val="10"/>
        <rFont val="Arial"/>
        <family val="2"/>
      </rPr>
      <t xml:space="preserve"> Yard</t>
    </r>
  </si>
  <si>
    <t>Rates in this item are subject to disposal fees named in Item 230.</t>
  </si>
  <si>
    <t>Rates named in this item apply for all hauls not exceeding 10 miles measured from the point of pickup</t>
  </si>
  <si>
    <t>Mileage charge is in addition to all regular charges.</t>
  </si>
  <si>
    <t>a) Service is defined as no less than scheduled, once a month pickup, unless local government requires</t>
  </si>
  <si>
    <t>more frequent service or unless putrescibles are involved.</t>
  </si>
  <si>
    <t>b) If a drop box is retained by a customer for a full month and no pickups are ordered, the monthly rent</t>
  </si>
  <si>
    <t>shall be charged, but no charges will be assessed for pickups.  Monthly rent charges will be</t>
  </si>
  <si>
    <t>prorated when a drop box is retained for only a portion of a month.</t>
  </si>
  <si>
    <t>b) If rent is shown, the rate for the first pickup and each additional pickup must be the same.  If rent is</t>
  </si>
  <si>
    <t>not shown, it is to be included in the rate for the first pickup.</t>
  </si>
  <si>
    <t xml:space="preserve">   Tariff No.</t>
  </si>
  <si>
    <t>Revised Page No.</t>
  </si>
  <si>
    <t xml:space="preserve">  </t>
  </si>
  <si>
    <t>CHECK SHEET</t>
  </si>
  <si>
    <t>All pages contained in this tariff are listed below in consecutive order.  The pages in the</t>
  </si>
  <si>
    <t>tariff and/or any supplements to the tariff listed on this page have issue dates that are</t>
  </si>
  <si>
    <t>the same as, or are before, the issue date of this page.  "O" in the revision column</t>
  </si>
  <si>
    <t>indicates an original page.</t>
  </si>
  <si>
    <t>Page</t>
  </si>
  <si>
    <t>Current</t>
  </si>
  <si>
    <t>Number</t>
  </si>
  <si>
    <t>Revision</t>
  </si>
  <si>
    <t>Title Page              1</t>
  </si>
  <si>
    <t>38-A</t>
  </si>
  <si>
    <t>Check Sheet          2</t>
  </si>
  <si>
    <t>Item Index             3</t>
  </si>
  <si>
    <t>Subj. Index            4</t>
  </si>
  <si>
    <t>Last</t>
  </si>
  <si>
    <t>Taxes Sheet          5</t>
  </si>
  <si>
    <t>25-A</t>
  </si>
  <si>
    <t>28-A</t>
  </si>
  <si>
    <t>29-A</t>
  </si>
  <si>
    <t>35-A</t>
  </si>
  <si>
    <t>19-A</t>
  </si>
  <si>
    <t>36-A</t>
  </si>
  <si>
    <t>37-A</t>
  </si>
  <si>
    <t>Supplements in Effect</t>
  </si>
  <si>
    <t>Revised Page No</t>
  </si>
  <si>
    <t xml:space="preserve">        Effective Date:</t>
  </si>
  <si>
    <t>Irmgarad R Wilcox</t>
  </si>
  <si>
    <t xml:space="preserve">               Effective Date:  </t>
  </si>
  <si>
    <r>
      <t xml:space="preserve">Revised Page No </t>
    </r>
    <r>
      <rPr>
        <u/>
        <sz val="10"/>
        <rFont val="Arial"/>
        <family val="2"/>
      </rPr>
      <t>36-A</t>
    </r>
  </si>
  <si>
    <t xml:space="preserve">                Effective Date: </t>
  </si>
  <si>
    <t xml:space="preserve"> Revised Page No,</t>
  </si>
  <si>
    <r>
      <t xml:space="preserve">to the disposal site.  Excess miles shall be charged for at </t>
    </r>
    <r>
      <rPr>
        <u/>
        <sz val="10"/>
        <rFont val="Arial"/>
        <family val="2"/>
      </rPr>
      <t>$5.75</t>
    </r>
    <r>
      <rPr>
        <sz val="10"/>
        <rFont val="Arial"/>
        <family val="2"/>
      </rPr>
      <t xml:space="preserve"> per mile or fraction of a mile.</t>
    </r>
  </si>
  <si>
    <r>
      <t xml:space="preserve">Gate charge </t>
    </r>
    <r>
      <rPr>
        <u/>
        <sz val="10"/>
        <rFont val="Arial"/>
        <family val="2"/>
      </rPr>
      <t>$6.50</t>
    </r>
    <r>
      <rPr>
        <sz val="10"/>
        <rFont val="Arial"/>
        <family val="2"/>
      </rPr>
      <t xml:space="preserve"> per pickup.</t>
    </r>
  </si>
  <si>
    <r>
      <t xml:space="preserve">Unlocking charge </t>
    </r>
    <r>
      <rPr>
        <u/>
        <sz val="10"/>
        <rFont val="Arial"/>
        <family val="2"/>
      </rPr>
      <t>$2.36</t>
    </r>
    <r>
      <rPr>
        <sz val="10"/>
        <rFont val="Arial"/>
        <family val="2"/>
      </rPr>
      <t xml:space="preserve"> per pickup.</t>
    </r>
  </si>
  <si>
    <t>16A</t>
  </si>
  <si>
    <t>16B</t>
  </si>
  <si>
    <t>(R)</t>
  </si>
  <si>
    <r>
      <t xml:space="preserve">Customers may request no more than one pickup per month, on an "on call" basis, at </t>
    </r>
    <r>
      <rPr>
        <u/>
        <sz val="10"/>
        <rFont val="Arial"/>
        <family val="2"/>
      </rPr>
      <t>$12.33 (R)</t>
    </r>
    <r>
      <rPr>
        <sz val="10"/>
        <rFont val="Arial"/>
        <family val="2"/>
      </rPr>
      <t xml:space="preserve"> per</t>
    </r>
  </si>
  <si>
    <t>(A) Per Ton</t>
  </si>
  <si>
    <t>(R) Per Ton</t>
  </si>
  <si>
    <t>Company Name/Permit Number:     Empire Disposal, Inc. G-75</t>
  </si>
  <si>
    <t>Customers Outside Spokane County</t>
  </si>
  <si>
    <t xml:space="preserve">           Effective Date: </t>
  </si>
  <si>
    <t xml:space="preserve">$3.91 (A) </t>
  </si>
  <si>
    <r>
      <t>condominiums, and apartment buildings of less than __</t>
    </r>
    <r>
      <rPr>
        <u/>
        <sz val="10"/>
        <rFont val="Arial"/>
        <family val="2"/>
      </rPr>
      <t>_</t>
    </r>
    <r>
      <rPr>
        <sz val="10"/>
        <rFont val="Arial"/>
        <family val="2"/>
      </rPr>
      <t>__ residential units, where service is billed</t>
    </r>
  </si>
  <si>
    <r>
      <t xml:space="preserve">Rates below apply in the following service area:   </t>
    </r>
    <r>
      <rPr>
        <u/>
        <sz val="10"/>
        <rFont val="Arial"/>
        <family val="2"/>
      </rPr>
      <t>Outside Spokane County for garbage service and within the City of Colfax for recycling service.</t>
    </r>
  </si>
  <si>
    <t>WG-EOWR</t>
  </si>
  <si>
    <t>MG-EOWR</t>
  </si>
  <si>
    <r>
      <t xml:space="preserve">Note 1:  Description/rules related to recycling program are shown on page </t>
    </r>
    <r>
      <rPr>
        <u/>
        <sz val="10"/>
        <rFont val="Arial"/>
        <family val="2"/>
      </rPr>
      <t>28.</t>
    </r>
  </si>
  <si>
    <r>
      <t xml:space="preserve">Note 2:  Description/rules related to yardwaste program are shown on page </t>
    </r>
    <r>
      <rPr>
        <u/>
        <sz val="10"/>
        <rFont val="Arial"/>
        <family val="2"/>
      </rPr>
      <t>N/A</t>
    </r>
    <r>
      <rPr>
        <sz val="10"/>
        <rFont val="Arial"/>
        <family val="2"/>
      </rPr>
      <t>.</t>
    </r>
  </si>
  <si>
    <r>
      <t>Note 3:  In addition to the rates shown above, a recycling Commodity credt/ debit of $</t>
    </r>
    <r>
      <rPr>
        <u/>
        <sz val="10"/>
        <rFont val="Arial"/>
        <family val="2"/>
      </rPr>
      <t xml:space="preserve"> N/A</t>
    </r>
    <r>
      <rPr>
        <sz val="10"/>
        <rFont val="Arial"/>
        <family val="2"/>
      </rPr>
      <t xml:space="preserve"> applies. </t>
    </r>
  </si>
  <si>
    <t>Notes for this item are continued on next page.</t>
  </si>
  <si>
    <r>
      <t xml:space="preserve">toter more than </t>
    </r>
    <r>
      <rPr>
        <u/>
        <sz val="10"/>
        <rFont val="Arial"/>
        <family val="2"/>
      </rPr>
      <t>N/A</t>
    </r>
    <r>
      <rPr>
        <sz val="10"/>
        <rFont val="Arial"/>
        <family val="2"/>
      </rPr>
      <t xml:space="preserve"> feet in order to reach the truck.  The charge for this roll-out service is:$ </t>
    </r>
    <r>
      <rPr>
        <u/>
        <sz val="10"/>
        <rFont val="Arial"/>
        <family val="2"/>
      </rPr>
      <t>N/A</t>
    </r>
  </si>
  <si>
    <t>Issued Date:</t>
  </si>
  <si>
    <t xml:space="preserve">       Effective Date:</t>
  </si>
  <si>
    <t xml:space="preserve">Docket No. TG-_________________________  </t>
  </si>
  <si>
    <r>
      <t xml:space="preserve">Customers may request no more than one pickup per month, on an "on call" basis, at </t>
    </r>
    <r>
      <rPr>
        <u/>
        <sz val="10"/>
        <rFont val="Arial"/>
        <family val="2"/>
      </rPr>
      <t>$11.92 (A)</t>
    </r>
    <r>
      <rPr>
        <sz val="10"/>
        <rFont val="Arial"/>
        <family val="2"/>
      </rPr>
      <t xml:space="preserve"> per</t>
    </r>
  </si>
  <si>
    <t xml:space="preserve">        Effective Date: </t>
  </si>
  <si>
    <r>
      <t xml:space="preserve">Company Name/Permit Number:  </t>
    </r>
    <r>
      <rPr>
        <u/>
        <sz val="10"/>
        <rFont val="Arial"/>
        <family val="2"/>
      </rPr>
      <t xml:space="preserve"> Empire Disposal, Inc. G-75</t>
    </r>
  </si>
  <si>
    <r>
      <t xml:space="preserve">Service Area:  </t>
    </r>
    <r>
      <rPr>
        <u/>
        <sz val="10"/>
        <rFont val="Arial"/>
        <family val="2"/>
      </rPr>
      <t>Outside Spokane County</t>
    </r>
  </si>
  <si>
    <r>
      <t>1</t>
    </r>
    <r>
      <rPr>
        <sz val="10"/>
        <rFont val="Arial"/>
        <family val="2"/>
      </rPr>
      <t xml:space="preserve"> Yard</t>
    </r>
  </si>
  <si>
    <r>
      <t xml:space="preserve">Permanent Service:  </t>
    </r>
    <r>
      <rPr>
        <sz val="10"/>
        <rFont val="Arial"/>
        <family val="2"/>
      </rPr>
      <t>Service is defined as no less than scheduled, every other week pickup, unless</t>
    </r>
  </si>
  <si>
    <r>
      <t>Permanent Service:</t>
    </r>
    <r>
      <rPr>
        <sz val="10"/>
        <rFont val="Arial"/>
        <family val="2"/>
      </rPr>
      <t xml:space="preserve">  If rent is shown, the rate for the first pickup and each additional pickup must be</t>
    </r>
  </si>
  <si>
    <r>
      <t>In addition to all other applicable charges, a charge of $</t>
    </r>
    <r>
      <rPr>
        <u/>
        <sz val="10"/>
        <rFont val="Arial"/>
        <family val="2"/>
      </rPr>
      <t xml:space="preserve"> See Item 150</t>
    </r>
    <r>
      <rPr>
        <sz val="10"/>
        <rFont val="Arial"/>
        <family val="2"/>
      </rPr>
      <t xml:space="preserve"> per yard (assessed on a pro rata</t>
    </r>
  </si>
  <si>
    <t xml:space="preserve">          Effective Date:  </t>
  </si>
  <si>
    <r>
      <t xml:space="preserve">Revised Page No. </t>
    </r>
    <r>
      <rPr>
        <u/>
        <sz val="10"/>
        <rFont val="Arial"/>
        <family val="2"/>
      </rPr>
      <t xml:space="preserve"> 35</t>
    </r>
  </si>
  <si>
    <r>
      <t xml:space="preserve">Gate charge </t>
    </r>
    <r>
      <rPr>
        <u/>
        <sz val="10"/>
        <rFont val="Arial"/>
        <family val="2"/>
      </rPr>
      <t>$6.50</t>
    </r>
    <r>
      <rPr>
        <sz val="10"/>
        <rFont val="Arial"/>
        <family val="2"/>
      </rPr>
      <t xml:space="preserve"> per pickup.</t>
    </r>
  </si>
  <si>
    <r>
      <t xml:space="preserve">Unlocking charge </t>
    </r>
    <r>
      <rPr>
        <u/>
        <sz val="10"/>
        <rFont val="Arial"/>
        <family val="2"/>
      </rPr>
      <t>$2.36</t>
    </r>
    <r>
      <rPr>
        <sz val="10"/>
        <rFont val="Arial"/>
        <family val="2"/>
      </rPr>
      <t xml:space="preserve"> per pickup.</t>
    </r>
  </si>
  <si>
    <r>
      <t xml:space="preserve">Service Area:  </t>
    </r>
    <r>
      <rPr>
        <u/>
        <sz val="10"/>
        <rFont val="Arial"/>
        <family val="2"/>
      </rPr>
      <t>Customers Outside Spokane County</t>
    </r>
  </si>
  <si>
    <r>
      <t>65</t>
    </r>
    <r>
      <rPr>
        <sz val="10"/>
        <rFont val="Arial"/>
        <family val="2"/>
      </rPr>
      <t xml:space="preserve"> Toter</t>
    </r>
  </si>
  <si>
    <r>
      <t>90</t>
    </r>
    <r>
      <rPr>
        <sz val="10"/>
        <rFont val="Arial"/>
        <family val="2"/>
      </rPr>
      <t xml:space="preserve"> Toter</t>
    </r>
  </si>
  <si>
    <t xml:space="preserve">  Yard  </t>
  </si>
  <si>
    <t xml:space="preserve">     Effective Date:  </t>
  </si>
  <si>
    <r>
      <t>Revised Page No.</t>
    </r>
    <r>
      <rPr>
        <u/>
        <sz val="10"/>
        <rFont val="Arial"/>
        <family val="2"/>
      </rPr>
      <t xml:space="preserve">  36</t>
    </r>
  </si>
  <si>
    <r>
      <t>Original Page No.</t>
    </r>
    <r>
      <rPr>
        <u/>
        <sz val="10"/>
        <rFont val="Arial"/>
        <family val="2"/>
      </rPr>
      <t xml:space="preserve"> 37</t>
    </r>
  </si>
  <si>
    <r>
      <t xml:space="preserve">Company Name/Permit Number:    </t>
    </r>
    <r>
      <rPr>
        <u/>
        <sz val="10"/>
        <rFont val="Arial"/>
        <family val="2"/>
      </rPr>
      <t xml:space="preserve"> Empire Disposal, Inc. G-75</t>
    </r>
  </si>
  <si>
    <t>Item 255-Container Service- Dumped in Company's Vehicle</t>
  </si>
  <si>
    <t>Rates stated per container, per pick up</t>
  </si>
  <si>
    <r>
      <t xml:space="preserve">Service Area: </t>
    </r>
    <r>
      <rPr>
        <u/>
        <sz val="10"/>
        <rFont val="Arial"/>
        <family val="2"/>
      </rPr>
      <t xml:space="preserve"> Outside Spokane County</t>
    </r>
  </si>
  <si>
    <t>Size of Type of Container</t>
  </si>
  <si>
    <r>
      <t>1</t>
    </r>
    <r>
      <rPr>
        <sz val="10"/>
        <rFont val="Arial"/>
        <family val="2"/>
      </rPr>
      <t xml:space="preserve"> Yard</t>
    </r>
  </si>
  <si>
    <r>
      <t>1.5</t>
    </r>
    <r>
      <rPr>
        <sz val="10"/>
        <rFont val="Arial"/>
        <family val="2"/>
      </rPr>
      <t xml:space="preserve"> Yard</t>
    </r>
  </si>
  <si>
    <r>
      <t xml:space="preserve">2 </t>
    </r>
    <r>
      <rPr>
        <sz val="10"/>
        <rFont val="Arial"/>
        <family val="2"/>
      </rPr>
      <t>Yard</t>
    </r>
  </si>
  <si>
    <r>
      <t xml:space="preserve">3 </t>
    </r>
    <r>
      <rPr>
        <sz val="10"/>
        <rFont val="Arial"/>
        <family val="2"/>
      </rPr>
      <t xml:space="preserve"> Yard</t>
    </r>
  </si>
  <si>
    <r>
      <t>4</t>
    </r>
    <r>
      <rPr>
        <sz val="10"/>
        <rFont val="Arial"/>
        <family val="2"/>
      </rPr>
      <t xml:space="preserve"> Yard</t>
    </r>
  </si>
  <si>
    <t>6  Yard</t>
  </si>
  <si>
    <r>
      <t>8</t>
    </r>
    <r>
      <rPr>
        <sz val="10"/>
        <rFont val="Arial"/>
        <family val="2"/>
      </rPr>
      <t xml:space="preserve"> Yard</t>
    </r>
  </si>
  <si>
    <t>a)   Service is defined as no less than scheduled, once a month pickup, unless local government requires</t>
  </si>
  <si>
    <t>b)  If a drop box is retained by a customer for a full month and no pickups are ordered, the monthly rent</t>
  </si>
  <si>
    <t xml:space="preserve">shall be charged, but no charges will be assessed for pickups.  Monthly rental charges will be </t>
  </si>
  <si>
    <t>c)   If rent is shown, the rate for the first pickup and each additional pickup must be the same.  If rent is</t>
  </si>
  <si>
    <t>Accessorial charges assessed (lids, tarping, unlocking, unlatching,etc):</t>
  </si>
  <si>
    <r>
      <t xml:space="preserve">to the disposal site.  Excess miles shall be charged for at </t>
    </r>
    <r>
      <rPr>
        <u/>
        <sz val="10"/>
        <rFont val="Arial"/>
        <family val="2"/>
      </rPr>
      <t>$5.75</t>
    </r>
    <r>
      <rPr>
        <sz val="10"/>
        <rFont val="Arial"/>
        <family val="2"/>
      </rPr>
      <t xml:space="preserve"> per mile or fraction of a mile.</t>
    </r>
  </si>
  <si>
    <t xml:space="preserve">             Effective Date: </t>
  </si>
  <si>
    <t xml:space="preserve">$4.20 (R) </t>
  </si>
  <si>
    <r>
      <t xml:space="preserve">Tariff No.  </t>
    </r>
    <r>
      <rPr>
        <u/>
        <sz val="10"/>
        <rFont val="Arial"/>
        <family val="2"/>
      </rPr>
      <t>14</t>
    </r>
  </si>
  <si>
    <t>Cancels</t>
  </si>
  <si>
    <r>
      <t xml:space="preserve">Tariff No.   </t>
    </r>
    <r>
      <rPr>
        <u/>
        <sz val="10"/>
        <rFont val="Arial"/>
        <family val="2"/>
      </rPr>
      <t>13</t>
    </r>
  </si>
  <si>
    <t xml:space="preserve">      Empire Disposal, Inc.</t>
  </si>
  <si>
    <t>(Name of Solid Waste Collection Company)</t>
  </si>
  <si>
    <t>(Registered trade name of Solid Waste Collection Company)</t>
  </si>
  <si>
    <t>Certificate Number G-75</t>
  </si>
  <si>
    <t>NAMING RATES FOR THE COLLECTION, TRANSPORTATION, AND DISPOSAL OF</t>
  </si>
  <si>
    <t>SOLID WASTE, AND IF NOTED, RECYCLING AND YARDWASTE</t>
  </si>
  <si>
    <t>IN THE FOLLOWING DESCRIBED TERRITORY:</t>
  </si>
  <si>
    <t>(NOTE: If this tariff applies in only a portion of a company's certificate authority,</t>
  </si>
  <si>
    <t>a map accurately depicting the  area in which the tariff applies must be attached to the tariff.)</t>
  </si>
  <si>
    <r>
      <t>(</t>
    </r>
    <r>
      <rPr>
        <sz val="9"/>
        <rFont val="Arial"/>
        <family val="2"/>
      </rPr>
      <t>See attached permit)</t>
    </r>
  </si>
  <si>
    <t>Name of person issuing tariff:</t>
  </si>
  <si>
    <t xml:space="preserve">Official UTC requests for information </t>
  </si>
  <si>
    <t xml:space="preserve">  regarding consumer questions and/or</t>
  </si>
  <si>
    <t>Mailing address of issuer:</t>
  </si>
  <si>
    <t>905 N Sumner St</t>
  </si>
  <si>
    <t>complaints should be referred to the</t>
  </si>
  <si>
    <t>following company representative:</t>
  </si>
  <si>
    <t>City, State/Zip Code</t>
  </si>
  <si>
    <t>Colfax, WA  99111</t>
  </si>
  <si>
    <t>Name:</t>
  </si>
  <si>
    <r>
      <t>Telephone Number</t>
    </r>
    <r>
      <rPr>
        <sz val="6"/>
        <rFont val="Arial"/>
        <family val="2"/>
      </rPr>
      <t>(including area code)</t>
    </r>
  </si>
  <si>
    <t>(360) 832-8749</t>
  </si>
  <si>
    <t>Title:</t>
  </si>
  <si>
    <t>District Manager</t>
  </si>
  <si>
    <t>Phone:</t>
  </si>
  <si>
    <t>FAX number, if any</t>
  </si>
  <si>
    <t>(360) 832-2897</t>
  </si>
  <si>
    <t>E-mail:</t>
  </si>
  <si>
    <t>Fax:</t>
  </si>
  <si>
    <t>(509) 397-3699</t>
  </si>
  <si>
    <t>E-mail address, if any:</t>
  </si>
  <si>
    <t>IrmgardW@WCNX.ORG</t>
  </si>
  <si>
    <t>Issued by:</t>
  </si>
  <si>
    <t xml:space="preserve">          Effective Date:</t>
  </si>
  <si>
    <t>Docket No.____________________  Date:_________________________  By:__________________________</t>
  </si>
  <si>
    <t xml:space="preserve">             1 Revised Title Page  1</t>
  </si>
  <si>
    <t>Bill Stansberry  (C)</t>
  </si>
  <si>
    <t>(509) 494-9280 (C)</t>
  </si>
  <si>
    <t>billst@WCNX.ORG  (C)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</si>
</sst>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&quot;$&quot;#,##0.00"/>
    <numFmt numFmtId="166" formatCode="[$-409]mmmm\ d\,\ yyyy;@"/>
  </numFmts>
  <fonts count="17" x14ac:knownFonts="1"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6"/>
      <name val="Arial"/>
      <family val="2"/>
    </font>
    <font>
      <u/>
      <sz val="10"/>
      <color indexed="12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2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28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 applyBorder="1"/>
    <xf numFmtId="0" fontId="0" fillId="0" borderId="5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2" fillId="0" borderId="0" xfId="0" applyFont="1" applyBorder="1"/>
    <xf numFmtId="0" fontId="0" fillId="0" borderId="5" xfId="0" applyBorder="1"/>
    <xf numFmtId="0" fontId="0" fillId="0" borderId="7" xfId="0" applyBorder="1"/>
    <xf numFmtId="0" fontId="3" fillId="0" borderId="0" xfId="0" applyFont="1" applyBorder="1"/>
    <xf numFmtId="0" fontId="4" fillId="0" borderId="5" xfId="0" applyFont="1" applyBorder="1"/>
    <xf numFmtId="0" fontId="1" fillId="0" borderId="5" xfId="0" applyFont="1" applyBorder="1"/>
    <xf numFmtId="0" fontId="1" fillId="0" borderId="0" xfId="0" applyFont="1" applyBorder="1" applyAlignment="1">
      <alignment horizontal="right"/>
    </xf>
    <xf numFmtId="0" fontId="0" fillId="0" borderId="8" xfId="0" applyBorder="1"/>
    <xf numFmtId="164" fontId="0" fillId="0" borderId="5" xfId="0" applyNumberFormat="1" applyBorder="1" applyAlignment="1">
      <alignment horizontal="left"/>
    </xf>
    <xf numFmtId="164" fontId="0" fillId="0" borderId="5" xfId="0" applyNumberFormat="1" applyBorder="1"/>
    <xf numFmtId="0" fontId="0" fillId="0" borderId="0" xfId="0" applyBorder="1" applyAlignment="1">
      <alignment horizontal="right"/>
    </xf>
    <xf numFmtId="0" fontId="6" fillId="0" borderId="0" xfId="0" applyFont="1" applyBorder="1"/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/>
    <xf numFmtId="0" fontId="7" fillId="0" borderId="0" xfId="0" applyFont="1" applyBorder="1"/>
    <xf numFmtId="0" fontId="6" fillId="0" borderId="5" xfId="0" applyFont="1" applyBorder="1"/>
    <xf numFmtId="0" fontId="6" fillId="0" borderId="7" xfId="0" applyFont="1" applyBorder="1"/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6" fillId="0" borderId="0" xfId="0" applyFont="1" applyBorder="1" applyAlignment="1">
      <alignment horizontal="left" indent="2"/>
    </xf>
    <xf numFmtId="0" fontId="6" fillId="0" borderId="0" xfId="0" applyFont="1" applyFill="1" applyBorder="1"/>
    <xf numFmtId="0" fontId="6" fillId="0" borderId="0" xfId="0" quotePrefix="1" applyFont="1" applyBorder="1" applyAlignment="1">
      <alignment horizontal="left"/>
    </xf>
    <xf numFmtId="0" fontId="6" fillId="0" borderId="0" xfId="0" quotePrefix="1" applyFont="1" applyBorder="1" applyAlignment="1">
      <alignment horizontal="left" indent="2"/>
    </xf>
    <xf numFmtId="0" fontId="6" fillId="0" borderId="0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1" fillId="0" borderId="12" xfId="0" applyFont="1" applyBorder="1" applyAlignment="1">
      <alignment horizontal="center"/>
    </xf>
    <xf numFmtId="165" fontId="1" fillId="0" borderId="12" xfId="0" applyNumberFormat="1" applyFont="1" applyBorder="1" applyAlignment="1">
      <alignment horizontal="right"/>
    </xf>
    <xf numFmtId="165" fontId="0" fillId="0" borderId="13" xfId="0" applyNumberFormat="1" applyBorder="1" applyAlignment="1">
      <alignment horizontal="left"/>
    </xf>
    <xf numFmtId="2" fontId="0" fillId="0" borderId="13" xfId="0" applyNumberFormat="1" applyBorder="1" applyAlignment="1">
      <alignment horizontal="center"/>
    </xf>
    <xf numFmtId="165" fontId="0" fillId="0" borderId="12" xfId="0" applyNumberFormat="1" applyBorder="1"/>
    <xf numFmtId="0" fontId="0" fillId="0" borderId="12" xfId="0" applyBorder="1"/>
    <xf numFmtId="165" fontId="0" fillId="0" borderId="13" xfId="0" applyNumberFormat="1" applyBorder="1"/>
    <xf numFmtId="165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2" fontId="0" fillId="0" borderId="12" xfId="0" applyNumberFormat="1" applyBorder="1"/>
    <xf numFmtId="4" fontId="0" fillId="0" borderId="12" xfId="0" applyNumberFormat="1" applyBorder="1"/>
    <xf numFmtId="2" fontId="0" fillId="0" borderId="12" xfId="0" applyNumberFormat="1" applyBorder="1" applyAlignment="1">
      <alignment horizontal="center"/>
    </xf>
    <xf numFmtId="0" fontId="0" fillId="0" borderId="13" xfId="0" applyBorder="1"/>
    <xf numFmtId="165" fontId="0" fillId="0" borderId="13" xfId="0" applyNumberForma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9" fillId="0" borderId="12" xfId="0" applyFont="1" applyBorder="1"/>
    <xf numFmtId="0" fontId="8" fillId="0" borderId="0" xfId="0" applyFont="1" applyBorder="1"/>
    <xf numFmtId="0" fontId="9" fillId="0" borderId="6" xfId="0" applyFont="1" applyBorder="1" applyAlignment="1">
      <alignment horizontal="right"/>
    </xf>
    <xf numFmtId="0" fontId="1" fillId="0" borderId="5" xfId="0" applyFont="1" applyBorder="1" applyAlignment="1">
      <alignment horizontal="left"/>
    </xf>
    <xf numFmtId="164" fontId="0" fillId="0" borderId="7" xfId="0" applyNumberFormat="1" applyBorder="1" applyAlignment="1">
      <alignment horizontal="left"/>
    </xf>
    <xf numFmtId="8" fontId="0" fillId="0" borderId="5" xfId="0" applyNumberFormat="1" applyBorder="1"/>
    <xf numFmtId="166" fontId="0" fillId="0" borderId="5" xfId="0" applyNumberFormat="1" applyBorder="1" applyAlignment="1">
      <alignment horizontal="left"/>
    </xf>
    <xf numFmtId="0" fontId="0" fillId="0" borderId="5" xfId="0" applyBorder="1" applyAlignment="1">
      <alignment horizontal="right"/>
    </xf>
    <xf numFmtId="0" fontId="2" fillId="0" borderId="6" xfId="0" applyFont="1" applyBorder="1"/>
    <xf numFmtId="0" fontId="0" fillId="0" borderId="14" xfId="0" applyBorder="1"/>
    <xf numFmtId="0" fontId="0" fillId="0" borderId="15" xfId="0" applyBorder="1"/>
    <xf numFmtId="8" fontId="1" fillId="0" borderId="5" xfId="0" applyNumberFormat="1" applyFont="1" applyBorder="1"/>
    <xf numFmtId="0" fontId="0" fillId="0" borderId="9" xfId="0" applyBorder="1"/>
    <xf numFmtId="8" fontId="1" fillId="0" borderId="10" xfId="0" applyNumberFormat="1" applyFont="1" applyBorder="1"/>
    <xf numFmtId="8" fontId="0" fillId="0" borderId="10" xfId="0" applyNumberFormat="1" applyBorder="1"/>
    <xf numFmtId="0" fontId="0" fillId="0" borderId="11" xfId="0" applyBorder="1"/>
    <xf numFmtId="8" fontId="0" fillId="0" borderId="7" xfId="0" applyNumberFormat="1" applyBorder="1"/>
    <xf numFmtId="0" fontId="0" fillId="0" borderId="10" xfId="0" applyBorder="1"/>
    <xf numFmtId="0" fontId="0" fillId="0" borderId="1" xfId="0" applyFill="1" applyBorder="1"/>
    <xf numFmtId="0" fontId="0" fillId="0" borderId="4" xfId="0" applyFill="1" applyBorder="1"/>
    <xf numFmtId="0" fontId="0" fillId="0" borderId="0" xfId="0" applyBorder="1" applyAlignment="1">
      <alignment horizontal="left"/>
    </xf>
    <xf numFmtId="8" fontId="0" fillId="0" borderId="8" xfId="0" applyNumberFormat="1" applyBorder="1"/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1" xfId="0" applyFont="1" applyFill="1" applyBorder="1"/>
    <xf numFmtId="8" fontId="1" fillId="0" borderId="7" xfId="0" applyNumberFormat="1" applyFont="1" applyBorder="1" applyAlignment="1">
      <alignment horizontal="right"/>
    </xf>
    <xf numFmtId="8" fontId="1" fillId="0" borderId="13" xfId="0" applyNumberFormat="1" applyFont="1" applyBorder="1" applyAlignment="1">
      <alignment horizontal="right"/>
    </xf>
    <xf numFmtId="8" fontId="1" fillId="0" borderId="2" xfId="0" applyNumberFormat="1" applyFont="1" applyBorder="1"/>
    <xf numFmtId="0" fontId="1" fillId="0" borderId="2" xfId="0" applyFont="1" applyBorder="1"/>
    <xf numFmtId="0" fontId="1" fillId="0" borderId="14" xfId="0" applyFont="1" applyBorder="1"/>
    <xf numFmtId="0" fontId="1" fillId="0" borderId="15" xfId="0" applyFont="1" applyBorder="1"/>
    <xf numFmtId="8" fontId="1" fillId="0" borderId="11" xfId="0" applyNumberFormat="1" applyFont="1" applyBorder="1" applyAlignment="1">
      <alignment horizontal="right"/>
    </xf>
    <xf numFmtId="8" fontId="1" fillId="0" borderId="12" xfId="0" applyNumberFormat="1" applyFont="1" applyBorder="1" applyAlignment="1">
      <alignment horizontal="right"/>
    </xf>
    <xf numFmtId="0" fontId="0" fillId="0" borderId="0" xfId="0" applyFill="1" applyBorder="1"/>
    <xf numFmtId="0" fontId="2" fillId="0" borderId="9" xfId="0" applyFont="1" applyBorder="1" applyAlignment="1">
      <alignment horizontal="center"/>
    </xf>
    <xf numFmtId="8" fontId="1" fillId="0" borderId="14" xfId="0" applyNumberFormat="1" applyFont="1" applyBorder="1"/>
    <xf numFmtId="8" fontId="1" fillId="0" borderId="12" xfId="0" applyNumberFormat="1" applyFont="1" applyBorder="1"/>
    <xf numFmtId="8" fontId="0" fillId="0" borderId="14" xfId="0" applyNumberFormat="1" applyBorder="1"/>
    <xf numFmtId="165" fontId="1" fillId="0" borderId="12" xfId="0" applyNumberFormat="1" applyFont="1" applyBorder="1"/>
    <xf numFmtId="8" fontId="0" fillId="0" borderId="12" xfId="0" applyNumberFormat="1" applyBorder="1"/>
    <xf numFmtId="0" fontId="2" fillId="0" borderId="14" xfId="0" applyFont="1" applyBorder="1" applyAlignment="1">
      <alignment horizontal="center"/>
    </xf>
    <xf numFmtId="8" fontId="1" fillId="0" borderId="8" xfId="0" applyNumberFormat="1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9" fillId="0" borderId="2" xfId="0" applyFont="1" applyBorder="1"/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0" fillId="0" borderId="0" xfId="0" applyFont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2" xfId="0" applyFont="1" applyBorder="1" applyAlignment="1">
      <alignment horizontal="right"/>
    </xf>
    <xf numFmtId="0" fontId="0" fillId="0" borderId="12" xfId="0" applyBorder="1" applyAlignment="1">
      <alignment horizontal="right"/>
    </xf>
    <xf numFmtId="164" fontId="1" fillId="0" borderId="5" xfId="0" applyNumberFormat="1" applyFont="1" applyBorder="1" applyAlignment="1">
      <alignment horizontal="left"/>
    </xf>
    <xf numFmtId="164" fontId="0" fillId="0" borderId="7" xfId="0" applyNumberFormat="1" applyBorder="1"/>
    <xf numFmtId="166" fontId="0" fillId="0" borderId="5" xfId="0" applyNumberFormat="1" applyBorder="1"/>
    <xf numFmtId="0" fontId="0" fillId="0" borderId="0" xfId="0" applyFont="1" applyBorder="1"/>
    <xf numFmtId="0" fontId="0" fillId="0" borderId="6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5" xfId="0" applyFont="1" applyBorder="1"/>
    <xf numFmtId="166" fontId="0" fillId="0" borderId="7" xfId="0" applyNumberFormat="1" applyBorder="1" applyAlignment="1">
      <alignment horizontal="center"/>
    </xf>
    <xf numFmtId="166" fontId="0" fillId="0" borderId="5" xfId="0" applyNumberFormat="1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0" fontId="6" fillId="0" borderId="5" xfId="0" applyFont="1" applyBorder="1" applyAlignment="1">
      <alignment horizontal="right"/>
    </xf>
    <xf numFmtId="8" fontId="1" fillId="0" borderId="0" xfId="0" applyNumberFormat="1" applyFont="1" applyBorder="1"/>
    <xf numFmtId="166" fontId="0" fillId="0" borderId="5" xfId="0" applyNumberFormat="1" applyBorder="1" applyAlignment="1">
      <alignment horizontal="center"/>
    </xf>
    <xf numFmtId="0" fontId="0" fillId="0" borderId="4" xfId="0" applyBorder="1" applyAlignment="1">
      <alignment horizontal="right"/>
    </xf>
    <xf numFmtId="8" fontId="0" fillId="0" borderId="8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8" fontId="0" fillId="0" borderId="7" xfId="0" applyNumberFormat="1" applyFont="1" applyBorder="1" applyAlignment="1">
      <alignment horizontal="right"/>
    </xf>
    <xf numFmtId="8" fontId="0" fillId="0" borderId="7" xfId="0" applyNumberFormat="1" applyFont="1" applyBorder="1" applyAlignment="1">
      <alignment horizontal="left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1" xfId="4" applyBorder="1"/>
    <xf numFmtId="0" fontId="12" fillId="0" borderId="2" xfId="4" applyBorder="1"/>
    <xf numFmtId="0" fontId="12" fillId="0" borderId="3" xfId="4" applyBorder="1"/>
    <xf numFmtId="0" fontId="12" fillId="0" borderId="0" xfId="4"/>
    <xf numFmtId="0" fontId="12" fillId="0" borderId="4" xfId="4" applyBorder="1"/>
    <xf numFmtId="0" fontId="1" fillId="0" borderId="0" xfId="4" applyFont="1" applyBorder="1" applyAlignment="1">
      <alignment horizontal="center"/>
    </xf>
    <xf numFmtId="0" fontId="12" fillId="0" borderId="5" xfId="4" applyBorder="1" applyAlignment="1">
      <alignment horizontal="center"/>
    </xf>
    <xf numFmtId="0" fontId="12" fillId="0" borderId="0" xfId="4" applyBorder="1"/>
    <xf numFmtId="0" fontId="1" fillId="0" borderId="0" xfId="4" applyFont="1" applyBorder="1"/>
    <xf numFmtId="0" fontId="12" fillId="0" borderId="6" xfId="4" applyBorder="1"/>
    <xf numFmtId="0" fontId="12" fillId="0" borderId="5" xfId="4" applyBorder="1"/>
    <xf numFmtId="0" fontId="2" fillId="0" borderId="0" xfId="4" applyFont="1" applyBorder="1"/>
    <xf numFmtId="0" fontId="4" fillId="0" borderId="5" xfId="4" applyFont="1" applyBorder="1"/>
    <xf numFmtId="0" fontId="1" fillId="0" borderId="5" xfId="4" applyFont="1" applyBorder="1"/>
    <xf numFmtId="0" fontId="1" fillId="0" borderId="0" xfId="4" applyFont="1" applyBorder="1" applyAlignment="1">
      <alignment horizontal="right"/>
    </xf>
    <xf numFmtId="0" fontId="3" fillId="0" borderId="0" xfId="4" applyFont="1" applyBorder="1"/>
    <xf numFmtId="0" fontId="12" fillId="0" borderId="8" xfId="4" applyBorder="1"/>
    <xf numFmtId="164" fontId="12" fillId="0" borderId="5" xfId="4" applyNumberFormat="1" applyBorder="1" applyAlignment="1">
      <alignment horizontal="left"/>
    </xf>
    <xf numFmtId="164" fontId="12" fillId="0" borderId="5" xfId="4" applyNumberFormat="1" applyBorder="1"/>
    <xf numFmtId="0" fontId="12" fillId="0" borderId="0" xfId="4" applyBorder="1" applyAlignment="1">
      <alignment horizontal="right"/>
    </xf>
    <xf numFmtId="0" fontId="12" fillId="0" borderId="7" xfId="4" applyBorder="1"/>
    <xf numFmtId="8" fontId="1" fillId="0" borderId="0" xfId="4" applyNumberFormat="1" applyFont="1" applyBorder="1"/>
    <xf numFmtId="0" fontId="0" fillId="0" borderId="0" xfId="4" applyFont="1" applyBorder="1"/>
    <xf numFmtId="0" fontId="12" fillId="0" borderId="0" xfId="4" applyBorder="1" applyAlignment="1">
      <alignment horizontal="center"/>
    </xf>
    <xf numFmtId="0" fontId="1" fillId="0" borderId="0" xfId="4" applyFont="1" applyBorder="1" applyAlignment="1">
      <alignment horizontal="left"/>
    </xf>
    <xf numFmtId="0" fontId="2" fillId="0" borderId="0" xfId="4" applyFont="1" applyBorder="1" applyAlignment="1">
      <alignment horizontal="center"/>
    </xf>
    <xf numFmtId="0" fontId="2" fillId="0" borderId="6" xfId="4" applyFont="1" applyBorder="1" applyAlignment="1">
      <alignment horizontal="center"/>
    </xf>
    <xf numFmtId="0" fontId="12" fillId="0" borderId="0" xfId="4" applyBorder="1" applyAlignment="1">
      <alignment horizontal="left"/>
    </xf>
    <xf numFmtId="0" fontId="12" fillId="0" borderId="0" xfId="4" applyBorder="1" applyAlignment="1">
      <alignment horizontal="left" indent="2"/>
    </xf>
    <xf numFmtId="0" fontId="12" fillId="0" borderId="0" xfId="4" applyFill="1" applyBorder="1"/>
    <xf numFmtId="0" fontId="12" fillId="0" borderId="0" xfId="4" quotePrefix="1" applyBorder="1" applyAlignment="1">
      <alignment horizontal="left"/>
    </xf>
    <xf numFmtId="0" fontId="12" fillId="0" borderId="0" xfId="4" quotePrefix="1" applyBorder="1" applyAlignment="1">
      <alignment horizontal="left" indent="2"/>
    </xf>
    <xf numFmtId="0" fontId="12" fillId="0" borderId="0" xfId="4" applyFill="1" applyBorder="1" applyAlignment="1">
      <alignment horizontal="center"/>
    </xf>
    <xf numFmtId="0" fontId="12" fillId="0" borderId="6" xfId="4" applyBorder="1" applyAlignment="1">
      <alignment horizontal="center"/>
    </xf>
    <xf numFmtId="0" fontId="2" fillId="0" borderId="5" xfId="4" applyFont="1" applyBorder="1" applyAlignment="1">
      <alignment horizontal="center"/>
    </xf>
    <xf numFmtId="0" fontId="8" fillId="0" borderId="9" xfId="4" applyFont="1" applyBorder="1" applyAlignment="1">
      <alignment horizontal="center"/>
    </xf>
    <xf numFmtId="0" fontId="8" fillId="0" borderId="3" xfId="4" applyFont="1" applyBorder="1" applyAlignment="1">
      <alignment horizontal="center"/>
    </xf>
    <xf numFmtId="0" fontId="8" fillId="0" borderId="0" xfId="4" applyFont="1" applyBorder="1" applyAlignment="1">
      <alignment horizontal="center"/>
    </xf>
    <xf numFmtId="0" fontId="8" fillId="0" borderId="10" xfId="4" applyFont="1" applyBorder="1" applyAlignment="1">
      <alignment horizontal="center"/>
    </xf>
    <xf numFmtId="0" fontId="8" fillId="0" borderId="6" xfId="4" applyFont="1" applyBorder="1" applyAlignment="1">
      <alignment horizontal="center"/>
    </xf>
    <xf numFmtId="0" fontId="8" fillId="0" borderId="11" xfId="4" applyFont="1" applyBorder="1" applyAlignment="1">
      <alignment horizontal="center"/>
    </xf>
    <xf numFmtId="0" fontId="8" fillId="0" borderId="7" xfId="4" applyFont="1" applyBorder="1" applyAlignment="1">
      <alignment horizontal="center"/>
    </xf>
    <xf numFmtId="0" fontId="12" fillId="0" borderId="12" xfId="4" applyBorder="1" applyAlignment="1">
      <alignment horizontal="left"/>
    </xf>
    <xf numFmtId="0" fontId="1" fillId="0" borderId="12" xfId="4" applyFont="1" applyBorder="1" applyAlignment="1">
      <alignment horizontal="center"/>
    </xf>
    <xf numFmtId="165" fontId="1" fillId="0" borderId="12" xfId="4" applyNumberFormat="1" applyFont="1" applyBorder="1" applyAlignment="1">
      <alignment horizontal="center"/>
    </xf>
    <xf numFmtId="165" fontId="12" fillId="0" borderId="13" xfId="4" applyNumberFormat="1" applyBorder="1" applyAlignment="1">
      <alignment horizontal="center"/>
    </xf>
    <xf numFmtId="165" fontId="12" fillId="0" borderId="12" xfId="4" applyNumberFormat="1" applyBorder="1"/>
    <xf numFmtId="0" fontId="12" fillId="0" borderId="12" xfId="4" applyBorder="1"/>
    <xf numFmtId="165" fontId="12" fillId="0" borderId="13" xfId="4" applyNumberFormat="1" applyBorder="1"/>
    <xf numFmtId="2" fontId="12" fillId="0" borderId="13" xfId="4" applyNumberFormat="1" applyBorder="1" applyAlignment="1">
      <alignment horizontal="center"/>
    </xf>
    <xf numFmtId="165" fontId="12" fillId="0" borderId="12" xfId="4" applyNumberFormat="1" applyBorder="1" applyAlignment="1">
      <alignment horizontal="center"/>
    </xf>
    <xf numFmtId="0" fontId="12" fillId="0" borderId="12" xfId="4" applyBorder="1" applyAlignment="1">
      <alignment horizontal="center"/>
    </xf>
    <xf numFmtId="2" fontId="12" fillId="0" borderId="12" xfId="4" applyNumberFormat="1" applyBorder="1"/>
    <xf numFmtId="4" fontId="12" fillId="0" borderId="12" xfId="4" applyNumberFormat="1" applyBorder="1"/>
    <xf numFmtId="2" fontId="12" fillId="0" borderId="12" xfId="4" applyNumberFormat="1" applyBorder="1" applyAlignment="1">
      <alignment horizontal="center"/>
    </xf>
    <xf numFmtId="2" fontId="12" fillId="0" borderId="12" xfId="4" applyNumberFormat="1" applyBorder="1" applyAlignment="1"/>
    <xf numFmtId="0" fontId="12" fillId="0" borderId="13" xfId="4" applyBorder="1"/>
    <xf numFmtId="0" fontId="2" fillId="0" borderId="12" xfId="4" applyFont="1" applyBorder="1" applyAlignment="1">
      <alignment horizontal="center"/>
    </xf>
    <xf numFmtId="0" fontId="2" fillId="0" borderId="13" xfId="4" applyFont="1" applyBorder="1" applyAlignment="1">
      <alignment horizontal="center"/>
    </xf>
    <xf numFmtId="0" fontId="12" fillId="0" borderId="13" xfId="4" applyBorder="1" applyAlignment="1">
      <alignment horizontal="center"/>
    </xf>
    <xf numFmtId="0" fontId="9" fillId="0" borderId="12" xfId="4" applyFont="1" applyBorder="1"/>
    <xf numFmtId="0" fontId="8" fillId="0" borderId="0" xfId="4" applyFont="1" applyBorder="1"/>
    <xf numFmtId="0" fontId="9" fillId="0" borderId="6" xfId="4" applyFont="1" applyBorder="1" applyAlignment="1">
      <alignment horizontal="right"/>
    </xf>
    <xf numFmtId="164" fontId="12" fillId="0" borderId="0" xfId="4" applyNumberFormat="1" applyBorder="1" applyAlignment="1">
      <alignment horizontal="left"/>
    </xf>
    <xf numFmtId="0" fontId="12" fillId="0" borderId="5" xfId="4" applyBorder="1" applyAlignment="1">
      <alignment horizontal="left"/>
    </xf>
    <xf numFmtId="164" fontId="12" fillId="0" borderId="7" xfId="4" applyNumberFormat="1" applyBorder="1" applyAlignment="1">
      <alignment horizontal="left"/>
    </xf>
    <xf numFmtId="166" fontId="12" fillId="0" borderId="0" xfId="4" applyNumberFormat="1" applyBorder="1"/>
    <xf numFmtId="0" fontId="12" fillId="0" borderId="7" xfId="4" applyBorder="1" applyAlignment="1">
      <alignment horizontal="left"/>
    </xf>
    <xf numFmtId="0" fontId="0" fillId="0" borderId="5" xfId="4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1" fillId="0" borderId="8" xfId="0" applyFont="1" applyBorder="1"/>
    <xf numFmtId="8" fontId="0" fillId="0" borderId="4" xfId="0" applyNumberFormat="1" applyBorder="1"/>
    <xf numFmtId="8" fontId="0" fillId="0" borderId="0" xfId="0" applyNumberFormat="1" applyBorder="1"/>
    <xf numFmtId="0" fontId="0" fillId="0" borderId="7" xfId="0" applyBorder="1" applyAlignment="1">
      <alignment horizontal="left"/>
    </xf>
    <xf numFmtId="8" fontId="0" fillId="0" borderId="7" xfId="0" applyNumberFormat="1" applyBorder="1" applyAlignment="1">
      <alignment horizontal="right"/>
    </xf>
    <xf numFmtId="8" fontId="0" fillId="0" borderId="13" xfId="0" applyNumberFormat="1" applyBorder="1" applyAlignment="1">
      <alignment horizontal="right"/>
    </xf>
    <xf numFmtId="8" fontId="0" fillId="0" borderId="6" xfId="0" applyNumberFormat="1" applyBorder="1" applyAlignment="1">
      <alignment horizontal="right"/>
    </xf>
    <xf numFmtId="8" fontId="0" fillId="0" borderId="11" xfId="0" applyNumberFormat="1" applyBorder="1"/>
    <xf numFmtId="0" fontId="2" fillId="0" borderId="5" xfId="0" applyFont="1" applyBorder="1" applyAlignment="1">
      <alignment horizontal="right"/>
    </xf>
    <xf numFmtId="0" fontId="0" fillId="0" borderId="5" xfId="0" applyBorder="1" applyAlignment="1">
      <alignment horizontal="left"/>
    </xf>
    <xf numFmtId="166" fontId="0" fillId="0" borderId="7" xfId="0" applyNumberFormat="1" applyBorder="1"/>
    <xf numFmtId="0" fontId="2" fillId="0" borderId="7" xfId="0" applyFont="1" applyBorder="1"/>
    <xf numFmtId="8" fontId="0" fillId="0" borderId="11" xfId="0" applyNumberFormat="1" applyBorder="1" applyAlignment="1">
      <alignment horizontal="right"/>
    </xf>
    <xf numFmtId="8" fontId="0" fillId="0" borderId="14" xfId="0" applyNumberFormat="1" applyBorder="1" applyAlignment="1">
      <alignment horizontal="right"/>
    </xf>
    <xf numFmtId="8" fontId="0" fillId="0" borderId="12" xfId="0" applyNumberFormat="1" applyBorder="1" applyAlignment="1">
      <alignment horizontal="right"/>
    </xf>
    <xf numFmtId="0" fontId="0" fillId="0" borderId="12" xfId="0" applyFill="1" applyBorder="1" applyAlignment="1">
      <alignment horizontal="center"/>
    </xf>
    <xf numFmtId="8" fontId="0" fillId="0" borderId="5" xfId="0" applyNumberFormat="1" applyFill="1" applyBorder="1"/>
    <xf numFmtId="8" fontId="0" fillId="0" borderId="6" xfId="0" applyNumberFormat="1" applyBorder="1"/>
    <xf numFmtId="0" fontId="0" fillId="0" borderId="6" xfId="0" applyBorder="1" applyAlignment="1">
      <alignment horizontal="right"/>
    </xf>
    <xf numFmtId="0" fontId="2" fillId="0" borderId="5" xfId="0" applyFont="1" applyBorder="1"/>
    <xf numFmtId="0" fontId="11" fillId="0" borderId="0" xfId="0" applyFont="1" applyBorder="1" applyAlignment="1">
      <alignment horizontal="left"/>
    </xf>
    <xf numFmtId="0" fontId="11" fillId="0" borderId="4" xfId="0" applyFont="1" applyBorder="1"/>
    <xf numFmtId="0" fontId="11" fillId="0" borderId="0" xfId="0" applyFont="1" applyBorder="1"/>
    <xf numFmtId="0" fontId="11" fillId="0" borderId="0" xfId="0" applyFont="1" applyBorder="1" applyAlignment="1">
      <alignment horizontal="right"/>
    </xf>
    <xf numFmtId="0" fontId="11" fillId="0" borderId="5" xfId="0" applyFont="1" applyBorder="1"/>
    <xf numFmtId="0" fontId="11" fillId="0" borderId="4" xfId="0" applyFont="1" applyBorder="1" applyAlignment="1">
      <alignment horizontal="right"/>
    </xf>
    <xf numFmtId="0" fontId="11" fillId="0" borderId="7" xfId="0" applyFont="1" applyBorder="1"/>
    <xf numFmtId="0" fontId="11" fillId="0" borderId="4" xfId="0" quotePrefix="1" applyFont="1" applyBorder="1" applyAlignment="1">
      <alignment horizontal="left"/>
    </xf>
    <xf numFmtId="0" fontId="11" fillId="0" borderId="0" xfId="0" quotePrefix="1" applyFont="1" applyBorder="1" applyAlignment="1">
      <alignment horizontal="right"/>
    </xf>
    <xf numFmtId="0" fontId="11" fillId="0" borderId="4" xfId="0" applyFont="1" applyFill="1" applyBorder="1" applyAlignment="1">
      <alignment horizontal="right"/>
    </xf>
    <xf numFmtId="0" fontId="11" fillId="0" borderId="15" xfId="0" applyFont="1" applyBorder="1"/>
    <xf numFmtId="0" fontId="11" fillId="0" borderId="13" xfId="0" applyFont="1" applyBorder="1"/>
    <xf numFmtId="0" fontId="15" fillId="0" borderId="5" xfId="5" applyBorder="1" applyAlignment="1" applyProtection="1"/>
    <xf numFmtId="0" fontId="11" fillId="0" borderId="8" xfId="0" applyFont="1" applyBorder="1" applyAlignment="1">
      <alignment horizontal="right"/>
    </xf>
    <xf numFmtId="0" fontId="11" fillId="0" borderId="5" xfId="0" applyFont="1" applyBorder="1" applyAlignment="1">
      <alignment horizontal="right"/>
    </xf>
    <xf numFmtId="164" fontId="0" fillId="0" borderId="0" xfId="0" applyNumberFormat="1" applyBorder="1" applyAlignment="1">
      <alignment horizontal="left"/>
    </xf>
    <xf numFmtId="0" fontId="1" fillId="0" borderId="0" xfId="0" applyFont="1" applyBorder="1" applyAlignment="1">
      <alignment horizontal="left"/>
    </xf>
    <xf numFmtId="164" fontId="1" fillId="0" borderId="0" xfId="0" applyNumberFormat="1" applyFont="1" applyBorder="1" applyAlignment="1">
      <alignment horizontal="right"/>
    </xf>
    <xf numFmtId="0" fontId="16" fillId="0" borderId="4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6" fillId="0" borderId="4" xfId="0" quotePrefix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11" fillId="0" borderId="0" xfId="0" quotePrefix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4" xfId="0" quotePrefix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2" fillId="0" borderId="3" xfId="4" applyFont="1" applyBorder="1" applyAlignment="1">
      <alignment horizontal="center"/>
    </xf>
    <xf numFmtId="0" fontId="4" fillId="0" borderId="2" xfId="4" applyFont="1" applyBorder="1" applyAlignment="1">
      <alignment horizontal="center"/>
    </xf>
    <xf numFmtId="0" fontId="4" fillId="0" borderId="0" xfId="4" applyFont="1" applyBorder="1" applyAlignment="1">
      <alignment horizontal="center"/>
    </xf>
    <xf numFmtId="0" fontId="4" fillId="0" borderId="6" xfId="4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6">
    <cellStyle name="Comma 2" xfId="1"/>
    <cellStyle name="Currency 2" xfId="2"/>
    <cellStyle name="Hyperlink" xfId="5" builtinId="8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mpire/Rate%20Incr%202013/File/Audit/Audit%20Final%20Schedules%208-15-2013/Tariff/Melissa-revised%20Empire%20Disposal%20Inc%20-%20Tariff%20%2314%20R%208-22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mpire/Rate%20Incr%202013/File/Audit/Audit%20Final/Empire%20Disposal%20Inc%20-%20Tariff%20%23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mpire/Tariff/Original%20Empire%20Disposal%20Inc%20-%20Tariff%20%2314%20-%20Final,%20Effective%209-1-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Page"/>
      <sheetName val="Check Sheet, Pg 2"/>
      <sheetName val="Index, Pg 3"/>
      <sheetName val="Index, Pg 4"/>
      <sheetName val="Index Top, 1, Pg 5"/>
      <sheetName val="Index Top, 2, Pg 6"/>
      <sheetName val="Item 5, Pg 7"/>
      <sheetName val="Item 10,15,16, Pg 8"/>
      <sheetName val="Item 17, Pg 9"/>
      <sheetName val="Item 18, Pg 10"/>
      <sheetName val=" Item 20, Pg 11"/>
      <sheetName val="Item 20, Pg 12 "/>
      <sheetName val="Item 20, Pg 13"/>
      <sheetName val="Item 20, Pg 14"/>
      <sheetName val="Item 20, Pg 15"/>
      <sheetName val="Item 30, Pg 16"/>
      <sheetName val="Item 40, 50, Pg 17"/>
      <sheetName val="Item 51, 52, Pg 18"/>
      <sheetName val="Item 55, 60, Pg 19"/>
      <sheetName val="Item 55, 60, Pg 19-A"/>
      <sheetName val="Item 70, Pg 20"/>
      <sheetName val="Item 75, Pg 21"/>
      <sheetName val="Item 80, Pg 22"/>
      <sheetName val="Item 90, Pg 23"/>
      <sheetName val="Item 100, Pg 24 "/>
      <sheetName val="Item 100, Pg 24-A"/>
      <sheetName val="Item 100. Pg 25 "/>
      <sheetName val="Item 100, Pg 25-A"/>
      <sheetName val="Item 100, Pg 26"/>
      <sheetName val="Item 100, Pg 27"/>
      <sheetName val="Item 120, 130, 150, Pg 28"/>
      <sheetName val="Item 120, 130, 150, Pg 28-A"/>
      <sheetName val="Item 160, Pg 29"/>
      <sheetName val="Item 160, 29-A"/>
      <sheetName val="Item 200, Pg 30"/>
      <sheetName val="Item 205, 31"/>
      <sheetName val="Item 207, Pg 32"/>
      <sheetName val="Item 210, 220. Pg 33"/>
      <sheetName val="Item 230, Pg 34"/>
      <sheetName val="Item 240, Pg 35"/>
      <sheetName val="Item 240, Pg 35-A"/>
      <sheetName val="Item 245, Pg 36"/>
      <sheetName val="Item 245, Pg 36-A"/>
      <sheetName val="Item 255, Pg 37"/>
      <sheetName val="Item 255, Pg 37-A"/>
      <sheetName val="Item 260, Pg 38"/>
      <sheetName val="Item 260, Pg 38-A"/>
      <sheetName val="Item 270, Pg 39"/>
      <sheetName val="Item 275, Pg 40"/>
      <sheetName val="Item 300"/>
    </sheetNames>
    <sheetDataSet>
      <sheetData sheetId="0" refreshError="1">
        <row r="15">
          <cell r="E15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Page"/>
      <sheetName val="Check Sheet, Pg 2"/>
      <sheetName val="Index, Pg 3"/>
      <sheetName val="Index, Pg 4"/>
      <sheetName val="Index Top, 1, Pg 5"/>
      <sheetName val="Index Top, 2, Pg 6"/>
      <sheetName val="Item 5, Pg 7"/>
      <sheetName val="Item 10,15,16, Pg 8"/>
      <sheetName val="Item 17, Pg 9"/>
      <sheetName val="Item 18, Pg 10"/>
      <sheetName val=" Item 20, Pg 11"/>
      <sheetName val="Item 20, Pg 12 "/>
      <sheetName val="Item 20, Pg 13"/>
      <sheetName val="Item 20, Pg 14"/>
      <sheetName val="Item 20, Pg 15"/>
      <sheetName val="Item 30, Pg 16"/>
      <sheetName val="Item 40, 50, Pg 17"/>
      <sheetName val="Item 51, 52, Pg 18"/>
      <sheetName val="Item 55, 60, Pg 19"/>
      <sheetName val="Item 55, 60, Pg 19-A"/>
      <sheetName val="Item 70, Pg 20"/>
      <sheetName val="Item 75, Pg 21"/>
      <sheetName val="Item 80, Pg 22"/>
      <sheetName val="Item 90, Pg 23"/>
      <sheetName val="Item 100, Pg 24 "/>
      <sheetName val="Item 100, Pg 24-A"/>
      <sheetName val="Item 100. Pg 25 "/>
      <sheetName val="Item 100, Pg 25-A"/>
      <sheetName val="Item 100, Pg 26"/>
      <sheetName val="Item 100, Pg 27"/>
      <sheetName val="Item 120, 130, 150, Pg 28"/>
      <sheetName val="Item 120, 130, 150, Pg 28-A"/>
      <sheetName val="Item 160, Pg 29"/>
      <sheetName val="Item 160, 29-A"/>
      <sheetName val="Item 200, Pg 30"/>
      <sheetName val="Item 205, 31"/>
      <sheetName val="Item 207, Pg 32"/>
      <sheetName val="Item 210, 220. Pg 33"/>
      <sheetName val="Item 230, Pg 34"/>
      <sheetName val="Item 240, Pg 35"/>
      <sheetName val="Item 240, Pg 35-A"/>
      <sheetName val="Item 245, Pg 36"/>
      <sheetName val="Item 245, Pg 36-A"/>
      <sheetName val="Item 255, Pg 37"/>
      <sheetName val="Item 255, Pg 37-A"/>
      <sheetName val="Item 260, Pg 38"/>
      <sheetName val="Item 260, Pg 38-A"/>
      <sheetName val="Item 270, Pg 39"/>
      <sheetName val="Item 275, Pg 40"/>
      <sheetName val="Item 300"/>
    </sheetNames>
    <sheetDataSet>
      <sheetData sheetId="0">
        <row r="15">
          <cell r="E15" t="str">
            <v xml:space="preserve"> </v>
          </cell>
        </row>
      </sheetData>
      <sheetData sheetId="1">
        <row r="2">
          <cell r="B2">
            <v>14</v>
          </cell>
        </row>
        <row r="56">
          <cell r="A56" t="str">
            <v>Issued By:</v>
          </cell>
          <cell r="B56" t="str">
            <v>Irmgard R Wilcox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4">
          <cell r="C44">
            <v>41436</v>
          </cell>
        </row>
      </sheetData>
      <sheetData sheetId="18"/>
      <sheetData sheetId="19"/>
      <sheetData sheetId="20"/>
      <sheetData sheetId="21"/>
      <sheetData sheetId="22"/>
      <sheetData sheetId="23">
        <row r="51">
          <cell r="C51">
            <v>41436</v>
          </cell>
        </row>
      </sheetData>
      <sheetData sheetId="24"/>
      <sheetData sheetId="25">
        <row r="50">
          <cell r="C50">
            <v>41436</v>
          </cell>
        </row>
      </sheetData>
      <sheetData sheetId="26"/>
      <sheetData sheetId="27"/>
      <sheetData sheetId="28"/>
      <sheetData sheetId="29">
        <row r="41">
          <cell r="C41">
            <v>41436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49">
          <cell r="C49">
            <v>41436</v>
          </cell>
        </row>
      </sheetData>
      <sheetData sheetId="39"/>
      <sheetData sheetId="40">
        <row r="50">
          <cell r="C50">
            <v>41436</v>
          </cell>
        </row>
      </sheetData>
      <sheetData sheetId="41"/>
      <sheetData sheetId="42">
        <row r="50">
          <cell r="C50">
            <v>41436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Page"/>
      <sheetName val="Check Sheet, Pg 2"/>
      <sheetName val="Index, Pg 3"/>
      <sheetName val="Index, Pg 4"/>
      <sheetName val="Index Top, 1, Pg 5"/>
      <sheetName val="Index Top, 2, Pg 6"/>
      <sheetName val="Item 5, Pg 7"/>
      <sheetName val="Item 10,15,16, Pg 8"/>
      <sheetName val="Item 17, Pg 9"/>
      <sheetName val="Item 18, Pg 10"/>
      <sheetName val=" Item 20, Pg 11"/>
      <sheetName val="Item 20, Pg 12 "/>
      <sheetName val="Item 20, Pg 13"/>
      <sheetName val="Item 20, Pg 14"/>
      <sheetName val="Item 20, Pg 15"/>
      <sheetName val="Item 30, Pg 16"/>
      <sheetName val="Item 40, 50, Pg 17"/>
      <sheetName val="Item 51, 52, Pg 18"/>
      <sheetName val="Item 55, 60, Pg 19"/>
      <sheetName val="Item 55, 60, Pg 19-A"/>
      <sheetName val="Item 70, Pg 20"/>
      <sheetName val="Item 75, Pg 21"/>
      <sheetName val="Item 80, Pg 22"/>
      <sheetName val="Item 90, Pg 23"/>
      <sheetName val="Item 100, Pg 24 "/>
      <sheetName val="Item 100, Pg 24-A"/>
      <sheetName val="Item 100. Pg 25 "/>
      <sheetName val="Item 100, Pg 25-A"/>
      <sheetName val="Item 100, Pg 26"/>
      <sheetName val="Item 100, Pg 27"/>
      <sheetName val="Item 120, 130, 150, Pg 28"/>
      <sheetName val="Item 120, 130, 150, Pg 28-A"/>
      <sheetName val="Item 160, Pg 29"/>
      <sheetName val="Item 160, 29-A"/>
      <sheetName val="Item 200, Pg 30"/>
      <sheetName val="Item 205, 31"/>
      <sheetName val="Item 207, Pg 32"/>
      <sheetName val="Item 210, 220. Pg 33"/>
      <sheetName val="Item 230, Pg 34"/>
      <sheetName val="Item 240, Pg 35"/>
      <sheetName val="Item 240, Pg 35-A"/>
      <sheetName val="Item 245, Pg 36"/>
      <sheetName val="Item 245, Pg 36-A"/>
      <sheetName val="Item 255, Pg 37"/>
      <sheetName val="Item 255, Pg 37-A"/>
      <sheetName val="Item 260, Pg 38"/>
      <sheetName val="Item 260, Pg 38-A"/>
      <sheetName val="Item 270, Pg 39"/>
      <sheetName val="Item 275, Pg 40"/>
      <sheetName val="Item 300"/>
    </sheetNames>
    <sheetDataSet>
      <sheetData sheetId="0">
        <row r="15">
          <cell r="E15" t="str">
            <v xml:space="preserve"> </v>
          </cell>
        </row>
      </sheetData>
      <sheetData sheetId="1">
        <row r="2">
          <cell r="B2">
            <v>14</v>
          </cell>
          <cell r="C2" t="str">
            <v xml:space="preserve"> </v>
          </cell>
        </row>
        <row r="56">
          <cell r="A56" t="str">
            <v>Issued By: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57">
          <cell r="C57">
            <v>41436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54">
          <cell r="C54">
            <v>41436</v>
          </cell>
        </row>
      </sheetData>
      <sheetData sheetId="25"/>
      <sheetData sheetId="26">
        <row r="51">
          <cell r="C51">
            <v>41436</v>
          </cell>
        </row>
      </sheetData>
      <sheetData sheetId="27"/>
      <sheetData sheetId="28" refreshError="1"/>
      <sheetData sheetId="29" refreshError="1"/>
      <sheetData sheetId="30">
        <row r="59">
          <cell r="C59">
            <v>41436</v>
          </cell>
        </row>
      </sheetData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57">
          <cell r="C57">
            <v>41436</v>
          </cell>
        </row>
      </sheetData>
      <sheetData sheetId="38" refreshError="1"/>
      <sheetData sheetId="39">
        <row r="50">
          <cell r="C50">
            <v>41436</v>
          </cell>
        </row>
      </sheetData>
      <sheetData sheetId="40" refreshError="1"/>
      <sheetData sheetId="41">
        <row r="50">
          <cell r="C50">
            <v>41436</v>
          </cell>
        </row>
      </sheetData>
      <sheetData sheetId="42" refreshError="1"/>
      <sheetData sheetId="43">
        <row r="52">
          <cell r="C52">
            <v>41436</v>
          </cell>
        </row>
      </sheetData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rmgardW@WCNX.ORG" TargetMode="External"/><Relationship Id="rId1" Type="http://schemas.openxmlformats.org/officeDocument/2006/relationships/hyperlink" Target="mailto:billst@WCNX.ORG%20%20(C)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topLeftCell="A19" zoomScaleNormal="100" zoomScaleSheetLayoutView="100" workbookViewId="0">
      <selection activeCell="B52" sqref="B52"/>
    </sheetView>
  </sheetViews>
  <sheetFormatPr defaultRowHeight="12.5" x14ac:dyDescent="0.25"/>
  <cols>
    <col min="1" max="1" width="10.81640625" customWidth="1"/>
    <col min="2" max="2" width="18" bestFit="1" customWidth="1"/>
    <col min="3" max="3" width="12.81640625" customWidth="1"/>
    <col min="4" max="4" width="8.7265625" customWidth="1"/>
    <col min="9" max="9" width="18" bestFit="1" customWidth="1"/>
    <col min="257" max="257" width="10.81640625" customWidth="1"/>
    <col min="258" max="258" width="18" bestFit="1" customWidth="1"/>
    <col min="259" max="259" width="12.81640625" customWidth="1"/>
    <col min="260" max="260" width="8.7265625" customWidth="1"/>
    <col min="265" max="265" width="18" bestFit="1" customWidth="1"/>
    <col min="513" max="513" width="10.81640625" customWidth="1"/>
    <col min="514" max="514" width="18" bestFit="1" customWidth="1"/>
    <col min="515" max="515" width="12.81640625" customWidth="1"/>
    <col min="516" max="516" width="8.7265625" customWidth="1"/>
    <col min="521" max="521" width="18" bestFit="1" customWidth="1"/>
    <col min="769" max="769" width="10.81640625" customWidth="1"/>
    <col min="770" max="770" width="18" bestFit="1" customWidth="1"/>
    <col min="771" max="771" width="12.81640625" customWidth="1"/>
    <col min="772" max="772" width="8.7265625" customWidth="1"/>
    <col min="777" max="777" width="18" bestFit="1" customWidth="1"/>
    <col min="1025" max="1025" width="10.81640625" customWidth="1"/>
    <col min="1026" max="1026" width="18" bestFit="1" customWidth="1"/>
    <col min="1027" max="1027" width="12.81640625" customWidth="1"/>
    <col min="1028" max="1028" width="8.7265625" customWidth="1"/>
    <col min="1033" max="1033" width="18" bestFit="1" customWidth="1"/>
    <col min="1281" max="1281" width="10.81640625" customWidth="1"/>
    <col min="1282" max="1282" width="18" bestFit="1" customWidth="1"/>
    <col min="1283" max="1283" width="12.81640625" customWidth="1"/>
    <col min="1284" max="1284" width="8.7265625" customWidth="1"/>
    <col min="1289" max="1289" width="18" bestFit="1" customWidth="1"/>
    <col min="1537" max="1537" width="10.81640625" customWidth="1"/>
    <col min="1538" max="1538" width="18" bestFit="1" customWidth="1"/>
    <col min="1539" max="1539" width="12.81640625" customWidth="1"/>
    <col min="1540" max="1540" width="8.7265625" customWidth="1"/>
    <col min="1545" max="1545" width="18" bestFit="1" customWidth="1"/>
    <col min="1793" max="1793" width="10.81640625" customWidth="1"/>
    <col min="1794" max="1794" width="18" bestFit="1" customWidth="1"/>
    <col min="1795" max="1795" width="12.81640625" customWidth="1"/>
    <col min="1796" max="1796" width="8.7265625" customWidth="1"/>
    <col min="1801" max="1801" width="18" bestFit="1" customWidth="1"/>
    <col min="2049" max="2049" width="10.81640625" customWidth="1"/>
    <col min="2050" max="2050" width="18" bestFit="1" customWidth="1"/>
    <col min="2051" max="2051" width="12.81640625" customWidth="1"/>
    <col min="2052" max="2052" width="8.7265625" customWidth="1"/>
    <col min="2057" max="2057" width="18" bestFit="1" customWidth="1"/>
    <col min="2305" max="2305" width="10.81640625" customWidth="1"/>
    <col min="2306" max="2306" width="18" bestFit="1" customWidth="1"/>
    <col min="2307" max="2307" width="12.81640625" customWidth="1"/>
    <col min="2308" max="2308" width="8.7265625" customWidth="1"/>
    <col min="2313" max="2313" width="18" bestFit="1" customWidth="1"/>
    <col min="2561" max="2561" width="10.81640625" customWidth="1"/>
    <col min="2562" max="2562" width="18" bestFit="1" customWidth="1"/>
    <col min="2563" max="2563" width="12.81640625" customWidth="1"/>
    <col min="2564" max="2564" width="8.7265625" customWidth="1"/>
    <col min="2569" max="2569" width="18" bestFit="1" customWidth="1"/>
    <col min="2817" max="2817" width="10.81640625" customWidth="1"/>
    <col min="2818" max="2818" width="18" bestFit="1" customWidth="1"/>
    <col min="2819" max="2819" width="12.81640625" customWidth="1"/>
    <col min="2820" max="2820" width="8.7265625" customWidth="1"/>
    <col min="2825" max="2825" width="18" bestFit="1" customWidth="1"/>
    <col min="3073" max="3073" width="10.81640625" customWidth="1"/>
    <col min="3074" max="3074" width="18" bestFit="1" customWidth="1"/>
    <col min="3075" max="3075" width="12.81640625" customWidth="1"/>
    <col min="3076" max="3076" width="8.7265625" customWidth="1"/>
    <col min="3081" max="3081" width="18" bestFit="1" customWidth="1"/>
    <col min="3329" max="3329" width="10.81640625" customWidth="1"/>
    <col min="3330" max="3330" width="18" bestFit="1" customWidth="1"/>
    <col min="3331" max="3331" width="12.81640625" customWidth="1"/>
    <col min="3332" max="3332" width="8.7265625" customWidth="1"/>
    <col min="3337" max="3337" width="18" bestFit="1" customWidth="1"/>
    <col min="3585" max="3585" width="10.81640625" customWidth="1"/>
    <col min="3586" max="3586" width="18" bestFit="1" customWidth="1"/>
    <col min="3587" max="3587" width="12.81640625" customWidth="1"/>
    <col min="3588" max="3588" width="8.7265625" customWidth="1"/>
    <col min="3593" max="3593" width="18" bestFit="1" customWidth="1"/>
    <col min="3841" max="3841" width="10.81640625" customWidth="1"/>
    <col min="3842" max="3842" width="18" bestFit="1" customWidth="1"/>
    <col min="3843" max="3843" width="12.81640625" customWidth="1"/>
    <col min="3844" max="3844" width="8.7265625" customWidth="1"/>
    <col min="3849" max="3849" width="18" bestFit="1" customWidth="1"/>
    <col min="4097" max="4097" width="10.81640625" customWidth="1"/>
    <col min="4098" max="4098" width="18" bestFit="1" customWidth="1"/>
    <col min="4099" max="4099" width="12.81640625" customWidth="1"/>
    <col min="4100" max="4100" width="8.7265625" customWidth="1"/>
    <col min="4105" max="4105" width="18" bestFit="1" customWidth="1"/>
    <col min="4353" max="4353" width="10.81640625" customWidth="1"/>
    <col min="4354" max="4354" width="18" bestFit="1" customWidth="1"/>
    <col min="4355" max="4355" width="12.81640625" customWidth="1"/>
    <col min="4356" max="4356" width="8.7265625" customWidth="1"/>
    <col min="4361" max="4361" width="18" bestFit="1" customWidth="1"/>
    <col min="4609" max="4609" width="10.81640625" customWidth="1"/>
    <col min="4610" max="4610" width="18" bestFit="1" customWidth="1"/>
    <col min="4611" max="4611" width="12.81640625" customWidth="1"/>
    <col min="4612" max="4612" width="8.7265625" customWidth="1"/>
    <col min="4617" max="4617" width="18" bestFit="1" customWidth="1"/>
    <col min="4865" max="4865" width="10.81640625" customWidth="1"/>
    <col min="4866" max="4866" width="18" bestFit="1" customWidth="1"/>
    <col min="4867" max="4867" width="12.81640625" customWidth="1"/>
    <col min="4868" max="4868" width="8.7265625" customWidth="1"/>
    <col min="4873" max="4873" width="18" bestFit="1" customWidth="1"/>
    <col min="5121" max="5121" width="10.81640625" customWidth="1"/>
    <col min="5122" max="5122" width="18" bestFit="1" customWidth="1"/>
    <col min="5123" max="5123" width="12.81640625" customWidth="1"/>
    <col min="5124" max="5124" width="8.7265625" customWidth="1"/>
    <col min="5129" max="5129" width="18" bestFit="1" customWidth="1"/>
    <col min="5377" max="5377" width="10.81640625" customWidth="1"/>
    <col min="5378" max="5378" width="18" bestFit="1" customWidth="1"/>
    <col min="5379" max="5379" width="12.81640625" customWidth="1"/>
    <col min="5380" max="5380" width="8.7265625" customWidth="1"/>
    <col min="5385" max="5385" width="18" bestFit="1" customWidth="1"/>
    <col min="5633" max="5633" width="10.81640625" customWidth="1"/>
    <col min="5634" max="5634" width="18" bestFit="1" customWidth="1"/>
    <col min="5635" max="5635" width="12.81640625" customWidth="1"/>
    <col min="5636" max="5636" width="8.7265625" customWidth="1"/>
    <col min="5641" max="5641" width="18" bestFit="1" customWidth="1"/>
    <col min="5889" max="5889" width="10.81640625" customWidth="1"/>
    <col min="5890" max="5890" width="18" bestFit="1" customWidth="1"/>
    <col min="5891" max="5891" width="12.81640625" customWidth="1"/>
    <col min="5892" max="5892" width="8.7265625" customWidth="1"/>
    <col min="5897" max="5897" width="18" bestFit="1" customWidth="1"/>
    <col min="6145" max="6145" width="10.81640625" customWidth="1"/>
    <col min="6146" max="6146" width="18" bestFit="1" customWidth="1"/>
    <col min="6147" max="6147" width="12.81640625" customWidth="1"/>
    <col min="6148" max="6148" width="8.7265625" customWidth="1"/>
    <col min="6153" max="6153" width="18" bestFit="1" customWidth="1"/>
    <col min="6401" max="6401" width="10.81640625" customWidth="1"/>
    <col min="6402" max="6402" width="18" bestFit="1" customWidth="1"/>
    <col min="6403" max="6403" width="12.81640625" customWidth="1"/>
    <col min="6404" max="6404" width="8.7265625" customWidth="1"/>
    <col min="6409" max="6409" width="18" bestFit="1" customWidth="1"/>
    <col min="6657" max="6657" width="10.81640625" customWidth="1"/>
    <col min="6658" max="6658" width="18" bestFit="1" customWidth="1"/>
    <col min="6659" max="6659" width="12.81640625" customWidth="1"/>
    <col min="6660" max="6660" width="8.7265625" customWidth="1"/>
    <col min="6665" max="6665" width="18" bestFit="1" customWidth="1"/>
    <col min="6913" max="6913" width="10.81640625" customWidth="1"/>
    <col min="6914" max="6914" width="18" bestFit="1" customWidth="1"/>
    <col min="6915" max="6915" width="12.81640625" customWidth="1"/>
    <col min="6916" max="6916" width="8.7265625" customWidth="1"/>
    <col min="6921" max="6921" width="18" bestFit="1" customWidth="1"/>
    <col min="7169" max="7169" width="10.81640625" customWidth="1"/>
    <col min="7170" max="7170" width="18" bestFit="1" customWidth="1"/>
    <col min="7171" max="7171" width="12.81640625" customWidth="1"/>
    <col min="7172" max="7172" width="8.7265625" customWidth="1"/>
    <col min="7177" max="7177" width="18" bestFit="1" customWidth="1"/>
    <col min="7425" max="7425" width="10.81640625" customWidth="1"/>
    <col min="7426" max="7426" width="18" bestFit="1" customWidth="1"/>
    <col min="7427" max="7427" width="12.81640625" customWidth="1"/>
    <col min="7428" max="7428" width="8.7265625" customWidth="1"/>
    <col min="7433" max="7433" width="18" bestFit="1" customWidth="1"/>
    <col min="7681" max="7681" width="10.81640625" customWidth="1"/>
    <col min="7682" max="7682" width="18" bestFit="1" customWidth="1"/>
    <col min="7683" max="7683" width="12.81640625" customWidth="1"/>
    <col min="7684" max="7684" width="8.7265625" customWidth="1"/>
    <col min="7689" max="7689" width="18" bestFit="1" customWidth="1"/>
    <col min="7937" max="7937" width="10.81640625" customWidth="1"/>
    <col min="7938" max="7938" width="18" bestFit="1" customWidth="1"/>
    <col min="7939" max="7939" width="12.81640625" customWidth="1"/>
    <col min="7940" max="7940" width="8.7265625" customWidth="1"/>
    <col min="7945" max="7945" width="18" bestFit="1" customWidth="1"/>
    <col min="8193" max="8193" width="10.81640625" customWidth="1"/>
    <col min="8194" max="8194" width="18" bestFit="1" customWidth="1"/>
    <col min="8195" max="8195" width="12.81640625" customWidth="1"/>
    <col min="8196" max="8196" width="8.7265625" customWidth="1"/>
    <col min="8201" max="8201" width="18" bestFit="1" customWidth="1"/>
    <col min="8449" max="8449" width="10.81640625" customWidth="1"/>
    <col min="8450" max="8450" width="18" bestFit="1" customWidth="1"/>
    <col min="8451" max="8451" width="12.81640625" customWidth="1"/>
    <col min="8452" max="8452" width="8.7265625" customWidth="1"/>
    <col min="8457" max="8457" width="18" bestFit="1" customWidth="1"/>
    <col min="8705" max="8705" width="10.81640625" customWidth="1"/>
    <col min="8706" max="8706" width="18" bestFit="1" customWidth="1"/>
    <col min="8707" max="8707" width="12.81640625" customWidth="1"/>
    <col min="8708" max="8708" width="8.7265625" customWidth="1"/>
    <col min="8713" max="8713" width="18" bestFit="1" customWidth="1"/>
    <col min="8961" max="8961" width="10.81640625" customWidth="1"/>
    <col min="8962" max="8962" width="18" bestFit="1" customWidth="1"/>
    <col min="8963" max="8963" width="12.81640625" customWidth="1"/>
    <col min="8964" max="8964" width="8.7265625" customWidth="1"/>
    <col min="8969" max="8969" width="18" bestFit="1" customWidth="1"/>
    <col min="9217" max="9217" width="10.81640625" customWidth="1"/>
    <col min="9218" max="9218" width="18" bestFit="1" customWidth="1"/>
    <col min="9219" max="9219" width="12.81640625" customWidth="1"/>
    <col min="9220" max="9220" width="8.7265625" customWidth="1"/>
    <col min="9225" max="9225" width="18" bestFit="1" customWidth="1"/>
    <col min="9473" max="9473" width="10.81640625" customWidth="1"/>
    <col min="9474" max="9474" width="18" bestFit="1" customWidth="1"/>
    <col min="9475" max="9475" width="12.81640625" customWidth="1"/>
    <col min="9476" max="9476" width="8.7265625" customWidth="1"/>
    <col min="9481" max="9481" width="18" bestFit="1" customWidth="1"/>
    <col min="9729" max="9729" width="10.81640625" customWidth="1"/>
    <col min="9730" max="9730" width="18" bestFit="1" customWidth="1"/>
    <col min="9731" max="9731" width="12.81640625" customWidth="1"/>
    <col min="9732" max="9732" width="8.7265625" customWidth="1"/>
    <col min="9737" max="9737" width="18" bestFit="1" customWidth="1"/>
    <col min="9985" max="9985" width="10.81640625" customWidth="1"/>
    <col min="9986" max="9986" width="18" bestFit="1" customWidth="1"/>
    <col min="9987" max="9987" width="12.81640625" customWidth="1"/>
    <col min="9988" max="9988" width="8.7265625" customWidth="1"/>
    <col min="9993" max="9993" width="18" bestFit="1" customWidth="1"/>
    <col min="10241" max="10241" width="10.81640625" customWidth="1"/>
    <col min="10242" max="10242" width="18" bestFit="1" customWidth="1"/>
    <col min="10243" max="10243" width="12.81640625" customWidth="1"/>
    <col min="10244" max="10244" width="8.7265625" customWidth="1"/>
    <col min="10249" max="10249" width="18" bestFit="1" customWidth="1"/>
    <col min="10497" max="10497" width="10.81640625" customWidth="1"/>
    <col min="10498" max="10498" width="18" bestFit="1" customWidth="1"/>
    <col min="10499" max="10499" width="12.81640625" customWidth="1"/>
    <col min="10500" max="10500" width="8.7265625" customWidth="1"/>
    <col min="10505" max="10505" width="18" bestFit="1" customWidth="1"/>
    <col min="10753" max="10753" width="10.81640625" customWidth="1"/>
    <col min="10754" max="10754" width="18" bestFit="1" customWidth="1"/>
    <col min="10755" max="10755" width="12.81640625" customWidth="1"/>
    <col min="10756" max="10756" width="8.7265625" customWidth="1"/>
    <col min="10761" max="10761" width="18" bestFit="1" customWidth="1"/>
    <col min="11009" max="11009" width="10.81640625" customWidth="1"/>
    <col min="11010" max="11010" width="18" bestFit="1" customWidth="1"/>
    <col min="11011" max="11011" width="12.81640625" customWidth="1"/>
    <col min="11012" max="11012" width="8.7265625" customWidth="1"/>
    <col min="11017" max="11017" width="18" bestFit="1" customWidth="1"/>
    <col min="11265" max="11265" width="10.81640625" customWidth="1"/>
    <col min="11266" max="11266" width="18" bestFit="1" customWidth="1"/>
    <col min="11267" max="11267" width="12.81640625" customWidth="1"/>
    <col min="11268" max="11268" width="8.7265625" customWidth="1"/>
    <col min="11273" max="11273" width="18" bestFit="1" customWidth="1"/>
    <col min="11521" max="11521" width="10.81640625" customWidth="1"/>
    <col min="11522" max="11522" width="18" bestFit="1" customWidth="1"/>
    <col min="11523" max="11523" width="12.81640625" customWidth="1"/>
    <col min="11524" max="11524" width="8.7265625" customWidth="1"/>
    <col min="11529" max="11529" width="18" bestFit="1" customWidth="1"/>
    <col min="11777" max="11777" width="10.81640625" customWidth="1"/>
    <col min="11778" max="11778" width="18" bestFit="1" customWidth="1"/>
    <col min="11779" max="11779" width="12.81640625" customWidth="1"/>
    <col min="11780" max="11780" width="8.7265625" customWidth="1"/>
    <col min="11785" max="11785" width="18" bestFit="1" customWidth="1"/>
    <col min="12033" max="12033" width="10.81640625" customWidth="1"/>
    <col min="12034" max="12034" width="18" bestFit="1" customWidth="1"/>
    <col min="12035" max="12035" width="12.81640625" customWidth="1"/>
    <col min="12036" max="12036" width="8.7265625" customWidth="1"/>
    <col min="12041" max="12041" width="18" bestFit="1" customWidth="1"/>
    <col min="12289" max="12289" width="10.81640625" customWidth="1"/>
    <col min="12290" max="12290" width="18" bestFit="1" customWidth="1"/>
    <col min="12291" max="12291" width="12.81640625" customWidth="1"/>
    <col min="12292" max="12292" width="8.7265625" customWidth="1"/>
    <col min="12297" max="12297" width="18" bestFit="1" customWidth="1"/>
    <col min="12545" max="12545" width="10.81640625" customWidth="1"/>
    <col min="12546" max="12546" width="18" bestFit="1" customWidth="1"/>
    <col min="12547" max="12547" width="12.81640625" customWidth="1"/>
    <col min="12548" max="12548" width="8.7265625" customWidth="1"/>
    <col min="12553" max="12553" width="18" bestFit="1" customWidth="1"/>
    <col min="12801" max="12801" width="10.81640625" customWidth="1"/>
    <col min="12802" max="12802" width="18" bestFit="1" customWidth="1"/>
    <col min="12803" max="12803" width="12.81640625" customWidth="1"/>
    <col min="12804" max="12804" width="8.7265625" customWidth="1"/>
    <col min="12809" max="12809" width="18" bestFit="1" customWidth="1"/>
    <col min="13057" max="13057" width="10.81640625" customWidth="1"/>
    <col min="13058" max="13058" width="18" bestFit="1" customWidth="1"/>
    <col min="13059" max="13059" width="12.81640625" customWidth="1"/>
    <col min="13060" max="13060" width="8.7265625" customWidth="1"/>
    <col min="13065" max="13065" width="18" bestFit="1" customWidth="1"/>
    <col min="13313" max="13313" width="10.81640625" customWidth="1"/>
    <col min="13314" max="13314" width="18" bestFit="1" customWidth="1"/>
    <col min="13315" max="13315" width="12.81640625" customWidth="1"/>
    <col min="13316" max="13316" width="8.7265625" customWidth="1"/>
    <col min="13321" max="13321" width="18" bestFit="1" customWidth="1"/>
    <col min="13569" max="13569" width="10.81640625" customWidth="1"/>
    <col min="13570" max="13570" width="18" bestFit="1" customWidth="1"/>
    <col min="13571" max="13571" width="12.81640625" customWidth="1"/>
    <col min="13572" max="13572" width="8.7265625" customWidth="1"/>
    <col min="13577" max="13577" width="18" bestFit="1" customWidth="1"/>
    <col min="13825" max="13825" width="10.81640625" customWidth="1"/>
    <col min="13826" max="13826" width="18" bestFit="1" customWidth="1"/>
    <col min="13827" max="13827" width="12.81640625" customWidth="1"/>
    <col min="13828" max="13828" width="8.7265625" customWidth="1"/>
    <col min="13833" max="13833" width="18" bestFit="1" customWidth="1"/>
    <col min="14081" max="14081" width="10.81640625" customWidth="1"/>
    <col min="14082" max="14082" width="18" bestFit="1" customWidth="1"/>
    <col min="14083" max="14083" width="12.81640625" customWidth="1"/>
    <col min="14084" max="14084" width="8.7265625" customWidth="1"/>
    <col min="14089" max="14089" width="18" bestFit="1" customWidth="1"/>
    <col min="14337" max="14337" width="10.81640625" customWidth="1"/>
    <col min="14338" max="14338" width="18" bestFit="1" customWidth="1"/>
    <col min="14339" max="14339" width="12.81640625" customWidth="1"/>
    <col min="14340" max="14340" width="8.7265625" customWidth="1"/>
    <col min="14345" max="14345" width="18" bestFit="1" customWidth="1"/>
    <col min="14593" max="14593" width="10.81640625" customWidth="1"/>
    <col min="14594" max="14594" width="18" bestFit="1" customWidth="1"/>
    <col min="14595" max="14595" width="12.81640625" customWidth="1"/>
    <col min="14596" max="14596" width="8.7265625" customWidth="1"/>
    <col min="14601" max="14601" width="18" bestFit="1" customWidth="1"/>
    <col min="14849" max="14849" width="10.81640625" customWidth="1"/>
    <col min="14850" max="14850" width="18" bestFit="1" customWidth="1"/>
    <col min="14851" max="14851" width="12.81640625" customWidth="1"/>
    <col min="14852" max="14852" width="8.7265625" customWidth="1"/>
    <col min="14857" max="14857" width="18" bestFit="1" customWidth="1"/>
    <col min="15105" max="15105" width="10.81640625" customWidth="1"/>
    <col min="15106" max="15106" width="18" bestFit="1" customWidth="1"/>
    <col min="15107" max="15107" width="12.81640625" customWidth="1"/>
    <col min="15108" max="15108" width="8.7265625" customWidth="1"/>
    <col min="15113" max="15113" width="18" bestFit="1" customWidth="1"/>
    <col min="15361" max="15361" width="10.81640625" customWidth="1"/>
    <col min="15362" max="15362" width="18" bestFit="1" customWidth="1"/>
    <col min="15363" max="15363" width="12.81640625" customWidth="1"/>
    <col min="15364" max="15364" width="8.7265625" customWidth="1"/>
    <col min="15369" max="15369" width="18" bestFit="1" customWidth="1"/>
    <col min="15617" max="15617" width="10.81640625" customWidth="1"/>
    <col min="15618" max="15618" width="18" bestFit="1" customWidth="1"/>
    <col min="15619" max="15619" width="12.81640625" customWidth="1"/>
    <col min="15620" max="15620" width="8.7265625" customWidth="1"/>
    <col min="15625" max="15625" width="18" bestFit="1" customWidth="1"/>
    <col min="15873" max="15873" width="10.81640625" customWidth="1"/>
    <col min="15874" max="15874" width="18" bestFit="1" customWidth="1"/>
    <col min="15875" max="15875" width="12.81640625" customWidth="1"/>
    <col min="15876" max="15876" width="8.7265625" customWidth="1"/>
    <col min="15881" max="15881" width="18" bestFit="1" customWidth="1"/>
    <col min="16129" max="16129" width="10.81640625" customWidth="1"/>
    <col min="16130" max="16130" width="18" bestFit="1" customWidth="1"/>
    <col min="16131" max="16131" width="12.81640625" customWidth="1"/>
    <col min="16132" max="16132" width="8.7265625" customWidth="1"/>
    <col min="16137" max="16137" width="18" bestFit="1" customWidth="1"/>
  </cols>
  <sheetData>
    <row r="1" spans="1:10" x14ac:dyDescent="0.2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5">
      <c r="A2" s="4"/>
      <c r="B2" s="7"/>
      <c r="C2" s="7"/>
      <c r="D2" s="7"/>
      <c r="E2" s="7"/>
      <c r="F2" s="7"/>
      <c r="G2" s="7"/>
      <c r="H2" s="7"/>
      <c r="I2" s="7" t="s">
        <v>373</v>
      </c>
      <c r="J2" s="236"/>
    </row>
    <row r="3" spans="1:10" x14ac:dyDescent="0.25">
      <c r="A3" s="4"/>
      <c r="B3" s="7"/>
      <c r="C3" s="7"/>
      <c r="D3" s="7"/>
      <c r="E3" s="7"/>
      <c r="F3" s="7"/>
      <c r="G3" s="7"/>
      <c r="H3" s="7"/>
      <c r="I3" s="7"/>
      <c r="J3" s="8"/>
    </row>
    <row r="4" spans="1:10" x14ac:dyDescent="0.25">
      <c r="A4" s="4"/>
      <c r="B4" s="7"/>
      <c r="C4" s="7"/>
      <c r="D4" s="7"/>
      <c r="E4" s="7"/>
      <c r="F4" s="7"/>
      <c r="G4" s="7"/>
      <c r="H4" s="7"/>
      <c r="I4" s="7"/>
      <c r="J4" s="8"/>
    </row>
    <row r="5" spans="1:10" x14ac:dyDescent="0.25">
      <c r="A5" s="4"/>
      <c r="B5" s="269" t="s">
        <v>335</v>
      </c>
      <c r="C5" s="270"/>
      <c r="D5" s="270"/>
      <c r="E5" s="270"/>
      <c r="F5" s="270"/>
      <c r="G5" s="270"/>
      <c r="H5" s="270"/>
      <c r="I5" s="270"/>
      <c r="J5" s="271"/>
    </row>
    <row r="6" spans="1:10" x14ac:dyDescent="0.25">
      <c r="A6" s="4"/>
      <c r="B6" s="7"/>
      <c r="C6" s="7"/>
      <c r="D6" s="7"/>
      <c r="E6" s="7"/>
      <c r="F6" s="7"/>
      <c r="G6" s="7"/>
      <c r="H6" s="7"/>
      <c r="I6" s="7"/>
      <c r="J6" s="8"/>
    </row>
    <row r="7" spans="1:10" x14ac:dyDescent="0.25">
      <c r="A7" s="4"/>
      <c r="B7" s="270" t="s">
        <v>336</v>
      </c>
      <c r="C7" s="270"/>
      <c r="D7" s="270"/>
      <c r="E7" s="270"/>
      <c r="F7" s="270"/>
      <c r="G7" s="270"/>
      <c r="H7" s="270"/>
      <c r="I7" s="270"/>
      <c r="J7" s="271"/>
    </row>
    <row r="8" spans="1:10" x14ac:dyDescent="0.25">
      <c r="A8" s="4"/>
      <c r="B8" s="7"/>
      <c r="C8" s="7"/>
      <c r="D8" s="7"/>
      <c r="E8" s="7"/>
      <c r="F8" s="7"/>
      <c r="G8" s="7"/>
      <c r="H8" s="7"/>
      <c r="I8" s="7"/>
      <c r="J8" s="8"/>
    </row>
    <row r="9" spans="1:10" ht="15.75" customHeight="1" x14ac:dyDescent="0.25">
      <c r="A9" s="4"/>
      <c r="B9" s="269" t="s">
        <v>337</v>
      </c>
      <c r="C9" s="270"/>
      <c r="D9" s="270"/>
      <c r="E9" s="270"/>
      <c r="F9" s="270"/>
      <c r="G9" s="270"/>
      <c r="H9" s="270"/>
      <c r="I9" s="270"/>
      <c r="J9" s="271"/>
    </row>
    <row r="10" spans="1:10" ht="16.5" customHeight="1" x14ac:dyDescent="0.25">
      <c r="A10" s="4"/>
      <c r="B10" s="270" t="s">
        <v>53</v>
      </c>
      <c r="C10" s="270"/>
      <c r="D10" s="270"/>
      <c r="E10" s="270"/>
      <c r="F10" s="270"/>
      <c r="G10" s="270"/>
      <c r="H10" s="270"/>
      <c r="I10" s="270"/>
      <c r="J10" s="271"/>
    </row>
    <row r="11" spans="1:10" ht="16.5" customHeight="1" x14ac:dyDescent="0.25">
      <c r="A11" s="4"/>
      <c r="B11" s="143"/>
      <c r="C11" s="143"/>
      <c r="D11" s="143"/>
      <c r="E11" s="143"/>
      <c r="F11" s="143"/>
      <c r="G11" s="143"/>
      <c r="H11" s="143"/>
      <c r="I11" s="143"/>
      <c r="J11" s="122"/>
    </row>
    <row r="12" spans="1:10" x14ac:dyDescent="0.25">
      <c r="A12" s="4"/>
      <c r="B12" s="7"/>
      <c r="C12" s="7"/>
      <c r="D12" s="7"/>
      <c r="E12" s="14" t="s">
        <v>338</v>
      </c>
      <c r="F12" s="237"/>
      <c r="G12" s="237"/>
      <c r="H12" s="7"/>
      <c r="I12" s="7"/>
      <c r="J12" s="8"/>
    </row>
    <row r="13" spans="1:10" x14ac:dyDescent="0.25">
      <c r="A13" s="4"/>
      <c r="B13" s="272" t="s">
        <v>339</v>
      </c>
      <c r="C13" s="270"/>
      <c r="D13" s="270"/>
      <c r="E13" s="270"/>
      <c r="F13" s="270"/>
      <c r="G13" s="270"/>
      <c r="H13" s="270"/>
      <c r="I13" s="270"/>
      <c r="J13" s="271"/>
    </row>
    <row r="14" spans="1:10" ht="9.75" customHeight="1" x14ac:dyDescent="0.25">
      <c r="A14" s="4"/>
      <c r="B14" s="7"/>
      <c r="C14" s="7"/>
      <c r="D14" s="7"/>
      <c r="E14" s="7"/>
      <c r="F14" s="7"/>
      <c r="G14" s="7"/>
      <c r="H14" s="7"/>
      <c r="I14" s="7"/>
      <c r="J14" s="8"/>
    </row>
    <row r="15" spans="1:10" x14ac:dyDescent="0.25">
      <c r="A15" s="4"/>
      <c r="B15" s="10"/>
      <c r="C15" s="10"/>
      <c r="D15" s="10"/>
      <c r="E15" s="10" t="s">
        <v>66</v>
      </c>
      <c r="F15" s="10"/>
      <c r="G15" s="10"/>
      <c r="H15" s="10"/>
      <c r="I15" s="10"/>
      <c r="J15" s="8"/>
    </row>
    <row r="16" spans="1:10" x14ac:dyDescent="0.25">
      <c r="A16" s="4"/>
      <c r="B16" s="7"/>
      <c r="C16" s="258" t="s">
        <v>340</v>
      </c>
      <c r="D16" s="258"/>
      <c r="E16" s="258"/>
      <c r="F16" s="258"/>
      <c r="G16" s="258"/>
      <c r="H16" s="258"/>
      <c r="I16" s="258"/>
      <c r="J16" s="8"/>
    </row>
    <row r="17" spans="1:10" x14ac:dyDescent="0.25">
      <c r="A17" s="4"/>
      <c r="B17" s="7"/>
      <c r="C17" s="146"/>
      <c r="D17" s="238"/>
      <c r="E17" s="238" t="s">
        <v>341</v>
      </c>
      <c r="F17" s="238"/>
      <c r="G17" s="146"/>
      <c r="H17" s="146"/>
      <c r="I17" s="146"/>
      <c r="J17" s="8"/>
    </row>
    <row r="18" spans="1:10" x14ac:dyDescent="0.25">
      <c r="A18" s="4"/>
      <c r="B18" s="7"/>
      <c r="C18" s="7"/>
      <c r="D18" s="7"/>
      <c r="E18" s="7"/>
      <c r="F18" s="7"/>
      <c r="G18" s="7"/>
      <c r="H18" s="7"/>
      <c r="I18" s="7"/>
      <c r="J18" s="8"/>
    </row>
    <row r="19" spans="1:10" ht="13" x14ac:dyDescent="0.3">
      <c r="A19" s="273" t="s">
        <v>342</v>
      </c>
      <c r="B19" s="274"/>
      <c r="C19" s="274"/>
      <c r="D19" s="274"/>
      <c r="E19" s="274"/>
      <c r="F19" s="274"/>
      <c r="G19" s="274"/>
      <c r="H19" s="274"/>
      <c r="I19" s="274"/>
      <c r="J19" s="275"/>
    </row>
    <row r="20" spans="1:10" ht="13" x14ac:dyDescent="0.3">
      <c r="A20" s="276" t="s">
        <v>343</v>
      </c>
      <c r="B20" s="274"/>
      <c r="C20" s="274"/>
      <c r="D20" s="274"/>
      <c r="E20" s="274"/>
      <c r="F20" s="274"/>
      <c r="G20" s="274"/>
      <c r="H20" s="274"/>
      <c r="I20" s="274"/>
      <c r="J20" s="275"/>
    </row>
    <row r="21" spans="1:10" x14ac:dyDescent="0.25">
      <c r="A21" s="260" t="s">
        <v>344</v>
      </c>
      <c r="B21" s="261"/>
      <c r="C21" s="261"/>
      <c r="D21" s="261"/>
      <c r="E21" s="261"/>
      <c r="F21" s="261"/>
      <c r="G21" s="261"/>
      <c r="H21" s="261"/>
      <c r="I21" s="261"/>
      <c r="J21" s="262"/>
    </row>
    <row r="22" spans="1:10" ht="12.75" customHeight="1" x14ac:dyDescent="0.3">
      <c r="A22" s="260" t="s">
        <v>345</v>
      </c>
      <c r="B22" s="267"/>
      <c r="C22" s="267"/>
      <c r="D22" s="267"/>
      <c r="E22" s="267"/>
      <c r="F22" s="267"/>
      <c r="G22" s="267"/>
      <c r="H22" s="267"/>
      <c r="I22" s="267"/>
      <c r="J22" s="268"/>
    </row>
    <row r="23" spans="1:10" ht="15.75" customHeight="1" x14ac:dyDescent="0.25">
      <c r="A23" s="260" t="s">
        <v>346</v>
      </c>
      <c r="B23" s="261"/>
      <c r="C23" s="261"/>
      <c r="D23" s="261"/>
      <c r="E23" s="261"/>
      <c r="F23" s="261"/>
      <c r="G23" s="261"/>
      <c r="H23" s="261"/>
      <c r="I23" s="261"/>
      <c r="J23" s="262"/>
    </row>
    <row r="24" spans="1:10" ht="15" customHeight="1" x14ac:dyDescent="0.3">
      <c r="A24" s="266" t="s">
        <v>347</v>
      </c>
      <c r="B24" s="267"/>
      <c r="C24" s="267"/>
      <c r="D24" s="267"/>
      <c r="E24" s="267"/>
      <c r="F24" s="267"/>
      <c r="G24" s="267"/>
      <c r="H24" s="267"/>
      <c r="I24" s="267"/>
      <c r="J24" s="268"/>
    </row>
    <row r="25" spans="1:10" x14ac:dyDescent="0.25">
      <c r="A25" s="4"/>
      <c r="B25" s="7"/>
      <c r="C25" s="7"/>
      <c r="D25" s="7"/>
      <c r="E25" s="7"/>
      <c r="F25" s="7"/>
      <c r="G25" s="7"/>
      <c r="H25" s="7"/>
      <c r="I25" s="7"/>
      <c r="J25" s="8"/>
    </row>
    <row r="26" spans="1:10" x14ac:dyDescent="0.25">
      <c r="A26" s="4"/>
      <c r="B26" s="7"/>
      <c r="C26" s="7"/>
      <c r="D26" s="7"/>
      <c r="E26" s="7"/>
      <c r="F26" s="7"/>
      <c r="G26" s="7"/>
      <c r="H26" s="7"/>
      <c r="I26" s="7"/>
      <c r="J26" s="8"/>
    </row>
    <row r="27" spans="1:10" x14ac:dyDescent="0.25">
      <c r="A27" s="4"/>
      <c r="B27" s="7"/>
      <c r="C27" s="7"/>
      <c r="D27" s="7"/>
      <c r="E27" s="7"/>
      <c r="F27" s="7"/>
      <c r="G27" s="7"/>
      <c r="H27" s="7"/>
      <c r="I27" s="7"/>
      <c r="J27" s="8"/>
    </row>
    <row r="28" spans="1:10" x14ac:dyDescent="0.25">
      <c r="A28" s="4"/>
      <c r="B28" s="7"/>
      <c r="C28" s="7"/>
      <c r="D28" s="7"/>
      <c r="E28" s="7"/>
      <c r="F28" s="7"/>
      <c r="G28" s="7"/>
      <c r="H28" s="7"/>
      <c r="I28" s="7"/>
      <c r="J28" s="8"/>
    </row>
    <row r="29" spans="1:10" x14ac:dyDescent="0.25">
      <c r="A29" s="4"/>
      <c r="B29" s="7"/>
      <c r="C29" s="7"/>
      <c r="D29" s="7"/>
      <c r="E29" s="7"/>
      <c r="F29" s="7"/>
      <c r="G29" s="7"/>
      <c r="H29" s="7"/>
      <c r="I29" s="7"/>
      <c r="J29" s="8"/>
    </row>
    <row r="30" spans="1:10" x14ac:dyDescent="0.25">
      <c r="A30" s="4"/>
      <c r="B30" s="7"/>
      <c r="C30" s="7"/>
      <c r="D30" s="7"/>
      <c r="E30" s="7"/>
      <c r="F30" s="7"/>
      <c r="G30" s="7"/>
      <c r="H30" s="7"/>
      <c r="I30" s="7"/>
      <c r="J30" s="8"/>
    </row>
    <row r="31" spans="1:10" x14ac:dyDescent="0.25">
      <c r="A31" s="4"/>
      <c r="B31" s="7"/>
      <c r="C31" s="7"/>
      <c r="D31" s="7"/>
      <c r="E31" s="7"/>
      <c r="F31" s="7"/>
      <c r="G31" s="7"/>
      <c r="H31" s="7"/>
      <c r="I31" s="7"/>
      <c r="J31" s="8"/>
    </row>
    <row r="32" spans="1:10" x14ac:dyDescent="0.25">
      <c r="A32" s="4"/>
      <c r="B32" s="7"/>
      <c r="C32" s="7"/>
      <c r="D32" s="7"/>
      <c r="E32" s="7"/>
      <c r="F32" s="7"/>
      <c r="G32" s="7"/>
      <c r="H32" s="7"/>
      <c r="I32" s="7"/>
      <c r="J32" s="8"/>
    </row>
    <row r="33" spans="1:10" x14ac:dyDescent="0.25">
      <c r="A33" s="4"/>
      <c r="B33" s="7"/>
      <c r="C33" s="7"/>
      <c r="D33" s="7"/>
      <c r="E33" s="7"/>
      <c r="F33" s="7"/>
      <c r="G33" s="7"/>
      <c r="H33" s="7"/>
      <c r="I33" s="7"/>
      <c r="J33" s="8"/>
    </row>
    <row r="34" spans="1:10" x14ac:dyDescent="0.25">
      <c r="A34" s="4"/>
      <c r="B34" s="7"/>
      <c r="C34" s="7"/>
      <c r="D34" s="7"/>
      <c r="E34" s="7"/>
      <c r="F34" s="7"/>
      <c r="G34" s="7"/>
      <c r="H34" s="7"/>
      <c r="I34" s="7"/>
      <c r="J34" s="8"/>
    </row>
    <row r="35" spans="1:10" x14ac:dyDescent="0.25">
      <c r="A35" s="4"/>
      <c r="B35" s="7"/>
      <c r="C35" s="7"/>
      <c r="D35" s="7"/>
      <c r="E35" s="7"/>
      <c r="F35" s="7"/>
      <c r="G35" s="7"/>
      <c r="H35" s="7"/>
      <c r="I35" s="7"/>
      <c r="J35" s="8"/>
    </row>
    <row r="36" spans="1:10" x14ac:dyDescent="0.25">
      <c r="A36" s="4"/>
      <c r="G36" s="7"/>
      <c r="H36" s="7"/>
      <c r="I36" s="7"/>
      <c r="J36" s="8"/>
    </row>
    <row r="37" spans="1:10" x14ac:dyDescent="0.25">
      <c r="A37" s="239"/>
      <c r="B37" s="240"/>
      <c r="C37" s="241" t="s">
        <v>348</v>
      </c>
      <c r="D37" s="242" t="s">
        <v>108</v>
      </c>
      <c r="E37" s="10"/>
      <c r="F37" s="11"/>
      <c r="G37" s="257" t="s">
        <v>349</v>
      </c>
      <c r="H37" s="258"/>
      <c r="I37" s="258"/>
      <c r="J37" s="259"/>
    </row>
    <row r="38" spans="1:10" x14ac:dyDescent="0.25">
      <c r="A38" s="4"/>
      <c r="D38" s="7"/>
      <c r="E38" s="7"/>
      <c r="F38" s="7"/>
      <c r="G38" s="260" t="s">
        <v>350</v>
      </c>
      <c r="H38" s="261"/>
      <c r="I38" s="261"/>
      <c r="J38" s="262"/>
    </row>
    <row r="39" spans="1:10" x14ac:dyDescent="0.25">
      <c r="A39" s="239"/>
      <c r="B39" s="240"/>
      <c r="C39" s="241" t="s">
        <v>351</v>
      </c>
      <c r="D39" s="242" t="s">
        <v>352</v>
      </c>
      <c r="E39" s="10"/>
      <c r="F39" s="11"/>
      <c r="G39" s="260" t="s">
        <v>353</v>
      </c>
      <c r="H39" s="261"/>
      <c r="I39" s="261"/>
      <c r="J39" s="262"/>
    </row>
    <row r="40" spans="1:10" x14ac:dyDescent="0.25">
      <c r="A40" s="4"/>
      <c r="D40" s="7"/>
      <c r="E40" s="7"/>
      <c r="F40" s="7"/>
      <c r="G40" s="260" t="s">
        <v>354</v>
      </c>
      <c r="H40" s="261"/>
      <c r="I40" s="261"/>
      <c r="J40" s="262"/>
    </row>
    <row r="41" spans="1:10" x14ac:dyDescent="0.25">
      <c r="A41" s="239"/>
      <c r="B41" s="240"/>
      <c r="C41" s="241" t="s">
        <v>355</v>
      </c>
      <c r="D41" s="242" t="s">
        <v>356</v>
      </c>
      <c r="E41" s="10"/>
      <c r="F41" s="11"/>
      <c r="G41" s="4"/>
      <c r="H41" s="7"/>
      <c r="I41" s="7"/>
      <c r="J41" s="8"/>
    </row>
    <row r="42" spans="1:10" x14ac:dyDescent="0.25">
      <c r="A42" s="4"/>
      <c r="D42" s="7"/>
      <c r="E42" s="7"/>
      <c r="F42" s="7"/>
      <c r="G42" s="243" t="s">
        <v>357</v>
      </c>
      <c r="H42" s="242" t="s">
        <v>374</v>
      </c>
      <c r="I42" s="242"/>
      <c r="J42" s="244"/>
    </row>
    <row r="43" spans="1:10" x14ac:dyDescent="0.25">
      <c r="A43" s="245"/>
      <c r="B43" s="240"/>
      <c r="C43" s="246" t="s">
        <v>358</v>
      </c>
      <c r="D43" s="242" t="s">
        <v>359</v>
      </c>
      <c r="E43" s="10"/>
      <c r="F43" s="11"/>
      <c r="G43" s="247" t="s">
        <v>360</v>
      </c>
      <c r="H43" s="242" t="s">
        <v>361</v>
      </c>
      <c r="I43" s="7"/>
      <c r="J43" s="8"/>
    </row>
    <row r="44" spans="1:10" x14ac:dyDescent="0.25">
      <c r="A44" s="4"/>
      <c r="D44" s="7"/>
      <c r="E44" s="7"/>
      <c r="F44" s="7"/>
      <c r="G44" s="243" t="s">
        <v>362</v>
      </c>
      <c r="H44" s="242" t="s">
        <v>375</v>
      </c>
      <c r="I44" s="248"/>
      <c r="J44" s="249"/>
    </row>
    <row r="45" spans="1:10" x14ac:dyDescent="0.25">
      <c r="A45" s="239"/>
      <c r="B45" s="240"/>
      <c r="C45" s="241" t="s">
        <v>363</v>
      </c>
      <c r="D45" s="242" t="s">
        <v>364</v>
      </c>
      <c r="E45" s="10"/>
      <c r="F45" s="11"/>
      <c r="G45" s="243" t="s">
        <v>365</v>
      </c>
      <c r="H45" s="250" t="s">
        <v>376</v>
      </c>
      <c r="I45" s="248"/>
      <c r="J45" s="249"/>
    </row>
    <row r="46" spans="1:10" x14ac:dyDescent="0.25">
      <c r="A46" s="4"/>
      <c r="D46" s="7"/>
      <c r="E46" s="7"/>
      <c r="F46" s="7"/>
      <c r="G46" s="243" t="s">
        <v>366</v>
      </c>
      <c r="H46" s="242" t="s">
        <v>367</v>
      </c>
      <c r="I46" s="248"/>
      <c r="J46" s="249"/>
    </row>
    <row r="47" spans="1:10" x14ac:dyDescent="0.25">
      <c r="A47" s="239"/>
      <c r="B47" s="240"/>
      <c r="C47" s="241" t="s">
        <v>368</v>
      </c>
      <c r="D47" s="250" t="s">
        <v>369</v>
      </c>
      <c r="E47" s="10"/>
      <c r="F47" s="11"/>
      <c r="G47" s="251"/>
      <c r="H47" s="252"/>
      <c r="I47" s="242"/>
      <c r="J47" s="244"/>
    </row>
    <row r="48" spans="1:10" x14ac:dyDescent="0.25">
      <c r="A48" s="4"/>
      <c r="B48" s="7"/>
      <c r="C48" s="7"/>
      <c r="D48" s="7"/>
      <c r="E48" s="7"/>
      <c r="F48" s="7"/>
      <c r="G48" s="7"/>
      <c r="H48" s="7"/>
      <c r="I48" s="7"/>
      <c r="J48" s="8"/>
    </row>
    <row r="49" spans="1:10" x14ac:dyDescent="0.25">
      <c r="A49" s="16"/>
      <c r="B49" s="10"/>
      <c r="C49" s="10"/>
      <c r="D49" s="10"/>
      <c r="E49" s="10"/>
      <c r="F49" s="10"/>
      <c r="G49" s="10"/>
      <c r="H49" s="10"/>
      <c r="I49" s="10"/>
      <c r="J49" s="11"/>
    </row>
    <row r="50" spans="1:10" x14ac:dyDescent="0.25">
      <c r="A50" s="4" t="s">
        <v>370</v>
      </c>
      <c r="B50" s="7" t="str">
        <f>+D37</f>
        <v>Irmgard R Wilcox</v>
      </c>
      <c r="C50" s="7"/>
      <c r="D50" s="7"/>
      <c r="E50" s="7"/>
      <c r="F50" s="7"/>
      <c r="G50" s="7"/>
      <c r="H50" s="7"/>
      <c r="I50" s="7"/>
      <c r="J50" s="8"/>
    </row>
    <row r="51" spans="1:10" x14ac:dyDescent="0.25">
      <c r="A51" s="4"/>
      <c r="B51" s="7"/>
      <c r="C51" s="7"/>
      <c r="D51" s="7"/>
      <c r="E51" s="7"/>
      <c r="F51" s="7"/>
      <c r="G51" s="7"/>
      <c r="H51" s="7"/>
      <c r="I51" s="7"/>
      <c r="J51" s="8"/>
    </row>
    <row r="52" spans="1:10" x14ac:dyDescent="0.25">
      <c r="A52" s="217" t="s">
        <v>76</v>
      </c>
      <c r="B52" s="253">
        <f>'Check Sheet, Pg 2 '!B56</f>
        <v>41949</v>
      </c>
      <c r="C52" s="7"/>
      <c r="D52" s="7"/>
      <c r="E52" s="7"/>
      <c r="F52" s="7"/>
      <c r="G52" s="254" t="s">
        <v>371</v>
      </c>
      <c r="H52" s="7"/>
      <c r="I52" s="255">
        <f>'Check Sheet, Pg 2 '!I56</f>
        <v>42005</v>
      </c>
      <c r="J52" s="8"/>
    </row>
    <row r="53" spans="1:10" ht="0.75" customHeight="1" x14ac:dyDescent="0.25">
      <c r="A53" s="16"/>
      <c r="B53" s="10"/>
      <c r="C53" s="10"/>
      <c r="D53" s="10"/>
      <c r="E53" s="10"/>
      <c r="F53" s="10"/>
      <c r="G53" s="10"/>
      <c r="H53" s="10"/>
      <c r="I53" s="10"/>
      <c r="J53" s="11"/>
    </row>
    <row r="54" spans="1:10" ht="0.75" customHeight="1" x14ac:dyDescent="0.25">
      <c r="A54" s="4"/>
      <c r="B54" s="7"/>
      <c r="C54" s="7"/>
      <c r="D54" s="7"/>
      <c r="E54" s="7"/>
      <c r="F54" s="7"/>
      <c r="G54" s="7"/>
      <c r="H54" s="7"/>
      <c r="I54" s="7"/>
      <c r="J54" s="8"/>
    </row>
    <row r="55" spans="1:10" ht="10.5" customHeight="1" x14ac:dyDescent="0.3">
      <c r="A55" s="263" t="s">
        <v>29</v>
      </c>
      <c r="B55" s="264"/>
      <c r="C55" s="264"/>
      <c r="D55" s="264"/>
      <c r="E55" s="264"/>
      <c r="F55" s="264"/>
      <c r="G55" s="264"/>
      <c r="H55" s="264"/>
      <c r="I55" s="264"/>
      <c r="J55" s="265"/>
    </row>
    <row r="56" spans="1:10" ht="10.5" customHeight="1" x14ac:dyDescent="0.3">
      <c r="A56" s="256"/>
      <c r="B56" s="144"/>
      <c r="C56" s="144"/>
      <c r="D56" s="144"/>
      <c r="E56" s="144"/>
      <c r="F56" s="144"/>
      <c r="G56" s="144"/>
      <c r="H56" s="144"/>
      <c r="I56" s="144"/>
      <c r="J56" s="145"/>
    </row>
    <row r="57" spans="1:10" x14ac:dyDescent="0.25">
      <c r="A57" s="4" t="s">
        <v>372</v>
      </c>
      <c r="B57" s="7"/>
      <c r="C57" s="7"/>
      <c r="D57" s="7"/>
      <c r="E57" s="7"/>
      <c r="F57" s="7"/>
      <c r="G57" s="7"/>
      <c r="H57" s="7"/>
      <c r="I57" s="7"/>
      <c r="J57" s="8"/>
    </row>
    <row r="58" spans="1:10" x14ac:dyDescent="0.25">
      <c r="A58" s="16"/>
      <c r="B58" s="10"/>
      <c r="C58" s="10"/>
      <c r="D58" s="10"/>
      <c r="E58" s="10"/>
      <c r="F58" s="10"/>
      <c r="G58" s="10"/>
      <c r="H58" s="10"/>
      <c r="I58" s="10"/>
      <c r="J58" s="11"/>
    </row>
  </sheetData>
  <mergeCells count="17">
    <mergeCell ref="A24:J24"/>
    <mergeCell ref="B5:J5"/>
    <mergeCell ref="B7:J7"/>
    <mergeCell ref="B9:J9"/>
    <mergeCell ref="B10:J10"/>
    <mergeCell ref="B13:J13"/>
    <mergeCell ref="C16:I16"/>
    <mergeCell ref="A19:J19"/>
    <mergeCell ref="A20:J20"/>
    <mergeCell ref="A21:J21"/>
    <mergeCell ref="A22:J22"/>
    <mergeCell ref="A23:J23"/>
    <mergeCell ref="G37:J37"/>
    <mergeCell ref="G38:J38"/>
    <mergeCell ref="G39:J39"/>
    <mergeCell ref="G40:J40"/>
    <mergeCell ref="A55:J55"/>
  </mergeCells>
  <hyperlinks>
    <hyperlink ref="H45" r:id="rId1"/>
    <hyperlink ref="D47" r:id="rId2"/>
  </hyperlinks>
  <printOptions horizontalCentered="1" verticalCentered="1"/>
  <pageMargins left="0.5" right="0.5" top="0.5" bottom="0.5" header="0.5" footer="0.5"/>
  <pageSetup scale="87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topLeftCell="A6" zoomScaleNormal="100" workbookViewId="0">
      <selection activeCell="U18" sqref="U18"/>
    </sheetView>
  </sheetViews>
  <sheetFormatPr defaultRowHeight="12.5" x14ac:dyDescent="0.25"/>
  <cols>
    <col min="1" max="1" width="1.453125" customWidth="1"/>
    <col min="2" max="2" width="11.7265625" customWidth="1"/>
    <col min="3" max="3" width="17.7265625" customWidth="1"/>
    <col min="5" max="5" width="11.26953125" customWidth="1"/>
    <col min="10" max="10" width="8.54296875" customWidth="1"/>
    <col min="11" max="11" width="15.453125" customWidth="1"/>
    <col min="12" max="12" width="7" customWidth="1"/>
    <col min="13" max="13" width="3.1796875" customWidth="1"/>
  </cols>
  <sheetData>
    <row r="1" spans="1:12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x14ac:dyDescent="0.25">
      <c r="A2" s="4"/>
      <c r="B2" s="5" t="s">
        <v>111</v>
      </c>
      <c r="C2" s="6">
        <v>14</v>
      </c>
      <c r="D2" s="7"/>
      <c r="E2" s="7"/>
      <c r="F2" s="7"/>
      <c r="G2" s="7"/>
      <c r="H2" s="7"/>
      <c r="I2" s="7"/>
      <c r="J2" s="9">
        <v>2</v>
      </c>
      <c r="K2" s="19" t="s">
        <v>238</v>
      </c>
      <c r="L2" s="128" t="s">
        <v>257</v>
      </c>
    </row>
    <row r="3" spans="1:12" x14ac:dyDescent="0.25">
      <c r="A3" s="4"/>
      <c r="B3" s="7"/>
      <c r="C3" s="7"/>
      <c r="D3" s="7"/>
      <c r="E3" s="7"/>
      <c r="F3" s="7"/>
      <c r="G3" s="7"/>
      <c r="H3" s="7"/>
      <c r="I3" s="7"/>
      <c r="J3" s="7"/>
      <c r="K3" s="7"/>
      <c r="L3" s="8"/>
    </row>
    <row r="4" spans="1:12" x14ac:dyDescent="0.25">
      <c r="A4" s="4"/>
      <c r="B4" s="7"/>
      <c r="C4" s="7"/>
      <c r="D4" s="7"/>
      <c r="E4" s="7"/>
      <c r="F4" s="7"/>
      <c r="G4" s="7"/>
      <c r="H4" s="7"/>
      <c r="I4" s="7"/>
      <c r="J4" s="7"/>
      <c r="K4" s="7"/>
      <c r="L4" s="8"/>
    </row>
    <row r="5" spans="1:12" x14ac:dyDescent="0.25">
      <c r="A5" s="4"/>
      <c r="B5" s="5" t="s">
        <v>112</v>
      </c>
      <c r="C5" s="7"/>
      <c r="D5" s="7"/>
      <c r="E5" s="7"/>
      <c r="F5" s="7"/>
      <c r="G5" s="7"/>
      <c r="H5" s="7"/>
      <c r="I5" s="9" t="s">
        <v>3</v>
      </c>
      <c r="J5" s="9"/>
      <c r="K5" s="9"/>
      <c r="L5" s="72"/>
    </row>
    <row r="6" spans="1:12" x14ac:dyDescent="0.25">
      <c r="A6" s="4"/>
      <c r="B6" s="10" t="s">
        <v>4</v>
      </c>
      <c r="C6" s="10"/>
      <c r="D6" s="10"/>
      <c r="E6" s="10"/>
      <c r="F6" s="10"/>
      <c r="G6" s="10"/>
      <c r="H6" s="10"/>
      <c r="I6" s="10"/>
      <c r="J6" s="10"/>
      <c r="K6" s="10"/>
      <c r="L6" s="11"/>
    </row>
    <row r="7" spans="1:12" x14ac:dyDescent="0.25">
      <c r="A7" s="4"/>
      <c r="B7" s="7"/>
      <c r="C7" s="7"/>
      <c r="D7" s="7"/>
      <c r="E7" s="7"/>
      <c r="F7" s="7"/>
      <c r="G7" s="7"/>
      <c r="H7" s="7"/>
      <c r="I7" s="7"/>
      <c r="J7" s="7"/>
      <c r="K7" s="7"/>
      <c r="L7" s="8"/>
    </row>
    <row r="8" spans="1:12" x14ac:dyDescent="0.25">
      <c r="A8" s="4"/>
      <c r="B8" s="7"/>
      <c r="C8" s="7"/>
      <c r="D8" s="7"/>
      <c r="E8" s="7"/>
      <c r="F8" s="9" t="s">
        <v>113</v>
      </c>
      <c r="G8" s="7"/>
      <c r="H8" s="7"/>
      <c r="I8" s="7"/>
      <c r="J8" s="7"/>
      <c r="K8" s="7"/>
      <c r="L8" s="8"/>
    </row>
    <row r="9" spans="1:12" x14ac:dyDescent="0.25">
      <c r="A9" s="4"/>
      <c r="B9" s="7"/>
      <c r="C9" s="7"/>
      <c r="D9" s="7"/>
      <c r="E9" s="7"/>
      <c r="F9" s="7"/>
      <c r="G9" s="7"/>
      <c r="H9" s="7"/>
      <c r="I9" s="7"/>
      <c r="J9" s="7"/>
      <c r="K9" s="7"/>
      <c r="L9" s="8"/>
    </row>
    <row r="10" spans="1:12" x14ac:dyDescent="0.25">
      <c r="A10" s="4"/>
      <c r="B10" s="7"/>
      <c r="C10" s="7"/>
      <c r="D10" s="73" t="s">
        <v>114</v>
      </c>
      <c r="E10" s="60"/>
      <c r="F10" s="74" t="s">
        <v>115</v>
      </c>
      <c r="G10" s="74"/>
      <c r="H10" s="60"/>
      <c r="I10" s="7"/>
      <c r="J10" s="7"/>
      <c r="K10" s="7"/>
      <c r="L10" s="8"/>
    </row>
    <row r="11" spans="1:12" x14ac:dyDescent="0.25">
      <c r="A11" s="4"/>
      <c r="B11" s="7"/>
      <c r="C11" s="7"/>
      <c r="D11" s="4"/>
      <c r="E11" s="8"/>
      <c r="F11" s="7"/>
      <c r="G11" s="7"/>
      <c r="H11" s="8"/>
      <c r="I11" s="7"/>
      <c r="J11" s="7"/>
      <c r="K11" s="7"/>
      <c r="L11" s="8"/>
    </row>
    <row r="12" spans="1:12" x14ac:dyDescent="0.25">
      <c r="A12" s="4"/>
      <c r="B12" s="7"/>
      <c r="C12" s="7"/>
      <c r="D12" s="16" t="s">
        <v>116</v>
      </c>
      <c r="E12" s="11"/>
      <c r="F12" s="10"/>
      <c r="G12" s="75">
        <v>21.18</v>
      </c>
      <c r="H12" s="11" t="s">
        <v>276</v>
      </c>
      <c r="I12" s="7"/>
      <c r="J12" s="7"/>
      <c r="K12" s="7"/>
      <c r="L12" s="8"/>
    </row>
    <row r="13" spans="1:12" x14ac:dyDescent="0.25">
      <c r="A13" s="4"/>
      <c r="B13" s="7"/>
      <c r="C13" s="7"/>
      <c r="D13" s="4"/>
      <c r="E13" s="8"/>
      <c r="F13" s="7"/>
      <c r="G13" s="7"/>
      <c r="H13" s="8"/>
      <c r="I13" s="7"/>
      <c r="J13" s="7"/>
      <c r="K13" s="7"/>
      <c r="L13" s="8"/>
    </row>
    <row r="14" spans="1:12" x14ac:dyDescent="0.25">
      <c r="A14" s="4"/>
      <c r="B14" s="7"/>
      <c r="C14" s="7"/>
      <c r="D14" s="16" t="s">
        <v>117</v>
      </c>
      <c r="E14" s="11"/>
      <c r="F14" s="10"/>
      <c r="G14" s="69">
        <v>28.61</v>
      </c>
      <c r="H14" s="11" t="s">
        <v>276</v>
      </c>
      <c r="I14" s="7"/>
      <c r="J14" s="7"/>
      <c r="K14" s="7"/>
      <c r="L14" s="8"/>
    </row>
    <row r="15" spans="1:12" x14ac:dyDescent="0.25">
      <c r="A15" s="4"/>
      <c r="B15" s="7"/>
      <c r="C15" s="7"/>
      <c r="D15" s="7"/>
      <c r="E15" s="7"/>
      <c r="F15" s="7"/>
      <c r="G15" s="7"/>
      <c r="H15" s="7"/>
      <c r="I15" s="7"/>
      <c r="J15" s="7"/>
      <c r="K15" s="7"/>
      <c r="L15" s="8"/>
    </row>
    <row r="16" spans="1:12" x14ac:dyDescent="0.25">
      <c r="A16" s="4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1"/>
    </row>
    <row r="17" spans="1:12" x14ac:dyDescent="0.25">
      <c r="A17" s="4"/>
      <c r="B17" s="7"/>
      <c r="C17" s="7"/>
      <c r="D17" s="7"/>
      <c r="E17" s="7"/>
      <c r="F17" s="7"/>
      <c r="G17" s="7"/>
      <c r="H17" s="7"/>
      <c r="I17" s="7"/>
      <c r="J17" s="7"/>
      <c r="K17" s="7"/>
      <c r="L17" s="8"/>
    </row>
    <row r="18" spans="1:12" x14ac:dyDescent="0.25">
      <c r="A18" s="4"/>
      <c r="B18" s="7"/>
      <c r="C18" s="7"/>
      <c r="D18" s="7"/>
      <c r="E18" s="9" t="s">
        <v>118</v>
      </c>
      <c r="G18" s="7"/>
      <c r="H18" s="7"/>
      <c r="I18" s="7"/>
      <c r="J18" s="7"/>
      <c r="K18" s="7"/>
      <c r="L18" s="8"/>
    </row>
    <row r="19" spans="1:12" x14ac:dyDescent="0.25">
      <c r="A19" s="4"/>
      <c r="B19" s="7"/>
      <c r="C19" s="7"/>
      <c r="D19" s="7"/>
      <c r="E19" s="7"/>
      <c r="F19" s="7"/>
      <c r="G19" s="7"/>
      <c r="H19" s="7"/>
      <c r="I19" s="7"/>
      <c r="J19" s="7"/>
      <c r="K19" s="7"/>
      <c r="L19" s="8"/>
    </row>
    <row r="20" spans="1:12" x14ac:dyDescent="0.25">
      <c r="A20" s="4"/>
      <c r="B20" s="7"/>
      <c r="C20" s="1"/>
      <c r="D20" s="2"/>
      <c r="E20" s="3"/>
      <c r="F20" s="2"/>
      <c r="G20" s="2"/>
      <c r="H20" s="2"/>
      <c r="I20" s="2"/>
      <c r="J20" s="3"/>
      <c r="K20" s="7"/>
      <c r="L20" s="8"/>
    </row>
    <row r="21" spans="1:12" x14ac:dyDescent="0.25">
      <c r="A21" s="4"/>
      <c r="B21" s="7"/>
      <c r="C21" s="16" t="s">
        <v>119</v>
      </c>
      <c r="D21" s="10"/>
      <c r="E21" s="11"/>
      <c r="F21" s="10" t="s">
        <v>120</v>
      </c>
      <c r="G21" s="10"/>
      <c r="H21" s="10"/>
      <c r="I21" s="10"/>
      <c r="J21" s="11"/>
      <c r="K21" s="7"/>
      <c r="L21" s="8"/>
    </row>
    <row r="22" spans="1:12" x14ac:dyDescent="0.25">
      <c r="A22" s="4"/>
      <c r="B22" s="7"/>
      <c r="C22" s="4"/>
      <c r="D22" s="7"/>
      <c r="E22" s="8"/>
      <c r="F22" s="7"/>
      <c r="G22" s="7"/>
      <c r="H22" s="7"/>
      <c r="I22" s="7"/>
      <c r="J22" s="8"/>
      <c r="K22" s="7"/>
      <c r="L22" s="8"/>
    </row>
    <row r="23" spans="1:12" x14ac:dyDescent="0.25">
      <c r="A23" s="4"/>
      <c r="B23" s="7"/>
      <c r="C23" s="16" t="s">
        <v>121</v>
      </c>
      <c r="D23" s="10"/>
      <c r="E23" s="11"/>
      <c r="F23" s="10"/>
      <c r="G23" s="10"/>
      <c r="H23" s="10"/>
      <c r="I23" s="10"/>
      <c r="J23" s="11"/>
      <c r="K23" s="7"/>
      <c r="L23" s="8"/>
    </row>
    <row r="24" spans="1:12" x14ac:dyDescent="0.25">
      <c r="A24" s="4"/>
      <c r="B24" s="7"/>
      <c r="C24" s="4" t="s">
        <v>122</v>
      </c>
      <c r="D24" s="7"/>
      <c r="E24" s="8"/>
      <c r="F24" s="7"/>
      <c r="G24" s="7"/>
      <c r="H24" s="7"/>
      <c r="I24" s="7"/>
      <c r="J24" s="8"/>
      <c r="K24" s="7"/>
      <c r="L24" s="8"/>
    </row>
    <row r="25" spans="1:12" x14ac:dyDescent="0.25">
      <c r="A25" s="4"/>
      <c r="B25" s="7"/>
      <c r="C25" s="16"/>
      <c r="D25" s="10"/>
      <c r="E25" s="11"/>
      <c r="F25" s="10"/>
      <c r="G25" s="10"/>
      <c r="H25" s="10"/>
      <c r="I25" s="10"/>
      <c r="J25" s="11"/>
      <c r="K25" s="7"/>
      <c r="L25" s="8"/>
    </row>
    <row r="26" spans="1:12" x14ac:dyDescent="0.25">
      <c r="A26" s="4"/>
      <c r="B26" s="7"/>
      <c r="C26" s="16" t="s">
        <v>123</v>
      </c>
      <c r="D26" s="10"/>
      <c r="E26" s="11"/>
      <c r="F26" s="10"/>
      <c r="G26" s="10"/>
      <c r="H26" s="10"/>
      <c r="I26" s="10"/>
      <c r="J26" s="11"/>
      <c r="K26" s="7"/>
      <c r="L26" s="8"/>
    </row>
    <row r="27" spans="1:12" x14ac:dyDescent="0.25">
      <c r="A27" s="4"/>
      <c r="B27" s="7"/>
      <c r="C27" s="4"/>
      <c r="D27" s="7"/>
      <c r="E27" s="8"/>
      <c r="F27" s="7"/>
      <c r="G27" s="7"/>
      <c r="H27" s="7"/>
      <c r="I27" s="7"/>
      <c r="J27" s="8"/>
      <c r="K27" s="7"/>
      <c r="L27" s="8"/>
    </row>
    <row r="28" spans="1:12" x14ac:dyDescent="0.25">
      <c r="A28" s="4"/>
      <c r="B28" s="7"/>
      <c r="C28" s="16" t="s">
        <v>124</v>
      </c>
      <c r="D28" s="10"/>
      <c r="E28" s="11"/>
      <c r="F28" s="75">
        <v>9.64</v>
      </c>
      <c r="G28" s="10" t="s">
        <v>276</v>
      </c>
      <c r="H28" s="10"/>
      <c r="I28" s="75">
        <v>41.76</v>
      </c>
      <c r="J28" s="11" t="s">
        <v>276</v>
      </c>
      <c r="K28" s="7"/>
      <c r="L28" s="8"/>
    </row>
    <row r="29" spans="1:12" x14ac:dyDescent="0.25">
      <c r="A29" s="4"/>
      <c r="B29" s="7"/>
      <c r="C29" s="4" t="s">
        <v>125</v>
      </c>
      <c r="D29" s="7"/>
      <c r="E29" s="8"/>
      <c r="F29" s="7"/>
      <c r="G29" s="7"/>
      <c r="H29" s="7"/>
      <c r="I29" s="7"/>
      <c r="J29" s="8"/>
      <c r="K29" s="7"/>
      <c r="L29" s="8"/>
    </row>
    <row r="30" spans="1:12" x14ac:dyDescent="0.25">
      <c r="A30" s="4"/>
      <c r="B30" s="7"/>
      <c r="C30" s="16"/>
      <c r="D30" s="10"/>
      <c r="E30" s="11"/>
      <c r="F30" s="10"/>
      <c r="G30" s="10"/>
      <c r="H30" s="10"/>
      <c r="I30" s="69"/>
      <c r="J30" s="11"/>
      <c r="K30" s="7"/>
      <c r="L30" s="8"/>
    </row>
    <row r="31" spans="1:12" x14ac:dyDescent="0.25">
      <c r="A31" s="4"/>
      <c r="B31" s="7"/>
      <c r="C31" s="7"/>
      <c r="D31" s="7"/>
      <c r="E31" s="7"/>
      <c r="F31" s="7"/>
      <c r="G31" s="7"/>
      <c r="H31" s="7"/>
      <c r="I31" s="7"/>
      <c r="J31" s="7"/>
      <c r="K31" s="7"/>
      <c r="L31" s="8"/>
    </row>
    <row r="32" spans="1:12" x14ac:dyDescent="0.25">
      <c r="A32" s="4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1"/>
    </row>
    <row r="33" spans="1:12" x14ac:dyDescent="0.25">
      <c r="A33" s="4"/>
      <c r="B33" s="7"/>
      <c r="C33" s="7"/>
      <c r="D33" s="7"/>
      <c r="E33" s="7"/>
      <c r="F33" s="7"/>
      <c r="G33" s="7"/>
      <c r="H33" s="7"/>
      <c r="I33" s="7"/>
      <c r="J33" s="7"/>
      <c r="K33" s="7"/>
      <c r="L33" s="8"/>
    </row>
    <row r="34" spans="1:12" x14ac:dyDescent="0.25">
      <c r="A34" s="4"/>
      <c r="B34" s="7"/>
      <c r="C34" s="7"/>
      <c r="D34" s="7"/>
      <c r="E34" s="9" t="s">
        <v>126</v>
      </c>
      <c r="G34" s="7"/>
      <c r="H34" s="7"/>
      <c r="I34" s="7"/>
      <c r="J34" s="7"/>
      <c r="K34" s="7"/>
      <c r="L34" s="8"/>
    </row>
    <row r="35" spans="1:12" x14ac:dyDescent="0.25">
      <c r="A35" s="4"/>
      <c r="B35" s="7"/>
      <c r="C35" s="7"/>
      <c r="D35" s="7"/>
      <c r="E35" s="7"/>
      <c r="F35" s="7"/>
      <c r="G35" s="7"/>
      <c r="H35" s="7"/>
      <c r="I35" s="7"/>
      <c r="J35" s="7"/>
      <c r="K35" s="7"/>
      <c r="L35" s="8"/>
    </row>
    <row r="36" spans="1:12" x14ac:dyDescent="0.25">
      <c r="A36" s="4"/>
      <c r="B36" s="9" t="s">
        <v>127</v>
      </c>
      <c r="C36" s="7"/>
      <c r="D36" s="7"/>
      <c r="E36" s="7"/>
      <c r="F36" s="7"/>
      <c r="G36" s="7"/>
      <c r="H36" s="7"/>
      <c r="I36" s="7"/>
      <c r="J36" s="7"/>
      <c r="K36" s="7"/>
      <c r="L36" s="8"/>
    </row>
    <row r="37" spans="1:12" x14ac:dyDescent="0.25">
      <c r="A37" s="4"/>
      <c r="B37" s="7"/>
      <c r="C37" s="7"/>
      <c r="D37" s="7"/>
      <c r="E37" s="7"/>
      <c r="F37" s="7"/>
      <c r="G37" s="7"/>
      <c r="H37" s="7"/>
      <c r="I37" s="7"/>
      <c r="J37" s="7"/>
      <c r="K37" s="7"/>
      <c r="L37" s="8"/>
    </row>
    <row r="38" spans="1:12" x14ac:dyDescent="0.25">
      <c r="A38" s="4"/>
      <c r="B38" s="9" t="s">
        <v>128</v>
      </c>
      <c r="C38" s="7"/>
      <c r="D38" s="7"/>
      <c r="E38" s="7"/>
      <c r="F38" s="7"/>
      <c r="G38" s="7"/>
      <c r="H38" s="7"/>
      <c r="I38" s="7"/>
      <c r="J38" s="7"/>
      <c r="K38" s="7"/>
      <c r="L38" s="8"/>
    </row>
    <row r="39" spans="1:12" x14ac:dyDescent="0.25">
      <c r="A39" s="4"/>
      <c r="B39" s="7"/>
      <c r="C39" s="7"/>
      <c r="D39" s="1"/>
      <c r="E39" s="3"/>
      <c r="F39" s="2" t="s">
        <v>129</v>
      </c>
      <c r="G39" s="3"/>
      <c r="H39" s="2"/>
      <c r="I39" s="3"/>
      <c r="J39" s="2" t="s">
        <v>130</v>
      </c>
      <c r="K39" s="3"/>
      <c r="L39" s="8"/>
    </row>
    <row r="40" spans="1:12" x14ac:dyDescent="0.25">
      <c r="A40" s="4"/>
      <c r="B40" s="7"/>
      <c r="C40" s="7"/>
      <c r="D40" s="4" t="s">
        <v>131</v>
      </c>
      <c r="E40" s="8"/>
      <c r="F40" s="7" t="s">
        <v>132</v>
      </c>
      <c r="G40" s="8"/>
      <c r="H40" s="7" t="s">
        <v>133</v>
      </c>
      <c r="I40" s="8"/>
      <c r="J40" s="7" t="s">
        <v>134</v>
      </c>
      <c r="K40" s="8"/>
      <c r="L40" s="8"/>
    </row>
    <row r="41" spans="1:12" x14ac:dyDescent="0.25">
      <c r="A41" s="4"/>
      <c r="B41" s="7"/>
      <c r="C41" s="7"/>
      <c r="D41" s="16" t="s">
        <v>135</v>
      </c>
      <c r="E41" s="11"/>
      <c r="F41" s="10" t="s">
        <v>135</v>
      </c>
      <c r="G41" s="11"/>
      <c r="H41" s="10" t="s">
        <v>136</v>
      </c>
      <c r="I41" s="11"/>
      <c r="J41" s="10" t="s">
        <v>137</v>
      </c>
      <c r="K41" s="11"/>
      <c r="L41" s="8"/>
    </row>
    <row r="42" spans="1:12" x14ac:dyDescent="0.25">
      <c r="A42" s="4"/>
      <c r="B42" s="1"/>
      <c r="C42" s="3"/>
      <c r="D42" s="76"/>
      <c r="E42" s="76"/>
      <c r="F42" s="76"/>
      <c r="G42" s="76"/>
      <c r="H42" s="2"/>
      <c r="I42" s="76"/>
      <c r="J42" s="3"/>
      <c r="K42" s="8"/>
      <c r="L42" s="8"/>
    </row>
    <row r="43" spans="1:12" x14ac:dyDescent="0.25">
      <c r="A43" s="4"/>
      <c r="B43" s="4" t="s">
        <v>138</v>
      </c>
      <c r="C43" s="8"/>
      <c r="D43" s="77">
        <v>21.41</v>
      </c>
      <c r="E43" s="81" t="s">
        <v>276</v>
      </c>
      <c r="F43" s="78">
        <f>D43</f>
        <v>21.41</v>
      </c>
      <c r="G43" s="81" t="s">
        <v>276</v>
      </c>
      <c r="H43" s="220">
        <f>D43</f>
        <v>21.41</v>
      </c>
      <c r="I43" s="81" t="s">
        <v>276</v>
      </c>
      <c r="J43" s="235">
        <v>2.62</v>
      </c>
      <c r="K43" s="8"/>
      <c r="L43" s="8"/>
    </row>
    <row r="44" spans="1:12" x14ac:dyDescent="0.25">
      <c r="A44" s="4"/>
      <c r="B44" s="16"/>
      <c r="C44" s="11"/>
      <c r="D44" s="79"/>
      <c r="E44" s="79"/>
      <c r="F44" s="79"/>
      <c r="G44" s="79"/>
      <c r="H44" s="10"/>
      <c r="I44" s="225"/>
      <c r="J44" s="11"/>
      <c r="K44" s="11"/>
      <c r="L44" s="8"/>
    </row>
    <row r="45" spans="1:12" x14ac:dyDescent="0.25">
      <c r="A45" s="4"/>
      <c r="B45" s="4" t="s">
        <v>139</v>
      </c>
      <c r="C45" s="8"/>
      <c r="D45" s="81"/>
      <c r="E45" s="81"/>
      <c r="F45" s="81"/>
      <c r="G45" s="81"/>
      <c r="H45" s="220"/>
      <c r="I45" s="81"/>
      <c r="J45" s="8"/>
      <c r="K45" s="8"/>
      <c r="L45" s="8"/>
    </row>
    <row r="46" spans="1:12" x14ac:dyDescent="0.25">
      <c r="A46" s="4"/>
      <c r="B46" s="4" t="s">
        <v>140</v>
      </c>
      <c r="C46" s="8"/>
      <c r="D46" s="78"/>
      <c r="E46" s="81"/>
      <c r="F46" s="78"/>
      <c r="G46" s="81"/>
      <c r="H46" s="220"/>
      <c r="I46" s="81"/>
      <c r="J46" s="235"/>
      <c r="K46" s="8"/>
      <c r="L46" s="8"/>
    </row>
    <row r="47" spans="1:12" x14ac:dyDescent="0.25">
      <c r="A47" s="4"/>
      <c r="B47" s="16"/>
      <c r="C47" s="11"/>
      <c r="D47" s="79"/>
      <c r="E47" s="79"/>
      <c r="F47" s="79"/>
      <c r="G47" s="79"/>
      <c r="H47" s="10"/>
      <c r="I47" s="79"/>
      <c r="J47" s="11"/>
      <c r="K47" s="11"/>
      <c r="L47" s="8"/>
    </row>
    <row r="48" spans="1:12" x14ac:dyDescent="0.25">
      <c r="A48" s="4"/>
      <c r="B48" s="82" t="s">
        <v>139</v>
      </c>
      <c r="C48" s="3"/>
      <c r="D48" s="76"/>
      <c r="E48" s="76"/>
      <c r="F48" s="76"/>
      <c r="G48" s="76"/>
      <c r="H48" s="2"/>
      <c r="I48" s="76"/>
      <c r="J48" s="3"/>
      <c r="K48" s="3"/>
      <c r="L48" s="8"/>
    </row>
    <row r="49" spans="1:12" x14ac:dyDescent="0.25">
      <c r="A49" s="4"/>
      <c r="B49" s="83" t="s">
        <v>141</v>
      </c>
      <c r="C49" s="8"/>
      <c r="D49" s="78">
        <f>D43</f>
        <v>21.41</v>
      </c>
      <c r="E49" s="81" t="s">
        <v>276</v>
      </c>
      <c r="F49" s="78">
        <f>D43</f>
        <v>21.41</v>
      </c>
      <c r="G49" s="81" t="s">
        <v>276</v>
      </c>
      <c r="H49" s="220">
        <f>D43</f>
        <v>21.41</v>
      </c>
      <c r="I49" s="81" t="s">
        <v>276</v>
      </c>
      <c r="J49" s="235">
        <f>J43</f>
        <v>2.62</v>
      </c>
      <c r="K49" s="8"/>
      <c r="L49" s="8"/>
    </row>
    <row r="50" spans="1:12" x14ac:dyDescent="0.25">
      <c r="A50" s="4"/>
      <c r="B50" s="16"/>
      <c r="C50" s="11"/>
      <c r="D50" s="79"/>
      <c r="E50" s="79"/>
      <c r="F50" s="79"/>
      <c r="G50" s="79"/>
      <c r="H50" s="10"/>
      <c r="I50" s="79"/>
      <c r="J50" s="11"/>
      <c r="K50" s="11"/>
      <c r="L50" s="8"/>
    </row>
    <row r="51" spans="1:12" x14ac:dyDescent="0.25">
      <c r="A51" s="4"/>
      <c r="B51" s="7"/>
      <c r="C51" s="7"/>
      <c r="D51" s="7"/>
      <c r="E51" s="7"/>
      <c r="F51" s="7"/>
      <c r="G51" s="7"/>
      <c r="H51" s="7"/>
      <c r="I51" s="7"/>
      <c r="J51" s="7"/>
      <c r="K51" s="7"/>
      <c r="L51" s="8"/>
    </row>
    <row r="52" spans="1:12" x14ac:dyDescent="0.25">
      <c r="A52" s="4"/>
      <c r="B52" s="7"/>
      <c r="C52" s="7"/>
      <c r="D52" s="7"/>
      <c r="E52" s="7"/>
      <c r="F52" s="7"/>
      <c r="G52" s="7"/>
      <c r="H52" s="7"/>
      <c r="I52" s="7"/>
      <c r="J52" s="7"/>
      <c r="K52" s="7"/>
      <c r="L52" s="8"/>
    </row>
    <row r="53" spans="1:12" x14ac:dyDescent="0.25">
      <c r="A53" s="4"/>
      <c r="B53" s="7"/>
      <c r="C53" s="7"/>
      <c r="D53" s="7"/>
      <c r="E53" s="7"/>
      <c r="F53" s="7"/>
      <c r="G53" s="7"/>
      <c r="H53" s="7"/>
      <c r="I53" s="7"/>
      <c r="J53" s="7"/>
      <c r="K53" s="7"/>
      <c r="L53" s="8"/>
    </row>
    <row r="54" spans="1:12" x14ac:dyDescent="0.25">
      <c r="A54" s="4"/>
      <c r="B54" s="7"/>
      <c r="C54" s="7"/>
      <c r="D54" s="7"/>
      <c r="E54" s="7"/>
      <c r="F54" s="7"/>
      <c r="G54" s="7"/>
      <c r="H54" s="7"/>
      <c r="I54" s="7"/>
      <c r="J54" s="7"/>
      <c r="K54" s="7"/>
      <c r="L54" s="8"/>
    </row>
    <row r="55" spans="1:12" x14ac:dyDescent="0.25">
      <c r="A55" s="4"/>
      <c r="B55" s="7"/>
      <c r="C55" s="7"/>
      <c r="D55" s="7"/>
      <c r="E55" s="7"/>
      <c r="F55" s="7"/>
      <c r="G55" s="7"/>
      <c r="H55" s="7"/>
      <c r="I55" s="7"/>
      <c r="J55" s="7"/>
      <c r="K55" s="7"/>
      <c r="L55" s="8"/>
    </row>
    <row r="56" spans="1:12" x14ac:dyDescent="0.25">
      <c r="A56" s="16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1"/>
    </row>
    <row r="57" spans="1:12" x14ac:dyDescent="0.25">
      <c r="A57" s="4"/>
      <c r="B57" s="7" t="s">
        <v>75</v>
      </c>
      <c r="C57" s="7" t="s">
        <v>108</v>
      </c>
      <c r="D57" s="7"/>
      <c r="E57" s="7"/>
      <c r="F57" s="7"/>
      <c r="G57" s="7"/>
      <c r="H57" s="7"/>
      <c r="I57" s="7"/>
      <c r="J57" s="7"/>
      <c r="K57" s="7"/>
      <c r="L57" s="8"/>
    </row>
    <row r="58" spans="1:12" x14ac:dyDescent="0.25">
      <c r="A58" s="4"/>
      <c r="B58" s="7"/>
      <c r="C58" s="7"/>
      <c r="D58" s="7"/>
      <c r="E58" s="7"/>
      <c r="F58" s="7"/>
      <c r="G58" s="7"/>
      <c r="H58" s="7"/>
      <c r="I58" s="7"/>
      <c r="J58" s="7"/>
      <c r="K58" s="7"/>
      <c r="L58" s="8"/>
    </row>
    <row r="59" spans="1:12" x14ac:dyDescent="0.25">
      <c r="A59" s="16"/>
      <c r="B59" s="14" t="s">
        <v>27</v>
      </c>
      <c r="C59" s="17">
        <f>'Item 100, Pg 25-A'!C56</f>
        <v>41949</v>
      </c>
      <c r="D59" s="10"/>
      <c r="E59" s="10"/>
      <c r="F59" s="10"/>
      <c r="G59" s="10"/>
      <c r="H59" s="10"/>
      <c r="I59" s="14" t="s">
        <v>142</v>
      </c>
      <c r="J59" s="10"/>
      <c r="K59" s="135">
        <f>'Item 100, Pg 25-A'!K56</f>
        <v>42005</v>
      </c>
      <c r="L59" s="11"/>
    </row>
    <row r="60" spans="1:12" x14ac:dyDescent="0.25">
      <c r="A60" s="4"/>
      <c r="B60" s="7"/>
      <c r="C60" s="7"/>
      <c r="D60" s="7"/>
      <c r="F60" s="7" t="s">
        <v>29</v>
      </c>
      <c r="G60" s="7"/>
      <c r="H60" s="7"/>
      <c r="I60" s="7"/>
      <c r="J60" s="7"/>
      <c r="K60" s="7"/>
      <c r="L60" s="8"/>
    </row>
    <row r="61" spans="1:12" x14ac:dyDescent="0.25">
      <c r="A61" s="4"/>
      <c r="B61" s="7"/>
      <c r="C61" s="7"/>
      <c r="D61" s="7"/>
      <c r="E61" s="7"/>
      <c r="F61" s="7"/>
      <c r="G61" s="7"/>
      <c r="H61" s="7"/>
      <c r="I61" s="7"/>
      <c r="J61" s="7"/>
      <c r="K61" s="7"/>
      <c r="L61" s="8"/>
    </row>
    <row r="62" spans="1:12" x14ac:dyDescent="0.25">
      <c r="A62" s="4"/>
      <c r="B62" s="7" t="s">
        <v>143</v>
      </c>
      <c r="C62" s="10"/>
      <c r="D62" s="7"/>
      <c r="E62" s="19" t="s">
        <v>144</v>
      </c>
      <c r="F62" s="10"/>
      <c r="G62" s="10"/>
      <c r="H62" s="7"/>
      <c r="I62" s="19" t="s">
        <v>110</v>
      </c>
      <c r="J62" s="10"/>
      <c r="K62" s="10"/>
      <c r="L62" s="8"/>
    </row>
    <row r="63" spans="1:12" x14ac:dyDescent="0.25">
      <c r="A63" s="16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1"/>
    </row>
  </sheetData>
  <pageMargins left="0.75" right="0.75" top="1" bottom="1" header="0.5" footer="0.5"/>
  <pageSetup scale="7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topLeftCell="A13" zoomScaleNormal="100" workbookViewId="0">
      <selection activeCell="J21" sqref="J21"/>
    </sheetView>
  </sheetViews>
  <sheetFormatPr defaultRowHeight="12.5" x14ac:dyDescent="0.25"/>
  <cols>
    <col min="1" max="1" width="1" customWidth="1"/>
    <col min="2" max="2" width="10.453125" customWidth="1"/>
    <col min="3" max="3" width="18.81640625" customWidth="1"/>
    <col min="9" max="9" width="9.81640625" customWidth="1"/>
    <col min="10" max="10" width="15.1796875" customWidth="1"/>
    <col min="11" max="11" width="5.81640625" customWidth="1"/>
  </cols>
  <sheetData>
    <row r="1" spans="1:1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/>
      <c r="B2" s="5" t="s">
        <v>0</v>
      </c>
      <c r="C2" s="6">
        <v>14</v>
      </c>
      <c r="D2" s="7"/>
      <c r="E2" s="7"/>
      <c r="F2" s="7"/>
      <c r="G2" s="7"/>
      <c r="H2" s="7"/>
      <c r="I2" s="10">
        <v>3</v>
      </c>
      <c r="J2" s="110" t="s">
        <v>270</v>
      </c>
      <c r="K2" s="128">
        <v>34</v>
      </c>
    </row>
    <row r="3" spans="1:11" x14ac:dyDescent="0.25">
      <c r="A3" s="4"/>
      <c r="B3" s="7"/>
      <c r="C3" s="7"/>
      <c r="D3" s="7"/>
      <c r="E3" s="7"/>
      <c r="F3" s="7"/>
      <c r="G3" s="7"/>
      <c r="H3" s="7"/>
      <c r="I3" s="7"/>
      <c r="J3" s="7"/>
      <c r="K3" s="8"/>
    </row>
    <row r="4" spans="1:11" x14ac:dyDescent="0.25">
      <c r="A4" s="4"/>
      <c r="B4" s="7"/>
      <c r="C4" s="7"/>
      <c r="D4" s="7"/>
      <c r="E4" s="7"/>
      <c r="F4" s="7"/>
      <c r="G4" s="7"/>
      <c r="H4" s="7"/>
      <c r="I4" s="7"/>
      <c r="J4" s="7"/>
      <c r="K4" s="8"/>
    </row>
    <row r="5" spans="1:11" x14ac:dyDescent="0.25">
      <c r="A5" s="4"/>
      <c r="B5" s="5" t="s">
        <v>145</v>
      </c>
      <c r="C5" s="7"/>
      <c r="D5" s="7"/>
      <c r="E5" s="7"/>
      <c r="F5" s="7"/>
      <c r="G5" s="7"/>
      <c r="H5" s="84"/>
      <c r="I5" s="7"/>
      <c r="J5" s="7"/>
      <c r="K5" s="8"/>
    </row>
    <row r="6" spans="1:11" x14ac:dyDescent="0.25">
      <c r="A6" s="16"/>
      <c r="B6" s="10" t="s">
        <v>4</v>
      </c>
      <c r="C6" s="10"/>
      <c r="D6" s="10"/>
      <c r="E6" s="10"/>
      <c r="F6" s="10"/>
      <c r="G6" s="10"/>
      <c r="H6" s="10"/>
      <c r="I6" s="10"/>
      <c r="J6" s="10"/>
      <c r="K6" s="11"/>
    </row>
    <row r="7" spans="1:11" x14ac:dyDescent="0.25">
      <c r="A7" s="4"/>
      <c r="B7" s="7"/>
      <c r="C7" s="7"/>
      <c r="D7" s="7"/>
      <c r="E7" s="7"/>
      <c r="F7" s="7"/>
      <c r="G7" s="7"/>
      <c r="H7" s="7"/>
      <c r="I7" s="7"/>
      <c r="J7" s="7"/>
      <c r="K7" s="8"/>
    </row>
    <row r="8" spans="1:11" x14ac:dyDescent="0.25">
      <c r="A8" s="4"/>
      <c r="B8" s="7"/>
      <c r="C8" s="7"/>
      <c r="D8" s="7"/>
      <c r="E8" s="7"/>
      <c r="F8" s="7"/>
      <c r="G8" s="7"/>
      <c r="H8" s="7"/>
      <c r="I8" s="7"/>
      <c r="J8" s="7"/>
      <c r="K8" s="8"/>
    </row>
    <row r="9" spans="1:11" x14ac:dyDescent="0.25">
      <c r="A9" s="4"/>
      <c r="B9" s="7"/>
      <c r="C9" s="7"/>
      <c r="D9" s="7"/>
      <c r="E9" s="9" t="s">
        <v>146</v>
      </c>
      <c r="F9" s="7"/>
      <c r="G9" s="7"/>
      <c r="H9" s="7"/>
      <c r="I9" s="7"/>
      <c r="J9" s="7"/>
      <c r="K9" s="8"/>
    </row>
    <row r="10" spans="1:11" x14ac:dyDescent="0.25">
      <c r="A10" s="4"/>
      <c r="B10" s="7"/>
      <c r="C10" s="7"/>
      <c r="D10" s="7"/>
      <c r="E10" s="7"/>
      <c r="F10" s="7"/>
      <c r="G10" s="7"/>
      <c r="H10" s="7"/>
      <c r="I10" s="7"/>
      <c r="J10" s="7"/>
      <c r="K10" s="8"/>
    </row>
    <row r="11" spans="1:11" x14ac:dyDescent="0.25">
      <c r="A11" s="4"/>
      <c r="B11" s="7" t="s">
        <v>147</v>
      </c>
      <c r="C11" s="7"/>
      <c r="D11" s="7"/>
      <c r="E11" s="7"/>
      <c r="F11" s="7"/>
      <c r="G11" s="7"/>
      <c r="H11" s="7"/>
      <c r="I11" s="7"/>
      <c r="J11" s="7"/>
      <c r="K11" s="8"/>
    </row>
    <row r="12" spans="1:11" x14ac:dyDescent="0.25">
      <c r="A12" s="4"/>
      <c r="B12" s="7"/>
      <c r="C12" s="7"/>
      <c r="D12" s="7"/>
      <c r="E12" s="7"/>
      <c r="F12" s="7"/>
      <c r="G12" s="7"/>
      <c r="H12" s="7"/>
      <c r="I12" s="7"/>
      <c r="J12" s="7"/>
      <c r="K12" s="8"/>
    </row>
    <row r="13" spans="1:11" x14ac:dyDescent="0.25">
      <c r="A13" s="4"/>
      <c r="B13" s="1"/>
      <c r="C13" s="2"/>
      <c r="D13" s="2"/>
      <c r="E13" s="2"/>
      <c r="F13" s="1"/>
      <c r="G13" s="2"/>
      <c r="H13" s="2"/>
      <c r="I13" s="1"/>
      <c r="J13" s="2"/>
      <c r="K13" s="3"/>
    </row>
    <row r="14" spans="1:11" x14ac:dyDescent="0.25">
      <c r="A14" s="4"/>
      <c r="B14" s="16"/>
      <c r="C14" s="10" t="s">
        <v>148</v>
      </c>
      <c r="D14" s="10"/>
      <c r="E14" s="10"/>
      <c r="F14" s="16"/>
      <c r="G14" s="10" t="s">
        <v>149</v>
      </c>
      <c r="H14" s="10"/>
      <c r="I14" s="16"/>
      <c r="J14" s="10" t="s">
        <v>150</v>
      </c>
      <c r="K14" s="11"/>
    </row>
    <row r="15" spans="1:11" x14ac:dyDescent="0.25">
      <c r="A15" s="4"/>
      <c r="B15" s="4"/>
      <c r="C15" s="7"/>
      <c r="D15" s="7"/>
      <c r="E15" s="7"/>
      <c r="F15" s="4"/>
      <c r="G15" s="7"/>
      <c r="H15" s="7"/>
      <c r="I15" s="4"/>
      <c r="J15" s="7"/>
      <c r="K15" s="8"/>
    </row>
    <row r="16" spans="1:11" x14ac:dyDescent="0.25">
      <c r="A16" s="4"/>
      <c r="B16" s="16" t="s">
        <v>151</v>
      </c>
      <c r="C16" s="10"/>
      <c r="D16" s="10"/>
      <c r="E16" s="10"/>
      <c r="F16" s="16"/>
      <c r="G16" s="10" t="s">
        <v>152</v>
      </c>
      <c r="H16" s="10"/>
      <c r="I16" s="85">
        <v>102</v>
      </c>
      <c r="J16" s="10" t="s">
        <v>278</v>
      </c>
      <c r="K16" s="11"/>
    </row>
    <row r="17" spans="1:11" x14ac:dyDescent="0.25">
      <c r="A17" s="4"/>
      <c r="B17" s="4"/>
      <c r="C17" s="7"/>
      <c r="D17" s="7"/>
      <c r="E17" s="7"/>
      <c r="F17" s="4"/>
      <c r="G17" s="7"/>
      <c r="H17" s="7"/>
      <c r="I17" s="136"/>
      <c r="J17" s="7"/>
      <c r="K17" s="8"/>
    </row>
    <row r="18" spans="1:11" x14ac:dyDescent="0.25">
      <c r="A18" s="4"/>
      <c r="B18" s="16" t="s">
        <v>153</v>
      </c>
      <c r="C18" s="10"/>
      <c r="D18" s="10"/>
      <c r="E18" s="10"/>
      <c r="F18" s="16"/>
      <c r="G18" s="10" t="s">
        <v>152</v>
      </c>
      <c r="H18" s="10"/>
      <c r="I18" s="137">
        <v>102.39</v>
      </c>
      <c r="J18" s="10" t="s">
        <v>278</v>
      </c>
      <c r="K18" s="11"/>
    </row>
    <row r="19" spans="1:11" x14ac:dyDescent="0.25">
      <c r="A19" s="4"/>
      <c r="B19" s="1"/>
      <c r="C19" s="2"/>
      <c r="D19" s="2"/>
      <c r="E19" s="2"/>
      <c r="F19" s="1"/>
      <c r="G19" s="2"/>
      <c r="H19" s="2"/>
      <c r="I19" s="138"/>
      <c r="J19" s="2"/>
      <c r="K19" s="3"/>
    </row>
    <row r="20" spans="1:11" x14ac:dyDescent="0.25">
      <c r="A20" s="4"/>
      <c r="B20" s="16" t="s">
        <v>154</v>
      </c>
      <c r="C20" s="10"/>
      <c r="D20" s="10"/>
      <c r="E20" s="10"/>
      <c r="F20" s="16"/>
      <c r="G20" s="10" t="s">
        <v>152</v>
      </c>
      <c r="H20" s="10"/>
      <c r="I20" s="137">
        <v>101</v>
      </c>
      <c r="J20" s="10" t="s">
        <v>279</v>
      </c>
      <c r="K20" s="11"/>
    </row>
    <row r="21" spans="1:11" x14ac:dyDescent="0.25">
      <c r="A21" s="4"/>
      <c r="B21" s="4"/>
      <c r="C21" s="7"/>
      <c r="D21" s="7"/>
      <c r="E21" s="7"/>
      <c r="F21" s="4"/>
      <c r="G21" s="7"/>
      <c r="H21" s="7"/>
      <c r="I21" s="4"/>
      <c r="J21" s="7"/>
      <c r="K21" s="8"/>
    </row>
    <row r="22" spans="1:11" x14ac:dyDescent="0.25">
      <c r="A22" s="4"/>
      <c r="B22" s="16"/>
      <c r="C22" s="10"/>
      <c r="D22" s="10"/>
      <c r="E22" s="10"/>
      <c r="F22" s="16"/>
      <c r="G22" s="10"/>
      <c r="H22" s="10"/>
      <c r="I22" s="16"/>
      <c r="J22" s="10"/>
      <c r="K22" s="11"/>
    </row>
    <row r="23" spans="1:11" x14ac:dyDescent="0.25">
      <c r="A23" s="4"/>
      <c r="B23" s="4"/>
      <c r="C23" s="7"/>
      <c r="D23" s="7"/>
      <c r="E23" s="7"/>
      <c r="F23" s="4"/>
      <c r="G23" s="7"/>
      <c r="H23" s="7"/>
      <c r="I23" s="4"/>
      <c r="J23" s="7"/>
      <c r="K23" s="8"/>
    </row>
    <row r="24" spans="1:11" x14ac:dyDescent="0.25">
      <c r="A24" s="4"/>
      <c r="B24" s="16"/>
      <c r="C24" s="10"/>
      <c r="D24" s="10"/>
      <c r="E24" s="10"/>
      <c r="F24" s="16"/>
      <c r="G24" s="10"/>
      <c r="H24" s="10"/>
      <c r="I24" s="16"/>
      <c r="J24" s="10"/>
      <c r="K24" s="11"/>
    </row>
    <row r="25" spans="1:11" x14ac:dyDescent="0.25">
      <c r="A25" s="4"/>
      <c r="B25" s="4"/>
      <c r="C25" s="7"/>
      <c r="D25" s="7"/>
      <c r="E25" s="7"/>
      <c r="F25" s="4"/>
      <c r="G25" s="7"/>
      <c r="H25" s="7"/>
      <c r="I25" s="4"/>
      <c r="J25" s="7"/>
      <c r="K25" s="8"/>
    </row>
    <row r="26" spans="1:11" x14ac:dyDescent="0.25">
      <c r="A26" s="4"/>
      <c r="B26" s="16"/>
      <c r="C26" s="10"/>
      <c r="D26" s="10"/>
      <c r="E26" s="10"/>
      <c r="F26" s="16"/>
      <c r="G26" s="10"/>
      <c r="H26" s="10"/>
      <c r="I26" s="16"/>
      <c r="J26" s="10"/>
      <c r="K26" s="11"/>
    </row>
    <row r="27" spans="1:11" x14ac:dyDescent="0.25">
      <c r="A27" s="4"/>
      <c r="B27" s="4"/>
      <c r="C27" s="7"/>
      <c r="D27" s="7"/>
      <c r="E27" s="7"/>
      <c r="F27" s="4"/>
      <c r="G27" s="7"/>
      <c r="H27" s="7"/>
      <c r="I27" s="4"/>
      <c r="J27" s="7"/>
      <c r="K27" s="8"/>
    </row>
    <row r="28" spans="1:11" x14ac:dyDescent="0.25">
      <c r="A28" s="4"/>
      <c r="B28" s="16"/>
      <c r="C28" s="10"/>
      <c r="D28" s="10"/>
      <c r="E28" s="10"/>
      <c r="F28" s="16"/>
      <c r="G28" s="10"/>
      <c r="H28" s="10"/>
      <c r="I28" s="16"/>
      <c r="J28" s="10"/>
      <c r="K28" s="11"/>
    </row>
    <row r="29" spans="1:11" x14ac:dyDescent="0.25">
      <c r="A29" s="4"/>
      <c r="B29" s="4"/>
      <c r="C29" s="7"/>
      <c r="D29" s="7"/>
      <c r="E29" s="7"/>
      <c r="F29" s="4"/>
      <c r="G29" s="7"/>
      <c r="H29" s="7"/>
      <c r="I29" s="4"/>
      <c r="J29" s="7"/>
      <c r="K29" s="8"/>
    </row>
    <row r="30" spans="1:11" x14ac:dyDescent="0.25">
      <c r="A30" s="4"/>
      <c r="B30" s="16"/>
      <c r="C30" s="10"/>
      <c r="D30" s="10"/>
      <c r="E30" s="10"/>
      <c r="F30" s="16"/>
      <c r="G30" s="10"/>
      <c r="H30" s="10"/>
      <c r="I30" s="16"/>
      <c r="J30" s="10"/>
      <c r="K30" s="11"/>
    </row>
    <row r="31" spans="1:11" x14ac:dyDescent="0.25">
      <c r="A31" s="4"/>
      <c r="B31" s="4"/>
      <c r="C31" s="7"/>
      <c r="D31" s="7"/>
      <c r="E31" s="7"/>
      <c r="F31" s="4"/>
      <c r="G31" s="7"/>
      <c r="H31" s="7"/>
      <c r="I31" s="4"/>
      <c r="J31" s="7"/>
      <c r="K31" s="8"/>
    </row>
    <row r="32" spans="1:11" x14ac:dyDescent="0.25">
      <c r="A32" s="4"/>
      <c r="B32" s="16"/>
      <c r="C32" s="10"/>
      <c r="D32" s="10"/>
      <c r="E32" s="10"/>
      <c r="F32" s="16"/>
      <c r="G32" s="10"/>
      <c r="H32" s="10"/>
      <c r="I32" s="16"/>
      <c r="J32" s="10"/>
      <c r="K32" s="11"/>
    </row>
    <row r="33" spans="1:11" x14ac:dyDescent="0.25">
      <c r="A33" s="4"/>
      <c r="B33" s="4"/>
      <c r="C33" s="7"/>
      <c r="D33" s="7"/>
      <c r="E33" s="7"/>
      <c r="F33" s="4"/>
      <c r="G33" s="7"/>
      <c r="H33" s="7"/>
      <c r="I33" s="4"/>
      <c r="J33" s="7"/>
      <c r="K33" s="8"/>
    </row>
    <row r="34" spans="1:11" x14ac:dyDescent="0.25">
      <c r="A34" s="4"/>
      <c r="B34" s="16"/>
      <c r="C34" s="10"/>
      <c r="D34" s="10"/>
      <c r="E34" s="10"/>
      <c r="F34" s="16"/>
      <c r="G34" s="10"/>
      <c r="H34" s="10"/>
      <c r="I34" s="16"/>
      <c r="J34" s="10"/>
      <c r="K34" s="11"/>
    </row>
    <row r="35" spans="1:11" x14ac:dyDescent="0.25">
      <c r="A35" s="4"/>
      <c r="B35" s="4"/>
      <c r="C35" s="7"/>
      <c r="D35" s="7"/>
      <c r="E35" s="7"/>
      <c r="F35" s="4"/>
      <c r="G35" s="7"/>
      <c r="H35" s="7"/>
      <c r="I35" s="4"/>
      <c r="J35" s="7"/>
      <c r="K35" s="8"/>
    </row>
    <row r="36" spans="1:11" x14ac:dyDescent="0.25">
      <c r="A36" s="4"/>
      <c r="B36" s="16"/>
      <c r="C36" s="10"/>
      <c r="D36" s="10"/>
      <c r="E36" s="10"/>
      <c r="F36" s="16"/>
      <c r="G36" s="10"/>
      <c r="H36" s="10"/>
      <c r="I36" s="16"/>
      <c r="J36" s="10"/>
      <c r="K36" s="11"/>
    </row>
    <row r="37" spans="1:11" x14ac:dyDescent="0.25">
      <c r="A37" s="4"/>
      <c r="B37" s="4"/>
      <c r="C37" s="7"/>
      <c r="D37" s="7"/>
      <c r="E37" s="7"/>
      <c r="F37" s="4"/>
      <c r="G37" s="7"/>
      <c r="H37" s="7"/>
      <c r="I37" s="4"/>
      <c r="J37" s="7"/>
      <c r="K37" s="8"/>
    </row>
    <row r="38" spans="1:11" x14ac:dyDescent="0.25">
      <c r="A38" s="4"/>
      <c r="B38" s="16"/>
      <c r="C38" s="10"/>
      <c r="D38" s="10"/>
      <c r="E38" s="10"/>
      <c r="F38" s="16"/>
      <c r="G38" s="10"/>
      <c r="H38" s="10"/>
      <c r="I38" s="16"/>
      <c r="J38" s="10"/>
      <c r="K38" s="11"/>
    </row>
    <row r="39" spans="1:11" x14ac:dyDescent="0.25">
      <c r="A39" s="4"/>
      <c r="B39" s="7"/>
      <c r="C39" s="7"/>
      <c r="D39" s="7"/>
      <c r="E39" s="7"/>
      <c r="F39" s="7"/>
      <c r="G39" s="7"/>
      <c r="H39" s="7"/>
      <c r="I39" s="7"/>
      <c r="J39" s="7"/>
      <c r="K39" s="8"/>
    </row>
    <row r="40" spans="1:11" x14ac:dyDescent="0.25">
      <c r="A40" s="4"/>
      <c r="B40" s="7"/>
      <c r="C40" s="7"/>
      <c r="D40" s="7"/>
      <c r="E40" s="7"/>
      <c r="F40" s="7"/>
      <c r="G40" s="7"/>
      <c r="H40" s="7"/>
      <c r="I40" s="7"/>
      <c r="J40" s="7"/>
      <c r="K40" s="8"/>
    </row>
    <row r="41" spans="1:11" x14ac:dyDescent="0.25">
      <c r="A41" s="4"/>
      <c r="B41" s="7" t="s">
        <v>155</v>
      </c>
      <c r="C41" s="7"/>
      <c r="D41" s="7"/>
      <c r="E41" s="7"/>
      <c r="F41" s="7"/>
      <c r="G41" s="7"/>
      <c r="H41" s="7"/>
      <c r="I41" s="7"/>
      <c r="J41" s="7"/>
      <c r="K41" s="8"/>
    </row>
    <row r="42" spans="1:11" x14ac:dyDescent="0.25">
      <c r="A42" s="4"/>
      <c r="B42" s="7" t="s">
        <v>156</v>
      </c>
      <c r="C42" s="7"/>
      <c r="D42" s="7"/>
      <c r="E42" s="7"/>
      <c r="F42" s="7"/>
      <c r="G42" s="7"/>
      <c r="H42" s="7"/>
      <c r="I42" s="7"/>
      <c r="J42" s="7"/>
      <c r="K42" s="8"/>
    </row>
    <row r="43" spans="1:11" x14ac:dyDescent="0.25">
      <c r="A43" s="4"/>
      <c r="B43" s="7" t="s">
        <v>157</v>
      </c>
      <c r="C43" s="7"/>
      <c r="D43" s="7"/>
      <c r="E43" s="7"/>
      <c r="F43" s="7"/>
      <c r="G43" s="7"/>
      <c r="H43" s="7"/>
      <c r="I43" s="7"/>
      <c r="J43" s="7"/>
      <c r="K43" s="8"/>
    </row>
    <row r="44" spans="1:11" x14ac:dyDescent="0.25">
      <c r="A44" s="4"/>
      <c r="B44" s="7"/>
      <c r="C44" s="7"/>
      <c r="D44" s="7"/>
      <c r="E44" s="7"/>
      <c r="F44" s="7"/>
      <c r="G44" s="7"/>
      <c r="H44" s="7"/>
      <c r="I44" s="7"/>
      <c r="J44" s="7"/>
      <c r="K44" s="8"/>
    </row>
    <row r="45" spans="1:11" x14ac:dyDescent="0.25">
      <c r="A45" s="4"/>
      <c r="B45" s="7"/>
      <c r="C45" s="7"/>
      <c r="D45" s="7"/>
      <c r="E45" s="7"/>
      <c r="F45" s="7"/>
      <c r="G45" s="7"/>
      <c r="H45" s="7"/>
      <c r="I45" s="7"/>
      <c r="J45" s="7"/>
      <c r="K45" s="8"/>
    </row>
    <row r="46" spans="1:11" x14ac:dyDescent="0.25">
      <c r="A46" s="16"/>
      <c r="B46" s="10"/>
      <c r="C46" s="10"/>
      <c r="D46" s="10"/>
      <c r="E46" s="10"/>
      <c r="F46" s="10"/>
      <c r="G46" s="10"/>
      <c r="H46" s="10"/>
      <c r="I46" s="10"/>
      <c r="J46" s="10"/>
      <c r="K46" s="11"/>
    </row>
    <row r="47" spans="1:11" x14ac:dyDescent="0.25">
      <c r="A47" s="4"/>
      <c r="B47" s="7" t="s">
        <v>75</v>
      </c>
      <c r="C47" s="7" t="s">
        <v>108</v>
      </c>
      <c r="D47" s="7"/>
      <c r="E47" s="7"/>
      <c r="F47" s="7"/>
      <c r="G47" s="7"/>
      <c r="H47" s="7"/>
      <c r="I47" s="7"/>
      <c r="J47" s="7"/>
      <c r="K47" s="8"/>
    </row>
    <row r="48" spans="1:11" x14ac:dyDescent="0.25">
      <c r="A48" s="4"/>
      <c r="B48" s="7"/>
      <c r="C48" s="7"/>
      <c r="D48" s="7"/>
      <c r="E48" s="7"/>
      <c r="F48" s="7"/>
      <c r="G48" s="7"/>
      <c r="H48" s="7"/>
      <c r="I48" s="7"/>
      <c r="J48" s="7"/>
      <c r="K48" s="8"/>
    </row>
    <row r="49" spans="1:11" x14ac:dyDescent="0.25">
      <c r="A49" s="16"/>
      <c r="B49" s="14" t="s">
        <v>158</v>
      </c>
      <c r="C49" s="17">
        <f>'Item 120, 130, 150, Pg 28-A'!C59</f>
        <v>41949</v>
      </c>
      <c r="D49" s="10"/>
      <c r="E49" s="10"/>
      <c r="F49" s="10"/>
      <c r="G49" s="10"/>
      <c r="H49" s="14" t="s">
        <v>142</v>
      </c>
      <c r="I49" s="10"/>
      <c r="J49" s="120">
        <f>'Item 120, 130, 150, Pg 28-A'!K59</f>
        <v>42005</v>
      </c>
      <c r="K49" s="11"/>
    </row>
    <row r="50" spans="1:11" x14ac:dyDescent="0.25">
      <c r="A50" s="4"/>
      <c r="B50" s="7"/>
      <c r="C50" s="7"/>
      <c r="D50" s="7"/>
      <c r="E50" s="7" t="s">
        <v>29</v>
      </c>
      <c r="F50" s="7"/>
      <c r="G50" s="7"/>
      <c r="H50" s="7"/>
      <c r="I50" s="7"/>
      <c r="J50" s="7"/>
      <c r="K50" s="8"/>
    </row>
    <row r="51" spans="1:11" x14ac:dyDescent="0.25">
      <c r="A51" s="4"/>
      <c r="B51" s="7"/>
      <c r="C51" s="7"/>
      <c r="D51" s="7"/>
      <c r="E51" s="7"/>
      <c r="F51" s="7"/>
      <c r="G51" s="7"/>
      <c r="H51" s="7"/>
      <c r="I51" s="7"/>
      <c r="J51" s="7"/>
      <c r="K51" s="8"/>
    </row>
    <row r="52" spans="1:11" x14ac:dyDescent="0.25">
      <c r="A52" s="4"/>
      <c r="B52" s="84" t="s">
        <v>30</v>
      </c>
      <c r="C52" s="10"/>
      <c r="D52" s="7"/>
      <c r="E52" s="19" t="s">
        <v>31</v>
      </c>
      <c r="F52" s="71"/>
      <c r="G52" s="10"/>
      <c r="H52" s="19" t="s">
        <v>32</v>
      </c>
      <c r="I52" s="71"/>
      <c r="J52" s="10"/>
      <c r="K52" s="8"/>
    </row>
    <row r="53" spans="1:11" x14ac:dyDescent="0.25">
      <c r="A53" s="16"/>
      <c r="B53" s="10"/>
      <c r="C53" s="10"/>
      <c r="D53" s="10"/>
      <c r="E53" s="10"/>
      <c r="F53" s="10"/>
      <c r="G53" s="10"/>
      <c r="H53" s="10"/>
      <c r="I53" s="10"/>
      <c r="J53" s="10"/>
      <c r="K53" s="11"/>
    </row>
  </sheetData>
  <pageMargins left="0.43" right="0.36" top="0.56999999999999995" bottom="0.48" header="0.5" footer="0.5"/>
  <pageSetup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5"/>
  <sheetViews>
    <sheetView zoomScaleNormal="100" workbookViewId="0">
      <selection activeCell="U23" sqref="U23"/>
    </sheetView>
  </sheetViews>
  <sheetFormatPr defaultRowHeight="12.5" x14ac:dyDescent="0.25"/>
  <cols>
    <col min="1" max="1" width="1.54296875" customWidth="1"/>
    <col min="2" max="2" width="10.7265625" customWidth="1"/>
    <col min="3" max="3" width="17.7265625" customWidth="1"/>
    <col min="5" max="5" width="3.1796875" customWidth="1"/>
    <col min="7" max="7" width="3.1796875" customWidth="1"/>
    <col min="9" max="9" width="3.1796875" customWidth="1"/>
    <col min="11" max="11" width="3.1796875" customWidth="1"/>
    <col min="13" max="13" width="3.1796875" customWidth="1"/>
    <col min="15" max="15" width="3.1796875" customWidth="1"/>
    <col min="16" max="16" width="14.54296875" customWidth="1"/>
    <col min="17" max="17" width="4.81640625" customWidth="1"/>
  </cols>
  <sheetData>
    <row r="1" spans="1:17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x14ac:dyDescent="0.25">
      <c r="A2" s="4"/>
      <c r="B2" s="5" t="s">
        <v>0</v>
      </c>
      <c r="C2" s="6">
        <v>14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227">
        <v>1</v>
      </c>
      <c r="P2" s="121" t="s">
        <v>305</v>
      </c>
      <c r="Q2" s="8"/>
    </row>
    <row r="3" spans="1:17" x14ac:dyDescent="0.25">
      <c r="A3" s="4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8"/>
    </row>
    <row r="4" spans="1:17" x14ac:dyDescent="0.25">
      <c r="A4" s="4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8"/>
    </row>
    <row r="5" spans="1:17" x14ac:dyDescent="0.25">
      <c r="A5" s="4"/>
      <c r="B5" s="5" t="s">
        <v>298</v>
      </c>
      <c r="C5" s="7"/>
      <c r="D5" s="7"/>
      <c r="E5" s="7"/>
      <c r="F5" s="7"/>
      <c r="G5" s="7"/>
      <c r="H5" s="7"/>
      <c r="I5" s="7"/>
      <c r="J5" s="7"/>
      <c r="K5" s="7"/>
      <c r="L5" s="84"/>
      <c r="M5" s="84"/>
      <c r="N5" s="7"/>
      <c r="O5" s="7"/>
      <c r="P5" s="7"/>
      <c r="Q5" s="8"/>
    </row>
    <row r="6" spans="1:17" x14ac:dyDescent="0.25">
      <c r="A6" s="16"/>
      <c r="B6" s="10" t="s">
        <v>4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1"/>
    </row>
    <row r="7" spans="1:17" x14ac:dyDescent="0.25">
      <c r="A7" s="4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8"/>
    </row>
    <row r="8" spans="1:17" x14ac:dyDescent="0.25">
      <c r="A8" s="4"/>
      <c r="B8" s="7"/>
      <c r="C8" s="7"/>
      <c r="D8" s="9" t="s">
        <v>160</v>
      </c>
      <c r="E8" s="9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8"/>
    </row>
    <row r="9" spans="1:17" x14ac:dyDescent="0.25">
      <c r="A9" s="4"/>
      <c r="B9" s="7"/>
      <c r="C9" s="7"/>
      <c r="D9" s="7" t="s">
        <v>161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8"/>
    </row>
    <row r="10" spans="1:17" x14ac:dyDescent="0.25">
      <c r="A10" s="4"/>
      <c r="B10" s="7"/>
      <c r="C10" s="7"/>
      <c r="D10" s="7" t="s">
        <v>162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8"/>
    </row>
    <row r="11" spans="1:17" x14ac:dyDescent="0.25">
      <c r="A11" s="4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8"/>
    </row>
    <row r="12" spans="1:17" x14ac:dyDescent="0.25">
      <c r="A12" s="4"/>
      <c r="B12" s="5" t="s">
        <v>299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8"/>
    </row>
    <row r="13" spans="1:17" x14ac:dyDescent="0.25">
      <c r="A13" s="4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8"/>
    </row>
    <row r="14" spans="1:17" x14ac:dyDescent="0.25">
      <c r="A14" s="4"/>
      <c r="B14" s="1"/>
      <c r="C14" s="2"/>
      <c r="D14" s="73"/>
      <c r="E14" s="74"/>
      <c r="F14" s="74"/>
      <c r="G14" s="74"/>
      <c r="H14" s="74" t="s">
        <v>164</v>
      </c>
      <c r="I14" s="74"/>
      <c r="J14" s="74"/>
      <c r="K14" s="74"/>
      <c r="L14" s="74"/>
      <c r="M14" s="74"/>
      <c r="N14" s="74"/>
      <c r="O14" s="74"/>
      <c r="P14" s="74"/>
      <c r="Q14" s="60"/>
    </row>
    <row r="15" spans="1:17" x14ac:dyDescent="0.25">
      <c r="A15" s="4"/>
      <c r="B15" s="16" t="s">
        <v>165</v>
      </c>
      <c r="C15" s="11"/>
      <c r="D15" s="86" t="s">
        <v>300</v>
      </c>
      <c r="E15" s="86"/>
      <c r="F15" s="87" t="s">
        <v>221</v>
      </c>
      <c r="G15" s="87"/>
      <c r="H15" s="88" t="s">
        <v>222</v>
      </c>
      <c r="I15" s="88"/>
      <c r="J15" s="88" t="s">
        <v>169</v>
      </c>
      <c r="K15" s="88"/>
      <c r="L15" s="88" t="s">
        <v>170</v>
      </c>
      <c r="M15" s="88"/>
      <c r="N15" s="88" t="s">
        <v>171</v>
      </c>
      <c r="O15" s="88"/>
      <c r="P15" s="88" t="s">
        <v>172</v>
      </c>
      <c r="Q15" s="88"/>
    </row>
    <row r="16" spans="1:17" x14ac:dyDescent="0.25">
      <c r="A16" s="4"/>
      <c r="B16" s="4"/>
      <c r="C16" s="8"/>
      <c r="D16" s="8"/>
      <c r="E16" s="8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</row>
    <row r="17" spans="1:17" x14ac:dyDescent="0.25">
      <c r="A17" s="4"/>
      <c r="B17" s="16" t="s">
        <v>173</v>
      </c>
      <c r="C17" s="11"/>
      <c r="D17" s="90">
        <v>10.11</v>
      </c>
      <c r="E17" s="90"/>
      <c r="F17" s="222">
        <v>12.15</v>
      </c>
      <c r="G17" s="90"/>
      <c r="H17" s="222">
        <v>16.690000000000001</v>
      </c>
      <c r="I17" s="90"/>
      <c r="J17" s="222">
        <v>20.59</v>
      </c>
      <c r="K17" s="90"/>
      <c r="L17" s="222">
        <v>23.32</v>
      </c>
      <c r="M17" s="90"/>
      <c r="N17" s="222">
        <v>30.89</v>
      </c>
      <c r="O17" s="90"/>
      <c r="P17" s="222">
        <v>37.340000000000003</v>
      </c>
      <c r="Q17" s="90"/>
    </row>
    <row r="18" spans="1:17" x14ac:dyDescent="0.25">
      <c r="A18" s="4"/>
      <c r="B18" s="73" t="s">
        <v>174</v>
      </c>
      <c r="C18" s="60"/>
      <c r="D18" s="223">
        <v>14.72</v>
      </c>
      <c r="E18" s="90" t="s">
        <v>59</v>
      </c>
      <c r="F18" s="223">
        <v>22.21</v>
      </c>
      <c r="G18" s="90" t="s">
        <v>59</v>
      </c>
      <c r="H18" s="222">
        <v>29.62</v>
      </c>
      <c r="I18" s="90" t="s">
        <v>59</v>
      </c>
      <c r="J18" s="222">
        <v>41.86</v>
      </c>
      <c r="K18" s="90" t="s">
        <v>59</v>
      </c>
      <c r="L18" s="222">
        <v>55.62</v>
      </c>
      <c r="M18" s="90" t="s">
        <v>59</v>
      </c>
      <c r="N18" s="222">
        <v>81.06</v>
      </c>
      <c r="O18" s="90" t="s">
        <v>59</v>
      </c>
      <c r="P18" s="222">
        <v>105.65</v>
      </c>
      <c r="Q18" s="90" t="s">
        <v>59</v>
      </c>
    </row>
    <row r="19" spans="1:17" x14ac:dyDescent="0.25">
      <c r="A19" s="4"/>
      <c r="B19" s="73" t="s">
        <v>175</v>
      </c>
      <c r="C19" s="60"/>
      <c r="D19" s="223">
        <f>D18</f>
        <v>14.72</v>
      </c>
      <c r="E19" s="90" t="s">
        <v>59</v>
      </c>
      <c r="F19" s="223">
        <f>F18</f>
        <v>22.21</v>
      </c>
      <c r="G19" s="90" t="s">
        <v>59</v>
      </c>
      <c r="H19" s="223">
        <f>H18</f>
        <v>29.62</v>
      </c>
      <c r="I19" s="90" t="s">
        <v>59</v>
      </c>
      <c r="J19" s="223">
        <f>J18</f>
        <v>41.86</v>
      </c>
      <c r="K19" s="90" t="s">
        <v>59</v>
      </c>
      <c r="L19" s="223">
        <f>L18</f>
        <v>55.62</v>
      </c>
      <c r="M19" s="90" t="s">
        <v>59</v>
      </c>
      <c r="N19" s="223">
        <f>N18</f>
        <v>81.06</v>
      </c>
      <c r="O19" s="90" t="s">
        <v>59</v>
      </c>
      <c r="P19" s="223">
        <f>P18</f>
        <v>105.65</v>
      </c>
      <c r="Q19" s="90" t="s">
        <v>59</v>
      </c>
    </row>
    <row r="20" spans="1:17" x14ac:dyDescent="0.25">
      <c r="A20" s="4"/>
      <c r="B20" s="4" t="s">
        <v>176</v>
      </c>
      <c r="C20" s="8"/>
      <c r="D20" s="224">
        <v>35.979999999999997</v>
      </c>
      <c r="E20" s="90" t="s">
        <v>59</v>
      </c>
      <c r="F20" s="224">
        <v>51.73</v>
      </c>
      <c r="G20" s="90" t="s">
        <v>59</v>
      </c>
      <c r="H20" s="224">
        <v>60.91</v>
      </c>
      <c r="I20" s="90" t="s">
        <v>59</v>
      </c>
      <c r="J20" s="224">
        <v>78.459999999999994</v>
      </c>
      <c r="K20" s="90" t="s">
        <v>59</v>
      </c>
      <c r="L20" s="224">
        <v>97.17</v>
      </c>
      <c r="M20" s="90" t="s">
        <v>59</v>
      </c>
      <c r="N20" s="224">
        <v>130.96</v>
      </c>
      <c r="O20" s="90" t="s">
        <v>59</v>
      </c>
      <c r="P20" s="224">
        <v>165.88</v>
      </c>
      <c r="Q20" s="90" t="s">
        <v>59</v>
      </c>
    </row>
    <row r="21" spans="1:17" x14ac:dyDescent="0.25">
      <c r="A21" s="4"/>
      <c r="B21" s="73"/>
      <c r="C21" s="74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3"/>
    </row>
    <row r="22" spans="1:17" x14ac:dyDescent="0.25">
      <c r="A22" s="4"/>
      <c r="B22" s="73" t="s">
        <v>177</v>
      </c>
      <c r="C22" s="60"/>
      <c r="D22" s="73"/>
      <c r="E22" s="74"/>
      <c r="F22" s="74"/>
      <c r="G22" s="74"/>
      <c r="H22" s="74" t="s">
        <v>178</v>
      </c>
      <c r="I22" s="74"/>
      <c r="J22" s="74"/>
      <c r="K22" s="74"/>
      <c r="L22" s="74"/>
      <c r="M22" s="74"/>
      <c r="N22" s="74"/>
      <c r="O22" s="74"/>
      <c r="P22" s="74"/>
      <c r="Q22" s="60"/>
    </row>
    <row r="23" spans="1:17" x14ac:dyDescent="0.25">
      <c r="A23" s="4"/>
      <c r="B23" s="16" t="s">
        <v>179</v>
      </c>
      <c r="C23" s="11"/>
      <c r="D23" s="80">
        <v>51.84</v>
      </c>
      <c r="E23" s="90"/>
      <c r="F23" s="80">
        <f>D23</f>
        <v>51.84</v>
      </c>
      <c r="G23" s="90"/>
      <c r="H23" s="80">
        <f>D23</f>
        <v>51.84</v>
      </c>
      <c r="I23" s="90"/>
      <c r="J23" s="80">
        <f>D23</f>
        <v>51.84</v>
      </c>
      <c r="K23" s="90"/>
      <c r="L23" s="80">
        <f>D23</f>
        <v>51.84</v>
      </c>
      <c r="M23" s="90"/>
      <c r="N23" s="225">
        <v>58.86</v>
      </c>
      <c r="O23" s="90"/>
      <c r="P23" s="225">
        <v>58.86</v>
      </c>
      <c r="Q23" s="90"/>
    </row>
    <row r="24" spans="1:17" x14ac:dyDescent="0.25">
      <c r="A24" s="4"/>
      <c r="B24" s="73" t="s">
        <v>180</v>
      </c>
      <c r="C24" s="60"/>
      <c r="D24" s="223">
        <v>17.2</v>
      </c>
      <c r="E24" s="90" t="s">
        <v>59</v>
      </c>
      <c r="F24" s="223">
        <v>25.93</v>
      </c>
      <c r="G24" s="90" t="s">
        <v>59</v>
      </c>
      <c r="H24" s="222">
        <v>35.82</v>
      </c>
      <c r="I24" s="90" t="s">
        <v>59</v>
      </c>
      <c r="J24" s="222">
        <v>48.05</v>
      </c>
      <c r="K24" s="90" t="s">
        <v>59</v>
      </c>
      <c r="L24" s="222">
        <v>63.05</v>
      </c>
      <c r="M24" s="90" t="s">
        <v>59</v>
      </c>
      <c r="N24" s="222">
        <v>93.46</v>
      </c>
      <c r="O24" s="90" t="s">
        <v>59</v>
      </c>
      <c r="P24" s="222">
        <v>120.58</v>
      </c>
      <c r="Q24" s="90" t="s">
        <v>59</v>
      </c>
    </row>
    <row r="25" spans="1:17" x14ac:dyDescent="0.25">
      <c r="A25" s="4"/>
      <c r="B25" s="73" t="s">
        <v>181</v>
      </c>
      <c r="C25" s="60"/>
      <c r="D25" s="223">
        <v>2.23</v>
      </c>
      <c r="E25" s="90"/>
      <c r="F25" s="223">
        <f>D25</f>
        <v>2.23</v>
      </c>
      <c r="G25" s="90"/>
      <c r="H25" s="223">
        <f>D25</f>
        <v>2.23</v>
      </c>
      <c r="I25" s="90"/>
      <c r="J25" s="223">
        <f>D25</f>
        <v>2.23</v>
      </c>
      <c r="K25" s="90"/>
      <c r="L25" s="223">
        <f>D25</f>
        <v>2.23</v>
      </c>
      <c r="M25" s="90"/>
      <c r="N25" s="223">
        <v>4.92</v>
      </c>
      <c r="O25" s="90"/>
      <c r="P25" s="223">
        <v>7.1</v>
      </c>
      <c r="Q25" s="90"/>
    </row>
    <row r="26" spans="1:17" x14ac:dyDescent="0.25">
      <c r="A26" s="4"/>
      <c r="B26" s="73" t="s">
        <v>182</v>
      </c>
      <c r="C26" s="60"/>
      <c r="D26" s="222">
        <v>22.3</v>
      </c>
      <c r="E26" s="90"/>
      <c r="F26" s="104">
        <v>24.53</v>
      </c>
      <c r="G26" s="90"/>
      <c r="H26" s="104">
        <v>33.450000000000003</v>
      </c>
      <c r="I26" s="90"/>
      <c r="J26" s="104">
        <v>40.130000000000003</v>
      </c>
      <c r="K26" s="90"/>
      <c r="L26" s="104">
        <v>44.59</v>
      </c>
      <c r="M26" s="90"/>
      <c r="N26" s="222">
        <v>59.02</v>
      </c>
      <c r="O26" s="90"/>
      <c r="P26" s="222">
        <v>85.25</v>
      </c>
      <c r="Q26" s="90"/>
    </row>
    <row r="27" spans="1:17" x14ac:dyDescent="0.25">
      <c r="A27" s="4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8"/>
    </row>
    <row r="28" spans="1:17" x14ac:dyDescent="0.25">
      <c r="A28" s="4"/>
      <c r="B28" s="98" t="s">
        <v>183</v>
      </c>
      <c r="C28" s="9" t="s">
        <v>301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8"/>
    </row>
    <row r="29" spans="1:17" x14ac:dyDescent="0.25">
      <c r="A29" s="4"/>
      <c r="B29" s="7"/>
      <c r="C29" s="7" t="s">
        <v>185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8"/>
    </row>
    <row r="30" spans="1:17" x14ac:dyDescent="0.25">
      <c r="A30" s="4"/>
      <c r="B30" s="7"/>
      <c r="C30" s="7" t="s">
        <v>186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8"/>
    </row>
    <row r="31" spans="1:17" x14ac:dyDescent="0.25">
      <c r="A31" s="4"/>
      <c r="B31" s="7"/>
      <c r="C31" s="7" t="s">
        <v>187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8"/>
    </row>
    <row r="32" spans="1:17" x14ac:dyDescent="0.25">
      <c r="A32" s="4"/>
      <c r="B32" s="7" t="s">
        <v>188</v>
      </c>
      <c r="C32" s="9" t="s">
        <v>302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8"/>
    </row>
    <row r="33" spans="1:17" x14ac:dyDescent="0.25">
      <c r="A33" s="4"/>
      <c r="B33" s="7"/>
      <c r="C33" s="7" t="s">
        <v>190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8"/>
    </row>
    <row r="34" spans="1:17" x14ac:dyDescent="0.25">
      <c r="A34" s="4"/>
      <c r="B34" s="7" t="s">
        <v>191</v>
      </c>
      <c r="C34" s="7" t="s">
        <v>303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8"/>
    </row>
    <row r="35" spans="1:17" x14ac:dyDescent="0.25">
      <c r="A35" s="4"/>
      <c r="B35" s="7"/>
      <c r="C35" s="7" t="s">
        <v>193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8"/>
    </row>
    <row r="36" spans="1:17" x14ac:dyDescent="0.25">
      <c r="A36" s="4"/>
      <c r="B36" s="7"/>
      <c r="C36" s="7" t="s">
        <v>194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8"/>
    </row>
    <row r="37" spans="1:17" x14ac:dyDescent="0.25">
      <c r="A37" s="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8"/>
    </row>
    <row r="38" spans="1:17" x14ac:dyDescent="0.25">
      <c r="A38" s="4"/>
      <c r="B38" s="7" t="s">
        <v>195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8"/>
    </row>
    <row r="39" spans="1:17" x14ac:dyDescent="0.25">
      <c r="A39" s="4"/>
      <c r="B39" s="7"/>
      <c r="C39" s="121" t="s">
        <v>306</v>
      </c>
      <c r="D39" s="7"/>
      <c r="E39" s="7"/>
      <c r="F39" s="7"/>
      <c r="G39" s="7"/>
      <c r="H39" s="121" t="s">
        <v>307</v>
      </c>
      <c r="I39" s="12"/>
      <c r="J39" s="7"/>
      <c r="K39" s="7"/>
      <c r="L39" s="7"/>
      <c r="M39" s="7"/>
      <c r="N39" s="7"/>
      <c r="O39" s="7"/>
      <c r="P39" s="7"/>
      <c r="Q39" s="8"/>
    </row>
    <row r="40" spans="1:17" x14ac:dyDescent="0.25">
      <c r="A40" s="4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8"/>
    </row>
    <row r="41" spans="1:17" x14ac:dyDescent="0.25">
      <c r="A41" s="4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8"/>
    </row>
    <row r="42" spans="1:17" x14ac:dyDescent="0.25">
      <c r="A42" s="4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8"/>
    </row>
    <row r="43" spans="1:17" x14ac:dyDescent="0.25">
      <c r="A43" s="4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8"/>
    </row>
    <row r="44" spans="1:17" x14ac:dyDescent="0.25">
      <c r="A44" s="4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8"/>
    </row>
    <row r="45" spans="1:17" x14ac:dyDescent="0.25">
      <c r="A45" s="4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8"/>
    </row>
    <row r="46" spans="1:17" x14ac:dyDescent="0.25">
      <c r="A46" s="4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/>
    </row>
    <row r="47" spans="1:17" x14ac:dyDescent="0.25">
      <c r="A47" s="16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1"/>
    </row>
    <row r="48" spans="1:17" x14ac:dyDescent="0.25">
      <c r="A48" s="4"/>
      <c r="B48" s="7" t="s">
        <v>75</v>
      </c>
      <c r="C48" s="7" t="str">
        <f>+'[2]Check Sheet, Pg 2'!$B$56</f>
        <v>Irmgard R Wilcox</v>
      </c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8"/>
    </row>
    <row r="49" spans="1:17" x14ac:dyDescent="0.25">
      <c r="A49" s="4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8"/>
    </row>
    <row r="50" spans="1:17" x14ac:dyDescent="0.25">
      <c r="A50" s="16"/>
      <c r="B50" s="14" t="s">
        <v>158</v>
      </c>
      <c r="C50" s="17">
        <f>'Item 120, 130, 150, Pg 28-A'!C59</f>
        <v>41949</v>
      </c>
      <c r="D50" s="10"/>
      <c r="E50" s="10"/>
      <c r="F50" s="10"/>
      <c r="G50" s="10"/>
      <c r="H50" s="10"/>
      <c r="I50" s="10"/>
      <c r="J50" s="10"/>
      <c r="K50" s="10"/>
      <c r="L50" s="14" t="s">
        <v>304</v>
      </c>
      <c r="M50" s="14"/>
      <c r="N50" s="10"/>
      <c r="O50" s="10"/>
      <c r="P50" s="120">
        <f>'Item 120, 130, 150, Pg 28-A'!K59</f>
        <v>42005</v>
      </c>
      <c r="Q50" s="11"/>
    </row>
    <row r="51" spans="1:17" x14ac:dyDescent="0.25">
      <c r="A51" s="4"/>
      <c r="B51" s="7"/>
      <c r="C51" s="7"/>
      <c r="F51" s="7" t="s">
        <v>29</v>
      </c>
      <c r="G51" s="7"/>
      <c r="H51" s="7"/>
      <c r="I51" s="7"/>
      <c r="J51" s="7"/>
      <c r="K51" s="7"/>
      <c r="L51" s="7"/>
      <c r="M51" s="7"/>
      <c r="N51" s="7"/>
      <c r="O51" s="7"/>
      <c r="P51" s="7"/>
      <c r="Q51" s="8"/>
    </row>
    <row r="52" spans="1:17" x14ac:dyDescent="0.25">
      <c r="A52" s="4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8"/>
    </row>
    <row r="53" spans="1:17" x14ac:dyDescent="0.25">
      <c r="A53" s="4"/>
      <c r="B53" s="7" t="s">
        <v>196</v>
      </c>
      <c r="C53" s="10"/>
      <c r="D53" s="19" t="s">
        <v>31</v>
      </c>
      <c r="E53" s="19"/>
      <c r="F53" s="226"/>
      <c r="G53" s="226"/>
      <c r="H53" s="10"/>
      <c r="I53" s="7"/>
      <c r="J53" s="19" t="s">
        <v>32</v>
      </c>
      <c r="K53" s="19"/>
      <c r="L53" s="71"/>
      <c r="M53" s="71"/>
      <c r="N53" s="10"/>
      <c r="O53" s="7"/>
      <c r="P53" s="7"/>
      <c r="Q53" s="8"/>
    </row>
    <row r="54" spans="1:17" x14ac:dyDescent="0.25">
      <c r="A54" s="4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8"/>
    </row>
    <row r="55" spans="1:17" x14ac:dyDescent="0.25">
      <c r="A55" s="16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1"/>
    </row>
  </sheetData>
  <pageMargins left="0.4" right="0.4" top="0.66" bottom="0.69" header="0.5" footer="0.5"/>
  <pageSetup scale="8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5"/>
  <sheetViews>
    <sheetView topLeftCell="A11" zoomScaleNormal="100" workbookViewId="0">
      <selection activeCell="E24" sqref="E24"/>
    </sheetView>
  </sheetViews>
  <sheetFormatPr defaultRowHeight="12.5" x14ac:dyDescent="0.25"/>
  <cols>
    <col min="1" max="1" width="0.7265625" customWidth="1"/>
    <col min="2" max="2" width="9.81640625" customWidth="1"/>
    <col min="3" max="3" width="17.81640625" customWidth="1"/>
    <col min="5" max="5" width="3.1796875" customWidth="1"/>
    <col min="7" max="7" width="3.1796875" customWidth="1"/>
    <col min="9" max="9" width="3.1796875" customWidth="1"/>
    <col min="11" max="11" width="3.1796875" customWidth="1"/>
    <col min="13" max="13" width="3.1796875" customWidth="1"/>
    <col min="14" max="14" width="8.54296875" customWidth="1"/>
    <col min="15" max="15" width="3.7265625" customWidth="1"/>
    <col min="16" max="16" width="15.26953125" customWidth="1"/>
    <col min="17" max="17" width="5.54296875" customWidth="1"/>
  </cols>
  <sheetData>
    <row r="1" spans="1:17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x14ac:dyDescent="0.25">
      <c r="A2" s="4"/>
      <c r="B2" s="5" t="s">
        <v>0</v>
      </c>
      <c r="C2" s="6">
        <v>14</v>
      </c>
      <c r="D2" s="7"/>
      <c r="E2" s="7"/>
      <c r="F2" s="7"/>
      <c r="G2" s="7"/>
      <c r="H2" s="7"/>
      <c r="I2" s="7"/>
      <c r="J2" s="7"/>
      <c r="K2" s="7"/>
      <c r="L2" s="7"/>
      <c r="M2" s="7"/>
      <c r="N2" s="9"/>
      <c r="O2" s="6">
        <v>2</v>
      </c>
      <c r="P2" s="123" t="s">
        <v>238</v>
      </c>
      <c r="Q2" s="39" t="s">
        <v>259</v>
      </c>
    </row>
    <row r="3" spans="1:17" x14ac:dyDescent="0.25">
      <c r="A3" s="4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8"/>
    </row>
    <row r="4" spans="1:17" x14ac:dyDescent="0.25">
      <c r="A4" s="4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8"/>
    </row>
    <row r="5" spans="1:17" x14ac:dyDescent="0.25">
      <c r="A5" s="4"/>
      <c r="B5" s="5" t="s">
        <v>159</v>
      </c>
      <c r="C5" s="7"/>
      <c r="D5" s="7"/>
      <c r="E5" s="7"/>
      <c r="F5" s="7"/>
      <c r="G5" s="7"/>
      <c r="H5" s="7"/>
      <c r="I5" s="7"/>
      <c r="J5" s="7"/>
      <c r="K5" s="7"/>
      <c r="L5" s="84"/>
      <c r="M5" s="84"/>
      <c r="N5" s="7"/>
      <c r="O5" s="7"/>
      <c r="P5" s="7"/>
      <c r="Q5" s="8"/>
    </row>
    <row r="6" spans="1:17" x14ac:dyDescent="0.25">
      <c r="A6" s="16"/>
      <c r="B6" s="10" t="s">
        <v>4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1"/>
    </row>
    <row r="7" spans="1:17" x14ac:dyDescent="0.25">
      <c r="A7" s="4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8"/>
    </row>
    <row r="8" spans="1:17" x14ac:dyDescent="0.25">
      <c r="A8" s="4"/>
      <c r="B8" s="7"/>
      <c r="C8" s="7"/>
      <c r="D8" s="9" t="s">
        <v>160</v>
      </c>
      <c r="E8" s="9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8"/>
    </row>
    <row r="9" spans="1:17" x14ac:dyDescent="0.25">
      <c r="A9" s="4"/>
      <c r="B9" s="7"/>
      <c r="C9" s="7"/>
      <c r="D9" s="7" t="s">
        <v>161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8"/>
    </row>
    <row r="10" spans="1:17" x14ac:dyDescent="0.25">
      <c r="A10" s="4"/>
      <c r="B10" s="7"/>
      <c r="C10" s="7"/>
      <c r="D10" s="7" t="s">
        <v>162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8"/>
    </row>
    <row r="11" spans="1:17" x14ac:dyDescent="0.25">
      <c r="A11" s="4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8"/>
    </row>
    <row r="12" spans="1:17" x14ac:dyDescent="0.25">
      <c r="A12" s="4"/>
      <c r="B12" s="5" t="s">
        <v>163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8"/>
    </row>
    <row r="13" spans="1:17" x14ac:dyDescent="0.25">
      <c r="A13" s="4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8"/>
    </row>
    <row r="14" spans="1:17" x14ac:dyDescent="0.25">
      <c r="A14" s="4"/>
      <c r="B14" s="1"/>
      <c r="C14" s="2"/>
      <c r="D14" s="73"/>
      <c r="E14" s="74"/>
      <c r="F14" s="74"/>
      <c r="G14" s="74"/>
      <c r="H14" s="74" t="s">
        <v>164</v>
      </c>
      <c r="I14" s="74"/>
      <c r="J14" s="74"/>
      <c r="K14" s="74"/>
      <c r="L14" s="74"/>
      <c r="M14" s="74"/>
      <c r="N14" s="74"/>
      <c r="O14" s="74"/>
      <c r="P14" s="74"/>
      <c r="Q14" s="60"/>
    </row>
    <row r="15" spans="1:17" x14ac:dyDescent="0.25">
      <c r="A15" s="4"/>
      <c r="B15" s="16" t="s">
        <v>165</v>
      </c>
      <c r="C15" s="11"/>
      <c r="D15" s="86" t="s">
        <v>166</v>
      </c>
      <c r="E15" s="86"/>
      <c r="F15" s="87" t="s">
        <v>167</v>
      </c>
      <c r="G15" s="87"/>
      <c r="H15" s="88" t="s">
        <v>168</v>
      </c>
      <c r="I15" s="88"/>
      <c r="J15" s="88" t="s">
        <v>169</v>
      </c>
      <c r="K15" s="88"/>
      <c r="L15" s="88" t="s">
        <v>170</v>
      </c>
      <c r="M15" s="88"/>
      <c r="N15" s="88" t="s">
        <v>171</v>
      </c>
      <c r="O15" s="88"/>
      <c r="P15" s="88" t="s">
        <v>172</v>
      </c>
      <c r="Q15" s="89"/>
    </row>
    <row r="16" spans="1:17" x14ac:dyDescent="0.25">
      <c r="A16" s="4"/>
      <c r="B16" s="4"/>
      <c r="C16" s="8"/>
      <c r="D16" s="8"/>
      <c r="E16" s="8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</row>
    <row r="17" spans="1:17" x14ac:dyDescent="0.25">
      <c r="A17" s="4"/>
      <c r="B17" s="16" t="s">
        <v>173</v>
      </c>
      <c r="C17" s="11"/>
      <c r="D17" s="90">
        <v>10.11</v>
      </c>
      <c r="E17" s="90"/>
      <c r="F17" s="90">
        <v>12.15</v>
      </c>
      <c r="G17" s="90"/>
      <c r="H17" s="90">
        <v>16.690000000000001</v>
      </c>
      <c r="I17" s="90"/>
      <c r="J17" s="90">
        <v>20.59</v>
      </c>
      <c r="K17" s="90"/>
      <c r="L17" s="90">
        <v>23.32</v>
      </c>
      <c r="M17" s="90"/>
      <c r="N17" s="90">
        <v>30.89</v>
      </c>
      <c r="O17" s="90"/>
      <c r="P17" s="90">
        <v>37.340000000000003</v>
      </c>
      <c r="Q17" s="90"/>
    </row>
    <row r="18" spans="1:17" x14ac:dyDescent="0.25">
      <c r="A18" s="4"/>
      <c r="B18" s="73" t="s">
        <v>174</v>
      </c>
      <c r="C18" s="60"/>
      <c r="D18" s="91">
        <v>16.62</v>
      </c>
      <c r="E18" s="141" t="s">
        <v>276</v>
      </c>
      <c r="F18" s="91">
        <v>24.91</v>
      </c>
      <c r="G18" s="141" t="s">
        <v>276</v>
      </c>
      <c r="H18" s="91">
        <v>33.119999999999997</v>
      </c>
      <c r="I18" s="141" t="s">
        <v>276</v>
      </c>
      <c r="J18" s="91">
        <v>46.5</v>
      </c>
      <c r="K18" s="141" t="s">
        <v>276</v>
      </c>
      <c r="L18" s="91">
        <v>61.59</v>
      </c>
      <c r="M18" s="90" t="s">
        <v>59</v>
      </c>
      <c r="N18" s="91">
        <v>89.37</v>
      </c>
      <c r="O18" s="141" t="s">
        <v>276</v>
      </c>
      <c r="P18" s="91">
        <v>117.31</v>
      </c>
      <c r="Q18" s="141" t="s">
        <v>276</v>
      </c>
    </row>
    <row r="19" spans="1:17" x14ac:dyDescent="0.25">
      <c r="A19" s="4"/>
      <c r="B19" s="73" t="s">
        <v>175</v>
      </c>
      <c r="C19" s="60"/>
      <c r="D19" s="91">
        <f>D18</f>
        <v>16.62</v>
      </c>
      <c r="E19" s="141" t="s">
        <v>276</v>
      </c>
      <c r="F19" s="91">
        <f>F18</f>
        <v>24.91</v>
      </c>
      <c r="G19" s="141" t="s">
        <v>276</v>
      </c>
      <c r="H19" s="91">
        <f>H18</f>
        <v>33.119999999999997</v>
      </c>
      <c r="I19" s="141" t="s">
        <v>276</v>
      </c>
      <c r="J19" s="91">
        <f>J18</f>
        <v>46.5</v>
      </c>
      <c r="K19" s="141" t="s">
        <v>276</v>
      </c>
      <c r="L19" s="91">
        <f>L18</f>
        <v>61.59</v>
      </c>
      <c r="M19" s="90" t="s">
        <v>59</v>
      </c>
      <c r="N19" s="91">
        <f>N18</f>
        <v>89.37</v>
      </c>
      <c r="O19" s="141" t="s">
        <v>276</v>
      </c>
      <c r="P19" s="91">
        <f>P18</f>
        <v>117.31</v>
      </c>
      <c r="Q19" s="141" t="s">
        <v>276</v>
      </c>
    </row>
    <row r="20" spans="1:17" x14ac:dyDescent="0.25">
      <c r="A20" s="4"/>
      <c r="B20" s="4" t="s">
        <v>176</v>
      </c>
      <c r="C20" s="8"/>
      <c r="D20" s="91">
        <v>44.76</v>
      </c>
      <c r="E20" s="141" t="s">
        <v>276</v>
      </c>
      <c r="F20" s="91">
        <v>63.61</v>
      </c>
      <c r="G20" s="141" t="s">
        <v>276</v>
      </c>
      <c r="H20" s="91">
        <v>74.19</v>
      </c>
      <c r="I20" s="141" t="s">
        <v>276</v>
      </c>
      <c r="J20" s="91">
        <v>97.69</v>
      </c>
      <c r="K20" s="141" t="s">
        <v>276</v>
      </c>
      <c r="L20" s="91">
        <v>114.74</v>
      </c>
      <c r="M20" s="90" t="s">
        <v>59</v>
      </c>
      <c r="N20" s="91">
        <v>154.15</v>
      </c>
      <c r="O20" s="141" t="s">
        <v>276</v>
      </c>
      <c r="P20" s="91">
        <v>191.42</v>
      </c>
      <c r="Q20" s="141" t="s">
        <v>276</v>
      </c>
    </row>
    <row r="21" spans="1:17" x14ac:dyDescent="0.25">
      <c r="A21" s="4"/>
      <c r="B21" s="73"/>
      <c r="C21" s="74"/>
      <c r="D21" s="92"/>
      <c r="E21" s="92"/>
      <c r="F21" s="93"/>
      <c r="G21" s="93"/>
      <c r="H21" s="92"/>
      <c r="I21" s="92"/>
      <c r="J21" s="92"/>
      <c r="K21" s="92"/>
      <c r="L21" s="93"/>
      <c r="M21" s="93"/>
      <c r="N21" s="93"/>
      <c r="O21" s="93"/>
      <c r="P21" s="93"/>
      <c r="Q21" s="3"/>
    </row>
    <row r="22" spans="1:17" x14ac:dyDescent="0.25">
      <c r="A22" s="4"/>
      <c r="B22" s="73" t="s">
        <v>177</v>
      </c>
      <c r="C22" s="60"/>
      <c r="D22" s="94"/>
      <c r="E22" s="95"/>
      <c r="F22" s="95"/>
      <c r="G22" s="95"/>
      <c r="H22" s="95" t="s">
        <v>178</v>
      </c>
      <c r="I22" s="95"/>
      <c r="J22" s="95"/>
      <c r="K22" s="95"/>
      <c r="L22" s="95"/>
      <c r="M22" s="95"/>
      <c r="N22" s="95"/>
      <c r="O22" s="95"/>
      <c r="P22" s="95"/>
      <c r="Q22" s="60"/>
    </row>
    <row r="23" spans="1:17" x14ac:dyDescent="0.25">
      <c r="A23" s="4"/>
      <c r="B23" s="16" t="s">
        <v>179</v>
      </c>
      <c r="C23" s="11"/>
      <c r="D23" s="90">
        <v>51.84</v>
      </c>
      <c r="E23" s="90"/>
      <c r="F23" s="90">
        <f>D23</f>
        <v>51.84</v>
      </c>
      <c r="G23" s="90"/>
      <c r="H23" s="90">
        <f>D23</f>
        <v>51.84</v>
      </c>
      <c r="I23" s="90"/>
      <c r="J23" s="90">
        <f>D23</f>
        <v>51.84</v>
      </c>
      <c r="K23" s="90"/>
      <c r="L23" s="90">
        <f>D23</f>
        <v>51.84</v>
      </c>
      <c r="M23" s="90"/>
      <c r="N23" s="96">
        <v>58.86</v>
      </c>
      <c r="O23" s="90"/>
      <c r="P23" s="96">
        <v>58.86</v>
      </c>
      <c r="Q23" s="90"/>
    </row>
    <row r="24" spans="1:17" x14ac:dyDescent="0.25">
      <c r="A24" s="4"/>
      <c r="B24" s="73" t="s">
        <v>180</v>
      </c>
      <c r="C24" s="60"/>
      <c r="D24" s="91">
        <v>20.37</v>
      </c>
      <c r="E24" s="141" t="s">
        <v>276</v>
      </c>
      <c r="F24" s="91">
        <v>30.67</v>
      </c>
      <c r="G24" s="141" t="s">
        <v>276</v>
      </c>
      <c r="H24" s="91">
        <v>39.31</v>
      </c>
      <c r="I24" s="141" t="s">
        <v>276</v>
      </c>
      <c r="J24" s="91">
        <v>55.3</v>
      </c>
      <c r="K24" s="141" t="s">
        <v>276</v>
      </c>
      <c r="L24" s="91">
        <v>73.81</v>
      </c>
      <c r="M24" s="141" t="s">
        <v>276</v>
      </c>
      <c r="N24" s="91">
        <v>104.73</v>
      </c>
      <c r="O24" s="141" t="s">
        <v>276</v>
      </c>
      <c r="P24" s="91">
        <v>141.26</v>
      </c>
      <c r="Q24" s="141" t="s">
        <v>276</v>
      </c>
    </row>
    <row r="25" spans="1:17" x14ac:dyDescent="0.25">
      <c r="A25" s="4"/>
      <c r="B25" s="73" t="s">
        <v>181</v>
      </c>
      <c r="C25" s="60"/>
      <c r="D25" s="91">
        <v>2.23</v>
      </c>
      <c r="E25" s="90"/>
      <c r="F25" s="91">
        <f>D25</f>
        <v>2.23</v>
      </c>
      <c r="G25" s="90"/>
      <c r="H25" s="91">
        <f>D25</f>
        <v>2.23</v>
      </c>
      <c r="I25" s="90"/>
      <c r="J25" s="91">
        <f>D25</f>
        <v>2.23</v>
      </c>
      <c r="K25" s="90"/>
      <c r="L25" s="91">
        <f>D25</f>
        <v>2.23</v>
      </c>
      <c r="M25" s="90"/>
      <c r="N25" s="91">
        <v>4.92</v>
      </c>
      <c r="O25" s="90"/>
      <c r="P25" s="91">
        <v>7.1</v>
      </c>
      <c r="Q25" s="90"/>
    </row>
    <row r="26" spans="1:17" x14ac:dyDescent="0.25">
      <c r="A26" s="4"/>
      <c r="B26" s="73" t="s">
        <v>182</v>
      </c>
      <c r="C26" s="60"/>
      <c r="D26" s="90">
        <v>22.3</v>
      </c>
      <c r="E26" s="90"/>
      <c r="F26" s="97">
        <v>24.53</v>
      </c>
      <c r="G26" s="90"/>
      <c r="H26" s="97">
        <v>33.44</v>
      </c>
      <c r="I26" s="90"/>
      <c r="J26" s="97">
        <v>40.130000000000003</v>
      </c>
      <c r="K26" s="90"/>
      <c r="L26" s="97">
        <v>44.59</v>
      </c>
      <c r="M26" s="90"/>
      <c r="N26" s="90">
        <v>59.02</v>
      </c>
      <c r="O26" s="90"/>
      <c r="P26" s="90">
        <v>85.25</v>
      </c>
      <c r="Q26" s="90"/>
    </row>
    <row r="27" spans="1:17" x14ac:dyDescent="0.25">
      <c r="A27" s="4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8"/>
    </row>
    <row r="28" spans="1:17" x14ac:dyDescent="0.25">
      <c r="A28" s="4"/>
      <c r="B28" s="98" t="s">
        <v>183</v>
      </c>
      <c r="C28" s="9" t="s">
        <v>184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8"/>
    </row>
    <row r="29" spans="1:17" x14ac:dyDescent="0.25">
      <c r="A29" s="4"/>
      <c r="B29" s="7"/>
      <c r="C29" s="7" t="s">
        <v>185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8"/>
    </row>
    <row r="30" spans="1:17" x14ac:dyDescent="0.25">
      <c r="A30" s="4"/>
      <c r="B30" s="7"/>
      <c r="C30" s="7" t="s">
        <v>186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8"/>
    </row>
    <row r="31" spans="1:17" x14ac:dyDescent="0.25">
      <c r="A31" s="4"/>
      <c r="B31" s="7"/>
      <c r="C31" s="7" t="s">
        <v>187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8"/>
    </row>
    <row r="32" spans="1:17" x14ac:dyDescent="0.25">
      <c r="A32" s="4"/>
      <c r="B32" s="7" t="s">
        <v>188</v>
      </c>
      <c r="C32" s="9" t="s">
        <v>189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8"/>
    </row>
    <row r="33" spans="1:17" x14ac:dyDescent="0.25">
      <c r="A33" s="4"/>
      <c r="B33" s="7"/>
      <c r="C33" s="7" t="s">
        <v>190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8"/>
    </row>
    <row r="34" spans="1:17" x14ac:dyDescent="0.25">
      <c r="A34" s="4"/>
      <c r="B34" s="7" t="s">
        <v>191</v>
      </c>
      <c r="C34" s="7" t="s">
        <v>192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8"/>
    </row>
    <row r="35" spans="1:17" x14ac:dyDescent="0.25">
      <c r="A35" s="4"/>
      <c r="B35" s="7"/>
      <c r="C35" s="7" t="s">
        <v>193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8"/>
    </row>
    <row r="36" spans="1:17" x14ac:dyDescent="0.25">
      <c r="A36" s="4"/>
      <c r="B36" s="7"/>
      <c r="C36" s="7" t="s">
        <v>194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8"/>
    </row>
    <row r="37" spans="1:17" x14ac:dyDescent="0.25">
      <c r="A37" s="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8"/>
    </row>
    <row r="38" spans="1:17" x14ac:dyDescent="0.25">
      <c r="A38" s="4"/>
      <c r="B38" s="7" t="s">
        <v>195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8"/>
    </row>
    <row r="39" spans="1:17" x14ac:dyDescent="0.25">
      <c r="A39" s="4"/>
      <c r="B39" s="7"/>
      <c r="C39" s="121" t="s">
        <v>272</v>
      </c>
      <c r="D39" s="7"/>
      <c r="E39" s="7"/>
      <c r="F39" s="7"/>
      <c r="G39" s="7"/>
      <c r="H39" s="121" t="s">
        <v>273</v>
      </c>
      <c r="I39" s="12"/>
      <c r="J39" s="7"/>
      <c r="K39" s="7"/>
      <c r="L39" s="7"/>
      <c r="M39" s="7"/>
      <c r="N39" s="7"/>
      <c r="O39" s="7"/>
      <c r="P39" s="7"/>
      <c r="Q39" s="8"/>
    </row>
    <row r="40" spans="1:17" x14ac:dyDescent="0.25">
      <c r="A40" s="4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8"/>
    </row>
    <row r="41" spans="1:17" x14ac:dyDescent="0.25">
      <c r="A41" s="4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8"/>
    </row>
    <row r="42" spans="1:17" x14ac:dyDescent="0.25">
      <c r="A42" s="4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8"/>
    </row>
    <row r="43" spans="1:17" x14ac:dyDescent="0.25">
      <c r="A43" s="4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8"/>
    </row>
    <row r="44" spans="1:17" x14ac:dyDescent="0.25">
      <c r="A44" s="4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8"/>
    </row>
    <row r="45" spans="1:17" x14ac:dyDescent="0.25">
      <c r="A45" s="4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8"/>
    </row>
    <row r="46" spans="1:17" x14ac:dyDescent="0.25">
      <c r="A46" s="4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/>
    </row>
    <row r="47" spans="1:17" x14ac:dyDescent="0.25">
      <c r="A47" s="16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1"/>
    </row>
    <row r="48" spans="1:17" x14ac:dyDescent="0.25">
      <c r="A48" s="4"/>
      <c r="B48" s="7" t="s">
        <v>75</v>
      </c>
      <c r="C48" s="7" t="s">
        <v>266</v>
      </c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3"/>
    </row>
    <row r="49" spans="1:17" x14ac:dyDescent="0.25">
      <c r="A49" s="4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8"/>
    </row>
    <row r="50" spans="1:17" x14ac:dyDescent="0.25">
      <c r="A50" s="16"/>
      <c r="B50" s="14" t="s">
        <v>158</v>
      </c>
      <c r="C50" s="17">
        <f>'Item 230, Pg 34'!C49</f>
        <v>41949</v>
      </c>
      <c r="D50" s="10"/>
      <c r="E50" s="10"/>
      <c r="F50" s="10"/>
      <c r="G50" s="10"/>
      <c r="H50" s="10"/>
      <c r="I50" s="10"/>
      <c r="J50" s="10"/>
      <c r="K50" s="10"/>
      <c r="L50" s="124" t="s">
        <v>267</v>
      </c>
      <c r="M50" s="14"/>
      <c r="N50" s="10"/>
      <c r="O50" s="10"/>
      <c r="P50" s="120">
        <f>'Item 230, Pg 34'!J49</f>
        <v>42005</v>
      </c>
      <c r="Q50" s="11"/>
    </row>
    <row r="51" spans="1:17" x14ac:dyDescent="0.25">
      <c r="A51" s="4"/>
      <c r="B51" s="7"/>
      <c r="C51" s="7"/>
      <c r="F51" s="7" t="s">
        <v>29</v>
      </c>
      <c r="G51" s="7"/>
      <c r="H51" s="7"/>
      <c r="I51" s="7"/>
      <c r="J51" s="7"/>
      <c r="K51" s="7"/>
      <c r="L51" s="7"/>
      <c r="M51" s="7"/>
      <c r="N51" s="7"/>
      <c r="O51" s="7"/>
      <c r="P51" s="7"/>
      <c r="Q51" s="8"/>
    </row>
    <row r="52" spans="1:17" x14ac:dyDescent="0.25">
      <c r="A52" s="4"/>
      <c r="B52" s="7"/>
      <c r="C52" s="7"/>
      <c r="D52" s="7"/>
      <c r="E52" s="7"/>
      <c r="F52" s="7"/>
      <c r="G52" s="7"/>
      <c r="H52" s="7"/>
      <c r="I52" s="7"/>
      <c r="J52" s="7"/>
      <c r="K52" s="7"/>
      <c r="L52" s="19"/>
      <c r="M52" s="19"/>
      <c r="N52" s="7"/>
      <c r="O52" s="7"/>
      <c r="P52" s="7"/>
      <c r="Q52" s="8"/>
    </row>
    <row r="53" spans="1:17" x14ac:dyDescent="0.25">
      <c r="A53" s="4"/>
      <c r="B53" s="7" t="s">
        <v>196</v>
      </c>
      <c r="C53" s="10"/>
      <c r="D53" s="7"/>
      <c r="E53" s="7"/>
      <c r="F53" s="19" t="s">
        <v>31</v>
      </c>
      <c r="G53" s="19"/>
      <c r="H53" s="10"/>
      <c r="I53" s="10"/>
      <c r="J53" s="10"/>
      <c r="K53" s="7"/>
      <c r="L53" s="19" t="s">
        <v>32</v>
      </c>
      <c r="M53" s="19"/>
      <c r="N53" s="10"/>
      <c r="O53" s="10"/>
      <c r="P53" s="10"/>
      <c r="Q53" s="8"/>
    </row>
    <row r="54" spans="1:17" x14ac:dyDescent="0.25">
      <c r="A54" s="4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8"/>
    </row>
    <row r="55" spans="1:17" x14ac:dyDescent="0.25">
      <c r="A55" s="16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1"/>
    </row>
  </sheetData>
  <pageMargins left="0.75" right="0.75" top="1" bottom="1" header="0.5" footer="0.5"/>
  <pageSetup scale="7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zoomScaleNormal="100" workbookViewId="0">
      <selection activeCell="I24" sqref="I24"/>
    </sheetView>
  </sheetViews>
  <sheetFormatPr defaultRowHeight="12.5" x14ac:dyDescent="0.25"/>
  <cols>
    <col min="1" max="1" width="1.1796875" customWidth="1"/>
    <col min="2" max="2" width="10.54296875" customWidth="1"/>
    <col min="3" max="3" width="18.453125" bestFit="1" customWidth="1"/>
    <col min="6" max="6" width="7.26953125" customWidth="1"/>
    <col min="7" max="7" width="11.26953125" customWidth="1"/>
    <col min="8" max="8" width="4.26953125" customWidth="1"/>
    <col min="10" max="10" width="3.54296875" customWidth="1"/>
    <col min="11" max="11" width="15.453125" customWidth="1"/>
  </cols>
  <sheetData>
    <row r="1" spans="1:1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/>
      <c r="B2" s="5" t="s">
        <v>0</v>
      </c>
      <c r="C2" s="6">
        <v>14</v>
      </c>
      <c r="D2" s="7"/>
      <c r="E2" s="7"/>
      <c r="F2" s="7"/>
      <c r="G2" s="7"/>
      <c r="H2" s="7"/>
      <c r="I2" s="10">
        <v>1</v>
      </c>
      <c r="J2" s="121" t="s">
        <v>313</v>
      </c>
      <c r="K2" s="8"/>
    </row>
    <row r="3" spans="1:11" x14ac:dyDescent="0.25">
      <c r="A3" s="4"/>
      <c r="B3" s="7"/>
      <c r="C3" s="140"/>
      <c r="D3" s="7"/>
      <c r="E3" s="7"/>
      <c r="F3" s="7"/>
      <c r="G3" s="7"/>
      <c r="H3" s="7"/>
      <c r="I3" s="7"/>
      <c r="J3" s="7"/>
      <c r="K3" s="8"/>
    </row>
    <row r="4" spans="1:11" x14ac:dyDescent="0.25">
      <c r="A4" s="4"/>
      <c r="B4" s="7"/>
      <c r="C4" s="7"/>
      <c r="D4" s="7"/>
      <c r="E4" s="7"/>
      <c r="F4" s="7"/>
      <c r="G4" s="7"/>
      <c r="H4" s="7"/>
      <c r="I4" s="7"/>
      <c r="J4" s="7"/>
      <c r="K4" s="8"/>
    </row>
    <row r="5" spans="1:11" x14ac:dyDescent="0.25">
      <c r="A5" s="4"/>
      <c r="B5" s="5" t="s">
        <v>2</v>
      </c>
      <c r="C5" s="7"/>
      <c r="D5" s="7"/>
      <c r="E5" s="7"/>
      <c r="F5" s="7"/>
      <c r="G5" s="7"/>
      <c r="H5" s="84"/>
      <c r="I5" s="7"/>
      <c r="J5" s="7"/>
      <c r="K5" s="8"/>
    </row>
    <row r="6" spans="1:11" x14ac:dyDescent="0.25">
      <c r="A6" s="4"/>
      <c r="B6" s="10" t="s">
        <v>4</v>
      </c>
      <c r="C6" s="10"/>
      <c r="D6" s="10"/>
      <c r="E6" s="10"/>
      <c r="F6" s="10"/>
      <c r="G6" s="10"/>
      <c r="H6" s="10"/>
      <c r="I6" s="10"/>
      <c r="J6" s="10"/>
      <c r="K6" s="11"/>
    </row>
    <row r="7" spans="1:11" x14ac:dyDescent="0.25">
      <c r="A7" s="4"/>
      <c r="B7" s="7"/>
      <c r="C7" s="7"/>
      <c r="D7" s="7"/>
      <c r="E7" s="7"/>
      <c r="F7" s="7"/>
      <c r="G7" s="7"/>
      <c r="H7" s="7"/>
      <c r="I7" s="7"/>
      <c r="J7" s="7"/>
      <c r="K7" s="8"/>
    </row>
    <row r="8" spans="1:11" x14ac:dyDescent="0.25">
      <c r="A8" s="4"/>
      <c r="B8" s="7"/>
      <c r="C8" s="7"/>
      <c r="D8" s="7"/>
      <c r="E8" s="7"/>
      <c r="F8" s="7"/>
      <c r="G8" s="7"/>
      <c r="H8" s="7"/>
      <c r="I8" s="7"/>
      <c r="J8" s="7"/>
      <c r="K8" s="8"/>
    </row>
    <row r="9" spans="1:11" x14ac:dyDescent="0.25">
      <c r="A9" s="4"/>
      <c r="B9" s="7"/>
      <c r="C9" s="7"/>
      <c r="D9" s="9" t="s">
        <v>197</v>
      </c>
      <c r="E9" s="7"/>
      <c r="F9" s="7"/>
      <c r="G9" s="7"/>
      <c r="H9" s="7"/>
      <c r="I9" s="7"/>
      <c r="J9" s="7"/>
      <c r="K9" s="8"/>
    </row>
    <row r="10" spans="1:11" x14ac:dyDescent="0.25">
      <c r="A10" s="4"/>
      <c r="B10" s="7"/>
      <c r="C10" s="7"/>
      <c r="D10" s="7" t="s">
        <v>198</v>
      </c>
      <c r="E10" s="7"/>
      <c r="F10" s="7"/>
      <c r="G10" s="7"/>
      <c r="H10" s="7"/>
      <c r="I10" s="7"/>
      <c r="J10" s="7"/>
      <c r="K10" s="8"/>
    </row>
    <row r="11" spans="1:11" x14ac:dyDescent="0.25">
      <c r="A11" s="4"/>
      <c r="B11" s="7"/>
      <c r="C11" s="7"/>
      <c r="D11" s="7"/>
      <c r="E11" s="7" t="s">
        <v>199</v>
      </c>
      <c r="F11" s="7"/>
      <c r="G11" s="7"/>
      <c r="H11" s="7"/>
      <c r="I11" s="7"/>
      <c r="J11" s="7"/>
      <c r="K11" s="8"/>
    </row>
    <row r="12" spans="1:11" x14ac:dyDescent="0.25">
      <c r="A12" s="4"/>
      <c r="B12" s="7"/>
      <c r="C12" s="7"/>
      <c r="D12" s="7"/>
      <c r="E12" s="7" t="s">
        <v>200</v>
      </c>
      <c r="F12" s="7"/>
      <c r="G12" s="7"/>
      <c r="H12" s="7"/>
      <c r="I12" s="7"/>
      <c r="J12" s="7"/>
      <c r="K12" s="8"/>
    </row>
    <row r="13" spans="1:11" x14ac:dyDescent="0.25">
      <c r="A13" s="4"/>
      <c r="B13" s="7"/>
      <c r="C13" s="7"/>
      <c r="D13" s="7"/>
      <c r="E13" s="7"/>
      <c r="F13" s="7"/>
      <c r="G13" s="7"/>
      <c r="H13" s="7"/>
      <c r="I13" s="7"/>
      <c r="J13" s="7"/>
      <c r="K13" s="8"/>
    </row>
    <row r="14" spans="1:11" x14ac:dyDescent="0.25">
      <c r="A14" s="4"/>
      <c r="B14" s="5" t="s">
        <v>308</v>
      </c>
      <c r="C14" s="7"/>
      <c r="D14" s="7"/>
      <c r="E14" s="7"/>
      <c r="F14" s="7"/>
      <c r="G14" s="7"/>
      <c r="H14" s="7"/>
      <c r="I14" s="7"/>
      <c r="J14" s="7"/>
      <c r="K14" s="8"/>
    </row>
    <row r="15" spans="1:11" x14ac:dyDescent="0.25">
      <c r="A15" s="4"/>
      <c r="B15" s="7"/>
      <c r="C15" s="7"/>
      <c r="D15" s="7"/>
      <c r="E15" s="7"/>
      <c r="F15" s="7"/>
      <c r="G15" s="7"/>
      <c r="H15" s="7"/>
      <c r="I15" s="7"/>
      <c r="J15" s="7"/>
      <c r="K15" s="8"/>
    </row>
    <row r="16" spans="1:11" x14ac:dyDescent="0.25">
      <c r="A16" s="4"/>
      <c r="B16" s="1"/>
      <c r="C16" s="2"/>
      <c r="D16" s="3"/>
      <c r="E16" s="2"/>
      <c r="F16" s="2"/>
      <c r="G16" s="2" t="s">
        <v>164</v>
      </c>
      <c r="H16" s="2"/>
      <c r="I16" s="2"/>
      <c r="J16" s="2"/>
      <c r="K16" s="3"/>
    </row>
    <row r="17" spans="1:11" x14ac:dyDescent="0.25">
      <c r="A17" s="4"/>
      <c r="B17" s="4" t="s">
        <v>165</v>
      </c>
      <c r="C17" s="7"/>
      <c r="D17" s="8"/>
      <c r="E17" s="2" t="s">
        <v>202</v>
      </c>
      <c r="F17" s="3"/>
      <c r="G17" s="99" t="s">
        <v>309</v>
      </c>
      <c r="H17" s="99"/>
      <c r="I17" s="99" t="s">
        <v>310</v>
      </c>
      <c r="J17" s="99"/>
      <c r="K17" s="99" t="s">
        <v>311</v>
      </c>
    </row>
    <row r="18" spans="1:11" x14ac:dyDescent="0.25">
      <c r="A18" s="4"/>
      <c r="B18" s="16"/>
      <c r="C18" s="10"/>
      <c r="D18" s="11"/>
      <c r="E18" s="10" t="s">
        <v>206</v>
      </c>
      <c r="F18" s="11"/>
      <c r="G18" s="79"/>
      <c r="H18" s="79"/>
      <c r="I18" s="79"/>
      <c r="J18" s="79"/>
      <c r="K18" s="79"/>
    </row>
    <row r="19" spans="1:11" x14ac:dyDescent="0.25">
      <c r="A19" s="4"/>
      <c r="B19" s="73" t="s">
        <v>207</v>
      </c>
      <c r="C19" s="74"/>
      <c r="D19" s="60"/>
      <c r="E19" s="100">
        <v>4</v>
      </c>
      <c r="F19" s="60" t="s">
        <v>59</v>
      </c>
      <c r="G19" s="104">
        <v>7.48</v>
      </c>
      <c r="H19" s="52" t="s">
        <v>59</v>
      </c>
      <c r="I19" s="52">
        <v>8.93</v>
      </c>
      <c r="J19" s="52" t="s">
        <v>59</v>
      </c>
      <c r="K19" s="53"/>
    </row>
    <row r="20" spans="1:11" x14ac:dyDescent="0.25">
      <c r="A20" s="4"/>
      <c r="B20" s="73" t="s">
        <v>208</v>
      </c>
      <c r="C20" s="74"/>
      <c r="D20" s="60"/>
      <c r="E20" s="102">
        <f>E19</f>
        <v>4</v>
      </c>
      <c r="F20" s="60" t="s">
        <v>59</v>
      </c>
      <c r="G20" s="53"/>
      <c r="H20" s="58"/>
      <c r="I20" s="52"/>
      <c r="J20" s="58"/>
      <c r="K20" s="53"/>
    </row>
    <row r="21" spans="1:11" x14ac:dyDescent="0.25">
      <c r="A21" s="4"/>
      <c r="B21" s="73" t="s">
        <v>209</v>
      </c>
      <c r="C21" s="74"/>
      <c r="D21" s="60"/>
      <c r="E21" s="102">
        <f>E19</f>
        <v>4</v>
      </c>
      <c r="F21" s="60" t="s">
        <v>59</v>
      </c>
      <c r="G21" s="53"/>
      <c r="H21" s="58"/>
      <c r="I21" s="52"/>
      <c r="J21" s="58"/>
      <c r="K21" s="53"/>
    </row>
    <row r="22" spans="1:11" x14ac:dyDescent="0.25">
      <c r="A22" s="4"/>
      <c r="B22" s="73" t="s">
        <v>210</v>
      </c>
      <c r="C22" s="74"/>
      <c r="D22" s="60"/>
      <c r="E22" s="102">
        <f>E19</f>
        <v>4</v>
      </c>
      <c r="F22" s="60" t="s">
        <v>59</v>
      </c>
      <c r="G22" s="104"/>
      <c r="H22" s="58"/>
      <c r="I22" s="52"/>
      <c r="J22" s="58"/>
      <c r="K22" s="53"/>
    </row>
    <row r="23" spans="1:11" x14ac:dyDescent="0.25">
      <c r="A23" s="4"/>
      <c r="B23" s="73" t="s">
        <v>176</v>
      </c>
      <c r="C23" s="74"/>
      <c r="D23" s="60"/>
      <c r="E23" s="102">
        <v>11</v>
      </c>
      <c r="F23" s="60" t="s">
        <v>59</v>
      </c>
      <c r="G23" s="104">
        <v>14.99</v>
      </c>
      <c r="H23" s="52" t="s">
        <v>59</v>
      </c>
      <c r="I23" s="52">
        <v>17.89</v>
      </c>
      <c r="J23" s="52" t="s">
        <v>59</v>
      </c>
      <c r="K23" s="53"/>
    </row>
    <row r="24" spans="1:11" x14ac:dyDescent="0.25">
      <c r="A24" s="4"/>
      <c r="B24" s="73" t="s">
        <v>211</v>
      </c>
      <c r="C24" s="74"/>
      <c r="D24" s="60"/>
      <c r="E24" s="102">
        <v>17.399999999999999</v>
      </c>
      <c r="F24" s="60" t="s">
        <v>59</v>
      </c>
      <c r="G24" s="104">
        <v>32.39</v>
      </c>
      <c r="H24" s="52" t="s">
        <v>59</v>
      </c>
      <c r="I24" s="52">
        <v>38.68</v>
      </c>
      <c r="J24" s="52" t="s">
        <v>59</v>
      </c>
      <c r="K24" s="53"/>
    </row>
    <row r="25" spans="1:11" x14ac:dyDescent="0.25">
      <c r="A25" s="4"/>
      <c r="B25" s="16"/>
      <c r="C25" s="10"/>
      <c r="D25" s="10"/>
      <c r="E25" s="69"/>
      <c r="F25" s="10"/>
      <c r="G25" s="10"/>
      <c r="H25" s="10"/>
      <c r="I25" s="10"/>
      <c r="J25" s="10"/>
      <c r="K25" s="60"/>
    </row>
    <row r="26" spans="1:11" x14ac:dyDescent="0.25">
      <c r="A26" s="4"/>
      <c r="B26" s="73" t="s">
        <v>177</v>
      </c>
      <c r="C26" s="74"/>
      <c r="D26" s="60"/>
      <c r="E26" s="10"/>
      <c r="F26" s="10"/>
      <c r="G26" s="10"/>
      <c r="H26" s="10"/>
      <c r="I26" s="10"/>
      <c r="J26" s="10"/>
      <c r="K26" s="11"/>
    </row>
    <row r="27" spans="1:11" x14ac:dyDescent="0.25">
      <c r="A27" s="4"/>
      <c r="B27" s="16" t="s">
        <v>180</v>
      </c>
      <c r="C27" s="10"/>
      <c r="D27" s="11"/>
      <c r="E27" s="16"/>
      <c r="F27" s="11"/>
      <c r="G27" s="79"/>
      <c r="H27" s="79"/>
      <c r="I27" s="79"/>
      <c r="J27" s="79"/>
      <c r="K27" s="11"/>
    </row>
    <row r="28" spans="1:11" x14ac:dyDescent="0.25">
      <c r="A28" s="4"/>
      <c r="B28" s="7"/>
      <c r="C28" s="7"/>
      <c r="D28" s="7"/>
      <c r="E28" s="7"/>
      <c r="F28" s="7"/>
      <c r="G28" s="7"/>
      <c r="H28" s="7"/>
      <c r="I28" s="7"/>
      <c r="J28" s="7"/>
      <c r="K28" s="8"/>
    </row>
    <row r="29" spans="1:11" x14ac:dyDescent="0.25">
      <c r="A29" s="4"/>
      <c r="B29" s="7" t="s">
        <v>183</v>
      </c>
      <c r="C29" s="9" t="s">
        <v>212</v>
      </c>
      <c r="D29" s="7" t="s">
        <v>213</v>
      </c>
      <c r="E29" s="7"/>
      <c r="F29" s="7"/>
      <c r="G29" s="7"/>
      <c r="H29" s="7"/>
      <c r="I29" s="7"/>
      <c r="J29" s="8"/>
      <c r="K29" s="8"/>
    </row>
    <row r="30" spans="1:11" x14ac:dyDescent="0.25">
      <c r="A30" s="4"/>
      <c r="B30" s="7"/>
      <c r="C30" s="7" t="s">
        <v>214</v>
      </c>
      <c r="D30" s="7"/>
      <c r="E30" s="7"/>
      <c r="F30" s="7"/>
      <c r="G30" s="7"/>
      <c r="H30" s="7"/>
      <c r="I30" s="7"/>
      <c r="J30" s="7"/>
      <c r="K30" s="8"/>
    </row>
    <row r="31" spans="1:11" x14ac:dyDescent="0.25">
      <c r="A31" s="4"/>
      <c r="B31" s="7"/>
      <c r="C31" s="7" t="s">
        <v>186</v>
      </c>
      <c r="D31" s="7"/>
      <c r="E31" s="7"/>
      <c r="F31" s="7"/>
      <c r="G31" s="7"/>
      <c r="H31" s="7"/>
      <c r="I31" s="7"/>
      <c r="J31" s="7"/>
      <c r="K31" s="8"/>
    </row>
    <row r="32" spans="1:11" x14ac:dyDescent="0.25">
      <c r="A32" s="4"/>
      <c r="B32" s="7"/>
      <c r="C32" s="7" t="s">
        <v>187</v>
      </c>
      <c r="D32" s="7"/>
      <c r="E32" s="7"/>
      <c r="F32" s="7"/>
      <c r="G32" s="7"/>
      <c r="H32" s="7"/>
      <c r="I32" s="7"/>
      <c r="J32" s="7"/>
      <c r="K32" s="8"/>
    </row>
    <row r="33" spans="1:11" x14ac:dyDescent="0.25">
      <c r="A33" s="4"/>
      <c r="B33" s="7"/>
      <c r="C33" s="7"/>
      <c r="D33" s="7"/>
      <c r="E33" s="7"/>
      <c r="F33" s="7"/>
      <c r="G33" s="7"/>
      <c r="H33" s="7"/>
      <c r="I33" s="7"/>
      <c r="J33" s="7"/>
      <c r="K33" s="8"/>
    </row>
    <row r="34" spans="1:11" x14ac:dyDescent="0.25">
      <c r="A34" s="4"/>
      <c r="B34" s="7" t="s">
        <v>215</v>
      </c>
      <c r="C34" s="7"/>
      <c r="D34" s="7"/>
      <c r="E34" s="7"/>
      <c r="F34" s="7"/>
      <c r="G34" s="7"/>
      <c r="H34" s="7"/>
      <c r="I34" s="7"/>
      <c r="J34" s="7"/>
      <c r="K34" s="8"/>
    </row>
    <row r="35" spans="1:11" x14ac:dyDescent="0.25">
      <c r="A35" s="4"/>
      <c r="B35" s="7"/>
      <c r="C35" s="7"/>
      <c r="D35" s="7"/>
      <c r="E35" s="7"/>
      <c r="F35" s="7"/>
      <c r="G35" s="7"/>
      <c r="H35" s="7"/>
      <c r="I35" s="7"/>
      <c r="J35" s="7"/>
      <c r="K35" s="8"/>
    </row>
    <row r="36" spans="1:11" x14ac:dyDescent="0.25">
      <c r="A36" s="4"/>
      <c r="B36" s="7"/>
      <c r="C36" s="7"/>
      <c r="D36" s="7"/>
      <c r="E36" s="7"/>
      <c r="F36" s="7"/>
      <c r="G36" s="7"/>
      <c r="H36" s="7"/>
      <c r="I36" s="7"/>
      <c r="J36" s="7"/>
      <c r="K36" s="8"/>
    </row>
    <row r="37" spans="1:11" x14ac:dyDescent="0.25">
      <c r="A37" s="4"/>
      <c r="B37" s="7"/>
      <c r="C37" s="7"/>
      <c r="D37" s="7"/>
      <c r="E37" s="7"/>
      <c r="F37" s="7"/>
      <c r="G37" s="7"/>
      <c r="H37" s="7"/>
      <c r="I37" s="7"/>
      <c r="J37" s="7"/>
      <c r="K37" s="8"/>
    </row>
    <row r="38" spans="1:11" x14ac:dyDescent="0.25">
      <c r="A38" s="4"/>
      <c r="B38" s="7"/>
      <c r="C38" s="7"/>
      <c r="D38" s="7"/>
      <c r="E38" s="7"/>
      <c r="F38" s="7"/>
      <c r="G38" s="7"/>
      <c r="H38" s="7"/>
      <c r="I38" s="7"/>
      <c r="J38" s="7"/>
      <c r="K38" s="8"/>
    </row>
    <row r="39" spans="1:11" x14ac:dyDescent="0.25">
      <c r="A39" s="4"/>
      <c r="B39" s="7"/>
      <c r="C39" s="7"/>
      <c r="D39" s="7"/>
      <c r="E39" s="7"/>
      <c r="F39" s="7"/>
      <c r="G39" s="7"/>
      <c r="H39" s="7"/>
      <c r="I39" s="7"/>
      <c r="J39" s="7"/>
      <c r="K39" s="8"/>
    </row>
    <row r="40" spans="1:11" x14ac:dyDescent="0.25">
      <c r="A40" s="4"/>
      <c r="B40" s="7"/>
      <c r="C40" s="7"/>
      <c r="D40" s="7"/>
      <c r="E40" s="7"/>
      <c r="F40" s="7"/>
      <c r="G40" s="7"/>
      <c r="H40" s="7"/>
      <c r="I40" s="7"/>
      <c r="J40" s="7"/>
      <c r="K40" s="8"/>
    </row>
    <row r="41" spans="1:11" x14ac:dyDescent="0.25">
      <c r="A41" s="4"/>
      <c r="B41" s="7"/>
      <c r="C41" s="7"/>
      <c r="D41" s="7"/>
      <c r="E41" s="7"/>
      <c r="F41" s="7"/>
      <c r="G41" s="7"/>
      <c r="H41" s="7"/>
      <c r="I41" s="7"/>
      <c r="J41" s="7"/>
      <c r="K41" s="8"/>
    </row>
    <row r="42" spans="1:11" x14ac:dyDescent="0.25">
      <c r="A42" s="4"/>
      <c r="B42" s="7"/>
      <c r="C42" s="7"/>
      <c r="D42" s="7"/>
      <c r="E42" s="7"/>
      <c r="F42" s="7"/>
      <c r="G42" s="7"/>
      <c r="H42" s="7"/>
      <c r="I42" s="7"/>
      <c r="J42" s="7"/>
      <c r="K42" s="8"/>
    </row>
    <row r="43" spans="1:11" x14ac:dyDescent="0.25">
      <c r="A43" s="4"/>
      <c r="B43" s="7"/>
      <c r="C43" s="7"/>
      <c r="D43" s="7"/>
      <c r="E43" s="7"/>
      <c r="F43" s="7"/>
      <c r="G43" s="7"/>
      <c r="H43" s="7"/>
      <c r="I43" s="7"/>
      <c r="J43" s="7"/>
      <c r="K43" s="8"/>
    </row>
    <row r="44" spans="1:11" x14ac:dyDescent="0.25">
      <c r="A44" s="4"/>
      <c r="B44" s="7"/>
      <c r="C44" s="7"/>
      <c r="D44" s="7"/>
      <c r="E44" s="7"/>
      <c r="F44" s="7"/>
      <c r="G44" s="7"/>
      <c r="H44" s="7"/>
      <c r="I44" s="7"/>
      <c r="J44" s="7"/>
      <c r="K44" s="8"/>
    </row>
    <row r="45" spans="1:11" x14ac:dyDescent="0.25">
      <c r="A45" s="4"/>
      <c r="B45" s="7"/>
      <c r="C45" s="7"/>
      <c r="D45" s="7"/>
      <c r="E45" s="7"/>
      <c r="F45" s="7"/>
      <c r="G45" s="7"/>
      <c r="H45" s="7"/>
      <c r="I45" s="7"/>
      <c r="J45" s="7"/>
      <c r="K45" s="8"/>
    </row>
    <row r="46" spans="1:11" x14ac:dyDescent="0.25">
      <c r="A46" s="4"/>
      <c r="B46" s="7"/>
      <c r="C46" s="7"/>
      <c r="D46" s="7"/>
      <c r="E46" s="7"/>
      <c r="F46" s="7"/>
      <c r="G46" s="7"/>
      <c r="H46" s="7"/>
      <c r="I46" s="7"/>
      <c r="J46" s="7"/>
      <c r="K46" s="8"/>
    </row>
    <row r="47" spans="1:11" x14ac:dyDescent="0.25">
      <c r="A47" s="16"/>
      <c r="B47" s="10"/>
      <c r="C47" s="10"/>
      <c r="D47" s="10"/>
      <c r="E47" s="10"/>
      <c r="F47" s="10"/>
      <c r="G47" s="10"/>
      <c r="H47" s="10"/>
      <c r="I47" s="10"/>
      <c r="J47" s="10"/>
      <c r="K47" s="11"/>
    </row>
    <row r="48" spans="1:11" x14ac:dyDescent="0.25">
      <c r="A48" s="4"/>
      <c r="B48" s="7" t="s">
        <v>75</v>
      </c>
      <c r="C48" s="7" t="str">
        <f>+'[2]Check Sheet, Pg 2'!$B$56</f>
        <v>Irmgard R Wilcox</v>
      </c>
      <c r="D48" s="7"/>
      <c r="E48" s="7"/>
      <c r="F48" s="7"/>
      <c r="G48" s="7"/>
      <c r="H48" s="7"/>
      <c r="I48" s="7"/>
      <c r="J48" s="7"/>
      <c r="K48" s="8"/>
    </row>
    <row r="49" spans="1:11" x14ac:dyDescent="0.25">
      <c r="A49" s="4"/>
      <c r="B49" s="7"/>
      <c r="C49" s="7"/>
      <c r="D49" s="7"/>
      <c r="E49" s="7"/>
      <c r="F49" s="7"/>
      <c r="G49" s="7"/>
      <c r="H49" s="7"/>
      <c r="I49" s="7"/>
      <c r="J49" s="7"/>
      <c r="K49" s="8"/>
    </row>
    <row r="50" spans="1:11" x14ac:dyDescent="0.25">
      <c r="A50" s="16"/>
      <c r="B50" s="14" t="s">
        <v>158</v>
      </c>
      <c r="C50" s="17">
        <f>'Item 240, Pg 35-A'!C50</f>
        <v>41949</v>
      </c>
      <c r="D50" s="10"/>
      <c r="E50" s="10"/>
      <c r="F50" s="10"/>
      <c r="G50" s="10"/>
      <c r="H50" s="14" t="s">
        <v>312</v>
      </c>
      <c r="I50" s="10"/>
      <c r="J50" s="10"/>
      <c r="K50" s="228">
        <f>'Item 240, Pg 35-A'!P50</f>
        <v>42005</v>
      </c>
    </row>
    <row r="51" spans="1:11" x14ac:dyDescent="0.25">
      <c r="A51" s="4"/>
      <c r="B51" s="7"/>
      <c r="C51" s="7"/>
      <c r="D51" s="7"/>
      <c r="E51" s="7" t="s">
        <v>29</v>
      </c>
      <c r="F51" s="7"/>
      <c r="G51" s="7"/>
      <c r="H51" s="7"/>
      <c r="I51" s="7"/>
      <c r="J51" s="7"/>
      <c r="K51" s="8"/>
    </row>
    <row r="52" spans="1:11" x14ac:dyDescent="0.25">
      <c r="A52" s="4"/>
      <c r="B52" s="7"/>
      <c r="C52" s="7"/>
      <c r="D52" s="7"/>
      <c r="E52" s="7"/>
      <c r="F52" s="7"/>
      <c r="G52" s="7"/>
      <c r="H52" s="7"/>
      <c r="I52" s="7"/>
      <c r="J52" s="7"/>
      <c r="K52" s="8"/>
    </row>
    <row r="53" spans="1:11" x14ac:dyDescent="0.25">
      <c r="A53" s="4"/>
      <c r="B53" s="7" t="s">
        <v>30</v>
      </c>
      <c r="C53" s="10"/>
      <c r="D53" s="10"/>
      <c r="E53" s="19" t="s">
        <v>31</v>
      </c>
      <c r="F53" s="71"/>
      <c r="G53" s="10"/>
      <c r="H53" s="7"/>
      <c r="I53" s="19" t="s">
        <v>32</v>
      </c>
      <c r="J53" s="10"/>
      <c r="K53" s="11"/>
    </row>
    <row r="54" spans="1:11" x14ac:dyDescent="0.25">
      <c r="A54" s="16"/>
      <c r="B54" s="10"/>
      <c r="C54" s="10"/>
      <c r="D54" s="10"/>
      <c r="E54" s="10"/>
      <c r="F54" s="10"/>
      <c r="G54" s="10"/>
      <c r="H54" s="10"/>
      <c r="I54" s="10"/>
      <c r="J54" s="10"/>
      <c r="K54" s="11"/>
    </row>
  </sheetData>
  <pageMargins left="0.75" right="0.39" top="0.53" bottom="0.53" header="0.5" footer="0.5"/>
  <pageSetup scale="97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topLeftCell="A12" zoomScaleNormal="100" workbookViewId="0">
      <selection activeCell="J19" sqref="J19"/>
    </sheetView>
  </sheetViews>
  <sheetFormatPr defaultRowHeight="12.5" x14ac:dyDescent="0.25"/>
  <cols>
    <col min="1" max="1" width="1.453125" customWidth="1"/>
    <col min="2" max="2" width="10.453125" customWidth="1"/>
    <col min="3" max="3" width="17.7265625" customWidth="1"/>
    <col min="6" max="6" width="7.26953125" customWidth="1"/>
    <col min="7" max="7" width="11.26953125" customWidth="1"/>
    <col min="8" max="8" width="3.7265625" customWidth="1"/>
    <col min="10" max="10" width="4.453125" customWidth="1"/>
    <col min="11" max="11" width="20.54296875" customWidth="1"/>
  </cols>
  <sheetData>
    <row r="1" spans="1:1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/>
      <c r="B2" s="5" t="s">
        <v>111</v>
      </c>
      <c r="C2" s="6">
        <v>14</v>
      </c>
      <c r="D2" s="7"/>
      <c r="E2" s="7"/>
      <c r="F2" s="7"/>
      <c r="G2" s="7"/>
      <c r="H2" s="7"/>
      <c r="I2" s="7"/>
      <c r="J2" s="14">
        <v>2</v>
      </c>
      <c r="K2" s="8" t="s">
        <v>268</v>
      </c>
    </row>
    <row r="3" spans="1:11" x14ac:dyDescent="0.25">
      <c r="A3" s="4"/>
      <c r="B3" s="7"/>
      <c r="C3" s="7"/>
      <c r="D3" s="7"/>
      <c r="E3" s="7"/>
      <c r="F3" s="7"/>
      <c r="G3" s="7"/>
      <c r="H3" s="7"/>
      <c r="I3" s="7"/>
      <c r="J3" s="7"/>
      <c r="K3" s="8"/>
    </row>
    <row r="4" spans="1:11" x14ac:dyDescent="0.25">
      <c r="A4" s="4"/>
      <c r="B4" s="7"/>
      <c r="C4" s="7"/>
      <c r="D4" s="7"/>
      <c r="E4" s="7"/>
      <c r="F4" s="7"/>
      <c r="G4" s="7"/>
      <c r="H4" s="7"/>
      <c r="I4" s="7"/>
      <c r="J4" s="7"/>
      <c r="K4" s="8"/>
    </row>
    <row r="5" spans="1:11" x14ac:dyDescent="0.25">
      <c r="A5" s="4"/>
      <c r="B5" s="5" t="s">
        <v>159</v>
      </c>
      <c r="C5" s="7"/>
      <c r="D5" s="7"/>
      <c r="E5" s="7"/>
      <c r="F5" s="7"/>
      <c r="G5" s="7"/>
      <c r="H5" s="84"/>
      <c r="I5" s="7"/>
      <c r="J5" s="7"/>
      <c r="K5" s="8"/>
    </row>
    <row r="6" spans="1:11" x14ac:dyDescent="0.25">
      <c r="A6" s="16"/>
      <c r="B6" s="10" t="s">
        <v>4</v>
      </c>
      <c r="C6" s="10"/>
      <c r="D6" s="10"/>
      <c r="E6" s="10"/>
      <c r="F6" s="10"/>
      <c r="G6" s="10"/>
      <c r="H6" s="10"/>
      <c r="I6" s="10"/>
      <c r="J6" s="10"/>
      <c r="K6" s="11"/>
    </row>
    <row r="7" spans="1:11" x14ac:dyDescent="0.25">
      <c r="A7" s="4"/>
      <c r="B7" s="7"/>
      <c r="C7" s="7"/>
      <c r="D7" s="7"/>
      <c r="E7" s="7"/>
      <c r="F7" s="7"/>
      <c r="G7" s="7"/>
      <c r="H7" s="7"/>
      <c r="I7" s="7"/>
      <c r="J7" s="7"/>
      <c r="K7" s="8"/>
    </row>
    <row r="8" spans="1:11" x14ac:dyDescent="0.25">
      <c r="A8" s="4"/>
      <c r="B8" s="7"/>
      <c r="C8" s="7"/>
      <c r="D8" s="7"/>
      <c r="E8" s="7"/>
      <c r="F8" s="7"/>
      <c r="G8" s="7"/>
      <c r="H8" s="7"/>
      <c r="I8" s="7"/>
      <c r="J8" s="7"/>
      <c r="K8" s="8"/>
    </row>
    <row r="9" spans="1:11" x14ac:dyDescent="0.25">
      <c r="A9" s="4"/>
      <c r="B9" s="7"/>
      <c r="C9" s="7"/>
      <c r="D9" s="9" t="s">
        <v>197</v>
      </c>
      <c r="E9" s="7"/>
      <c r="F9" s="7"/>
      <c r="G9" s="7"/>
      <c r="H9" s="7"/>
      <c r="I9" s="7"/>
      <c r="J9" s="7"/>
      <c r="K9" s="8"/>
    </row>
    <row r="10" spans="1:11" x14ac:dyDescent="0.25">
      <c r="A10" s="4"/>
      <c r="B10" s="7"/>
      <c r="C10" s="7"/>
      <c r="D10" s="7" t="s">
        <v>198</v>
      </c>
      <c r="E10" s="7"/>
      <c r="F10" s="7"/>
      <c r="G10" s="7"/>
      <c r="H10" s="7"/>
      <c r="I10" s="7"/>
      <c r="J10" s="7"/>
      <c r="K10" s="8"/>
    </row>
    <row r="11" spans="1:11" x14ac:dyDescent="0.25">
      <c r="A11" s="4"/>
      <c r="B11" s="7"/>
      <c r="C11" s="7"/>
      <c r="D11" s="7"/>
      <c r="E11" s="7" t="s">
        <v>199</v>
      </c>
      <c r="F11" s="7"/>
      <c r="G11" s="7"/>
      <c r="H11" s="7"/>
      <c r="I11" s="7"/>
      <c r="J11" s="7"/>
      <c r="K11" s="8"/>
    </row>
    <row r="12" spans="1:11" x14ac:dyDescent="0.25">
      <c r="A12" s="4"/>
      <c r="B12" s="7"/>
      <c r="C12" s="7"/>
      <c r="D12" s="7"/>
      <c r="E12" s="7" t="s">
        <v>200</v>
      </c>
      <c r="F12" s="7"/>
      <c r="G12" s="7"/>
      <c r="H12" s="7"/>
      <c r="I12" s="7"/>
      <c r="J12" s="7"/>
      <c r="K12" s="8"/>
    </row>
    <row r="13" spans="1:11" x14ac:dyDescent="0.25">
      <c r="A13" s="4"/>
      <c r="B13" s="7"/>
      <c r="C13" s="7"/>
      <c r="D13" s="7"/>
      <c r="E13" s="7"/>
      <c r="F13" s="7"/>
      <c r="G13" s="7"/>
      <c r="H13" s="7"/>
      <c r="I13" s="7"/>
      <c r="J13" s="7"/>
      <c r="K13" s="8"/>
    </row>
    <row r="14" spans="1:11" x14ac:dyDescent="0.25">
      <c r="A14" s="4"/>
      <c r="B14" s="10" t="s">
        <v>201</v>
      </c>
      <c r="C14" s="10"/>
      <c r="D14" s="10"/>
      <c r="E14" s="10"/>
      <c r="F14" s="10"/>
      <c r="G14" s="10"/>
      <c r="H14" s="10"/>
      <c r="I14" s="10"/>
      <c r="J14" s="10"/>
      <c r="K14" s="11"/>
    </row>
    <row r="15" spans="1:11" x14ac:dyDescent="0.25">
      <c r="A15" s="4"/>
      <c r="B15" s="7"/>
      <c r="C15" s="7"/>
      <c r="D15" s="7"/>
      <c r="E15" s="7"/>
      <c r="F15" s="7"/>
      <c r="G15" s="7"/>
      <c r="H15" s="7"/>
      <c r="I15" s="7"/>
      <c r="J15" s="7"/>
      <c r="K15" s="8"/>
    </row>
    <row r="16" spans="1:11" x14ac:dyDescent="0.25">
      <c r="A16" s="4"/>
      <c r="B16" s="1"/>
      <c r="C16" s="2"/>
      <c r="D16" s="3"/>
      <c r="E16" s="2"/>
      <c r="F16" s="2"/>
      <c r="G16" s="2" t="s">
        <v>164</v>
      </c>
      <c r="H16" s="2"/>
      <c r="I16" s="2"/>
      <c r="J16" s="2"/>
      <c r="K16" s="3"/>
    </row>
    <row r="17" spans="1:11" x14ac:dyDescent="0.25">
      <c r="A17" s="4"/>
      <c r="B17" s="4" t="s">
        <v>165</v>
      </c>
      <c r="C17" s="7"/>
      <c r="D17" s="8"/>
      <c r="E17" s="2" t="s">
        <v>202</v>
      </c>
      <c r="F17" s="3"/>
      <c r="G17" s="99" t="s">
        <v>203</v>
      </c>
      <c r="H17" s="99"/>
      <c r="I17" s="99" t="s">
        <v>204</v>
      </c>
      <c r="J17" s="76"/>
      <c r="K17" s="3" t="s">
        <v>205</v>
      </c>
    </row>
    <row r="18" spans="1:11" x14ac:dyDescent="0.25">
      <c r="A18" s="4"/>
      <c r="B18" s="16"/>
      <c r="C18" s="10"/>
      <c r="D18" s="11"/>
      <c r="E18" s="10" t="s">
        <v>206</v>
      </c>
      <c r="F18" s="11"/>
      <c r="G18" s="79"/>
      <c r="H18" s="79"/>
      <c r="I18" s="79"/>
      <c r="J18" s="79"/>
      <c r="K18" s="11"/>
    </row>
    <row r="19" spans="1:11" x14ac:dyDescent="0.25">
      <c r="A19" s="4"/>
      <c r="B19" s="73" t="s">
        <v>207</v>
      </c>
      <c r="C19" s="74"/>
      <c r="D19" s="60"/>
      <c r="E19" s="100">
        <v>4.01</v>
      </c>
      <c r="F19" s="142" t="s">
        <v>276</v>
      </c>
      <c r="G19" s="101">
        <v>7.85</v>
      </c>
      <c r="H19" s="141" t="s">
        <v>276</v>
      </c>
      <c r="I19" s="52">
        <v>9.6300000000000008</v>
      </c>
      <c r="J19" s="142" t="s">
        <v>276</v>
      </c>
      <c r="K19" s="60"/>
    </row>
    <row r="20" spans="1:11" x14ac:dyDescent="0.25">
      <c r="A20" s="4"/>
      <c r="B20" s="73" t="s">
        <v>208</v>
      </c>
      <c r="C20" s="74"/>
      <c r="D20" s="60"/>
      <c r="E20" s="102">
        <f>E19</f>
        <v>4.01</v>
      </c>
      <c r="F20" s="142" t="s">
        <v>276</v>
      </c>
      <c r="G20" s="53"/>
      <c r="H20" s="53"/>
      <c r="I20" s="53"/>
      <c r="J20" s="47"/>
      <c r="K20" s="60"/>
    </row>
    <row r="21" spans="1:11" x14ac:dyDescent="0.25">
      <c r="A21" s="4"/>
      <c r="B21" s="73" t="s">
        <v>209</v>
      </c>
      <c r="C21" s="74"/>
      <c r="D21" s="60"/>
      <c r="E21" s="102">
        <f>E19</f>
        <v>4.01</v>
      </c>
      <c r="F21" s="142" t="s">
        <v>276</v>
      </c>
      <c r="G21" s="53"/>
      <c r="H21" s="53"/>
      <c r="I21" s="53"/>
      <c r="J21" s="47"/>
      <c r="K21" s="60"/>
    </row>
    <row r="22" spans="1:11" x14ac:dyDescent="0.25">
      <c r="A22" s="4"/>
      <c r="B22" s="73" t="s">
        <v>210</v>
      </c>
      <c r="C22" s="74"/>
      <c r="D22" s="60"/>
      <c r="E22" s="102">
        <f>E19</f>
        <v>4.01</v>
      </c>
      <c r="F22" s="142" t="s">
        <v>276</v>
      </c>
      <c r="G22" s="53"/>
      <c r="H22" s="53"/>
      <c r="I22" s="53"/>
      <c r="J22" s="47"/>
      <c r="K22" s="60"/>
    </row>
    <row r="23" spans="1:11" x14ac:dyDescent="0.25">
      <c r="A23" s="4"/>
      <c r="B23" s="73" t="s">
        <v>176</v>
      </c>
      <c r="C23" s="74"/>
      <c r="D23" s="60"/>
      <c r="E23" s="102">
        <v>11.53</v>
      </c>
      <c r="F23" s="142" t="s">
        <v>276</v>
      </c>
      <c r="G23" s="101">
        <v>15.7</v>
      </c>
      <c r="H23" s="141" t="s">
        <v>276</v>
      </c>
      <c r="I23" s="103">
        <v>19.260000000000002</v>
      </c>
      <c r="J23" s="142" t="s">
        <v>276</v>
      </c>
      <c r="K23" s="60"/>
    </row>
    <row r="24" spans="1:11" x14ac:dyDescent="0.25">
      <c r="A24" s="4"/>
      <c r="B24" s="73" t="s">
        <v>211</v>
      </c>
      <c r="C24" s="74"/>
      <c r="D24" s="60"/>
      <c r="E24" s="102">
        <v>18.100000000000001</v>
      </c>
      <c r="F24" s="142" t="s">
        <v>276</v>
      </c>
      <c r="G24" s="104">
        <v>33.97</v>
      </c>
      <c r="H24" s="141" t="s">
        <v>276</v>
      </c>
      <c r="I24" s="104">
        <v>41.71</v>
      </c>
      <c r="J24" s="142" t="s">
        <v>276</v>
      </c>
      <c r="K24" s="60"/>
    </row>
    <row r="25" spans="1:11" x14ac:dyDescent="0.25">
      <c r="A25" s="4"/>
      <c r="B25" s="16"/>
      <c r="C25" s="10"/>
      <c r="D25" s="10"/>
      <c r="E25" s="10"/>
      <c r="F25" s="10"/>
      <c r="G25" s="10"/>
      <c r="H25" s="10"/>
      <c r="I25" s="10"/>
      <c r="J25" s="10"/>
      <c r="K25" s="60"/>
    </row>
    <row r="26" spans="1:11" x14ac:dyDescent="0.25">
      <c r="A26" s="4"/>
      <c r="B26" s="73" t="s">
        <v>177</v>
      </c>
      <c r="C26" s="74"/>
      <c r="D26" s="60"/>
      <c r="E26" s="10"/>
      <c r="F26" s="10"/>
      <c r="G26" s="10"/>
      <c r="H26" s="10"/>
      <c r="I26" s="10"/>
      <c r="J26" s="10"/>
      <c r="K26" s="11"/>
    </row>
    <row r="27" spans="1:11" x14ac:dyDescent="0.25">
      <c r="A27" s="4"/>
      <c r="B27" s="16" t="s">
        <v>180</v>
      </c>
      <c r="C27" s="10"/>
      <c r="D27" s="11"/>
      <c r="E27" s="16"/>
      <c r="F27" s="11"/>
      <c r="G27" s="79"/>
      <c r="H27" s="79"/>
      <c r="I27" s="79"/>
      <c r="J27" s="79"/>
      <c r="K27" s="11"/>
    </row>
    <row r="28" spans="1:11" x14ac:dyDescent="0.25">
      <c r="A28" s="4"/>
      <c r="B28" s="7"/>
      <c r="C28" s="7"/>
      <c r="D28" s="7"/>
      <c r="E28" s="7"/>
      <c r="F28" s="7"/>
      <c r="G28" s="7"/>
      <c r="H28" s="7"/>
      <c r="I28" s="7"/>
      <c r="J28" s="7"/>
      <c r="K28" s="8"/>
    </row>
    <row r="29" spans="1:11" x14ac:dyDescent="0.25">
      <c r="A29" s="4"/>
      <c r="B29" s="7" t="s">
        <v>183</v>
      </c>
      <c r="C29" s="9" t="s">
        <v>212</v>
      </c>
      <c r="D29" s="7"/>
      <c r="E29" s="7" t="s">
        <v>213</v>
      </c>
      <c r="F29" s="7"/>
      <c r="G29" s="7"/>
      <c r="H29" s="7"/>
      <c r="I29" s="7"/>
      <c r="J29" s="7"/>
      <c r="K29" s="8"/>
    </row>
    <row r="30" spans="1:11" x14ac:dyDescent="0.25">
      <c r="A30" s="4"/>
      <c r="B30" s="7"/>
      <c r="C30" s="7" t="s">
        <v>214</v>
      </c>
      <c r="D30" s="7"/>
      <c r="E30" s="7"/>
      <c r="F30" s="7"/>
      <c r="G30" s="7"/>
      <c r="H30" s="7"/>
      <c r="I30" s="7"/>
      <c r="J30" s="7"/>
      <c r="K30" s="8"/>
    </row>
    <row r="31" spans="1:11" x14ac:dyDescent="0.25">
      <c r="A31" s="4"/>
      <c r="B31" s="7"/>
      <c r="C31" s="7" t="s">
        <v>186</v>
      </c>
      <c r="D31" s="7"/>
      <c r="E31" s="7"/>
      <c r="F31" s="7"/>
      <c r="G31" s="7"/>
      <c r="H31" s="7"/>
      <c r="I31" s="7"/>
      <c r="J31" s="7"/>
      <c r="K31" s="8"/>
    </row>
    <row r="32" spans="1:11" x14ac:dyDescent="0.25">
      <c r="A32" s="4"/>
      <c r="B32" s="7"/>
      <c r="C32" s="7" t="s">
        <v>187</v>
      </c>
      <c r="D32" s="7"/>
      <c r="E32" s="7"/>
      <c r="F32" s="7"/>
      <c r="G32" s="7"/>
      <c r="H32" s="7"/>
      <c r="I32" s="7"/>
      <c r="J32" s="7"/>
      <c r="K32" s="8"/>
    </row>
    <row r="33" spans="1:11" x14ac:dyDescent="0.25">
      <c r="A33" s="4"/>
      <c r="B33" s="7"/>
      <c r="C33" s="7"/>
      <c r="D33" s="7"/>
      <c r="E33" s="7"/>
      <c r="F33" s="7"/>
      <c r="G33" s="7"/>
      <c r="H33" s="7"/>
      <c r="I33" s="7"/>
      <c r="J33" s="7"/>
      <c r="K33" s="8"/>
    </row>
    <row r="34" spans="1:11" x14ac:dyDescent="0.25">
      <c r="A34" s="4"/>
      <c r="B34" s="7" t="s">
        <v>215</v>
      </c>
      <c r="C34" s="7"/>
      <c r="D34" s="7"/>
      <c r="E34" s="7"/>
      <c r="F34" s="7"/>
      <c r="G34" s="7"/>
      <c r="H34" s="7"/>
      <c r="I34" s="7"/>
      <c r="J34" s="7"/>
      <c r="K34" s="8"/>
    </row>
    <row r="35" spans="1:11" x14ac:dyDescent="0.25">
      <c r="A35" s="4"/>
      <c r="B35" s="7"/>
      <c r="C35" s="7"/>
      <c r="D35" s="7"/>
      <c r="E35" s="7"/>
      <c r="F35" s="7"/>
      <c r="G35" s="7"/>
      <c r="H35" s="7"/>
      <c r="I35" s="7"/>
      <c r="J35" s="7"/>
      <c r="K35" s="8"/>
    </row>
    <row r="36" spans="1:11" x14ac:dyDescent="0.25">
      <c r="A36" s="4"/>
      <c r="B36" s="7"/>
      <c r="C36" s="7"/>
      <c r="D36" s="7"/>
      <c r="E36" s="7"/>
      <c r="F36" s="7"/>
      <c r="G36" s="7"/>
      <c r="H36" s="7"/>
      <c r="I36" s="7"/>
      <c r="J36" s="7"/>
      <c r="K36" s="8"/>
    </row>
    <row r="37" spans="1:11" x14ac:dyDescent="0.25">
      <c r="A37" s="4"/>
      <c r="B37" s="7"/>
      <c r="C37" s="7"/>
      <c r="D37" s="7"/>
      <c r="E37" s="7"/>
      <c r="F37" s="7"/>
      <c r="G37" s="7"/>
      <c r="H37" s="7"/>
      <c r="I37" s="7"/>
      <c r="J37" s="7"/>
      <c r="K37" s="8"/>
    </row>
    <row r="38" spans="1:11" x14ac:dyDescent="0.25">
      <c r="A38" s="4"/>
      <c r="B38" s="7"/>
      <c r="C38" s="7"/>
      <c r="D38" s="7"/>
      <c r="E38" s="7"/>
      <c r="F38" s="7"/>
      <c r="G38" s="7"/>
      <c r="H38" s="7"/>
      <c r="I38" s="7"/>
      <c r="J38" s="7"/>
      <c r="K38" s="8"/>
    </row>
    <row r="39" spans="1:11" x14ac:dyDescent="0.25">
      <c r="A39" s="4"/>
      <c r="B39" s="7"/>
      <c r="C39" s="7"/>
      <c r="D39" s="7"/>
      <c r="E39" s="7"/>
      <c r="F39" s="7"/>
      <c r="G39" s="7"/>
      <c r="H39" s="7"/>
      <c r="I39" s="7"/>
      <c r="J39" s="7"/>
      <c r="K39" s="8"/>
    </row>
    <row r="40" spans="1:11" x14ac:dyDescent="0.25">
      <c r="A40" s="4"/>
      <c r="B40" s="7"/>
      <c r="C40" s="7"/>
      <c r="D40" s="7"/>
      <c r="E40" s="7"/>
      <c r="F40" s="7"/>
      <c r="G40" s="7"/>
      <c r="H40" s="7"/>
      <c r="I40" s="7"/>
      <c r="J40" s="7"/>
      <c r="K40" s="8"/>
    </row>
    <row r="41" spans="1:11" x14ac:dyDescent="0.25">
      <c r="A41" s="4"/>
      <c r="B41" s="7"/>
      <c r="C41" s="7"/>
      <c r="D41" s="7"/>
      <c r="E41" s="7"/>
      <c r="F41" s="7"/>
      <c r="G41" s="7"/>
      <c r="H41" s="7"/>
      <c r="I41" s="7"/>
      <c r="J41" s="7"/>
      <c r="K41" s="8"/>
    </row>
    <row r="42" spans="1:11" x14ac:dyDescent="0.25">
      <c r="A42" s="4"/>
      <c r="B42" s="7"/>
      <c r="C42" s="7"/>
      <c r="D42" s="7"/>
      <c r="E42" s="7"/>
      <c r="F42" s="7"/>
      <c r="G42" s="7"/>
      <c r="H42" s="7"/>
      <c r="I42" s="7"/>
      <c r="J42" s="7"/>
      <c r="K42" s="8"/>
    </row>
    <row r="43" spans="1:11" x14ac:dyDescent="0.25">
      <c r="A43" s="4"/>
      <c r="B43" s="7"/>
      <c r="C43" s="7"/>
      <c r="D43" s="7"/>
      <c r="E43" s="7"/>
      <c r="F43" s="7"/>
      <c r="G43" s="7"/>
      <c r="H43" s="7"/>
      <c r="I43" s="7"/>
      <c r="J43" s="7"/>
      <c r="K43" s="8"/>
    </row>
    <row r="44" spans="1:11" x14ac:dyDescent="0.25">
      <c r="A44" s="4"/>
      <c r="B44" s="7"/>
      <c r="C44" s="7"/>
      <c r="D44" s="7"/>
      <c r="E44" s="7"/>
      <c r="F44" s="7"/>
      <c r="G44" s="7"/>
      <c r="H44" s="7"/>
      <c r="I44" s="7"/>
      <c r="J44" s="7"/>
      <c r="K44" s="8"/>
    </row>
    <row r="45" spans="1:11" x14ac:dyDescent="0.25">
      <c r="A45" s="4"/>
      <c r="B45" s="7"/>
      <c r="C45" s="7"/>
      <c r="D45" s="7"/>
      <c r="E45" s="7"/>
      <c r="F45" s="7"/>
      <c r="G45" s="7"/>
      <c r="H45" s="7"/>
      <c r="I45" s="7"/>
      <c r="J45" s="7"/>
      <c r="K45" s="8"/>
    </row>
    <row r="46" spans="1:11" x14ac:dyDescent="0.25">
      <c r="A46" s="4"/>
      <c r="B46" s="7"/>
      <c r="C46" s="7"/>
      <c r="D46" s="7"/>
      <c r="E46" s="7"/>
      <c r="F46" s="7"/>
      <c r="G46" s="7"/>
      <c r="H46" s="7"/>
      <c r="I46" s="7"/>
      <c r="J46" s="7"/>
      <c r="K46" s="8"/>
    </row>
    <row r="47" spans="1:11" x14ac:dyDescent="0.25">
      <c r="A47" s="16"/>
      <c r="B47" s="10"/>
      <c r="C47" s="10"/>
      <c r="D47" s="10"/>
      <c r="E47" s="10"/>
      <c r="F47" s="10"/>
      <c r="G47" s="10"/>
      <c r="H47" s="10"/>
      <c r="I47" s="10"/>
      <c r="J47" s="10"/>
      <c r="K47" s="11"/>
    </row>
    <row r="48" spans="1:11" x14ac:dyDescent="0.25">
      <c r="A48" s="4"/>
      <c r="B48" s="7" t="s">
        <v>75</v>
      </c>
      <c r="C48" s="7" t="s">
        <v>108</v>
      </c>
      <c r="D48" s="7"/>
      <c r="E48" s="7"/>
      <c r="F48" s="7"/>
      <c r="G48" s="7"/>
      <c r="H48" s="7"/>
      <c r="I48" s="7"/>
      <c r="J48" s="7"/>
      <c r="K48" s="8"/>
    </row>
    <row r="49" spans="1:11" x14ac:dyDescent="0.25">
      <c r="A49" s="4"/>
      <c r="B49" s="7"/>
      <c r="C49" s="7"/>
      <c r="D49" s="7"/>
      <c r="E49" s="7"/>
      <c r="F49" s="7"/>
      <c r="G49" s="7"/>
      <c r="H49" s="7"/>
      <c r="I49" s="7"/>
      <c r="J49" s="7"/>
      <c r="K49" s="8"/>
    </row>
    <row r="50" spans="1:11" x14ac:dyDescent="0.25">
      <c r="A50" s="16"/>
      <c r="B50" s="14" t="s">
        <v>158</v>
      </c>
      <c r="C50" s="17">
        <f>'Item 240, Pg 35-A'!C50</f>
        <v>41949</v>
      </c>
      <c r="D50" s="10"/>
      <c r="E50" s="10"/>
      <c r="F50" s="10"/>
      <c r="G50" s="10"/>
      <c r="H50" s="14" t="s">
        <v>216</v>
      </c>
      <c r="I50" s="10"/>
      <c r="J50" s="10"/>
      <c r="K50" s="125">
        <f>'Item 240, Pg 35-A'!P50</f>
        <v>42005</v>
      </c>
    </row>
    <row r="51" spans="1:11" x14ac:dyDescent="0.25">
      <c r="A51" s="4"/>
      <c r="B51" s="7"/>
      <c r="C51" s="7"/>
      <c r="D51" s="7"/>
      <c r="E51" s="7" t="s">
        <v>29</v>
      </c>
      <c r="F51" s="7"/>
      <c r="G51" s="7"/>
      <c r="H51" s="7"/>
      <c r="I51" s="7"/>
      <c r="J51" s="7"/>
      <c r="K51" s="8"/>
    </row>
    <row r="52" spans="1:11" x14ac:dyDescent="0.25">
      <c r="A52" s="4"/>
      <c r="B52" s="7"/>
      <c r="C52" s="7"/>
      <c r="D52" s="7"/>
      <c r="E52" s="7"/>
      <c r="F52" s="7"/>
      <c r="G52" s="7"/>
      <c r="H52" s="7"/>
      <c r="I52" s="7"/>
      <c r="J52" s="7"/>
      <c r="K52" s="8"/>
    </row>
    <row r="53" spans="1:11" x14ac:dyDescent="0.25">
      <c r="A53" s="4"/>
      <c r="B53" s="7" t="s">
        <v>30</v>
      </c>
      <c r="C53" s="10"/>
      <c r="D53" s="10"/>
      <c r="E53" s="19" t="s">
        <v>31</v>
      </c>
      <c r="F53" s="71"/>
      <c r="G53" s="10"/>
      <c r="H53" s="7"/>
      <c r="I53" s="19" t="s">
        <v>32</v>
      </c>
      <c r="J53" s="10"/>
      <c r="K53" s="11"/>
    </row>
    <row r="54" spans="1:11" x14ac:dyDescent="0.25">
      <c r="A54" s="16"/>
      <c r="B54" s="10"/>
      <c r="C54" s="10"/>
      <c r="D54" s="10"/>
      <c r="E54" s="10"/>
      <c r="F54" s="10"/>
      <c r="G54" s="10"/>
      <c r="H54" s="10"/>
      <c r="I54" s="10"/>
      <c r="J54" s="10"/>
      <c r="K54" s="11"/>
    </row>
  </sheetData>
  <pageMargins left="0.25" right="0.25" top="0.63" bottom="0.49" header="0.5" footer="0.5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"/>
  <sheetViews>
    <sheetView topLeftCell="A10" zoomScaleNormal="100" workbookViewId="0">
      <selection activeCell="D18" sqref="D18"/>
    </sheetView>
  </sheetViews>
  <sheetFormatPr defaultRowHeight="12.5" x14ac:dyDescent="0.25"/>
  <cols>
    <col min="1" max="1" width="0.81640625" customWidth="1"/>
    <col min="2" max="2" width="10.7265625" customWidth="1"/>
    <col min="3" max="3" width="19.1796875" customWidth="1"/>
    <col min="5" max="5" width="3" customWidth="1"/>
    <col min="7" max="7" width="3" customWidth="1"/>
    <col min="9" max="9" width="3" customWidth="1"/>
    <col min="11" max="11" width="3" customWidth="1"/>
    <col min="13" max="13" width="3" customWidth="1"/>
    <col min="15" max="15" width="3" customWidth="1"/>
    <col min="16" max="16" width="14.26953125" bestFit="1" customWidth="1"/>
    <col min="17" max="17" width="4.1796875" customWidth="1"/>
  </cols>
  <sheetData>
    <row r="1" spans="1:17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x14ac:dyDescent="0.25">
      <c r="A2" s="4"/>
      <c r="B2" s="5" t="s">
        <v>111</v>
      </c>
      <c r="C2" s="6">
        <v>14</v>
      </c>
      <c r="D2" s="7"/>
      <c r="E2" s="7"/>
      <c r="F2" s="7"/>
      <c r="G2" s="7"/>
      <c r="H2" s="7"/>
      <c r="I2" s="7"/>
      <c r="J2" s="7"/>
      <c r="K2" s="7"/>
      <c r="L2" s="7"/>
      <c r="M2" s="7"/>
      <c r="N2" s="5" t="s">
        <v>314</v>
      </c>
      <c r="O2" s="7"/>
      <c r="Q2" s="8"/>
    </row>
    <row r="3" spans="1:17" x14ac:dyDescent="0.25">
      <c r="A3" s="4"/>
      <c r="B3" s="7"/>
      <c r="C3" s="140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8"/>
    </row>
    <row r="4" spans="1:17" x14ac:dyDescent="0.25">
      <c r="A4" s="4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8"/>
    </row>
    <row r="5" spans="1:17" x14ac:dyDescent="0.25">
      <c r="A5" s="4"/>
      <c r="B5" s="5" t="s">
        <v>315</v>
      </c>
      <c r="C5" s="7"/>
      <c r="D5" s="7"/>
      <c r="E5" s="7"/>
      <c r="F5" s="7"/>
      <c r="G5" s="7"/>
      <c r="H5" s="7"/>
      <c r="I5" s="7"/>
      <c r="J5" s="7"/>
      <c r="K5" s="7"/>
      <c r="L5" s="84"/>
      <c r="M5" s="84"/>
      <c r="N5" s="7"/>
      <c r="O5" s="7"/>
      <c r="P5" s="7"/>
      <c r="Q5" s="8"/>
    </row>
    <row r="6" spans="1:17" x14ac:dyDescent="0.25">
      <c r="A6" s="4"/>
      <c r="B6" s="10" t="s">
        <v>4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1"/>
    </row>
    <row r="7" spans="1:17" x14ac:dyDescent="0.25">
      <c r="A7" s="4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8"/>
    </row>
    <row r="8" spans="1:17" x14ac:dyDescent="0.25">
      <c r="A8" s="4"/>
      <c r="B8" s="7"/>
      <c r="C8" s="7"/>
      <c r="D8" s="9" t="s">
        <v>316</v>
      </c>
      <c r="E8" s="9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8"/>
    </row>
    <row r="9" spans="1:17" x14ac:dyDescent="0.25">
      <c r="A9" s="4"/>
      <c r="B9" s="7"/>
      <c r="C9" s="7"/>
      <c r="D9" s="5" t="s">
        <v>218</v>
      </c>
      <c r="E9" s="5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8"/>
    </row>
    <row r="10" spans="1:17" x14ac:dyDescent="0.25">
      <c r="A10" s="4"/>
      <c r="B10" s="7"/>
      <c r="C10" s="7"/>
      <c r="D10" s="7" t="s">
        <v>317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8"/>
    </row>
    <row r="11" spans="1:17" x14ac:dyDescent="0.25">
      <c r="A11" s="4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8"/>
    </row>
    <row r="12" spans="1:17" x14ac:dyDescent="0.25">
      <c r="A12" s="4"/>
      <c r="B12" s="5" t="s">
        <v>318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8"/>
    </row>
    <row r="13" spans="1:17" x14ac:dyDescent="0.25">
      <c r="A13" s="4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8"/>
    </row>
    <row r="14" spans="1:17" x14ac:dyDescent="0.25">
      <c r="A14" s="4"/>
      <c r="B14" s="1"/>
      <c r="C14" s="2"/>
      <c r="D14" s="73"/>
      <c r="E14" s="74"/>
      <c r="F14" s="74"/>
      <c r="G14" s="74"/>
      <c r="H14" s="74"/>
      <c r="I14" s="74"/>
      <c r="J14" s="74" t="s">
        <v>319</v>
      </c>
      <c r="K14" s="74"/>
      <c r="L14" s="74"/>
      <c r="M14" s="74"/>
      <c r="N14" s="74"/>
      <c r="O14" s="74"/>
      <c r="P14" s="74"/>
      <c r="Q14" s="60"/>
    </row>
    <row r="15" spans="1:17" x14ac:dyDescent="0.25">
      <c r="A15" s="4"/>
      <c r="B15" s="16" t="s">
        <v>165</v>
      </c>
      <c r="C15" s="10"/>
      <c r="D15" s="62" t="s">
        <v>320</v>
      </c>
      <c r="E15" s="62"/>
      <c r="F15" s="62" t="s">
        <v>321</v>
      </c>
      <c r="G15" s="62"/>
      <c r="H15" s="62" t="s">
        <v>322</v>
      </c>
      <c r="I15" s="62"/>
      <c r="J15" s="62" t="s">
        <v>323</v>
      </c>
      <c r="K15" s="62"/>
      <c r="L15" s="62" t="s">
        <v>324</v>
      </c>
      <c r="M15" s="62"/>
      <c r="N15" s="62" t="s">
        <v>325</v>
      </c>
      <c r="O15" s="86"/>
      <c r="P15" s="86" t="s">
        <v>326</v>
      </c>
      <c r="Q15" s="229"/>
    </row>
    <row r="16" spans="1:17" x14ac:dyDescent="0.25">
      <c r="A16" s="4"/>
      <c r="B16" s="4"/>
      <c r="C16" s="7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76"/>
      <c r="Q16" s="76"/>
    </row>
    <row r="17" spans="1:18" x14ac:dyDescent="0.25">
      <c r="A17" s="4"/>
      <c r="B17" s="16" t="s">
        <v>174</v>
      </c>
      <c r="C17" s="10"/>
      <c r="D17" s="106">
        <v>50.65</v>
      </c>
      <c r="E17" s="106" t="s">
        <v>59</v>
      </c>
      <c r="F17" s="137">
        <v>77.2</v>
      </c>
      <c r="G17" s="106" t="s">
        <v>59</v>
      </c>
      <c r="H17" s="137">
        <v>102.66</v>
      </c>
      <c r="I17" s="106" t="s">
        <v>59</v>
      </c>
      <c r="J17" s="137">
        <v>144.69999999999999</v>
      </c>
      <c r="K17" s="106" t="s">
        <v>59</v>
      </c>
      <c r="L17" s="137">
        <v>192.31</v>
      </c>
      <c r="M17" s="106" t="s">
        <v>59</v>
      </c>
      <c r="N17" s="137">
        <v>264.39999999999998</v>
      </c>
      <c r="O17" s="106" t="s">
        <v>59</v>
      </c>
      <c r="P17" s="230">
        <v>313.67</v>
      </c>
      <c r="Q17" s="96" t="s">
        <v>59</v>
      </c>
    </row>
    <row r="18" spans="1:18" x14ac:dyDescent="0.25">
      <c r="A18" s="4"/>
      <c r="B18" s="73" t="s">
        <v>175</v>
      </c>
      <c r="C18" s="74"/>
      <c r="D18" s="137">
        <f>D17</f>
        <v>50.65</v>
      </c>
      <c r="E18" s="106" t="s">
        <v>59</v>
      </c>
      <c r="F18" s="137">
        <f>F17</f>
        <v>77.2</v>
      </c>
      <c r="G18" s="106" t="s">
        <v>59</v>
      </c>
      <c r="H18" s="137">
        <f>H17</f>
        <v>102.66</v>
      </c>
      <c r="I18" s="106" t="s">
        <v>59</v>
      </c>
      <c r="J18" s="137">
        <f>J17</f>
        <v>144.69999999999999</v>
      </c>
      <c r="K18" s="106" t="s">
        <v>59</v>
      </c>
      <c r="L18" s="137">
        <f>L17</f>
        <v>192.31</v>
      </c>
      <c r="M18" s="106" t="s">
        <v>59</v>
      </c>
      <c r="N18" s="137">
        <f>N17</f>
        <v>264.39999999999998</v>
      </c>
      <c r="O18" s="106" t="s">
        <v>59</v>
      </c>
      <c r="P18" s="137">
        <f>P17</f>
        <v>313.67</v>
      </c>
      <c r="Q18" s="96" t="s">
        <v>59</v>
      </c>
      <c r="R18" s="7"/>
    </row>
    <row r="19" spans="1:18" x14ac:dyDescent="0.25">
      <c r="A19" s="4"/>
      <c r="B19" s="73" t="s">
        <v>176</v>
      </c>
      <c r="C19" s="74"/>
      <c r="D19" s="231">
        <v>87.06</v>
      </c>
      <c r="E19" s="106" t="s">
        <v>59</v>
      </c>
      <c r="F19" s="231">
        <v>135.31</v>
      </c>
      <c r="G19" s="106" t="s">
        <v>59</v>
      </c>
      <c r="H19" s="231">
        <v>176.99</v>
      </c>
      <c r="I19" s="106" t="s">
        <v>59</v>
      </c>
      <c r="J19" s="231">
        <v>259.22000000000003</v>
      </c>
      <c r="K19" s="106" t="s">
        <v>59</v>
      </c>
      <c r="L19" s="231">
        <v>344.7</v>
      </c>
      <c r="M19" s="106" t="s">
        <v>59</v>
      </c>
      <c r="N19" s="231">
        <v>443.55</v>
      </c>
      <c r="O19" s="106" t="s">
        <v>59</v>
      </c>
      <c r="P19" s="232">
        <v>530.80999999999995</v>
      </c>
      <c r="Q19" s="96" t="s">
        <v>59</v>
      </c>
    </row>
    <row r="20" spans="1:18" x14ac:dyDescent="0.25">
      <c r="A20" s="4"/>
      <c r="B20" s="73"/>
      <c r="C20" s="74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76"/>
      <c r="Q20" s="76"/>
    </row>
    <row r="21" spans="1:18" x14ac:dyDescent="0.25">
      <c r="A21" s="4"/>
      <c r="B21" s="4" t="s">
        <v>177</v>
      </c>
      <c r="C21" s="7"/>
      <c r="D21" s="73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60"/>
    </row>
    <row r="22" spans="1:18" x14ac:dyDescent="0.25">
      <c r="A22" s="4"/>
      <c r="B22" s="73" t="s">
        <v>180</v>
      </c>
      <c r="C22" s="60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79"/>
      <c r="Q22" s="79"/>
    </row>
    <row r="23" spans="1:18" x14ac:dyDescent="0.25">
      <c r="A23" s="4"/>
      <c r="B23" s="16"/>
      <c r="C23" s="10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79"/>
      <c r="Q23" s="79"/>
    </row>
    <row r="24" spans="1:18" x14ac:dyDescent="0.25">
      <c r="A24" s="4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8"/>
    </row>
    <row r="25" spans="1:18" x14ac:dyDescent="0.25">
      <c r="A25" s="4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8"/>
    </row>
    <row r="26" spans="1:18" x14ac:dyDescent="0.25">
      <c r="A26" s="4"/>
      <c r="B26" s="7" t="s">
        <v>183</v>
      </c>
      <c r="C26" s="7" t="s">
        <v>227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8"/>
    </row>
    <row r="27" spans="1:18" x14ac:dyDescent="0.25">
      <c r="A27" s="4"/>
      <c r="B27" s="7" t="s">
        <v>188</v>
      </c>
      <c r="C27" s="7" t="s">
        <v>228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8"/>
    </row>
    <row r="28" spans="1:18" x14ac:dyDescent="0.25">
      <c r="A28" s="4"/>
      <c r="B28" s="7"/>
      <c r="C28" s="121" t="s">
        <v>332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8"/>
    </row>
    <row r="29" spans="1:18" x14ac:dyDescent="0.25">
      <c r="A29" s="4"/>
      <c r="B29" s="7"/>
      <c r="C29" s="7" t="s">
        <v>229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8"/>
    </row>
    <row r="30" spans="1:18" x14ac:dyDescent="0.25">
      <c r="A30" s="4"/>
      <c r="B30" s="7" t="s">
        <v>191</v>
      </c>
      <c r="C30" s="9" t="s">
        <v>165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8"/>
    </row>
    <row r="31" spans="1:18" x14ac:dyDescent="0.25">
      <c r="A31" s="4"/>
      <c r="B31" s="7"/>
      <c r="C31" s="7" t="s">
        <v>327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8"/>
    </row>
    <row r="32" spans="1:18" x14ac:dyDescent="0.25">
      <c r="A32" s="4"/>
      <c r="B32" s="7"/>
      <c r="C32" s="7" t="s">
        <v>231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8"/>
    </row>
    <row r="33" spans="1:17" x14ac:dyDescent="0.25">
      <c r="A33" s="4"/>
      <c r="B33" s="7"/>
      <c r="C33" s="7" t="s">
        <v>328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8"/>
    </row>
    <row r="34" spans="1:17" x14ac:dyDescent="0.25">
      <c r="A34" s="4"/>
      <c r="B34" s="7"/>
      <c r="C34" s="7" t="s">
        <v>329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8"/>
    </row>
    <row r="35" spans="1:17" x14ac:dyDescent="0.25">
      <c r="A35" s="4"/>
      <c r="B35" s="7"/>
      <c r="C35" s="7" t="s">
        <v>234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8"/>
    </row>
    <row r="36" spans="1:17" x14ac:dyDescent="0.25">
      <c r="A36" s="4"/>
      <c r="B36" s="7"/>
      <c r="C36" s="7" t="s">
        <v>330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8"/>
    </row>
    <row r="37" spans="1:17" x14ac:dyDescent="0.25">
      <c r="A37" s="4"/>
      <c r="B37" s="7"/>
      <c r="C37" s="7" t="s">
        <v>236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8"/>
    </row>
    <row r="38" spans="1:17" x14ac:dyDescent="0.25">
      <c r="A38" s="4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8"/>
    </row>
    <row r="39" spans="1:17" x14ac:dyDescent="0.25">
      <c r="A39" s="4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8"/>
    </row>
    <row r="40" spans="1:17" x14ac:dyDescent="0.25">
      <c r="A40" s="4"/>
      <c r="B40" s="7" t="s">
        <v>331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8"/>
    </row>
    <row r="41" spans="1:17" x14ac:dyDescent="0.25">
      <c r="A41" s="4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8"/>
    </row>
    <row r="42" spans="1:17" x14ac:dyDescent="0.25">
      <c r="A42" s="4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8"/>
    </row>
    <row r="43" spans="1:17" x14ac:dyDescent="0.25">
      <c r="A43" s="4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8"/>
    </row>
    <row r="44" spans="1:17" x14ac:dyDescent="0.25">
      <c r="A44" s="4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8"/>
    </row>
    <row r="45" spans="1:17" x14ac:dyDescent="0.25">
      <c r="A45" s="4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8"/>
    </row>
    <row r="46" spans="1:17" x14ac:dyDescent="0.25">
      <c r="A46" s="4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/>
    </row>
    <row r="47" spans="1:17" x14ac:dyDescent="0.25">
      <c r="A47" s="4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8"/>
    </row>
    <row r="48" spans="1:17" x14ac:dyDescent="0.25">
      <c r="A48" s="4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8"/>
    </row>
    <row r="49" spans="1:17" x14ac:dyDescent="0.25">
      <c r="A49" s="16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1"/>
    </row>
    <row r="50" spans="1:17" x14ac:dyDescent="0.25">
      <c r="A50" s="4"/>
      <c r="B50" s="7" t="s">
        <v>75</v>
      </c>
      <c r="C50" s="7" t="str">
        <f>+'[2]Check Sheet, Pg 2'!$B$56</f>
        <v>Irmgard R Wilcox</v>
      </c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8"/>
    </row>
    <row r="51" spans="1:17" x14ac:dyDescent="0.25">
      <c r="A51" s="4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8"/>
    </row>
    <row r="52" spans="1:17" x14ac:dyDescent="0.25">
      <c r="A52" s="16"/>
      <c r="B52" s="10" t="s">
        <v>158</v>
      </c>
      <c r="C52" s="17">
        <f>'Item 245, Pg 36-A'!C50</f>
        <v>41949</v>
      </c>
      <c r="D52" s="10"/>
      <c r="E52" s="10"/>
      <c r="F52" s="10"/>
      <c r="G52" s="10"/>
      <c r="H52" s="10"/>
      <c r="I52" s="10"/>
      <c r="J52" s="10"/>
      <c r="K52" s="10"/>
      <c r="L52" s="10" t="s">
        <v>333</v>
      </c>
      <c r="M52" s="10"/>
      <c r="N52" s="10"/>
      <c r="O52" s="10"/>
      <c r="P52" s="120">
        <f>'Item 245, Pg 36-A'!K50</f>
        <v>42005</v>
      </c>
      <c r="Q52" s="11"/>
    </row>
    <row r="53" spans="1:17" x14ac:dyDescent="0.25">
      <c r="A53" s="4"/>
      <c r="B53" s="7"/>
      <c r="C53" s="7"/>
      <c r="D53" s="7"/>
      <c r="E53" s="7"/>
      <c r="F53" s="7" t="s">
        <v>29</v>
      </c>
      <c r="G53" s="7"/>
      <c r="H53" s="7"/>
      <c r="I53" s="7"/>
      <c r="J53" s="7"/>
      <c r="K53" s="7"/>
      <c r="L53" s="7"/>
      <c r="M53" s="7"/>
      <c r="N53" s="7"/>
      <c r="O53" s="7"/>
      <c r="P53" s="7"/>
      <c r="Q53" s="8"/>
    </row>
    <row r="54" spans="1:17" x14ac:dyDescent="0.25">
      <c r="A54" s="4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8"/>
    </row>
    <row r="55" spans="1:17" x14ac:dyDescent="0.25">
      <c r="A55" s="4"/>
      <c r="B55" s="7" t="s">
        <v>30</v>
      </c>
      <c r="C55" s="10"/>
      <c r="D55" s="7"/>
      <c r="E55" s="7"/>
      <c r="F55" s="19" t="s">
        <v>31</v>
      </c>
      <c r="G55" s="19"/>
      <c r="H55" s="226"/>
      <c r="I55" s="226"/>
      <c r="J55" s="10"/>
      <c r="K55" s="7"/>
      <c r="L55" s="19" t="s">
        <v>32</v>
      </c>
      <c r="M55" s="19"/>
      <c r="N55" s="71"/>
      <c r="O55" s="71"/>
      <c r="P55" s="10"/>
      <c r="Q55" s="8"/>
    </row>
    <row r="56" spans="1:17" x14ac:dyDescent="0.25">
      <c r="A56" s="16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1"/>
    </row>
  </sheetData>
  <pageMargins left="0.75" right="0.75" top="1" bottom="1" header="0.5" footer="0.5"/>
  <pageSetup scale="76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tabSelected="1" topLeftCell="A12" zoomScaleNormal="100" workbookViewId="0">
      <selection activeCell="H20" sqref="H20"/>
    </sheetView>
  </sheetViews>
  <sheetFormatPr defaultRowHeight="12.5" x14ac:dyDescent="0.25"/>
  <cols>
    <col min="1" max="1" width="1.26953125" customWidth="1"/>
    <col min="2" max="2" width="11" customWidth="1"/>
    <col min="3" max="3" width="16.81640625" customWidth="1"/>
    <col min="5" max="5" width="4" customWidth="1"/>
    <col min="7" max="7" width="3.26953125" customWidth="1"/>
    <col min="9" max="9" width="3.26953125" customWidth="1"/>
    <col min="11" max="11" width="3.26953125" customWidth="1"/>
    <col min="13" max="13" width="3.453125" customWidth="1"/>
    <col min="14" max="14" width="8" customWidth="1"/>
    <col min="15" max="15" width="3" customWidth="1"/>
    <col min="16" max="16" width="14.26953125" customWidth="1"/>
    <col min="17" max="17" width="5.7265625" style="130" customWidth="1"/>
  </cols>
  <sheetData>
    <row r="1" spans="1:17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27"/>
    </row>
    <row r="2" spans="1:17" x14ac:dyDescent="0.25">
      <c r="A2" s="4"/>
      <c r="B2" s="5" t="s">
        <v>111</v>
      </c>
      <c r="C2" s="6">
        <v>14</v>
      </c>
      <c r="D2" s="7"/>
      <c r="E2" s="7"/>
      <c r="F2" s="7"/>
      <c r="G2" s="7"/>
      <c r="H2" s="7"/>
      <c r="I2" s="7"/>
      <c r="J2" s="7"/>
      <c r="K2" s="7"/>
      <c r="L2" s="7"/>
      <c r="M2" s="7"/>
      <c r="N2" s="14">
        <v>2</v>
      </c>
      <c r="O2" s="7"/>
      <c r="P2" s="123" t="s">
        <v>264</v>
      </c>
      <c r="Q2" s="128" t="s">
        <v>262</v>
      </c>
    </row>
    <row r="3" spans="1:17" x14ac:dyDescent="0.25">
      <c r="A3" s="4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122"/>
    </row>
    <row r="4" spans="1:17" x14ac:dyDescent="0.25">
      <c r="A4" s="4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122"/>
    </row>
    <row r="5" spans="1:17" x14ac:dyDescent="0.25">
      <c r="A5" s="4"/>
      <c r="B5" s="5" t="s">
        <v>112</v>
      </c>
      <c r="C5" s="7"/>
      <c r="D5" s="7"/>
      <c r="E5" s="7"/>
      <c r="F5" s="7"/>
      <c r="G5" s="7"/>
      <c r="H5" s="7"/>
      <c r="I5" s="7"/>
      <c r="J5" s="7"/>
      <c r="K5" s="7"/>
      <c r="L5" s="84"/>
      <c r="M5" s="84"/>
      <c r="N5" s="7"/>
      <c r="O5" s="7"/>
      <c r="P5" s="7"/>
      <c r="Q5" s="122"/>
    </row>
    <row r="6" spans="1:17" x14ac:dyDescent="0.25">
      <c r="A6" s="16"/>
      <c r="B6" s="10" t="s">
        <v>4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28"/>
    </row>
    <row r="7" spans="1:17" x14ac:dyDescent="0.25">
      <c r="A7" s="4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122"/>
    </row>
    <row r="8" spans="1:17" x14ac:dyDescent="0.25">
      <c r="A8" s="4"/>
      <c r="B8" s="7"/>
      <c r="C8" s="7"/>
      <c r="D8" s="9" t="s">
        <v>217</v>
      </c>
      <c r="E8" s="9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122"/>
    </row>
    <row r="9" spans="1:17" x14ac:dyDescent="0.25">
      <c r="A9" s="4"/>
      <c r="B9" s="7"/>
      <c r="C9" s="7"/>
      <c r="D9" s="7" t="s">
        <v>218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122"/>
    </row>
    <row r="10" spans="1:17" x14ac:dyDescent="0.25">
      <c r="A10" s="4"/>
      <c r="B10" s="7"/>
      <c r="C10" s="7"/>
      <c r="D10" s="7" t="s">
        <v>219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122"/>
    </row>
    <row r="11" spans="1:17" x14ac:dyDescent="0.25">
      <c r="A11" s="4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122"/>
    </row>
    <row r="12" spans="1:17" x14ac:dyDescent="0.25">
      <c r="A12" s="4"/>
      <c r="B12" s="5" t="s">
        <v>163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122"/>
    </row>
    <row r="13" spans="1:17" x14ac:dyDescent="0.25">
      <c r="A13" s="4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122"/>
    </row>
    <row r="14" spans="1:17" x14ac:dyDescent="0.25">
      <c r="A14" s="4"/>
      <c r="B14" s="1"/>
      <c r="C14" s="2"/>
      <c r="D14" s="73"/>
      <c r="E14" s="74"/>
      <c r="F14" s="74"/>
      <c r="G14" s="74"/>
      <c r="H14" s="74"/>
      <c r="I14" s="74"/>
      <c r="J14" s="74" t="s">
        <v>164</v>
      </c>
      <c r="K14" s="74"/>
      <c r="L14" s="74"/>
      <c r="M14" s="74"/>
      <c r="N14" s="74"/>
      <c r="O14" s="74"/>
      <c r="P14" s="74"/>
      <c r="Q14" s="129"/>
    </row>
    <row r="15" spans="1:17" x14ac:dyDescent="0.25">
      <c r="A15" s="4"/>
      <c r="B15" s="4" t="s">
        <v>165</v>
      </c>
      <c r="C15" s="7"/>
      <c r="D15" s="105" t="s">
        <v>220</v>
      </c>
      <c r="E15" s="105"/>
      <c r="F15" s="105" t="s">
        <v>221</v>
      </c>
      <c r="G15" s="105"/>
      <c r="H15" s="105" t="s">
        <v>222</v>
      </c>
      <c r="I15" s="105"/>
      <c r="J15" s="105" t="s">
        <v>223</v>
      </c>
      <c r="K15" s="105"/>
      <c r="L15" s="105" t="s">
        <v>224</v>
      </c>
      <c r="M15" s="105"/>
      <c r="N15" s="105" t="s">
        <v>225</v>
      </c>
      <c r="O15" s="105"/>
      <c r="P15" s="62" t="s">
        <v>226</v>
      </c>
      <c r="Q15" s="62"/>
    </row>
    <row r="16" spans="1:17" x14ac:dyDescent="0.25">
      <c r="A16" s="4"/>
      <c r="B16" s="1"/>
      <c r="C16" s="3"/>
      <c r="D16" s="76"/>
      <c r="E16" s="7"/>
      <c r="F16" s="76"/>
      <c r="G16" s="7"/>
      <c r="H16" s="76"/>
      <c r="I16" s="7"/>
      <c r="J16" s="76"/>
      <c r="K16" s="7"/>
      <c r="L16" s="76"/>
      <c r="M16" s="7"/>
      <c r="N16" s="76"/>
      <c r="O16" s="7"/>
      <c r="P16" s="76"/>
      <c r="Q16" s="122"/>
    </row>
    <row r="17" spans="1:17" x14ac:dyDescent="0.25">
      <c r="A17" s="4"/>
      <c r="B17" s="16" t="s">
        <v>174</v>
      </c>
      <c r="C17" s="11"/>
      <c r="D17" s="96">
        <v>58.1</v>
      </c>
      <c r="E17" s="142" t="s">
        <v>276</v>
      </c>
      <c r="F17" s="96">
        <v>74.44</v>
      </c>
      <c r="G17" s="142" t="s">
        <v>276</v>
      </c>
      <c r="H17" s="96">
        <v>99.02</v>
      </c>
      <c r="I17" s="142" t="s">
        <v>276</v>
      </c>
      <c r="J17" s="96">
        <v>139.04</v>
      </c>
      <c r="K17" s="142" t="s">
        <v>276</v>
      </c>
      <c r="L17" s="96">
        <v>184.21</v>
      </c>
      <c r="M17" s="142" t="s">
        <v>276</v>
      </c>
      <c r="N17" s="96">
        <v>267.33</v>
      </c>
      <c r="O17" s="142" t="s">
        <v>276</v>
      </c>
      <c r="P17" s="96">
        <v>292.35000000000002</v>
      </c>
      <c r="Q17" s="142" t="s">
        <v>276</v>
      </c>
    </row>
    <row r="18" spans="1:17" x14ac:dyDescent="0.25">
      <c r="A18" s="4"/>
      <c r="B18" s="73" t="s">
        <v>175</v>
      </c>
      <c r="C18" s="60"/>
      <c r="D18" s="96">
        <f>D17</f>
        <v>58.1</v>
      </c>
      <c r="E18" s="142" t="s">
        <v>276</v>
      </c>
      <c r="F18" s="96">
        <f>F17</f>
        <v>74.44</v>
      </c>
      <c r="G18" s="142" t="s">
        <v>276</v>
      </c>
      <c r="H18" s="96">
        <f>H17</f>
        <v>99.02</v>
      </c>
      <c r="I18" s="142" t="s">
        <v>276</v>
      </c>
      <c r="J18" s="96">
        <f>J17</f>
        <v>139.04</v>
      </c>
      <c r="K18" s="142" t="s">
        <v>276</v>
      </c>
      <c r="L18" s="96">
        <f>L17</f>
        <v>184.21</v>
      </c>
      <c r="M18" s="142" t="s">
        <v>276</v>
      </c>
      <c r="N18" s="96">
        <f>N17</f>
        <v>267.33</v>
      </c>
      <c r="O18" s="142" t="s">
        <v>276</v>
      </c>
      <c r="P18" s="96">
        <f>P17</f>
        <v>292.35000000000002</v>
      </c>
      <c r="Q18" s="142" t="s">
        <v>276</v>
      </c>
    </row>
    <row r="19" spans="1:17" x14ac:dyDescent="0.25">
      <c r="A19" s="4"/>
      <c r="B19" s="73" t="s">
        <v>176</v>
      </c>
      <c r="C19" s="60"/>
      <c r="D19" s="97">
        <v>104</v>
      </c>
      <c r="E19" s="142" t="s">
        <v>276</v>
      </c>
      <c r="F19" s="97">
        <v>143.12</v>
      </c>
      <c r="G19" s="142" t="s">
        <v>276</v>
      </c>
      <c r="H19" s="97">
        <v>189.76</v>
      </c>
      <c r="I19" s="142" t="s">
        <v>276</v>
      </c>
      <c r="J19" s="97">
        <v>283.79000000000002</v>
      </c>
      <c r="K19" s="142" t="s">
        <v>276</v>
      </c>
      <c r="L19" s="97">
        <v>375.52</v>
      </c>
      <c r="M19" s="142" t="s">
        <v>276</v>
      </c>
      <c r="N19" s="97">
        <v>477.6</v>
      </c>
      <c r="O19" s="142" t="s">
        <v>276</v>
      </c>
      <c r="P19" s="97">
        <v>557.25</v>
      </c>
      <c r="Q19" s="142" t="s">
        <v>276</v>
      </c>
    </row>
    <row r="20" spans="1:17" x14ac:dyDescent="0.25">
      <c r="A20" s="4"/>
      <c r="B20" s="73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129"/>
    </row>
    <row r="21" spans="1:17" x14ac:dyDescent="0.25">
      <c r="A21" s="4"/>
      <c r="B21" s="73" t="s">
        <v>177</v>
      </c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129"/>
    </row>
    <row r="22" spans="1:17" x14ac:dyDescent="0.25">
      <c r="A22" s="4"/>
      <c r="B22" s="73" t="s">
        <v>180</v>
      </c>
      <c r="C22" s="74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6"/>
    </row>
    <row r="23" spans="1:17" x14ac:dyDescent="0.25">
      <c r="A23" s="4"/>
      <c r="B23" s="16"/>
      <c r="C23" s="10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115"/>
    </row>
    <row r="24" spans="1:17" x14ac:dyDescent="0.25">
      <c r="A24" s="4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122"/>
    </row>
    <row r="25" spans="1:17" x14ac:dyDescent="0.25">
      <c r="A25" s="4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122"/>
    </row>
    <row r="26" spans="1:17" x14ac:dyDescent="0.25">
      <c r="A26" s="4"/>
      <c r="B26" s="7" t="s">
        <v>183</v>
      </c>
      <c r="C26" s="7" t="s">
        <v>227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122"/>
    </row>
    <row r="27" spans="1:17" x14ac:dyDescent="0.25">
      <c r="A27" s="4"/>
      <c r="B27" s="7" t="s">
        <v>188</v>
      </c>
      <c r="C27" s="7" t="s">
        <v>228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122"/>
    </row>
    <row r="28" spans="1:17" x14ac:dyDescent="0.25">
      <c r="A28" s="4"/>
      <c r="B28" s="7"/>
      <c r="C28" s="121" t="s">
        <v>271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122"/>
    </row>
    <row r="29" spans="1:17" x14ac:dyDescent="0.25">
      <c r="A29" s="4"/>
      <c r="B29" s="7"/>
      <c r="C29" s="7" t="s">
        <v>229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122"/>
    </row>
    <row r="30" spans="1:17" x14ac:dyDescent="0.25">
      <c r="A30" s="4"/>
      <c r="B30" s="7" t="s">
        <v>191</v>
      </c>
      <c r="C30" s="9" t="s">
        <v>212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122"/>
    </row>
    <row r="31" spans="1:17" x14ac:dyDescent="0.25">
      <c r="A31" s="4"/>
      <c r="B31" s="7"/>
      <c r="C31" s="7" t="s">
        <v>230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122"/>
    </row>
    <row r="32" spans="1:17" x14ac:dyDescent="0.25">
      <c r="A32" s="4"/>
      <c r="B32" s="7"/>
      <c r="C32" s="7" t="s">
        <v>231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122"/>
    </row>
    <row r="33" spans="1:17" x14ac:dyDescent="0.25">
      <c r="A33" s="4"/>
      <c r="B33" s="7"/>
      <c r="C33" s="7" t="s">
        <v>232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122"/>
    </row>
    <row r="34" spans="1:17" x14ac:dyDescent="0.25">
      <c r="A34" s="4"/>
      <c r="B34" s="7"/>
      <c r="C34" s="7" t="s">
        <v>233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122"/>
    </row>
    <row r="35" spans="1:17" x14ac:dyDescent="0.25">
      <c r="A35" s="4"/>
      <c r="B35" s="7"/>
      <c r="C35" s="7" t="s">
        <v>234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122"/>
    </row>
    <row r="36" spans="1:17" x14ac:dyDescent="0.25">
      <c r="A36" s="4"/>
      <c r="B36" s="7"/>
      <c r="C36" s="7" t="s">
        <v>235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122"/>
    </row>
    <row r="37" spans="1:17" x14ac:dyDescent="0.25">
      <c r="A37" s="4"/>
      <c r="B37" s="7"/>
      <c r="C37" s="7" t="s">
        <v>236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122"/>
    </row>
    <row r="38" spans="1:17" x14ac:dyDescent="0.25">
      <c r="A38" s="4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122"/>
    </row>
    <row r="39" spans="1:17" x14ac:dyDescent="0.25">
      <c r="A39" s="4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122"/>
    </row>
    <row r="40" spans="1:17" x14ac:dyDescent="0.25">
      <c r="A40" s="4"/>
      <c r="B40" s="7" t="s">
        <v>215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122"/>
    </row>
    <row r="41" spans="1:17" x14ac:dyDescent="0.25">
      <c r="A41" s="4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122"/>
    </row>
    <row r="42" spans="1:17" x14ac:dyDescent="0.25">
      <c r="A42" s="4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122"/>
    </row>
    <row r="43" spans="1:17" x14ac:dyDescent="0.25">
      <c r="A43" s="4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122"/>
    </row>
    <row r="44" spans="1:17" x14ac:dyDescent="0.25">
      <c r="A44" s="4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122"/>
    </row>
    <row r="45" spans="1:17" x14ac:dyDescent="0.25">
      <c r="A45" s="4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122"/>
    </row>
    <row r="46" spans="1:17" x14ac:dyDescent="0.25">
      <c r="A46" s="4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122"/>
    </row>
    <row r="47" spans="1:17" x14ac:dyDescent="0.25">
      <c r="A47" s="4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122"/>
    </row>
    <row r="48" spans="1:17" x14ac:dyDescent="0.25">
      <c r="A48" s="4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122"/>
    </row>
    <row r="49" spans="1:17" x14ac:dyDescent="0.25">
      <c r="A49" s="16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28"/>
    </row>
    <row r="50" spans="1:17" x14ac:dyDescent="0.25">
      <c r="A50" s="4"/>
      <c r="B50" s="7" t="s">
        <v>75</v>
      </c>
      <c r="C50" s="7" t="s">
        <v>108</v>
      </c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122"/>
    </row>
    <row r="51" spans="1:17" x14ac:dyDescent="0.25">
      <c r="A51" s="4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122"/>
    </row>
    <row r="52" spans="1:17" x14ac:dyDescent="0.25">
      <c r="A52" s="16"/>
      <c r="B52" s="10" t="s">
        <v>158</v>
      </c>
      <c r="C52" s="17">
        <f>'Item 245, Pg 36-A'!C50</f>
        <v>41949</v>
      </c>
      <c r="D52" s="10"/>
      <c r="E52" s="10"/>
      <c r="F52" s="10"/>
      <c r="G52" s="10"/>
      <c r="H52" s="10"/>
      <c r="I52" s="10"/>
      <c r="J52" s="10"/>
      <c r="K52" s="10"/>
      <c r="L52" s="10" t="s">
        <v>269</v>
      </c>
      <c r="M52" s="10"/>
      <c r="N52" s="10"/>
      <c r="O52" s="10"/>
      <c r="P52" s="126">
        <f>'Item 240, Pg 35-A'!P50</f>
        <v>42005</v>
      </c>
      <c r="Q52" s="128"/>
    </row>
    <row r="53" spans="1:17" x14ac:dyDescent="0.25">
      <c r="A53" s="4"/>
      <c r="B53" s="7"/>
      <c r="C53" s="7"/>
      <c r="D53" s="7"/>
      <c r="E53" s="7"/>
      <c r="F53" s="7" t="s">
        <v>29</v>
      </c>
      <c r="G53" s="7"/>
      <c r="H53" s="7"/>
      <c r="I53" s="7"/>
      <c r="J53" s="7"/>
      <c r="K53" s="7"/>
      <c r="L53" s="7"/>
      <c r="M53" s="7"/>
      <c r="N53" s="7"/>
      <c r="O53" s="7"/>
      <c r="P53" s="7"/>
      <c r="Q53" s="122"/>
    </row>
    <row r="54" spans="1:17" x14ac:dyDescent="0.25">
      <c r="A54" s="4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122"/>
    </row>
    <row r="55" spans="1:17" x14ac:dyDescent="0.25">
      <c r="A55" s="4"/>
      <c r="B55" s="7" t="s">
        <v>30</v>
      </c>
      <c r="C55" s="10"/>
      <c r="D55" s="7"/>
      <c r="E55" s="7"/>
      <c r="F55" s="15" t="s">
        <v>31</v>
      </c>
      <c r="G55" s="15"/>
      <c r="H55" s="107"/>
      <c r="I55" s="107"/>
      <c r="J55" s="71"/>
      <c r="K55" s="19"/>
      <c r="L55" s="19" t="s">
        <v>32</v>
      </c>
      <c r="M55" s="19"/>
      <c r="N55" s="71"/>
      <c r="O55" s="71"/>
      <c r="P55" s="10"/>
      <c r="Q55" s="122"/>
    </row>
    <row r="56" spans="1:17" x14ac:dyDescent="0.25">
      <c r="A56" s="16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28"/>
    </row>
  </sheetData>
  <pageMargins left="0.27" right="0.47" top="1" bottom="0.47" header="0.5" footer="0.5"/>
  <pageSetup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zoomScaleNormal="100" workbookViewId="0">
      <selection activeCell="A57" sqref="A57:J57"/>
    </sheetView>
  </sheetViews>
  <sheetFormatPr defaultRowHeight="12.5" x14ac:dyDescent="0.25"/>
  <cols>
    <col min="1" max="1" width="10.54296875" customWidth="1"/>
    <col min="2" max="2" width="18.7265625" customWidth="1"/>
    <col min="8" max="8" width="12.54296875" customWidth="1"/>
    <col min="9" max="9" width="15.54296875" customWidth="1"/>
    <col min="10" max="10" width="4.26953125" customWidth="1"/>
  </cols>
  <sheetData>
    <row r="1" spans="1:10" ht="13" x14ac:dyDescent="0.3">
      <c r="A1" s="1"/>
      <c r="B1" s="2"/>
      <c r="C1" s="2"/>
      <c r="D1" s="2"/>
      <c r="E1" s="108"/>
      <c r="F1" s="2"/>
      <c r="G1" s="2"/>
      <c r="H1" s="2"/>
      <c r="I1" s="2"/>
      <c r="J1" s="3"/>
    </row>
    <row r="2" spans="1:10" x14ac:dyDescent="0.25">
      <c r="A2" s="4" t="s">
        <v>237</v>
      </c>
      <c r="B2" s="6">
        <v>14</v>
      </c>
      <c r="C2" s="7" t="s">
        <v>66</v>
      </c>
      <c r="D2" s="7"/>
      <c r="E2" s="7"/>
      <c r="F2" s="7"/>
      <c r="G2" s="109"/>
      <c r="H2" s="131">
        <v>5</v>
      </c>
      <c r="I2" s="111" t="s">
        <v>238</v>
      </c>
      <c r="J2" s="132">
        <v>2</v>
      </c>
    </row>
    <row r="3" spans="1:10" x14ac:dyDescent="0.25">
      <c r="A3" s="4"/>
      <c r="B3" s="7"/>
      <c r="C3" s="7"/>
      <c r="D3" s="7"/>
      <c r="E3" s="7"/>
      <c r="F3" s="7"/>
      <c r="G3" s="7"/>
      <c r="H3" s="7"/>
      <c r="I3" s="5" t="s">
        <v>239</v>
      </c>
      <c r="J3" s="8"/>
    </row>
    <row r="4" spans="1:10" x14ac:dyDescent="0.25">
      <c r="A4" s="4" t="s">
        <v>34</v>
      </c>
      <c r="B4" s="7"/>
      <c r="C4" s="9" t="s">
        <v>35</v>
      </c>
      <c r="D4" s="9"/>
      <c r="E4" s="9"/>
      <c r="F4" s="7"/>
      <c r="G4" s="7"/>
      <c r="H4" s="7"/>
      <c r="I4" s="7"/>
      <c r="J4" s="8"/>
    </row>
    <row r="5" spans="1:10" x14ac:dyDescent="0.25">
      <c r="A5" s="16" t="s">
        <v>36</v>
      </c>
      <c r="B5" s="10"/>
      <c r="C5" s="10" t="str">
        <f>'[1]Title Page'!$E$15</f>
        <v xml:space="preserve"> </v>
      </c>
      <c r="D5" s="10"/>
      <c r="E5" s="10"/>
      <c r="F5" s="10"/>
      <c r="G5" s="10"/>
      <c r="H5" s="10"/>
      <c r="I5" s="10"/>
      <c r="J5" s="11"/>
    </row>
    <row r="6" spans="1:10" x14ac:dyDescent="0.25">
      <c r="A6" s="4"/>
      <c r="B6" s="7"/>
      <c r="C6" s="7"/>
      <c r="D6" s="7"/>
      <c r="E6" s="7"/>
      <c r="F6" s="7"/>
      <c r="G6" s="7"/>
      <c r="H6" s="7"/>
      <c r="I6" s="7"/>
      <c r="J6" s="8"/>
    </row>
    <row r="7" spans="1:10" x14ac:dyDescent="0.25">
      <c r="A7" s="4"/>
      <c r="B7" s="7"/>
      <c r="C7" s="270" t="s">
        <v>240</v>
      </c>
      <c r="D7" s="270"/>
      <c r="E7" s="270"/>
      <c r="F7" s="270"/>
      <c r="G7" s="270"/>
      <c r="H7" s="270"/>
      <c r="I7" s="7"/>
      <c r="J7" s="8"/>
    </row>
    <row r="8" spans="1:10" x14ac:dyDescent="0.25">
      <c r="A8" s="4"/>
      <c r="B8" s="7" t="s">
        <v>241</v>
      </c>
      <c r="C8" s="7"/>
      <c r="D8" s="7"/>
      <c r="E8" s="7"/>
      <c r="F8" s="7"/>
      <c r="G8" s="7"/>
      <c r="H8" s="7"/>
      <c r="I8" s="7"/>
      <c r="J8" s="8"/>
    </row>
    <row r="9" spans="1:10" x14ac:dyDescent="0.25">
      <c r="A9" s="4"/>
      <c r="B9" s="7" t="s">
        <v>242</v>
      </c>
      <c r="C9" s="7"/>
      <c r="D9" s="7"/>
      <c r="E9" s="7"/>
      <c r="F9" s="7"/>
      <c r="G9" s="7"/>
      <c r="H9" s="7"/>
      <c r="I9" s="7"/>
      <c r="J9" s="8"/>
    </row>
    <row r="10" spans="1:10" x14ac:dyDescent="0.25">
      <c r="A10" s="4"/>
      <c r="B10" s="7" t="s">
        <v>243</v>
      </c>
      <c r="C10" s="7"/>
      <c r="D10" s="7"/>
      <c r="E10" s="7"/>
      <c r="F10" s="7"/>
      <c r="G10" s="7"/>
      <c r="H10" s="7"/>
      <c r="I10" s="7"/>
      <c r="J10" s="8"/>
    </row>
    <row r="11" spans="1:10" x14ac:dyDescent="0.25">
      <c r="A11" s="4"/>
      <c r="B11" s="98" t="s">
        <v>244</v>
      </c>
      <c r="C11" s="7"/>
      <c r="D11" s="7"/>
      <c r="E11" s="7"/>
      <c r="F11" s="7"/>
      <c r="G11" s="7"/>
      <c r="H11" s="7"/>
      <c r="I11" s="7"/>
      <c r="J11" s="8"/>
    </row>
    <row r="12" spans="1:10" x14ac:dyDescent="0.25">
      <c r="A12" s="4"/>
      <c r="B12" s="7"/>
      <c r="C12" s="7"/>
      <c r="D12" s="7"/>
      <c r="E12" s="7"/>
      <c r="F12" s="7"/>
      <c r="G12" s="7"/>
      <c r="H12" s="7"/>
      <c r="I12" s="7"/>
      <c r="J12" s="8"/>
    </row>
    <row r="13" spans="1:10" x14ac:dyDescent="0.25">
      <c r="A13" s="4"/>
      <c r="B13" s="112" t="s">
        <v>245</v>
      </c>
      <c r="C13" s="113" t="s">
        <v>246</v>
      </c>
      <c r="D13" s="7"/>
      <c r="E13" s="112" t="s">
        <v>245</v>
      </c>
      <c r="F13" s="113" t="s">
        <v>246</v>
      </c>
      <c r="G13" s="7"/>
      <c r="H13" s="112" t="s">
        <v>245</v>
      </c>
      <c r="I13" s="113" t="s">
        <v>246</v>
      </c>
      <c r="J13" s="8"/>
    </row>
    <row r="14" spans="1:10" x14ac:dyDescent="0.25">
      <c r="A14" s="4"/>
      <c r="B14" s="114" t="s">
        <v>247</v>
      </c>
      <c r="C14" s="115" t="s">
        <v>248</v>
      </c>
      <c r="D14" s="7"/>
      <c r="E14" s="114" t="s">
        <v>247</v>
      </c>
      <c r="F14" s="115" t="s">
        <v>248</v>
      </c>
      <c r="G14" s="7"/>
      <c r="H14" s="114" t="s">
        <v>247</v>
      </c>
      <c r="I14" s="115" t="s">
        <v>248</v>
      </c>
      <c r="J14" s="8"/>
    </row>
    <row r="15" spans="1:10" x14ac:dyDescent="0.25">
      <c r="A15" s="4"/>
      <c r="B15" s="53" t="s">
        <v>249</v>
      </c>
      <c r="C15" s="56">
        <v>0</v>
      </c>
      <c r="D15" s="7"/>
      <c r="E15" s="53">
        <v>21</v>
      </c>
      <c r="F15" s="56">
        <v>0</v>
      </c>
      <c r="G15" s="7"/>
      <c r="H15" s="116" t="s">
        <v>262</v>
      </c>
      <c r="I15" s="56">
        <v>2</v>
      </c>
      <c r="J15" s="8"/>
    </row>
    <row r="16" spans="1:10" x14ac:dyDescent="0.25">
      <c r="A16" s="4"/>
      <c r="B16" s="53" t="s">
        <v>251</v>
      </c>
      <c r="C16" s="233">
        <v>5</v>
      </c>
      <c r="D16" s="7"/>
      <c r="E16" s="53">
        <v>22</v>
      </c>
      <c r="F16" s="56">
        <v>0</v>
      </c>
      <c r="G16" s="7"/>
      <c r="H16" s="116">
        <v>38</v>
      </c>
      <c r="I16" s="56">
        <v>0</v>
      </c>
      <c r="J16" s="8"/>
    </row>
    <row r="17" spans="1:10" x14ac:dyDescent="0.25">
      <c r="A17" s="4"/>
      <c r="B17" s="53" t="s">
        <v>252</v>
      </c>
      <c r="C17" s="56">
        <v>0</v>
      </c>
      <c r="D17" s="7"/>
      <c r="E17" s="53">
        <v>23</v>
      </c>
      <c r="F17" s="56">
        <v>0</v>
      </c>
      <c r="G17" s="7"/>
      <c r="H17" s="116" t="s">
        <v>250</v>
      </c>
      <c r="I17" s="56">
        <v>0</v>
      </c>
      <c r="J17" s="8"/>
    </row>
    <row r="18" spans="1:10" x14ac:dyDescent="0.25">
      <c r="A18" s="4"/>
      <c r="B18" s="53" t="s">
        <v>253</v>
      </c>
      <c r="C18" s="56">
        <v>0</v>
      </c>
      <c r="D18" s="7"/>
      <c r="E18" s="116">
        <v>24</v>
      </c>
      <c r="F18" s="56">
        <v>1</v>
      </c>
      <c r="G18" s="7"/>
      <c r="H18" s="53">
        <v>39</v>
      </c>
      <c r="I18" s="56">
        <v>0</v>
      </c>
      <c r="J18" s="8"/>
    </row>
    <row r="19" spans="1:10" x14ac:dyDescent="0.25">
      <c r="A19" s="4"/>
      <c r="B19" s="53" t="s">
        <v>255</v>
      </c>
      <c r="C19" s="56">
        <v>0</v>
      </c>
      <c r="D19" s="7"/>
      <c r="E19" s="116" t="s">
        <v>33</v>
      </c>
      <c r="F19" s="56">
        <v>2</v>
      </c>
      <c r="G19" s="7"/>
      <c r="H19" s="116">
        <v>40</v>
      </c>
      <c r="I19" s="56">
        <v>0</v>
      </c>
      <c r="J19" s="8"/>
    </row>
    <row r="20" spans="1:10" x14ac:dyDescent="0.25">
      <c r="A20" s="4"/>
      <c r="B20" s="53">
        <v>6</v>
      </c>
      <c r="C20" s="56">
        <v>0</v>
      </c>
      <c r="D20" s="7"/>
      <c r="E20" s="116">
        <v>25</v>
      </c>
      <c r="F20" s="56">
        <v>1</v>
      </c>
      <c r="G20" s="7"/>
      <c r="H20" s="117" t="s">
        <v>254</v>
      </c>
      <c r="I20" s="56">
        <v>0</v>
      </c>
      <c r="J20" s="8"/>
    </row>
    <row r="21" spans="1:10" x14ac:dyDescent="0.25">
      <c r="A21" s="4"/>
      <c r="B21" s="53">
        <v>7</v>
      </c>
      <c r="C21" s="56">
        <v>0</v>
      </c>
      <c r="D21" s="7"/>
      <c r="E21" s="116" t="s">
        <v>256</v>
      </c>
      <c r="F21" s="56">
        <v>2</v>
      </c>
      <c r="G21" s="7"/>
      <c r="H21" s="117"/>
      <c r="I21" s="56"/>
      <c r="J21" s="8"/>
    </row>
    <row r="22" spans="1:10" x14ac:dyDescent="0.25">
      <c r="A22" s="4"/>
      <c r="B22" s="53">
        <v>8</v>
      </c>
      <c r="C22" s="56">
        <v>0</v>
      </c>
      <c r="D22" s="7"/>
      <c r="E22" s="116">
        <v>26</v>
      </c>
      <c r="F22" s="56">
        <v>0</v>
      </c>
      <c r="G22" s="7"/>
      <c r="H22" s="53"/>
      <c r="I22" s="56"/>
      <c r="J22" s="8"/>
    </row>
    <row r="23" spans="1:10" x14ac:dyDescent="0.25">
      <c r="A23" s="4"/>
      <c r="B23" s="53">
        <v>9</v>
      </c>
      <c r="C23" s="56">
        <v>0</v>
      </c>
      <c r="D23" s="7"/>
      <c r="E23" s="116">
        <v>27</v>
      </c>
      <c r="F23" s="56">
        <v>0</v>
      </c>
      <c r="G23" s="7"/>
      <c r="H23" s="53"/>
      <c r="I23" s="56"/>
      <c r="J23" s="8"/>
    </row>
    <row r="24" spans="1:10" x14ac:dyDescent="0.25">
      <c r="A24" s="4"/>
      <c r="B24" s="53">
        <v>10</v>
      </c>
      <c r="C24" s="56">
        <v>0</v>
      </c>
      <c r="D24" s="7"/>
      <c r="E24" s="116">
        <v>28</v>
      </c>
      <c r="F24" s="56">
        <v>1</v>
      </c>
      <c r="G24" s="7"/>
      <c r="H24" s="53"/>
      <c r="I24" s="56"/>
      <c r="J24" s="8"/>
    </row>
    <row r="25" spans="1:10" x14ac:dyDescent="0.25">
      <c r="A25" s="4"/>
      <c r="B25" s="53">
        <v>11</v>
      </c>
      <c r="C25" s="56">
        <v>0</v>
      </c>
      <c r="D25" s="7"/>
      <c r="E25" s="116" t="s">
        <v>257</v>
      </c>
      <c r="F25" s="56">
        <v>2</v>
      </c>
      <c r="G25" s="7"/>
      <c r="H25" s="117"/>
      <c r="I25" s="56"/>
      <c r="J25" s="8"/>
    </row>
    <row r="26" spans="1:10" x14ac:dyDescent="0.25">
      <c r="A26" s="4"/>
      <c r="B26" s="53">
        <v>12</v>
      </c>
      <c r="C26" s="56">
        <v>0</v>
      </c>
      <c r="D26" s="7"/>
      <c r="E26" s="116">
        <v>29</v>
      </c>
      <c r="F26" s="56">
        <v>0</v>
      </c>
      <c r="G26" s="7"/>
      <c r="H26" s="117"/>
      <c r="I26" s="56"/>
      <c r="J26" s="8"/>
    </row>
    <row r="27" spans="1:10" x14ac:dyDescent="0.25">
      <c r="A27" s="4"/>
      <c r="B27" s="53">
        <v>13</v>
      </c>
      <c r="C27" s="56">
        <v>0</v>
      </c>
      <c r="D27" s="7"/>
      <c r="E27" s="116" t="s">
        <v>258</v>
      </c>
      <c r="F27" s="56">
        <v>0</v>
      </c>
      <c r="G27" s="7"/>
      <c r="H27" s="117"/>
      <c r="I27" s="56"/>
      <c r="J27" s="8"/>
    </row>
    <row r="28" spans="1:10" x14ac:dyDescent="0.25">
      <c r="A28" s="4"/>
      <c r="B28" s="53">
        <v>14</v>
      </c>
      <c r="C28" s="56">
        <v>0</v>
      </c>
      <c r="D28" s="7"/>
      <c r="E28" s="53">
        <v>30</v>
      </c>
      <c r="F28" s="56">
        <v>0</v>
      </c>
      <c r="G28" s="7"/>
      <c r="H28" s="117"/>
      <c r="I28" s="56"/>
      <c r="J28" s="8"/>
    </row>
    <row r="29" spans="1:10" x14ac:dyDescent="0.25">
      <c r="A29" s="4"/>
      <c r="B29" s="53">
        <v>15</v>
      </c>
      <c r="C29" s="56">
        <v>0</v>
      </c>
      <c r="D29" s="7"/>
      <c r="E29" s="116">
        <v>31</v>
      </c>
      <c r="F29" s="56">
        <v>0</v>
      </c>
      <c r="G29" s="7"/>
      <c r="H29" s="117"/>
      <c r="I29" s="56"/>
      <c r="J29" s="8"/>
    </row>
    <row r="30" spans="1:10" x14ac:dyDescent="0.25">
      <c r="A30" s="4"/>
      <c r="B30" s="53">
        <v>16</v>
      </c>
      <c r="C30" s="56">
        <v>1</v>
      </c>
      <c r="D30" s="7"/>
      <c r="E30" s="53">
        <v>32</v>
      </c>
      <c r="F30" s="56">
        <v>0</v>
      </c>
      <c r="G30" s="7"/>
      <c r="H30" s="117"/>
      <c r="I30" s="56"/>
      <c r="J30" s="8"/>
    </row>
    <row r="31" spans="1:10" x14ac:dyDescent="0.25">
      <c r="A31" s="4"/>
      <c r="B31" s="117" t="s">
        <v>274</v>
      </c>
      <c r="C31" s="56">
        <v>0</v>
      </c>
      <c r="D31" s="7"/>
      <c r="E31" s="53">
        <v>33</v>
      </c>
      <c r="F31" s="56">
        <v>0</v>
      </c>
      <c r="G31" s="7"/>
      <c r="H31" s="117"/>
      <c r="I31" s="56"/>
      <c r="J31" s="8"/>
    </row>
    <row r="32" spans="1:10" x14ac:dyDescent="0.25">
      <c r="A32" s="4"/>
      <c r="B32" s="117" t="s">
        <v>275</v>
      </c>
      <c r="C32" s="56">
        <v>0</v>
      </c>
      <c r="D32" s="7"/>
      <c r="E32" s="53">
        <v>34</v>
      </c>
      <c r="F32" s="56">
        <v>3</v>
      </c>
      <c r="G32" s="7"/>
      <c r="H32" s="117"/>
      <c r="I32" s="56"/>
      <c r="J32" s="8"/>
    </row>
    <row r="33" spans="1:10" x14ac:dyDescent="0.25">
      <c r="A33" s="4"/>
      <c r="B33" s="53">
        <v>17</v>
      </c>
      <c r="C33" s="56">
        <v>0</v>
      </c>
      <c r="D33" s="7"/>
      <c r="E33" s="116">
        <v>35</v>
      </c>
      <c r="F33" s="56">
        <v>1</v>
      </c>
      <c r="G33" s="7"/>
      <c r="H33" s="117"/>
      <c r="I33" s="56"/>
      <c r="J33" s="8"/>
    </row>
    <row r="34" spans="1:10" x14ac:dyDescent="0.25">
      <c r="A34" s="4"/>
      <c r="B34" s="53">
        <v>18</v>
      </c>
      <c r="C34" s="56">
        <v>0</v>
      </c>
      <c r="D34" s="7"/>
      <c r="E34" s="116" t="s">
        <v>259</v>
      </c>
      <c r="F34" s="56">
        <v>2</v>
      </c>
      <c r="G34" s="7"/>
      <c r="H34" s="117"/>
      <c r="I34" s="56"/>
      <c r="J34" s="8"/>
    </row>
    <row r="35" spans="1:10" x14ac:dyDescent="0.25">
      <c r="A35" s="4"/>
      <c r="B35" s="116">
        <v>19</v>
      </c>
      <c r="C35" s="56">
        <v>1</v>
      </c>
      <c r="D35" s="7"/>
      <c r="E35" s="116">
        <v>36</v>
      </c>
      <c r="F35" s="56">
        <v>1</v>
      </c>
      <c r="G35" s="7"/>
      <c r="H35" s="117"/>
      <c r="I35" s="56"/>
      <c r="J35" s="8"/>
    </row>
    <row r="36" spans="1:10" x14ac:dyDescent="0.25">
      <c r="A36" s="4"/>
      <c r="B36" s="116" t="s">
        <v>260</v>
      </c>
      <c r="C36" s="56">
        <v>2</v>
      </c>
      <c r="D36" s="7"/>
      <c r="E36" s="116" t="s">
        <v>261</v>
      </c>
      <c r="F36" s="56">
        <v>2</v>
      </c>
      <c r="G36" s="7"/>
      <c r="H36" s="117"/>
      <c r="I36" s="56"/>
      <c r="J36" s="8"/>
    </row>
    <row r="37" spans="1:10" x14ac:dyDescent="0.25">
      <c r="A37" s="4"/>
      <c r="B37" s="53">
        <v>20</v>
      </c>
      <c r="C37" s="56">
        <v>0</v>
      </c>
      <c r="D37" s="7"/>
      <c r="E37" s="116">
        <v>37</v>
      </c>
      <c r="F37" s="56">
        <v>1</v>
      </c>
      <c r="G37" s="7"/>
      <c r="H37" s="117"/>
      <c r="I37" s="56"/>
      <c r="J37" s="8"/>
    </row>
    <row r="38" spans="1:10" x14ac:dyDescent="0.25">
      <c r="A38" s="4"/>
      <c r="D38" s="7"/>
      <c r="E38" s="7"/>
      <c r="F38" s="7"/>
      <c r="G38" s="7"/>
      <c r="H38" s="19"/>
      <c r="I38" s="139"/>
      <c r="J38" s="8"/>
    </row>
    <row r="39" spans="1:10" x14ac:dyDescent="0.25">
      <c r="A39" s="4"/>
      <c r="D39" s="7"/>
      <c r="E39" s="7"/>
      <c r="F39" s="139"/>
      <c r="G39" s="7"/>
      <c r="H39" s="19"/>
      <c r="I39" s="139"/>
      <c r="J39" s="8"/>
    </row>
    <row r="40" spans="1:10" x14ac:dyDescent="0.25">
      <c r="A40" s="4"/>
      <c r="D40" s="7"/>
      <c r="E40" s="7"/>
      <c r="F40" s="139"/>
      <c r="G40" s="7"/>
      <c r="H40" s="19"/>
      <c r="I40" s="139"/>
      <c r="J40" s="8"/>
    </row>
    <row r="41" spans="1:10" x14ac:dyDescent="0.25">
      <c r="A41" s="4"/>
      <c r="D41" s="7"/>
      <c r="E41" s="7"/>
      <c r="F41" s="139"/>
      <c r="G41" s="7"/>
      <c r="H41" s="19"/>
      <c r="I41" s="139"/>
      <c r="J41" s="8"/>
    </row>
    <row r="42" spans="1:10" x14ac:dyDescent="0.25">
      <c r="A42" s="4"/>
      <c r="D42" s="7"/>
      <c r="E42" s="7"/>
      <c r="F42" s="139"/>
      <c r="G42" s="7"/>
      <c r="H42" s="19"/>
      <c r="I42" s="139"/>
      <c r="J42" s="8"/>
    </row>
    <row r="43" spans="1:10" x14ac:dyDescent="0.25">
      <c r="A43" s="4"/>
      <c r="D43" s="7"/>
      <c r="E43" s="7"/>
      <c r="F43" s="139"/>
      <c r="G43" s="7"/>
      <c r="H43" s="19"/>
      <c r="I43" s="139"/>
      <c r="J43" s="8"/>
    </row>
    <row r="44" spans="1:10" x14ac:dyDescent="0.25">
      <c r="A44" s="4"/>
      <c r="B44" s="7"/>
      <c r="C44" s="7"/>
      <c r="D44" s="7"/>
      <c r="E44" s="7"/>
      <c r="F44" s="7"/>
      <c r="G44" s="7"/>
      <c r="H44" s="7"/>
      <c r="I44" s="7"/>
      <c r="J44" s="8"/>
    </row>
    <row r="45" spans="1:10" x14ac:dyDescent="0.25">
      <c r="A45" s="4"/>
      <c r="B45" s="7"/>
      <c r="C45" s="7"/>
      <c r="D45" s="277" t="s">
        <v>263</v>
      </c>
      <c r="E45" s="277"/>
      <c r="F45" s="277"/>
      <c r="G45" s="277"/>
      <c r="H45" s="7"/>
      <c r="I45" s="7"/>
      <c r="J45" s="8"/>
    </row>
    <row r="46" spans="1:10" x14ac:dyDescent="0.25">
      <c r="A46" s="4"/>
      <c r="B46" s="7"/>
      <c r="C46" s="7"/>
      <c r="D46" s="7"/>
      <c r="E46" s="7"/>
      <c r="F46" s="7"/>
      <c r="G46" s="7"/>
      <c r="H46" s="7"/>
      <c r="I46" s="7"/>
      <c r="J46" s="8"/>
    </row>
    <row r="47" spans="1:10" x14ac:dyDescent="0.25">
      <c r="A47" s="4"/>
      <c r="B47" s="7" t="s">
        <v>66</v>
      </c>
      <c r="C47" s="7"/>
      <c r="D47" s="7"/>
      <c r="E47" s="7"/>
      <c r="F47" s="9"/>
      <c r="G47" s="7"/>
      <c r="H47" s="9"/>
      <c r="I47" s="7"/>
      <c r="J47" s="8"/>
    </row>
    <row r="48" spans="1:10" x14ac:dyDescent="0.25">
      <c r="A48" s="4"/>
      <c r="B48" s="7" t="s">
        <v>66</v>
      </c>
      <c r="C48" s="7"/>
      <c r="D48" s="7"/>
      <c r="E48" s="7"/>
      <c r="F48" s="19" t="s">
        <v>66</v>
      </c>
      <c r="G48" s="7"/>
      <c r="H48" s="139" t="s">
        <v>66</v>
      </c>
      <c r="I48" s="7"/>
      <c r="J48" s="8"/>
    </row>
    <row r="49" spans="1:10" x14ac:dyDescent="0.25">
      <c r="A49" s="4"/>
      <c r="B49" s="7" t="s">
        <v>66</v>
      </c>
      <c r="C49" s="7"/>
      <c r="D49" s="7"/>
      <c r="E49" s="7"/>
      <c r="F49" s="7"/>
      <c r="G49" s="7"/>
      <c r="H49" s="7"/>
      <c r="I49" s="7"/>
      <c r="J49" s="8"/>
    </row>
    <row r="50" spans="1:10" x14ac:dyDescent="0.25">
      <c r="A50" s="4"/>
      <c r="B50" s="7"/>
      <c r="C50" s="7"/>
      <c r="D50" s="7"/>
      <c r="E50" s="7"/>
      <c r="F50" s="7"/>
      <c r="G50" s="7"/>
      <c r="H50" s="7"/>
      <c r="I50" s="7"/>
      <c r="J50" s="8"/>
    </row>
    <row r="51" spans="1:10" x14ac:dyDescent="0.25">
      <c r="A51" s="4"/>
      <c r="B51" s="7"/>
      <c r="C51" s="7"/>
      <c r="D51" s="7"/>
      <c r="E51" s="7"/>
      <c r="F51" s="7"/>
      <c r="G51" s="7"/>
      <c r="H51" s="7"/>
      <c r="I51" s="7"/>
      <c r="J51" s="8"/>
    </row>
    <row r="52" spans="1:10" x14ac:dyDescent="0.25">
      <c r="A52" s="4"/>
      <c r="B52" s="7"/>
      <c r="C52" s="7"/>
      <c r="D52" s="7"/>
      <c r="E52" s="7"/>
      <c r="F52" s="7"/>
      <c r="G52" s="7"/>
      <c r="H52" s="7"/>
      <c r="I52" s="7"/>
      <c r="J52" s="8"/>
    </row>
    <row r="53" spans="1:10" x14ac:dyDescent="0.25">
      <c r="A53" s="16"/>
      <c r="B53" s="10"/>
      <c r="C53" s="10"/>
      <c r="D53" s="10"/>
      <c r="E53" s="10"/>
      <c r="F53" s="10"/>
      <c r="G53" s="10"/>
      <c r="H53" s="10"/>
      <c r="I53" s="10"/>
      <c r="J53" s="11"/>
    </row>
    <row r="54" spans="1:10" x14ac:dyDescent="0.25">
      <c r="A54" s="4" t="s">
        <v>75</v>
      </c>
      <c r="B54" s="7" t="s">
        <v>108</v>
      </c>
      <c r="C54" s="7"/>
      <c r="D54" s="7"/>
      <c r="E54" s="7"/>
      <c r="F54" s="7"/>
      <c r="G54" s="7"/>
      <c r="H54" s="7"/>
      <c r="I54" s="7"/>
      <c r="J54" s="8"/>
    </row>
    <row r="55" spans="1:10" x14ac:dyDescent="0.25">
      <c r="A55" s="4"/>
      <c r="B55" s="7"/>
      <c r="C55" s="7"/>
      <c r="D55" s="7"/>
      <c r="E55" s="7"/>
      <c r="F55" s="7"/>
      <c r="G55" s="7"/>
      <c r="H55" s="7"/>
      <c r="I55" s="7"/>
      <c r="J55" s="8"/>
    </row>
    <row r="56" spans="1:10" x14ac:dyDescent="0.25">
      <c r="A56" s="16" t="s">
        <v>76</v>
      </c>
      <c r="B56" s="118">
        <v>41949</v>
      </c>
      <c r="C56" s="10"/>
      <c r="D56" s="10"/>
      <c r="E56" s="10"/>
      <c r="F56" s="10"/>
      <c r="G56" s="10"/>
      <c r="H56" s="10" t="s">
        <v>77</v>
      </c>
      <c r="I56" s="120">
        <v>42005</v>
      </c>
      <c r="J56" s="119"/>
    </row>
    <row r="57" spans="1:10" ht="13" x14ac:dyDescent="0.3">
      <c r="A57" s="278" t="s">
        <v>29</v>
      </c>
      <c r="B57" s="264"/>
      <c r="C57" s="264"/>
      <c r="D57" s="264"/>
      <c r="E57" s="264"/>
      <c r="F57" s="264"/>
      <c r="G57" s="264"/>
      <c r="H57" s="264"/>
      <c r="I57" s="264"/>
      <c r="J57" s="265"/>
    </row>
    <row r="58" spans="1:10" x14ac:dyDescent="0.25">
      <c r="A58" s="4"/>
      <c r="B58" s="7"/>
      <c r="C58" s="7"/>
      <c r="D58" s="7"/>
      <c r="E58" s="7"/>
      <c r="F58" s="7"/>
      <c r="G58" s="7"/>
      <c r="H58" s="7"/>
      <c r="I58" s="7"/>
      <c r="J58" s="8"/>
    </row>
    <row r="59" spans="1:10" x14ac:dyDescent="0.25">
      <c r="A59" s="4" t="s">
        <v>79</v>
      </c>
      <c r="B59" s="7"/>
      <c r="C59" s="7"/>
      <c r="D59" s="7"/>
      <c r="E59" s="7"/>
      <c r="F59" s="7"/>
      <c r="G59" s="7"/>
      <c r="H59" s="7"/>
      <c r="I59" s="7"/>
      <c r="J59" s="8"/>
    </row>
    <row r="60" spans="1:10" x14ac:dyDescent="0.25">
      <c r="A60" s="16"/>
      <c r="B60" s="10"/>
      <c r="C60" s="10"/>
      <c r="D60" s="10"/>
      <c r="E60" s="10"/>
      <c r="F60" s="10"/>
      <c r="G60" s="10"/>
      <c r="H60" s="10"/>
      <c r="I60" s="10"/>
      <c r="J60" s="11"/>
    </row>
  </sheetData>
  <mergeCells count="3">
    <mergeCell ref="C7:H7"/>
    <mergeCell ref="D45:G45"/>
    <mergeCell ref="A57:J57"/>
  </mergeCells>
  <pageMargins left="0.7" right="0.7" top="0.75" bottom="0.75" header="0.3" footer="0.3"/>
  <pageSetup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Normal="100" workbookViewId="0">
      <selection activeCell="J17" sqref="J17"/>
    </sheetView>
  </sheetViews>
  <sheetFormatPr defaultColWidth="9.1796875" defaultRowHeight="12.5" x14ac:dyDescent="0.25"/>
  <cols>
    <col min="1" max="1" width="1" style="150" customWidth="1"/>
    <col min="2" max="2" width="11.453125" style="150" customWidth="1"/>
    <col min="3" max="3" width="18.453125" style="150" bestFit="1" customWidth="1"/>
    <col min="4" max="10" width="9.1796875" style="150"/>
    <col min="11" max="11" width="14.26953125" style="150" bestFit="1" customWidth="1"/>
    <col min="12" max="12" width="3.453125" style="150" customWidth="1"/>
    <col min="13" max="16384" width="9.1796875" style="150"/>
  </cols>
  <sheetData>
    <row r="1" spans="1:12" x14ac:dyDescent="0.25">
      <c r="A1" s="147"/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9"/>
    </row>
    <row r="2" spans="1:12" x14ac:dyDescent="0.25">
      <c r="A2" s="151"/>
      <c r="B2" s="152" t="s">
        <v>111</v>
      </c>
      <c r="C2" s="153">
        <v>14</v>
      </c>
      <c r="D2" s="154"/>
      <c r="E2" s="154"/>
      <c r="F2" s="154"/>
      <c r="G2" s="154"/>
      <c r="H2" s="154"/>
      <c r="I2" s="10">
        <v>1</v>
      </c>
      <c r="J2" s="7" t="s">
        <v>238</v>
      </c>
      <c r="K2" s="154"/>
      <c r="L2" s="156">
        <v>19</v>
      </c>
    </row>
    <row r="3" spans="1:12" x14ac:dyDescent="0.25">
      <c r="A3" s="151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6"/>
    </row>
    <row r="4" spans="1:12" x14ac:dyDescent="0.25">
      <c r="A4" s="151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6"/>
    </row>
    <row r="5" spans="1:12" x14ac:dyDescent="0.25">
      <c r="A5" s="151"/>
      <c r="B5" s="155" t="s">
        <v>280</v>
      </c>
      <c r="C5" s="154"/>
      <c r="D5" s="157"/>
      <c r="E5" s="157"/>
      <c r="F5" s="157"/>
      <c r="G5" s="154"/>
      <c r="H5" s="154"/>
      <c r="I5" s="158" t="s">
        <v>281</v>
      </c>
      <c r="J5" s="158"/>
      <c r="K5" s="158"/>
      <c r="L5" s="156"/>
    </row>
    <row r="6" spans="1:12" x14ac:dyDescent="0.25">
      <c r="A6" s="151"/>
      <c r="B6" s="157" t="s">
        <v>4</v>
      </c>
      <c r="C6" s="157"/>
      <c r="D6" s="157"/>
      <c r="E6" s="157"/>
      <c r="F6" s="157"/>
      <c r="G6" s="157"/>
      <c r="H6" s="157"/>
      <c r="I6" s="157"/>
      <c r="J6" s="157"/>
      <c r="K6" s="157"/>
      <c r="L6" s="156"/>
    </row>
    <row r="7" spans="1:12" x14ac:dyDescent="0.25">
      <c r="A7" s="151"/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6"/>
    </row>
    <row r="8" spans="1:12" x14ac:dyDescent="0.25">
      <c r="A8" s="151"/>
      <c r="B8" s="154"/>
      <c r="C8" s="154"/>
      <c r="D8" s="158" t="s">
        <v>5</v>
      </c>
      <c r="E8" s="154"/>
      <c r="F8" s="154"/>
      <c r="G8" s="154"/>
      <c r="H8" s="154"/>
      <c r="I8" s="154"/>
      <c r="J8" s="154"/>
      <c r="K8" s="154"/>
      <c r="L8" s="156"/>
    </row>
    <row r="9" spans="1:12" x14ac:dyDescent="0.25">
      <c r="A9" s="151"/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6"/>
    </row>
    <row r="10" spans="1:12" x14ac:dyDescent="0.25">
      <c r="A10" s="151"/>
      <c r="B10" s="154" t="s">
        <v>6</v>
      </c>
      <c r="C10" s="154"/>
      <c r="D10" s="154"/>
      <c r="E10" s="154"/>
      <c r="F10" s="154"/>
      <c r="G10" s="154"/>
      <c r="H10" s="154"/>
      <c r="I10" s="154"/>
      <c r="J10" s="154"/>
      <c r="K10" s="154"/>
      <c r="L10" s="156"/>
    </row>
    <row r="11" spans="1:12" x14ac:dyDescent="0.25">
      <c r="A11" s="151"/>
      <c r="B11" s="154" t="s">
        <v>7</v>
      </c>
      <c r="C11" s="154"/>
      <c r="D11" s="154"/>
      <c r="E11" s="154"/>
      <c r="F11" s="154"/>
      <c r="G11" s="154"/>
      <c r="H11" s="154"/>
      <c r="I11" s="154"/>
      <c r="J11" s="154"/>
      <c r="K11" s="154"/>
      <c r="L11" s="156"/>
    </row>
    <row r="12" spans="1:12" x14ac:dyDescent="0.25">
      <c r="A12" s="151"/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6"/>
    </row>
    <row r="13" spans="1:12" x14ac:dyDescent="0.25">
      <c r="A13" s="151"/>
      <c r="B13" s="154"/>
      <c r="C13" s="154" t="s">
        <v>8</v>
      </c>
      <c r="D13" s="154"/>
      <c r="E13" s="154"/>
      <c r="F13" s="154"/>
      <c r="G13" s="154"/>
      <c r="H13" s="154"/>
      <c r="I13" s="154"/>
      <c r="J13" s="154"/>
      <c r="K13" s="154"/>
      <c r="L13" s="156"/>
    </row>
    <row r="14" spans="1:12" x14ac:dyDescent="0.25">
      <c r="A14" s="151"/>
      <c r="B14" s="154"/>
      <c r="C14" s="154" t="s">
        <v>9</v>
      </c>
      <c r="D14" s="154"/>
      <c r="E14" s="154"/>
      <c r="F14" s="154"/>
      <c r="G14" s="154"/>
      <c r="H14" s="154"/>
      <c r="I14" s="154"/>
      <c r="J14" s="154"/>
      <c r="K14" s="154"/>
      <c r="L14" s="156"/>
    </row>
    <row r="15" spans="1:12" x14ac:dyDescent="0.25">
      <c r="A15" s="151"/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6"/>
    </row>
    <row r="16" spans="1:12" x14ac:dyDescent="0.25">
      <c r="A16" s="151"/>
      <c r="B16" s="154"/>
      <c r="C16" s="154"/>
      <c r="E16" s="169" t="s">
        <v>283</v>
      </c>
      <c r="F16" s="154" t="s">
        <v>10</v>
      </c>
      <c r="G16" s="154"/>
      <c r="H16" s="154"/>
      <c r="I16" s="154"/>
      <c r="J16" s="154"/>
      <c r="K16" s="154"/>
      <c r="L16" s="156"/>
    </row>
    <row r="17" spans="1:12" x14ac:dyDescent="0.25">
      <c r="A17" s="151"/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6"/>
    </row>
    <row r="18" spans="1:12" x14ac:dyDescent="0.25">
      <c r="A18" s="151"/>
      <c r="B18" s="154"/>
      <c r="C18" s="154"/>
      <c r="D18" s="154"/>
      <c r="E18" s="154"/>
      <c r="F18" s="154"/>
      <c r="G18" s="154"/>
      <c r="H18" s="154"/>
      <c r="I18" s="154"/>
      <c r="J18" s="154"/>
      <c r="K18" s="154"/>
      <c r="L18" s="156"/>
    </row>
    <row r="19" spans="1:12" x14ac:dyDescent="0.25">
      <c r="A19" s="151"/>
      <c r="B19" s="154"/>
      <c r="C19" s="154"/>
      <c r="D19" s="154"/>
      <c r="E19" s="154"/>
      <c r="F19" s="154"/>
      <c r="G19" s="154"/>
      <c r="H19" s="154"/>
      <c r="I19" s="154"/>
      <c r="J19" s="154"/>
      <c r="K19" s="154"/>
      <c r="L19" s="156"/>
    </row>
    <row r="20" spans="1:12" x14ac:dyDescent="0.25">
      <c r="A20" s="151"/>
      <c r="B20" s="154"/>
      <c r="C20" s="154"/>
      <c r="D20" s="154"/>
      <c r="E20" s="154"/>
      <c r="F20" s="154"/>
      <c r="G20" s="154"/>
      <c r="H20" s="154"/>
      <c r="I20" s="154"/>
      <c r="J20" s="154"/>
      <c r="K20" s="154"/>
      <c r="L20" s="156"/>
    </row>
    <row r="21" spans="1:12" ht="13" x14ac:dyDescent="0.3">
      <c r="A21" s="151"/>
      <c r="B21" s="159" t="s">
        <v>11</v>
      </c>
      <c r="C21" s="157"/>
      <c r="D21" s="157"/>
      <c r="E21" s="157"/>
      <c r="F21" s="157"/>
      <c r="G21" s="157"/>
      <c r="H21" s="157"/>
      <c r="I21" s="157"/>
      <c r="J21" s="157"/>
      <c r="K21" s="157"/>
      <c r="L21" s="156"/>
    </row>
    <row r="22" spans="1:12" x14ac:dyDescent="0.25">
      <c r="A22" s="151"/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6"/>
    </row>
    <row r="23" spans="1:12" x14ac:dyDescent="0.25">
      <c r="A23" s="151"/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6"/>
    </row>
    <row r="24" spans="1:12" x14ac:dyDescent="0.25">
      <c r="A24" s="151"/>
      <c r="B24" s="154"/>
      <c r="C24" s="154"/>
      <c r="D24" s="154"/>
      <c r="E24" s="158" t="s">
        <v>12</v>
      </c>
      <c r="F24" s="154"/>
      <c r="G24" s="154"/>
      <c r="H24" s="154"/>
      <c r="I24" s="154"/>
      <c r="J24" s="154"/>
      <c r="K24" s="154"/>
      <c r="L24" s="156"/>
    </row>
    <row r="25" spans="1:12" x14ac:dyDescent="0.25">
      <c r="A25" s="151"/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6"/>
    </row>
    <row r="26" spans="1:12" x14ac:dyDescent="0.25">
      <c r="A26" s="151"/>
      <c r="B26" s="154" t="s">
        <v>13</v>
      </c>
      <c r="C26" s="154"/>
      <c r="D26" s="154"/>
      <c r="E26" s="154"/>
      <c r="F26" s="154"/>
      <c r="G26" s="154"/>
      <c r="H26" s="154"/>
      <c r="I26" s="154"/>
      <c r="J26" s="154"/>
      <c r="K26" s="154"/>
      <c r="L26" s="156"/>
    </row>
    <row r="27" spans="1:12" x14ac:dyDescent="0.25">
      <c r="A27" s="151"/>
      <c r="B27" s="154" t="s">
        <v>14</v>
      </c>
      <c r="C27" s="154"/>
      <c r="D27" s="154"/>
      <c r="E27" s="154"/>
      <c r="F27" s="154"/>
      <c r="G27" s="154"/>
      <c r="H27" s="154"/>
      <c r="I27" s="154"/>
      <c r="J27" s="154"/>
      <c r="K27" s="154"/>
      <c r="L27" s="156"/>
    </row>
    <row r="28" spans="1:12" x14ac:dyDescent="0.25">
      <c r="A28" s="151"/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6"/>
    </row>
    <row r="29" spans="1:12" x14ac:dyDescent="0.25">
      <c r="A29" s="151"/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6"/>
    </row>
    <row r="30" spans="1:12" x14ac:dyDescent="0.25">
      <c r="A30" s="151"/>
      <c r="B30" s="160" t="s">
        <v>15</v>
      </c>
      <c r="C30" s="157"/>
      <c r="D30" s="157"/>
      <c r="E30" s="157"/>
      <c r="F30" s="154"/>
      <c r="G30" s="157" t="s">
        <v>16</v>
      </c>
      <c r="H30" s="157"/>
      <c r="I30" s="157"/>
      <c r="J30" s="157"/>
      <c r="K30" s="154"/>
      <c r="L30" s="156"/>
    </row>
    <row r="31" spans="1:12" x14ac:dyDescent="0.25">
      <c r="A31" s="151"/>
      <c r="B31" s="154"/>
      <c r="C31" s="154"/>
      <c r="D31" s="154"/>
      <c r="E31" s="154"/>
      <c r="F31" s="154"/>
      <c r="G31" s="154"/>
      <c r="H31" s="154"/>
      <c r="I31" s="154"/>
      <c r="J31" s="154"/>
      <c r="K31" s="154"/>
      <c r="L31" s="156"/>
    </row>
    <row r="32" spans="1:12" x14ac:dyDescent="0.25">
      <c r="A32" s="151"/>
      <c r="B32" s="157" t="s">
        <v>17</v>
      </c>
      <c r="C32" s="157"/>
      <c r="D32" s="157"/>
      <c r="E32" s="157"/>
      <c r="F32" s="154"/>
      <c r="G32" s="157" t="s">
        <v>18</v>
      </c>
      <c r="H32" s="157"/>
      <c r="I32" s="157"/>
      <c r="J32" s="157"/>
      <c r="K32" s="154"/>
      <c r="L32" s="156"/>
    </row>
    <row r="33" spans="1:12" x14ac:dyDescent="0.25">
      <c r="A33" s="151"/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6"/>
    </row>
    <row r="34" spans="1:12" x14ac:dyDescent="0.25">
      <c r="A34" s="151"/>
      <c r="B34" s="157" t="s">
        <v>19</v>
      </c>
      <c r="C34" s="157"/>
      <c r="D34" s="157"/>
      <c r="E34" s="157"/>
      <c r="F34" s="154"/>
      <c r="G34" s="157" t="s">
        <v>20</v>
      </c>
      <c r="H34" s="157"/>
      <c r="I34" s="157"/>
      <c r="J34" s="157"/>
      <c r="K34" s="154"/>
      <c r="L34" s="156"/>
    </row>
    <row r="35" spans="1:12" x14ac:dyDescent="0.25">
      <c r="A35" s="151"/>
      <c r="B35" s="154"/>
      <c r="C35" s="154"/>
      <c r="D35" s="154"/>
      <c r="E35" s="154"/>
      <c r="F35" s="154"/>
      <c r="G35" s="154"/>
      <c r="H35" s="154"/>
      <c r="I35" s="154"/>
      <c r="J35" s="154"/>
      <c r="K35" s="154"/>
      <c r="L35" s="156"/>
    </row>
    <row r="36" spans="1:12" x14ac:dyDescent="0.25">
      <c r="A36" s="151"/>
      <c r="B36" s="157"/>
      <c r="C36" s="157"/>
      <c r="D36" s="157"/>
      <c r="E36" s="157"/>
      <c r="F36" s="154"/>
      <c r="G36" s="157"/>
      <c r="H36" s="157"/>
      <c r="I36" s="157"/>
      <c r="J36" s="157"/>
      <c r="K36" s="154"/>
      <c r="L36" s="156"/>
    </row>
    <row r="37" spans="1:12" x14ac:dyDescent="0.25">
      <c r="A37" s="151"/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6"/>
    </row>
    <row r="38" spans="1:12" x14ac:dyDescent="0.25">
      <c r="A38" s="151"/>
      <c r="B38" s="154"/>
      <c r="C38" s="154"/>
      <c r="D38" s="154"/>
      <c r="E38" s="154"/>
      <c r="F38" s="154"/>
      <c r="G38" s="154"/>
      <c r="H38" s="154"/>
      <c r="I38" s="154"/>
      <c r="J38" s="154"/>
      <c r="K38" s="154"/>
      <c r="L38" s="156"/>
    </row>
    <row r="39" spans="1:12" x14ac:dyDescent="0.25">
      <c r="A39" s="151"/>
      <c r="B39" s="154"/>
      <c r="C39" s="154"/>
      <c r="D39" s="154"/>
      <c r="E39" s="154"/>
      <c r="F39" s="154"/>
      <c r="G39" s="154"/>
      <c r="H39" s="154"/>
      <c r="I39" s="154"/>
      <c r="J39" s="154"/>
      <c r="K39" s="154"/>
      <c r="L39" s="156"/>
    </row>
    <row r="40" spans="1:12" x14ac:dyDescent="0.25">
      <c r="A40" s="151"/>
      <c r="B40" s="154"/>
      <c r="C40" s="154"/>
      <c r="D40" s="154"/>
      <c r="E40" s="154"/>
      <c r="F40" s="154"/>
      <c r="G40" s="154"/>
      <c r="H40" s="154"/>
      <c r="I40" s="154"/>
      <c r="J40" s="154"/>
      <c r="K40" s="154"/>
      <c r="L40" s="156"/>
    </row>
    <row r="41" spans="1:12" x14ac:dyDescent="0.25">
      <c r="A41" s="151"/>
      <c r="B41" s="154" t="s">
        <v>21</v>
      </c>
      <c r="C41" s="154"/>
      <c r="D41" s="154"/>
      <c r="E41" s="154"/>
      <c r="F41" s="154"/>
      <c r="G41" s="154"/>
      <c r="H41" s="154"/>
      <c r="I41" s="154"/>
      <c r="J41" s="154"/>
      <c r="K41" s="154"/>
      <c r="L41" s="156"/>
    </row>
    <row r="42" spans="1:12" x14ac:dyDescent="0.25">
      <c r="A42" s="151"/>
      <c r="B42" s="154" t="s">
        <v>22</v>
      </c>
      <c r="C42" s="154"/>
      <c r="D42" s="154"/>
      <c r="E42" s="154"/>
      <c r="F42" s="154"/>
      <c r="G42" s="154"/>
      <c r="H42" s="154"/>
      <c r="I42" s="154"/>
      <c r="J42" s="154"/>
      <c r="K42" s="154"/>
      <c r="L42" s="156"/>
    </row>
    <row r="43" spans="1:12" x14ac:dyDescent="0.25">
      <c r="A43" s="151"/>
      <c r="B43" s="154"/>
      <c r="C43" s="154"/>
      <c r="D43" s="154"/>
      <c r="E43" s="154"/>
      <c r="F43" s="154"/>
      <c r="G43" s="154"/>
      <c r="H43" s="154"/>
      <c r="I43" s="154"/>
      <c r="J43" s="154"/>
      <c r="K43" s="154"/>
      <c r="L43" s="156"/>
    </row>
    <row r="44" spans="1:12" x14ac:dyDescent="0.25">
      <c r="A44" s="151"/>
      <c r="B44" s="154" t="s">
        <v>23</v>
      </c>
      <c r="C44" s="154"/>
      <c r="D44" s="154"/>
      <c r="E44" s="154"/>
      <c r="F44" s="154"/>
      <c r="G44" s="154"/>
      <c r="H44" s="154"/>
      <c r="I44" s="154"/>
      <c r="J44" s="154"/>
      <c r="K44" s="154"/>
      <c r="L44" s="156"/>
    </row>
    <row r="45" spans="1:12" x14ac:dyDescent="0.25">
      <c r="A45" s="151"/>
      <c r="B45" s="154" t="s">
        <v>24</v>
      </c>
      <c r="C45" s="154"/>
      <c r="D45" s="154"/>
      <c r="E45" s="154"/>
      <c r="F45" s="154"/>
      <c r="G45" s="154"/>
      <c r="H45" s="154"/>
      <c r="I45" s="154"/>
      <c r="J45" s="154"/>
      <c r="K45" s="154"/>
      <c r="L45" s="156"/>
    </row>
    <row r="46" spans="1:12" x14ac:dyDescent="0.25">
      <c r="A46" s="151"/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6"/>
    </row>
    <row r="47" spans="1:12" x14ac:dyDescent="0.25">
      <c r="A47" s="151"/>
      <c r="B47" s="154"/>
      <c r="C47" s="154"/>
      <c r="D47" s="154"/>
      <c r="E47" s="154"/>
      <c r="F47" s="161" t="s">
        <v>25</v>
      </c>
      <c r="G47" s="168">
        <v>65.58</v>
      </c>
      <c r="I47" s="154"/>
      <c r="J47" s="154"/>
      <c r="K47" s="154"/>
      <c r="L47" s="156"/>
    </row>
    <row r="48" spans="1:12" x14ac:dyDescent="0.25">
      <c r="A48" s="151"/>
      <c r="B48" s="154"/>
      <c r="C48" s="154"/>
      <c r="D48" s="154"/>
      <c r="E48" s="154"/>
      <c r="F48" s="154"/>
      <c r="G48" s="154"/>
      <c r="H48" s="154"/>
      <c r="I48" s="154"/>
      <c r="J48" s="154"/>
      <c r="K48" s="154"/>
      <c r="L48" s="156"/>
    </row>
    <row r="49" spans="1:12" x14ac:dyDescent="0.25">
      <c r="A49" s="151"/>
      <c r="B49" s="154"/>
      <c r="C49" s="154"/>
      <c r="D49" s="154"/>
      <c r="E49" s="154"/>
      <c r="F49" s="161" t="s">
        <v>26</v>
      </c>
      <c r="G49" s="168">
        <v>65.58</v>
      </c>
      <c r="H49" s="162"/>
      <c r="I49" s="154"/>
      <c r="J49" s="154"/>
      <c r="K49" s="154"/>
      <c r="L49" s="156"/>
    </row>
    <row r="50" spans="1:12" x14ac:dyDescent="0.25">
      <c r="A50" s="151"/>
      <c r="B50" s="154"/>
      <c r="C50" s="154"/>
      <c r="D50" s="154"/>
      <c r="E50" s="154"/>
      <c r="F50" s="154"/>
      <c r="G50" s="154"/>
      <c r="H50" s="154"/>
      <c r="I50" s="154"/>
      <c r="J50" s="154"/>
      <c r="K50" s="154"/>
      <c r="L50" s="156"/>
    </row>
    <row r="51" spans="1:12" x14ac:dyDescent="0.25">
      <c r="A51" s="151"/>
      <c r="B51" s="154"/>
      <c r="C51" s="154"/>
      <c r="D51" s="154"/>
      <c r="E51" s="154"/>
      <c r="F51" s="154"/>
      <c r="G51" s="154"/>
      <c r="H51" s="154"/>
      <c r="I51" s="154"/>
      <c r="J51" s="154"/>
      <c r="K51" s="154"/>
      <c r="L51" s="156"/>
    </row>
    <row r="52" spans="1:12" x14ac:dyDescent="0.25">
      <c r="A52" s="151"/>
      <c r="B52" s="154"/>
      <c r="C52" s="154"/>
      <c r="D52" s="154"/>
      <c r="E52" s="154"/>
      <c r="F52" s="154"/>
      <c r="G52" s="154"/>
      <c r="H52" s="154"/>
      <c r="I52" s="154"/>
      <c r="J52" s="154"/>
      <c r="K52" s="154"/>
      <c r="L52" s="156"/>
    </row>
    <row r="53" spans="1:12" x14ac:dyDescent="0.25">
      <c r="A53" s="151"/>
      <c r="B53" s="154"/>
      <c r="C53" s="154"/>
      <c r="D53" s="154"/>
      <c r="E53" s="154"/>
      <c r="F53" s="154"/>
      <c r="G53" s="154"/>
      <c r="H53" s="154"/>
      <c r="I53" s="154"/>
      <c r="J53" s="154"/>
      <c r="K53" s="154"/>
      <c r="L53" s="156"/>
    </row>
    <row r="54" spans="1:12" x14ac:dyDescent="0.25">
      <c r="A54" s="163"/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6"/>
    </row>
    <row r="55" spans="1:12" x14ac:dyDescent="0.25">
      <c r="A55" s="147"/>
      <c r="B55" s="154" t="str">
        <f>+'[2]Check Sheet, Pg 2'!A56</f>
        <v>Issued By:</v>
      </c>
      <c r="C55" s="154" t="str">
        <f>+'[2]Check Sheet, Pg 2'!B56</f>
        <v>Irmgard R Wilcox</v>
      </c>
      <c r="D55" s="154"/>
      <c r="E55" s="154"/>
      <c r="F55" s="154"/>
      <c r="G55" s="154"/>
      <c r="H55" s="154"/>
      <c r="I55" s="154"/>
      <c r="J55" s="154"/>
      <c r="K55" s="154"/>
      <c r="L55" s="156"/>
    </row>
    <row r="56" spans="1:12" x14ac:dyDescent="0.25">
      <c r="A56" s="151"/>
      <c r="B56" s="154"/>
      <c r="C56" s="154"/>
      <c r="D56" s="154"/>
      <c r="E56" s="154"/>
      <c r="F56" s="154"/>
      <c r="G56" s="154"/>
      <c r="H56" s="154"/>
      <c r="I56" s="154"/>
      <c r="J56" s="154"/>
      <c r="K56" s="154"/>
      <c r="L56" s="156"/>
    </row>
    <row r="57" spans="1:12" x14ac:dyDescent="0.25">
      <c r="A57" s="151"/>
      <c r="B57" s="160" t="s">
        <v>27</v>
      </c>
      <c r="C57" s="164">
        <f>'Check Sheet, Pg 2 '!B56</f>
        <v>41949</v>
      </c>
      <c r="D57" s="157"/>
      <c r="E57" s="157"/>
      <c r="F57" s="157"/>
      <c r="G57" s="157"/>
      <c r="H57" s="157"/>
      <c r="I57" s="160" t="s">
        <v>282</v>
      </c>
      <c r="J57" s="157"/>
      <c r="K57" s="165">
        <f>'Check Sheet, Pg 2 '!I56</f>
        <v>42005</v>
      </c>
      <c r="L57" s="156"/>
    </row>
    <row r="58" spans="1:12" x14ac:dyDescent="0.25">
      <c r="A58" s="151"/>
      <c r="B58" s="154"/>
      <c r="C58" s="154"/>
      <c r="D58" s="154"/>
      <c r="E58" s="154"/>
      <c r="F58" s="154" t="s">
        <v>29</v>
      </c>
      <c r="G58" s="154"/>
      <c r="H58" s="154"/>
      <c r="I58" s="154"/>
      <c r="J58" s="154"/>
      <c r="K58" s="154"/>
      <c r="L58" s="156"/>
    </row>
    <row r="59" spans="1:12" x14ac:dyDescent="0.25">
      <c r="A59" s="151"/>
      <c r="B59" s="154"/>
      <c r="C59" s="154"/>
      <c r="D59" s="154"/>
      <c r="E59" s="154"/>
      <c r="F59" s="154"/>
      <c r="G59" s="154"/>
      <c r="H59" s="154"/>
      <c r="I59" s="154"/>
      <c r="J59" s="154"/>
      <c r="K59" s="154"/>
      <c r="L59" s="156"/>
    </row>
    <row r="60" spans="1:12" x14ac:dyDescent="0.25">
      <c r="A60" s="151"/>
      <c r="B60" s="154" t="s">
        <v>30</v>
      </c>
      <c r="C60" s="157"/>
      <c r="D60" s="157"/>
      <c r="E60" s="154"/>
      <c r="F60" s="166" t="s">
        <v>31</v>
      </c>
      <c r="G60" s="157"/>
      <c r="H60" s="157"/>
      <c r="I60" s="166" t="s">
        <v>32</v>
      </c>
      <c r="J60" s="157"/>
      <c r="K60" s="157"/>
      <c r="L60" s="156"/>
    </row>
    <row r="61" spans="1:12" x14ac:dyDescent="0.25">
      <c r="A61" s="163"/>
      <c r="B61" s="157"/>
      <c r="C61" s="157"/>
      <c r="D61" s="157"/>
      <c r="E61" s="157"/>
      <c r="F61" s="157"/>
      <c r="G61" s="157"/>
      <c r="H61" s="157"/>
      <c r="I61" s="157"/>
      <c r="J61" s="157"/>
      <c r="K61" s="157"/>
      <c r="L61" s="167"/>
    </row>
  </sheetData>
  <pageMargins left="0.75" right="0.75" top="1" bottom="1" header="0.5" footer="0.5"/>
  <pageSetup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Normal="100" workbookViewId="0">
      <selection activeCell="J17" sqref="J17"/>
    </sheetView>
  </sheetViews>
  <sheetFormatPr defaultRowHeight="12.5" x14ac:dyDescent="0.25"/>
  <cols>
    <col min="1" max="1" width="2.54296875" customWidth="1"/>
    <col min="2" max="2" width="10.7265625" customWidth="1"/>
    <col min="3" max="3" width="18.453125" bestFit="1" customWidth="1"/>
    <col min="11" max="11" width="15.453125" customWidth="1"/>
    <col min="12" max="12" width="4.7265625" customWidth="1"/>
  </cols>
  <sheetData>
    <row r="1" spans="1:12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x14ac:dyDescent="0.25">
      <c r="A2" s="4"/>
      <c r="B2" s="5" t="s">
        <v>0</v>
      </c>
      <c r="C2" s="6">
        <v>14</v>
      </c>
      <c r="D2" s="7"/>
      <c r="E2" s="7"/>
      <c r="F2" s="7"/>
      <c r="G2" s="7"/>
      <c r="H2" s="7"/>
      <c r="I2" s="5" t="s">
        <v>1</v>
      </c>
      <c r="J2" s="10">
        <v>2</v>
      </c>
      <c r="K2" s="7" t="s">
        <v>238</v>
      </c>
      <c r="L2" s="11" t="s">
        <v>260</v>
      </c>
    </row>
    <row r="3" spans="1:12" x14ac:dyDescent="0.25">
      <c r="A3" s="4"/>
      <c r="B3" s="7"/>
      <c r="C3" s="7"/>
      <c r="D3" s="7"/>
      <c r="E3" s="7"/>
      <c r="F3" s="7"/>
      <c r="G3" s="7"/>
      <c r="H3" s="7"/>
      <c r="I3" s="7"/>
      <c r="J3" s="7"/>
      <c r="K3" s="7"/>
      <c r="L3" s="8"/>
    </row>
    <row r="4" spans="1:12" x14ac:dyDescent="0.25">
      <c r="A4" s="4"/>
      <c r="B4" s="7"/>
      <c r="C4" s="7"/>
      <c r="D4" s="7"/>
      <c r="E4" s="7"/>
      <c r="F4" s="7"/>
      <c r="G4" s="7"/>
      <c r="H4" s="7"/>
      <c r="I4" s="7"/>
      <c r="J4" s="7"/>
      <c r="K4" s="7"/>
      <c r="L4" s="8"/>
    </row>
    <row r="5" spans="1:12" x14ac:dyDescent="0.25">
      <c r="A5" s="4"/>
      <c r="B5" s="5" t="s">
        <v>2</v>
      </c>
      <c r="C5" s="7"/>
      <c r="D5" s="7"/>
      <c r="E5" s="7"/>
      <c r="F5" s="7"/>
      <c r="G5" s="7"/>
      <c r="H5" s="7"/>
      <c r="I5" s="9" t="s">
        <v>3</v>
      </c>
      <c r="J5" s="9"/>
      <c r="K5" s="9"/>
      <c r="L5" s="8"/>
    </row>
    <row r="6" spans="1:12" x14ac:dyDescent="0.25">
      <c r="A6" s="4"/>
      <c r="B6" s="10" t="s">
        <v>4</v>
      </c>
      <c r="C6" s="10"/>
      <c r="D6" s="10"/>
      <c r="E6" s="10"/>
      <c r="F6" s="10"/>
      <c r="G6" s="10"/>
      <c r="H6" s="10"/>
      <c r="I6" s="10"/>
      <c r="J6" s="10"/>
      <c r="K6" s="10"/>
      <c r="L6" s="11"/>
    </row>
    <row r="7" spans="1:12" x14ac:dyDescent="0.25">
      <c r="A7" s="4"/>
      <c r="B7" s="7"/>
      <c r="C7" s="7"/>
      <c r="D7" s="7"/>
      <c r="E7" s="7"/>
      <c r="F7" s="7"/>
      <c r="G7" s="7"/>
      <c r="H7" s="7"/>
      <c r="I7" s="7"/>
      <c r="J7" s="7"/>
      <c r="K7" s="7"/>
      <c r="L7" s="8"/>
    </row>
    <row r="8" spans="1:12" x14ac:dyDescent="0.25">
      <c r="A8" s="4"/>
      <c r="B8" s="7"/>
      <c r="C8" s="7"/>
      <c r="D8" s="9" t="s">
        <v>5</v>
      </c>
      <c r="E8" s="7"/>
      <c r="F8" s="7"/>
      <c r="G8" s="7"/>
      <c r="H8" s="7"/>
      <c r="I8" s="7"/>
      <c r="J8" s="7"/>
      <c r="K8" s="7"/>
      <c r="L8" s="8"/>
    </row>
    <row r="9" spans="1:12" x14ac:dyDescent="0.25">
      <c r="A9" s="4"/>
      <c r="B9" s="7"/>
      <c r="C9" s="7"/>
      <c r="D9" s="7"/>
      <c r="E9" s="7"/>
      <c r="F9" s="7"/>
      <c r="G9" s="7"/>
      <c r="H9" s="7"/>
      <c r="I9" s="7"/>
      <c r="J9" s="7"/>
      <c r="K9" s="7"/>
      <c r="L9" s="8"/>
    </row>
    <row r="10" spans="1:12" x14ac:dyDescent="0.25">
      <c r="A10" s="4"/>
      <c r="B10" s="7" t="s">
        <v>6</v>
      </c>
      <c r="C10" s="7"/>
      <c r="D10" s="7"/>
      <c r="E10" s="7"/>
      <c r="F10" s="7"/>
      <c r="G10" s="7"/>
      <c r="H10" s="7"/>
      <c r="I10" s="7"/>
      <c r="J10" s="7"/>
      <c r="K10" s="7"/>
      <c r="L10" s="8"/>
    </row>
    <row r="11" spans="1:12" x14ac:dyDescent="0.25">
      <c r="A11" s="4"/>
      <c r="B11" s="7" t="s">
        <v>7</v>
      </c>
      <c r="C11" s="7"/>
      <c r="D11" s="7"/>
      <c r="E11" s="7"/>
      <c r="F11" s="7"/>
      <c r="G11" s="7"/>
      <c r="H11" s="7"/>
      <c r="I11" s="7"/>
      <c r="J11" s="7"/>
      <c r="K11" s="7"/>
      <c r="L11" s="8"/>
    </row>
    <row r="12" spans="1:12" x14ac:dyDescent="0.25">
      <c r="A12" s="4"/>
      <c r="B12" s="7"/>
      <c r="C12" s="7"/>
      <c r="D12" s="7"/>
      <c r="E12" s="7"/>
      <c r="F12" s="7"/>
      <c r="G12" s="7"/>
      <c r="H12" s="7"/>
      <c r="I12" s="7"/>
      <c r="J12" s="7"/>
      <c r="K12" s="7"/>
      <c r="L12" s="8"/>
    </row>
    <row r="13" spans="1:12" x14ac:dyDescent="0.25">
      <c r="A13" s="4"/>
      <c r="B13" s="7"/>
      <c r="C13" s="7" t="s">
        <v>8</v>
      </c>
      <c r="D13" s="7"/>
      <c r="E13" s="7"/>
      <c r="F13" s="7"/>
      <c r="G13" s="7"/>
      <c r="H13" s="7"/>
      <c r="I13" s="7"/>
      <c r="J13" s="7"/>
      <c r="K13" s="7"/>
      <c r="L13" s="8"/>
    </row>
    <row r="14" spans="1:12" x14ac:dyDescent="0.25">
      <c r="A14" s="4"/>
      <c r="B14" s="7"/>
      <c r="C14" s="7" t="s">
        <v>9</v>
      </c>
      <c r="D14" s="7"/>
      <c r="E14" s="7"/>
      <c r="F14" s="7"/>
      <c r="G14" s="7"/>
      <c r="H14" s="7"/>
      <c r="I14" s="7"/>
      <c r="J14" s="7"/>
      <c r="K14" s="7"/>
      <c r="L14" s="8"/>
    </row>
    <row r="15" spans="1:12" x14ac:dyDescent="0.25">
      <c r="A15" s="4"/>
      <c r="B15" s="7"/>
      <c r="C15" s="7"/>
      <c r="D15" s="7"/>
      <c r="E15" s="7"/>
      <c r="F15" s="7"/>
      <c r="G15" s="7"/>
      <c r="H15" s="7"/>
      <c r="I15" s="7"/>
      <c r="J15" s="7"/>
      <c r="K15" s="7"/>
      <c r="L15" s="8"/>
    </row>
    <row r="16" spans="1:12" x14ac:dyDescent="0.25">
      <c r="A16" s="4"/>
      <c r="B16" s="7"/>
      <c r="C16" s="7"/>
      <c r="D16" s="12"/>
      <c r="E16" s="121" t="s">
        <v>334</v>
      </c>
      <c r="F16" s="7" t="s">
        <v>10</v>
      </c>
      <c r="G16" s="7"/>
      <c r="H16" s="7"/>
      <c r="I16" s="7"/>
      <c r="J16" s="7"/>
      <c r="K16" s="7"/>
      <c r="L16" s="8"/>
    </row>
    <row r="17" spans="1:12" x14ac:dyDescent="0.25">
      <c r="A17" s="4"/>
      <c r="B17" s="7"/>
      <c r="C17" s="7"/>
      <c r="D17" s="7"/>
      <c r="E17" s="7"/>
      <c r="F17" s="7"/>
      <c r="G17" s="7"/>
      <c r="H17" s="7"/>
      <c r="I17" s="7"/>
      <c r="J17" s="7"/>
      <c r="K17" s="7"/>
      <c r="L17" s="8"/>
    </row>
    <row r="18" spans="1:12" x14ac:dyDescent="0.25">
      <c r="A18" s="4"/>
      <c r="B18" s="7"/>
      <c r="C18" s="7"/>
      <c r="D18" s="7"/>
      <c r="E18" s="7"/>
      <c r="F18" s="7"/>
      <c r="G18" s="7"/>
      <c r="H18" s="7"/>
      <c r="I18" s="7"/>
      <c r="J18" s="7"/>
      <c r="K18" s="7"/>
      <c r="L18" s="8"/>
    </row>
    <row r="19" spans="1:12" x14ac:dyDescent="0.25">
      <c r="A19" s="4"/>
      <c r="B19" s="7"/>
      <c r="C19" s="7"/>
      <c r="D19" s="7"/>
      <c r="E19" s="7"/>
      <c r="F19" s="7"/>
      <c r="G19" s="7"/>
      <c r="H19" s="7"/>
      <c r="I19" s="7"/>
      <c r="J19" s="7"/>
      <c r="K19" s="7"/>
      <c r="L19" s="8"/>
    </row>
    <row r="20" spans="1:12" x14ac:dyDescent="0.25">
      <c r="A20" s="4"/>
      <c r="B20" s="7"/>
      <c r="C20" s="7"/>
      <c r="D20" s="7"/>
      <c r="E20" s="7"/>
      <c r="F20" s="7"/>
      <c r="G20" s="7"/>
      <c r="H20" s="7"/>
      <c r="I20" s="7"/>
      <c r="J20" s="7"/>
      <c r="K20" s="7"/>
      <c r="L20" s="8"/>
    </row>
    <row r="21" spans="1:12" ht="13" x14ac:dyDescent="0.3">
      <c r="A21" s="4"/>
      <c r="B21" s="13" t="s">
        <v>11</v>
      </c>
      <c r="C21" s="10"/>
      <c r="D21" s="10"/>
      <c r="E21" s="10"/>
      <c r="F21" s="10"/>
      <c r="G21" s="10"/>
      <c r="H21" s="10"/>
      <c r="I21" s="10"/>
      <c r="J21" s="10"/>
      <c r="K21" s="10"/>
      <c r="L21" s="11"/>
    </row>
    <row r="22" spans="1:12" x14ac:dyDescent="0.25">
      <c r="A22" s="4"/>
      <c r="B22" s="7"/>
      <c r="C22" s="7"/>
      <c r="D22" s="7"/>
      <c r="E22" s="7"/>
      <c r="F22" s="7"/>
      <c r="G22" s="7"/>
      <c r="H22" s="7"/>
      <c r="I22" s="7"/>
      <c r="J22" s="7"/>
      <c r="K22" s="7"/>
      <c r="L22" s="8"/>
    </row>
    <row r="23" spans="1:12" x14ac:dyDescent="0.25">
      <c r="A23" s="4"/>
      <c r="B23" s="7"/>
      <c r="C23" s="7"/>
      <c r="D23" s="7"/>
      <c r="E23" s="7"/>
      <c r="F23" s="7"/>
      <c r="G23" s="7"/>
      <c r="H23" s="7"/>
      <c r="I23" s="7"/>
      <c r="J23" s="7"/>
      <c r="K23" s="7"/>
      <c r="L23" s="8"/>
    </row>
    <row r="24" spans="1:12" x14ac:dyDescent="0.25">
      <c r="A24" s="4"/>
      <c r="B24" s="7"/>
      <c r="C24" s="7"/>
      <c r="D24" s="7"/>
      <c r="E24" s="9" t="s">
        <v>12</v>
      </c>
      <c r="F24" s="7"/>
      <c r="G24" s="7"/>
      <c r="H24" s="7"/>
      <c r="I24" s="7"/>
      <c r="J24" s="7"/>
      <c r="K24" s="7"/>
      <c r="L24" s="8"/>
    </row>
    <row r="25" spans="1:12" x14ac:dyDescent="0.25">
      <c r="A25" s="4"/>
      <c r="B25" s="7"/>
      <c r="C25" s="7"/>
      <c r="D25" s="7"/>
      <c r="E25" s="7"/>
      <c r="F25" s="7"/>
      <c r="G25" s="7"/>
      <c r="H25" s="7"/>
      <c r="I25" s="7"/>
      <c r="J25" s="7"/>
      <c r="K25" s="7"/>
      <c r="L25" s="8"/>
    </row>
    <row r="26" spans="1:12" x14ac:dyDescent="0.25">
      <c r="A26" s="4"/>
      <c r="B26" s="7" t="s">
        <v>13</v>
      </c>
      <c r="C26" s="7"/>
      <c r="D26" s="7"/>
      <c r="E26" s="7"/>
      <c r="F26" s="7"/>
      <c r="G26" s="7"/>
      <c r="H26" s="7"/>
      <c r="I26" s="7"/>
      <c r="J26" s="7"/>
      <c r="K26" s="7"/>
      <c r="L26" s="8"/>
    </row>
    <row r="27" spans="1:12" x14ac:dyDescent="0.25">
      <c r="A27" s="4"/>
      <c r="B27" s="7" t="s">
        <v>14</v>
      </c>
      <c r="C27" s="7"/>
      <c r="D27" s="7"/>
      <c r="E27" s="7"/>
      <c r="F27" s="7"/>
      <c r="G27" s="7"/>
      <c r="H27" s="7"/>
      <c r="I27" s="7"/>
      <c r="J27" s="7"/>
      <c r="K27" s="7"/>
      <c r="L27" s="8"/>
    </row>
    <row r="28" spans="1:12" x14ac:dyDescent="0.25">
      <c r="A28" s="4"/>
      <c r="B28" s="7"/>
      <c r="C28" s="7"/>
      <c r="D28" s="7"/>
      <c r="E28" s="7"/>
      <c r="F28" s="7"/>
      <c r="G28" s="7"/>
      <c r="H28" s="7"/>
      <c r="I28" s="7"/>
      <c r="J28" s="7"/>
      <c r="K28" s="7"/>
      <c r="L28" s="8"/>
    </row>
    <row r="29" spans="1:12" x14ac:dyDescent="0.25">
      <c r="A29" s="4"/>
      <c r="B29" s="7"/>
      <c r="C29" s="7"/>
      <c r="D29" s="7"/>
      <c r="E29" s="7"/>
      <c r="F29" s="7"/>
      <c r="G29" s="7"/>
      <c r="H29" s="7"/>
      <c r="I29" s="7"/>
      <c r="J29" s="7"/>
      <c r="K29" s="7"/>
      <c r="L29" s="8"/>
    </row>
    <row r="30" spans="1:12" x14ac:dyDescent="0.25">
      <c r="A30" s="4"/>
      <c r="B30" s="14" t="s">
        <v>15</v>
      </c>
      <c r="C30" s="10"/>
      <c r="D30" s="10"/>
      <c r="E30" s="10"/>
      <c r="F30" s="7"/>
      <c r="G30" s="10" t="s">
        <v>16</v>
      </c>
      <c r="H30" s="10"/>
      <c r="I30" s="10"/>
      <c r="J30" s="10"/>
      <c r="K30" s="7"/>
      <c r="L30" s="8"/>
    </row>
    <row r="31" spans="1:12" x14ac:dyDescent="0.25">
      <c r="A31" s="4"/>
      <c r="B31" s="7"/>
      <c r="C31" s="7"/>
      <c r="D31" s="7"/>
      <c r="E31" s="7"/>
      <c r="F31" s="7"/>
      <c r="G31" s="7"/>
      <c r="H31" s="7"/>
      <c r="I31" s="7"/>
      <c r="J31" s="7"/>
      <c r="K31" s="7"/>
      <c r="L31" s="8"/>
    </row>
    <row r="32" spans="1:12" x14ac:dyDescent="0.25">
      <c r="A32" s="4"/>
      <c r="B32" s="10" t="s">
        <v>17</v>
      </c>
      <c r="C32" s="10"/>
      <c r="D32" s="10"/>
      <c r="E32" s="10"/>
      <c r="F32" s="7"/>
      <c r="G32" s="10" t="s">
        <v>18</v>
      </c>
      <c r="H32" s="10"/>
      <c r="I32" s="10"/>
      <c r="J32" s="10"/>
      <c r="K32" s="7"/>
      <c r="L32" s="8"/>
    </row>
    <row r="33" spans="1:12" x14ac:dyDescent="0.25">
      <c r="A33" s="4"/>
      <c r="B33" s="7"/>
      <c r="C33" s="7"/>
      <c r="D33" s="7"/>
      <c r="E33" s="7"/>
      <c r="F33" s="7"/>
      <c r="G33" s="7"/>
      <c r="H33" s="7"/>
      <c r="I33" s="7"/>
      <c r="J33" s="7"/>
      <c r="K33" s="7"/>
      <c r="L33" s="8"/>
    </row>
    <row r="34" spans="1:12" x14ac:dyDescent="0.25">
      <c r="A34" s="4"/>
      <c r="B34" s="10" t="s">
        <v>19</v>
      </c>
      <c r="C34" s="10"/>
      <c r="D34" s="10"/>
      <c r="E34" s="10"/>
      <c r="F34" s="7"/>
      <c r="G34" s="10" t="s">
        <v>20</v>
      </c>
      <c r="H34" s="10"/>
      <c r="I34" s="10"/>
      <c r="J34" s="10"/>
      <c r="K34" s="7"/>
      <c r="L34" s="8"/>
    </row>
    <row r="35" spans="1:12" x14ac:dyDescent="0.25">
      <c r="A35" s="4"/>
      <c r="B35" s="7"/>
      <c r="C35" s="7"/>
      <c r="D35" s="7"/>
      <c r="E35" s="7"/>
      <c r="F35" s="7"/>
      <c r="G35" s="7"/>
      <c r="H35" s="7"/>
      <c r="I35" s="7"/>
      <c r="J35" s="7"/>
      <c r="K35" s="7"/>
      <c r="L35" s="8"/>
    </row>
    <row r="36" spans="1:12" x14ac:dyDescent="0.25">
      <c r="A36" s="4"/>
      <c r="B36" s="10"/>
      <c r="C36" s="10"/>
      <c r="D36" s="10"/>
      <c r="E36" s="10"/>
      <c r="F36" s="7"/>
      <c r="G36" s="10"/>
      <c r="H36" s="10"/>
      <c r="I36" s="10"/>
      <c r="J36" s="10"/>
      <c r="K36" s="7"/>
      <c r="L36" s="8"/>
    </row>
    <row r="37" spans="1:12" x14ac:dyDescent="0.25">
      <c r="A37" s="4"/>
      <c r="B37" s="7"/>
      <c r="C37" s="7"/>
      <c r="D37" s="7"/>
      <c r="E37" s="7"/>
      <c r="F37" s="7"/>
      <c r="G37" s="7"/>
      <c r="H37" s="7"/>
      <c r="I37" s="7"/>
      <c r="J37" s="7"/>
      <c r="K37" s="7"/>
      <c r="L37" s="8"/>
    </row>
    <row r="38" spans="1:12" x14ac:dyDescent="0.25">
      <c r="A38" s="4"/>
      <c r="B38" s="7"/>
      <c r="C38" s="7"/>
      <c r="D38" s="7"/>
      <c r="E38" s="7"/>
      <c r="F38" s="7"/>
      <c r="G38" s="7"/>
      <c r="H38" s="7"/>
      <c r="I38" s="7"/>
      <c r="J38" s="7"/>
      <c r="K38" s="7"/>
      <c r="L38" s="8"/>
    </row>
    <row r="39" spans="1:12" x14ac:dyDescent="0.25">
      <c r="A39" s="4"/>
      <c r="B39" s="7"/>
      <c r="C39" s="7"/>
      <c r="D39" s="7"/>
      <c r="E39" s="7"/>
      <c r="F39" s="7"/>
      <c r="G39" s="7"/>
      <c r="H39" s="7"/>
      <c r="I39" s="7"/>
      <c r="J39" s="7"/>
      <c r="K39" s="7"/>
      <c r="L39" s="8"/>
    </row>
    <row r="40" spans="1:12" x14ac:dyDescent="0.25">
      <c r="A40" s="4"/>
      <c r="B40" s="7"/>
      <c r="C40" s="7"/>
      <c r="D40" s="7"/>
      <c r="E40" s="7"/>
      <c r="F40" s="7"/>
      <c r="G40" s="7"/>
      <c r="H40" s="7"/>
      <c r="I40" s="7"/>
      <c r="J40" s="7"/>
      <c r="K40" s="7"/>
      <c r="L40" s="8"/>
    </row>
    <row r="41" spans="1:12" x14ac:dyDescent="0.25">
      <c r="A41" s="4"/>
      <c r="B41" s="7" t="s">
        <v>21</v>
      </c>
      <c r="C41" s="7"/>
      <c r="D41" s="7"/>
      <c r="E41" s="7"/>
      <c r="F41" s="7"/>
      <c r="G41" s="7"/>
      <c r="H41" s="7"/>
      <c r="I41" s="7"/>
      <c r="J41" s="7"/>
      <c r="K41" s="7"/>
      <c r="L41" s="8"/>
    </row>
    <row r="42" spans="1:12" x14ac:dyDescent="0.25">
      <c r="A42" s="4"/>
      <c r="B42" s="7" t="s">
        <v>22</v>
      </c>
      <c r="C42" s="7"/>
      <c r="D42" s="7"/>
      <c r="E42" s="7"/>
      <c r="F42" s="7"/>
      <c r="G42" s="7"/>
      <c r="H42" s="7"/>
      <c r="I42" s="7"/>
      <c r="J42" s="7"/>
      <c r="K42" s="7"/>
      <c r="L42" s="8"/>
    </row>
    <row r="43" spans="1:12" x14ac:dyDescent="0.25">
      <c r="A43" s="4"/>
      <c r="B43" s="7"/>
      <c r="C43" s="7"/>
      <c r="D43" s="7"/>
      <c r="E43" s="7"/>
      <c r="F43" s="7"/>
      <c r="G43" s="7"/>
      <c r="H43" s="7"/>
      <c r="I43" s="7"/>
      <c r="J43" s="7"/>
      <c r="K43" s="7"/>
      <c r="L43" s="8"/>
    </row>
    <row r="44" spans="1:12" x14ac:dyDescent="0.25">
      <c r="A44" s="4"/>
      <c r="B44" s="7" t="s">
        <v>23</v>
      </c>
      <c r="C44" s="7"/>
      <c r="D44" s="7"/>
      <c r="E44" s="7"/>
      <c r="F44" s="7"/>
      <c r="G44" s="7"/>
      <c r="H44" s="7"/>
      <c r="I44" s="7"/>
      <c r="J44" s="7"/>
      <c r="K44" s="7"/>
      <c r="L44" s="8"/>
    </row>
    <row r="45" spans="1:12" x14ac:dyDescent="0.25">
      <c r="A45" s="4"/>
      <c r="B45" s="7" t="s">
        <v>24</v>
      </c>
      <c r="C45" s="7"/>
      <c r="D45" s="7"/>
      <c r="E45" s="7"/>
      <c r="F45" s="7"/>
      <c r="G45" s="7"/>
      <c r="H45" s="7"/>
      <c r="I45" s="7"/>
      <c r="J45" s="7"/>
      <c r="K45" s="7"/>
      <c r="L45" s="8"/>
    </row>
    <row r="46" spans="1:12" x14ac:dyDescent="0.25">
      <c r="A46" s="4"/>
      <c r="B46" s="7"/>
      <c r="C46" s="7"/>
      <c r="D46" s="7"/>
      <c r="E46" s="7"/>
      <c r="F46" s="7"/>
      <c r="G46" s="7"/>
      <c r="H46" s="7"/>
      <c r="I46" s="7"/>
      <c r="J46" s="7"/>
      <c r="K46" s="7"/>
      <c r="L46" s="8"/>
    </row>
    <row r="47" spans="1:12" x14ac:dyDescent="0.25">
      <c r="A47" s="4"/>
      <c r="B47" s="7"/>
      <c r="C47" s="7"/>
      <c r="D47" s="7"/>
      <c r="E47" s="7"/>
      <c r="F47" s="15" t="s">
        <v>25</v>
      </c>
      <c r="G47" s="134">
        <v>65.58</v>
      </c>
      <c r="H47" s="12"/>
      <c r="I47" s="7"/>
      <c r="J47" s="7"/>
      <c r="K47" s="7"/>
      <c r="L47" s="8"/>
    </row>
    <row r="48" spans="1:12" x14ac:dyDescent="0.25">
      <c r="A48" s="4"/>
      <c r="B48" s="7"/>
      <c r="C48" s="7"/>
      <c r="D48" s="7"/>
      <c r="E48" s="7"/>
      <c r="F48" s="7"/>
      <c r="G48" s="7"/>
      <c r="H48" s="12"/>
      <c r="I48" s="7"/>
      <c r="J48" s="7"/>
      <c r="K48" s="7"/>
      <c r="L48" s="8"/>
    </row>
    <row r="49" spans="1:12" x14ac:dyDescent="0.25">
      <c r="A49" s="4"/>
      <c r="B49" s="7"/>
      <c r="C49" s="7"/>
      <c r="D49" s="7"/>
      <c r="E49" s="7"/>
      <c r="F49" s="15" t="s">
        <v>26</v>
      </c>
      <c r="G49" s="134">
        <f>G47</f>
        <v>65.58</v>
      </c>
      <c r="H49" s="12"/>
      <c r="I49" s="7"/>
      <c r="J49" s="7"/>
      <c r="K49" s="7"/>
      <c r="L49" s="8"/>
    </row>
    <row r="50" spans="1:12" x14ac:dyDescent="0.25">
      <c r="A50" s="4"/>
      <c r="B50" s="7"/>
      <c r="C50" s="7"/>
      <c r="D50" s="7"/>
      <c r="E50" s="7"/>
      <c r="F50" s="7"/>
      <c r="G50" s="7"/>
      <c r="H50" s="7"/>
      <c r="I50" s="7"/>
      <c r="J50" s="7"/>
      <c r="K50" s="7"/>
      <c r="L50" s="8"/>
    </row>
    <row r="51" spans="1:12" x14ac:dyDescent="0.25">
      <c r="A51" s="4"/>
      <c r="B51" s="7"/>
      <c r="C51" s="7"/>
      <c r="D51" s="7"/>
      <c r="E51" s="7"/>
      <c r="F51" s="7"/>
      <c r="G51" s="7"/>
      <c r="H51" s="7"/>
      <c r="I51" s="7"/>
      <c r="J51" s="7"/>
      <c r="K51" s="7"/>
      <c r="L51" s="8"/>
    </row>
    <row r="52" spans="1:12" x14ac:dyDescent="0.25">
      <c r="A52" s="4"/>
      <c r="B52" s="7"/>
      <c r="C52" s="7"/>
      <c r="D52" s="7"/>
      <c r="E52" s="7"/>
      <c r="F52" s="7"/>
      <c r="G52" s="7"/>
      <c r="H52" s="7"/>
      <c r="I52" s="7"/>
      <c r="J52" s="7"/>
      <c r="K52" s="7"/>
      <c r="L52" s="8"/>
    </row>
    <row r="53" spans="1:12" x14ac:dyDescent="0.25">
      <c r="A53" s="4"/>
      <c r="B53" s="7"/>
      <c r="C53" s="7"/>
      <c r="D53" s="7"/>
      <c r="E53" s="7"/>
      <c r="F53" s="7"/>
      <c r="G53" s="7"/>
      <c r="H53" s="7"/>
      <c r="I53" s="7"/>
      <c r="J53" s="7"/>
      <c r="K53" s="7"/>
      <c r="L53" s="8"/>
    </row>
    <row r="54" spans="1:12" x14ac:dyDescent="0.25">
      <c r="A54" s="16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1"/>
    </row>
    <row r="55" spans="1:12" x14ac:dyDescent="0.25">
      <c r="A55" s="1"/>
      <c r="B55" s="7" t="str">
        <f>+'[3]Check Sheet, Pg 2'!A56</f>
        <v>Issued By:</v>
      </c>
      <c r="C55" s="7" t="s">
        <v>108</v>
      </c>
      <c r="D55" s="7"/>
      <c r="E55" s="7"/>
      <c r="F55" s="7"/>
      <c r="G55" s="7"/>
      <c r="H55" s="7"/>
      <c r="I55" s="7"/>
      <c r="J55" s="7"/>
      <c r="K55" s="7"/>
      <c r="L55" s="8"/>
    </row>
    <row r="56" spans="1:12" x14ac:dyDescent="0.25">
      <c r="A56" s="4"/>
      <c r="B56" s="7"/>
      <c r="C56" s="7"/>
      <c r="D56" s="7"/>
      <c r="E56" s="7"/>
      <c r="F56" s="7"/>
      <c r="G56" s="7"/>
      <c r="H56" s="7"/>
      <c r="I56" s="7"/>
      <c r="J56" s="7"/>
      <c r="K56" s="7"/>
      <c r="L56" s="8"/>
    </row>
    <row r="57" spans="1:12" x14ac:dyDescent="0.25">
      <c r="A57" s="16"/>
      <c r="B57" s="14" t="s">
        <v>27</v>
      </c>
      <c r="C57" s="17">
        <f>'Check Sheet, Pg 2 '!B56</f>
        <v>41949</v>
      </c>
      <c r="D57" s="10"/>
      <c r="E57" s="10"/>
      <c r="F57" s="10"/>
      <c r="G57" s="10"/>
      <c r="H57" s="10"/>
      <c r="I57" s="14" t="s">
        <v>28</v>
      </c>
      <c r="J57" s="10"/>
      <c r="K57" s="18">
        <f>'Check Sheet, Pg 2 '!I56</f>
        <v>42005</v>
      </c>
      <c r="L57" s="11"/>
    </row>
    <row r="58" spans="1:12" x14ac:dyDescent="0.25">
      <c r="A58" s="4"/>
      <c r="B58" s="7"/>
      <c r="C58" s="7"/>
      <c r="D58" s="7"/>
      <c r="E58" s="7"/>
      <c r="F58" s="7" t="s">
        <v>29</v>
      </c>
      <c r="G58" s="7"/>
      <c r="H58" s="7"/>
      <c r="I58" s="7"/>
      <c r="J58" s="7"/>
      <c r="K58" s="7"/>
      <c r="L58" s="8"/>
    </row>
    <row r="59" spans="1:12" x14ac:dyDescent="0.25">
      <c r="A59" s="4"/>
      <c r="B59" s="7"/>
      <c r="C59" s="7"/>
      <c r="D59" s="7"/>
      <c r="E59" s="7"/>
      <c r="F59" s="7"/>
      <c r="G59" s="7"/>
      <c r="H59" s="7"/>
      <c r="I59" s="7"/>
      <c r="J59" s="7"/>
      <c r="K59" s="7"/>
      <c r="L59" s="8"/>
    </row>
    <row r="60" spans="1:12" x14ac:dyDescent="0.25">
      <c r="A60" s="4"/>
      <c r="B60" s="7" t="s">
        <v>30</v>
      </c>
      <c r="C60" s="10"/>
      <c r="D60" s="10"/>
      <c r="E60" s="7"/>
      <c r="F60" s="19" t="s">
        <v>31</v>
      </c>
      <c r="G60" s="10"/>
      <c r="H60" s="10"/>
      <c r="I60" s="19" t="s">
        <v>32</v>
      </c>
      <c r="J60" s="10"/>
      <c r="K60" s="10"/>
      <c r="L60" s="8"/>
    </row>
    <row r="61" spans="1:12" x14ac:dyDescent="0.25">
      <c r="A61" s="16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1"/>
    </row>
  </sheetData>
  <pageMargins left="0.75" right="0.75" top="1" bottom="1" header="0.5" footer="0.5"/>
  <pageSetup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topLeftCell="A14" zoomScaleNormal="100" workbookViewId="0">
      <selection activeCell="H46" sqref="H46"/>
    </sheetView>
  </sheetViews>
  <sheetFormatPr defaultColWidth="9.1796875" defaultRowHeight="12.5" x14ac:dyDescent="0.25"/>
  <cols>
    <col min="1" max="1" width="0.81640625" style="154" customWidth="1"/>
    <col min="2" max="2" width="12.54296875" style="150" customWidth="1"/>
    <col min="3" max="3" width="16.7265625" style="150" customWidth="1"/>
    <col min="4" max="4" width="9.7265625" style="150" customWidth="1"/>
    <col min="5" max="5" width="3.81640625" style="150" customWidth="1"/>
    <col min="6" max="6" width="9.1796875" style="150"/>
    <col min="7" max="7" width="3.453125" style="150" customWidth="1"/>
    <col min="8" max="8" width="9.1796875" style="150"/>
    <col min="9" max="9" width="4.1796875" style="150" customWidth="1"/>
    <col min="10" max="10" width="10.54296875" style="150" customWidth="1"/>
    <col min="11" max="11" width="10.26953125" style="150" customWidth="1"/>
    <col min="12" max="12" width="8.81640625" style="150" customWidth="1"/>
    <col min="13" max="13" width="8.7265625" style="150" hidden="1" customWidth="1"/>
    <col min="14" max="14" width="9.1796875" style="150"/>
    <col min="15" max="15" width="15.54296875" style="150" customWidth="1"/>
    <col min="16" max="16" width="6" style="150" customWidth="1"/>
    <col min="17" max="16384" width="9.1796875" style="150"/>
  </cols>
  <sheetData>
    <row r="1" spans="1:16" x14ac:dyDescent="0.25">
      <c r="A1" s="147"/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9"/>
    </row>
    <row r="2" spans="1:16" x14ac:dyDescent="0.25">
      <c r="A2" s="151"/>
      <c r="B2" s="154" t="s">
        <v>0</v>
      </c>
      <c r="C2" s="153">
        <f>'[2]Check Sheet, Pg 2'!$B$2</f>
        <v>14</v>
      </c>
      <c r="D2" s="154"/>
      <c r="E2" s="154"/>
      <c r="F2" s="154"/>
      <c r="G2" s="154"/>
      <c r="H2" s="154"/>
      <c r="I2" s="154"/>
      <c r="J2" s="154"/>
      <c r="K2" s="154"/>
      <c r="L2" s="170"/>
      <c r="M2" s="170"/>
      <c r="N2" s="215">
        <v>1</v>
      </c>
      <c r="O2" s="169" t="s">
        <v>238</v>
      </c>
      <c r="P2" s="214">
        <v>24</v>
      </c>
    </row>
    <row r="3" spans="1:16" x14ac:dyDescent="0.25">
      <c r="A3" s="151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69"/>
      <c r="O3" s="169"/>
      <c r="P3" s="156"/>
    </row>
    <row r="4" spans="1:16" x14ac:dyDescent="0.25">
      <c r="A4" s="151"/>
      <c r="B4" s="154" t="s">
        <v>34</v>
      </c>
      <c r="C4" s="154"/>
      <c r="D4" s="158" t="s">
        <v>35</v>
      </c>
      <c r="E4" s="158"/>
      <c r="F4" s="158"/>
      <c r="G4" s="158"/>
      <c r="H4" s="154"/>
      <c r="I4" s="154"/>
      <c r="J4" s="154"/>
      <c r="K4" s="158"/>
      <c r="L4" s="158"/>
      <c r="M4" s="158"/>
      <c r="N4" s="158"/>
      <c r="O4" s="158"/>
      <c r="P4" s="156"/>
    </row>
    <row r="5" spans="1:16" x14ac:dyDescent="0.25">
      <c r="A5" s="151"/>
      <c r="B5" s="157" t="s">
        <v>36</v>
      </c>
      <c r="C5" s="157"/>
      <c r="D5" s="157"/>
      <c r="E5" s="157"/>
      <c r="F5" s="157" t="str">
        <f>+'[2]Title Page'!E15</f>
        <v xml:space="preserve"> </v>
      </c>
      <c r="G5" s="157"/>
      <c r="H5" s="157"/>
      <c r="I5" s="157"/>
      <c r="J5" s="157"/>
      <c r="K5" s="157"/>
      <c r="L5" s="157"/>
      <c r="M5" s="157"/>
      <c r="N5" s="157"/>
      <c r="O5" s="157"/>
      <c r="P5" s="167"/>
    </row>
    <row r="6" spans="1:16" x14ac:dyDescent="0.25">
      <c r="A6" s="151"/>
      <c r="B6" s="279" t="s">
        <v>37</v>
      </c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279"/>
      <c r="P6" s="280"/>
    </row>
    <row r="7" spans="1:16" x14ac:dyDescent="0.25">
      <c r="A7" s="151"/>
      <c r="B7" s="171" t="s">
        <v>38</v>
      </c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3"/>
    </row>
    <row r="8" spans="1:16" x14ac:dyDescent="0.25">
      <c r="A8" s="151"/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6"/>
    </row>
    <row r="9" spans="1:16" x14ac:dyDescent="0.25">
      <c r="A9" s="151"/>
      <c r="B9" s="174" t="s">
        <v>39</v>
      </c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6"/>
    </row>
    <row r="10" spans="1:16" x14ac:dyDescent="0.25">
      <c r="A10" s="151"/>
      <c r="B10" s="175" t="s">
        <v>40</v>
      </c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6"/>
    </row>
    <row r="11" spans="1:16" x14ac:dyDescent="0.25">
      <c r="A11" s="151"/>
      <c r="B11" s="175" t="s">
        <v>41</v>
      </c>
      <c r="C11" s="176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6"/>
    </row>
    <row r="12" spans="1:16" x14ac:dyDescent="0.25">
      <c r="A12" s="151"/>
      <c r="B12" s="177" t="s">
        <v>42</v>
      </c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6"/>
    </row>
    <row r="13" spans="1:16" x14ac:dyDescent="0.25">
      <c r="A13" s="151"/>
      <c r="B13" s="178" t="s">
        <v>43</v>
      </c>
      <c r="C13" s="179"/>
      <c r="D13" s="170"/>
      <c r="E13" s="170"/>
      <c r="F13" s="154"/>
      <c r="G13" s="154"/>
      <c r="H13" s="154"/>
      <c r="I13" s="179"/>
      <c r="J13" s="179"/>
      <c r="K13" s="170"/>
      <c r="L13" s="154"/>
      <c r="M13" s="179"/>
      <c r="N13" s="179"/>
      <c r="O13" s="170"/>
      <c r="P13" s="180"/>
    </row>
    <row r="14" spans="1:16" x14ac:dyDescent="0.25">
      <c r="A14" s="151"/>
      <c r="B14" s="178" t="s">
        <v>284</v>
      </c>
      <c r="C14" s="179"/>
      <c r="D14" s="170"/>
      <c r="E14" s="170"/>
      <c r="F14" s="154"/>
      <c r="G14" s="154"/>
      <c r="H14" s="154"/>
      <c r="I14" s="179"/>
      <c r="J14" s="179"/>
      <c r="K14" s="170"/>
      <c r="L14" s="154"/>
      <c r="M14" s="179"/>
      <c r="N14" s="179"/>
      <c r="O14" s="170"/>
      <c r="P14" s="180"/>
    </row>
    <row r="15" spans="1:16" x14ac:dyDescent="0.25">
      <c r="A15" s="151"/>
      <c r="B15" s="178" t="s">
        <v>45</v>
      </c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6"/>
    </row>
    <row r="16" spans="1:16" x14ac:dyDescent="0.25">
      <c r="A16" s="151"/>
      <c r="B16" s="178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6"/>
    </row>
    <row r="17" spans="1:16" x14ac:dyDescent="0.25">
      <c r="A17" s="151"/>
      <c r="B17" s="17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6"/>
    </row>
    <row r="18" spans="1:16" x14ac:dyDescent="0.25">
      <c r="A18" s="151"/>
      <c r="B18" s="155" t="s">
        <v>285</v>
      </c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6"/>
    </row>
    <row r="19" spans="1:16" x14ac:dyDescent="0.25">
      <c r="A19" s="151"/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81"/>
      <c r="O19" s="172"/>
      <c r="P19" s="173"/>
    </row>
    <row r="20" spans="1:16" x14ac:dyDescent="0.25">
      <c r="A20" s="151"/>
      <c r="B20" s="182" t="s">
        <v>47</v>
      </c>
      <c r="C20" s="182" t="s">
        <v>48</v>
      </c>
      <c r="D20" s="182" t="s">
        <v>49</v>
      </c>
      <c r="E20" s="183"/>
      <c r="F20" s="183" t="s">
        <v>50</v>
      </c>
      <c r="G20" s="183"/>
      <c r="H20" s="182" t="s">
        <v>51</v>
      </c>
      <c r="I20" s="184"/>
      <c r="J20" s="182" t="s">
        <v>47</v>
      </c>
      <c r="K20" s="182" t="s">
        <v>48</v>
      </c>
      <c r="L20" s="182" t="s">
        <v>49</v>
      </c>
      <c r="M20" s="183"/>
      <c r="N20" s="183" t="s">
        <v>50</v>
      </c>
      <c r="O20" s="182" t="s">
        <v>51</v>
      </c>
      <c r="P20" s="156"/>
    </row>
    <row r="21" spans="1:16" x14ac:dyDescent="0.25">
      <c r="A21" s="151"/>
      <c r="B21" s="185" t="s">
        <v>52</v>
      </c>
      <c r="C21" s="185" t="s">
        <v>53</v>
      </c>
      <c r="D21" s="185" t="s">
        <v>54</v>
      </c>
      <c r="E21" s="186"/>
      <c r="F21" s="186" t="s">
        <v>54</v>
      </c>
      <c r="G21" s="186"/>
      <c r="H21" s="185" t="s">
        <v>54</v>
      </c>
      <c r="I21" s="184"/>
      <c r="J21" s="185" t="s">
        <v>52</v>
      </c>
      <c r="K21" s="185" t="s">
        <v>53</v>
      </c>
      <c r="L21" s="185" t="s">
        <v>54</v>
      </c>
      <c r="M21" s="186"/>
      <c r="N21" s="186" t="s">
        <v>54</v>
      </c>
      <c r="O21" s="185" t="s">
        <v>54</v>
      </c>
      <c r="P21" s="156"/>
    </row>
    <row r="22" spans="1:16" x14ac:dyDescent="0.25">
      <c r="A22" s="151"/>
      <c r="B22" s="187" t="s">
        <v>55</v>
      </c>
      <c r="C22" s="187" t="s">
        <v>54</v>
      </c>
      <c r="D22" s="187" t="s">
        <v>56</v>
      </c>
      <c r="E22" s="188"/>
      <c r="F22" s="188" t="s">
        <v>56</v>
      </c>
      <c r="G22" s="188"/>
      <c r="H22" s="187" t="s">
        <v>56</v>
      </c>
      <c r="I22" s="184"/>
      <c r="J22" s="187" t="s">
        <v>55</v>
      </c>
      <c r="K22" s="187" t="s">
        <v>54</v>
      </c>
      <c r="L22" s="187" t="s">
        <v>56</v>
      </c>
      <c r="M22" s="188"/>
      <c r="N22" s="188" t="s">
        <v>56</v>
      </c>
      <c r="O22" s="187" t="s">
        <v>56</v>
      </c>
      <c r="P22" s="156"/>
    </row>
    <row r="23" spans="1:16" x14ac:dyDescent="0.25">
      <c r="A23" s="151"/>
      <c r="B23" s="189" t="s">
        <v>57</v>
      </c>
      <c r="C23" s="190" t="s">
        <v>286</v>
      </c>
      <c r="D23" s="191">
        <v>13.43</v>
      </c>
      <c r="E23" s="192" t="s">
        <v>59</v>
      </c>
      <c r="F23" s="192">
        <v>9.98</v>
      </c>
      <c r="G23" s="192"/>
      <c r="H23" s="193"/>
      <c r="I23" s="154"/>
      <c r="J23" s="194"/>
      <c r="K23" s="194"/>
      <c r="L23" s="193"/>
      <c r="M23" s="195"/>
      <c r="N23" s="196"/>
      <c r="O23" s="197"/>
      <c r="P23" s="156"/>
    </row>
    <row r="24" spans="1:16" x14ac:dyDescent="0.25">
      <c r="A24" s="151"/>
      <c r="B24" s="198" t="s">
        <v>60</v>
      </c>
      <c r="C24" s="190" t="s">
        <v>286</v>
      </c>
      <c r="D24" s="197">
        <v>17.079999999999998</v>
      </c>
      <c r="E24" s="192" t="s">
        <v>59</v>
      </c>
      <c r="F24" s="192">
        <v>9.98</v>
      </c>
      <c r="G24" s="192"/>
      <c r="H24" s="199"/>
      <c r="I24" s="154"/>
      <c r="J24" s="194"/>
      <c r="K24" s="194"/>
      <c r="L24" s="200"/>
      <c r="M24" s="195"/>
      <c r="N24" s="196"/>
      <c r="O24" s="201"/>
      <c r="P24" s="156"/>
    </row>
    <row r="25" spans="1:16" x14ac:dyDescent="0.25">
      <c r="A25" s="151"/>
      <c r="B25" s="198" t="s">
        <v>61</v>
      </c>
      <c r="C25" s="190" t="s">
        <v>286</v>
      </c>
      <c r="D25" s="197">
        <v>22.67</v>
      </c>
      <c r="E25" s="192" t="s">
        <v>59</v>
      </c>
      <c r="F25" s="192">
        <v>9.98</v>
      </c>
      <c r="G25" s="192"/>
      <c r="H25" s="202"/>
      <c r="I25" s="154"/>
      <c r="J25" s="194"/>
      <c r="K25" s="194"/>
      <c r="L25" s="200"/>
      <c r="M25" s="195"/>
      <c r="N25" s="196"/>
      <c r="O25" s="201"/>
      <c r="P25" s="156"/>
    </row>
    <row r="26" spans="1:16" x14ac:dyDescent="0.25">
      <c r="A26" s="151"/>
      <c r="B26" s="198" t="s">
        <v>62</v>
      </c>
      <c r="C26" s="190" t="s">
        <v>286</v>
      </c>
      <c r="D26" s="197">
        <v>30.04</v>
      </c>
      <c r="E26" s="192" t="s">
        <v>59</v>
      </c>
      <c r="F26" s="192">
        <v>9.98</v>
      </c>
      <c r="G26" s="192"/>
      <c r="H26" s="199"/>
      <c r="I26" s="154"/>
      <c r="J26" s="194"/>
      <c r="K26" s="194"/>
      <c r="L26" s="200"/>
      <c r="M26" s="195"/>
      <c r="N26" s="196"/>
      <c r="O26" s="201"/>
      <c r="P26" s="156"/>
    </row>
    <row r="27" spans="1:16" x14ac:dyDescent="0.25">
      <c r="A27" s="151"/>
      <c r="B27" s="198" t="s">
        <v>63</v>
      </c>
      <c r="C27" s="190" t="s">
        <v>286</v>
      </c>
      <c r="D27" s="197">
        <v>39.25</v>
      </c>
      <c r="E27" s="192" t="s">
        <v>59</v>
      </c>
      <c r="F27" s="192">
        <v>9.98</v>
      </c>
      <c r="G27" s="192"/>
      <c r="H27" s="199"/>
      <c r="I27" s="154"/>
      <c r="J27" s="194"/>
      <c r="K27" s="194"/>
      <c r="L27" s="200"/>
      <c r="M27" s="195"/>
      <c r="N27" s="196"/>
      <c r="O27" s="201"/>
      <c r="P27" s="156"/>
    </row>
    <row r="28" spans="1:16" x14ac:dyDescent="0.25">
      <c r="A28" s="151"/>
      <c r="B28" s="198" t="s">
        <v>64</v>
      </c>
      <c r="C28" s="190" t="s">
        <v>286</v>
      </c>
      <c r="D28" s="197">
        <v>47.59</v>
      </c>
      <c r="E28" s="192" t="s">
        <v>59</v>
      </c>
      <c r="F28" s="192">
        <v>9.98</v>
      </c>
      <c r="G28" s="192"/>
      <c r="H28" s="199"/>
      <c r="I28" s="154"/>
      <c r="J28" s="194"/>
      <c r="K28" s="194"/>
      <c r="L28" s="200"/>
      <c r="M28" s="195"/>
      <c r="N28" s="196"/>
      <c r="O28" s="201"/>
      <c r="P28" s="156"/>
    </row>
    <row r="29" spans="1:16" x14ac:dyDescent="0.25">
      <c r="A29" s="151"/>
      <c r="B29" s="198" t="s">
        <v>65</v>
      </c>
      <c r="C29" s="190" t="s">
        <v>286</v>
      </c>
      <c r="D29" s="197">
        <v>55.99</v>
      </c>
      <c r="E29" s="192" t="s">
        <v>59</v>
      </c>
      <c r="F29" s="192">
        <v>9.98</v>
      </c>
      <c r="G29" s="192"/>
      <c r="H29" s="199"/>
      <c r="I29" s="154"/>
      <c r="J29" s="194"/>
      <c r="K29" s="194"/>
      <c r="L29" s="194" t="s">
        <v>66</v>
      </c>
      <c r="M29" s="195" t="s">
        <v>66</v>
      </c>
      <c r="N29" s="203"/>
      <c r="O29" s="194"/>
      <c r="P29" s="156"/>
    </row>
    <row r="30" spans="1:16" x14ac:dyDescent="0.25">
      <c r="A30" s="151"/>
      <c r="B30" s="194" t="s">
        <v>67</v>
      </c>
      <c r="C30" s="190" t="s">
        <v>286</v>
      </c>
      <c r="D30" s="197">
        <v>24.32</v>
      </c>
      <c r="E30" s="192" t="s">
        <v>59</v>
      </c>
      <c r="F30" s="192">
        <v>9.98</v>
      </c>
      <c r="G30" s="192"/>
      <c r="H30" s="199"/>
      <c r="I30" s="154"/>
      <c r="J30" s="194"/>
      <c r="K30" s="194"/>
      <c r="L30" s="194" t="s">
        <v>66</v>
      </c>
      <c r="M30" s="195" t="s">
        <v>66</v>
      </c>
      <c r="N30" s="203"/>
      <c r="O30" s="194"/>
      <c r="P30" s="156"/>
    </row>
    <row r="31" spans="1:16" x14ac:dyDescent="0.25">
      <c r="A31" s="151"/>
      <c r="B31" s="194" t="s">
        <v>68</v>
      </c>
      <c r="C31" s="190" t="s">
        <v>286</v>
      </c>
      <c r="D31" s="197">
        <v>30.04</v>
      </c>
      <c r="E31" s="192" t="s">
        <v>59</v>
      </c>
      <c r="F31" s="192">
        <v>9.98</v>
      </c>
      <c r="G31" s="192"/>
      <c r="H31" s="199"/>
      <c r="I31" s="154"/>
      <c r="J31" s="194"/>
      <c r="K31" s="194"/>
      <c r="L31" s="194"/>
      <c r="M31" s="195" t="s">
        <v>66</v>
      </c>
      <c r="N31" s="203"/>
      <c r="O31" s="194"/>
      <c r="P31" s="156"/>
    </row>
    <row r="32" spans="1:16" x14ac:dyDescent="0.25">
      <c r="A32" s="151"/>
      <c r="B32" s="198" t="s">
        <v>60</v>
      </c>
      <c r="C32" s="190" t="s">
        <v>287</v>
      </c>
      <c r="D32" s="197">
        <v>10.83</v>
      </c>
      <c r="E32" s="192" t="s">
        <v>59</v>
      </c>
      <c r="F32" s="192">
        <v>9.98</v>
      </c>
      <c r="G32" s="192"/>
      <c r="H32" s="199"/>
      <c r="I32" s="172"/>
      <c r="J32" s="204"/>
      <c r="K32" s="204"/>
      <c r="L32" s="204"/>
      <c r="M32" s="195" t="s">
        <v>66</v>
      </c>
      <c r="N32" s="205"/>
      <c r="O32" s="204"/>
      <c r="P32" s="156"/>
    </row>
    <row r="33" spans="1:16" x14ac:dyDescent="0.25">
      <c r="A33" s="151"/>
      <c r="B33" s="194"/>
      <c r="C33" s="194"/>
      <c r="D33" s="198"/>
      <c r="E33" s="206"/>
      <c r="F33" s="203"/>
      <c r="G33" s="203"/>
      <c r="H33" s="194"/>
      <c r="I33" s="154"/>
      <c r="J33" s="194"/>
      <c r="K33" s="194"/>
      <c r="L33" s="194"/>
      <c r="M33" s="203" t="s">
        <v>66</v>
      </c>
      <c r="N33" s="203"/>
      <c r="O33" s="194"/>
      <c r="P33" s="156"/>
    </row>
    <row r="34" spans="1:16" ht="13" x14ac:dyDescent="0.3">
      <c r="A34" s="151"/>
      <c r="B34" s="207"/>
      <c r="C34" s="194"/>
      <c r="D34" s="198"/>
      <c r="E34" s="206"/>
      <c r="F34" s="203"/>
      <c r="G34" s="203"/>
      <c r="H34" s="194"/>
      <c r="I34" s="154"/>
      <c r="J34" s="194"/>
      <c r="K34" s="194"/>
      <c r="L34" s="194"/>
      <c r="M34" s="203"/>
      <c r="N34" s="203"/>
      <c r="O34" s="194"/>
      <c r="P34" s="156"/>
    </row>
    <row r="35" spans="1:16" x14ac:dyDescent="0.25">
      <c r="A35" s="151"/>
      <c r="B35" s="194"/>
      <c r="C35" s="194"/>
      <c r="D35" s="198"/>
      <c r="E35" s="206"/>
      <c r="F35" s="203"/>
      <c r="G35" s="203"/>
      <c r="H35" s="194"/>
      <c r="I35" s="154"/>
      <c r="J35" s="194"/>
      <c r="K35" s="194"/>
      <c r="L35" s="194"/>
      <c r="M35" s="203"/>
      <c r="N35" s="203"/>
      <c r="O35" s="194"/>
      <c r="P35" s="156"/>
    </row>
    <row r="36" spans="1:16" x14ac:dyDescent="0.25">
      <c r="A36" s="151"/>
      <c r="B36" s="208" t="s">
        <v>70</v>
      </c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6"/>
    </row>
    <row r="37" spans="1:16" x14ac:dyDescent="0.25">
      <c r="A37" s="151"/>
      <c r="B37" s="154"/>
      <c r="C37" s="154"/>
      <c r="D37" s="208" t="s">
        <v>71</v>
      </c>
      <c r="E37" s="208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6"/>
    </row>
    <row r="38" spans="1:16" x14ac:dyDescent="0.25">
      <c r="A38" s="151"/>
      <c r="B38" s="154"/>
      <c r="C38" s="154"/>
      <c r="D38" s="208" t="s">
        <v>72</v>
      </c>
      <c r="E38" s="208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6"/>
    </row>
    <row r="39" spans="1:16" x14ac:dyDescent="0.25">
      <c r="A39" s="151"/>
      <c r="B39" s="154"/>
      <c r="C39" s="154"/>
      <c r="D39" s="208"/>
      <c r="E39" s="208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6"/>
    </row>
    <row r="40" spans="1:16" x14ac:dyDescent="0.25">
      <c r="A40" s="151"/>
      <c r="B40" s="154"/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6"/>
    </row>
    <row r="41" spans="1:16" x14ac:dyDescent="0.25">
      <c r="A41" s="151"/>
      <c r="B41" s="154" t="s">
        <v>288</v>
      </c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6"/>
    </row>
    <row r="42" spans="1:16" x14ac:dyDescent="0.25">
      <c r="A42" s="151"/>
      <c r="B42" s="177" t="s">
        <v>289</v>
      </c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6"/>
    </row>
    <row r="43" spans="1:16" x14ac:dyDescent="0.25">
      <c r="A43" s="151"/>
      <c r="B43" s="174" t="s">
        <v>290</v>
      </c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6"/>
    </row>
    <row r="44" spans="1:16" x14ac:dyDescent="0.25">
      <c r="A44" s="151"/>
      <c r="B44" s="154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6"/>
    </row>
    <row r="45" spans="1:16" x14ac:dyDescent="0.25">
      <c r="A45" s="151"/>
      <c r="B45" s="154" t="s">
        <v>291</v>
      </c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6"/>
    </row>
    <row r="46" spans="1:16" x14ac:dyDescent="0.25">
      <c r="A46" s="151"/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6"/>
    </row>
    <row r="47" spans="1:16" x14ac:dyDescent="0.25">
      <c r="A47" s="151"/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6"/>
    </row>
    <row r="48" spans="1:16" ht="13" x14ac:dyDescent="0.3">
      <c r="A48" s="151"/>
      <c r="B48" s="154"/>
      <c r="C48" s="154"/>
      <c r="D48" s="154"/>
      <c r="E48" s="154"/>
      <c r="F48" s="154"/>
      <c r="G48" s="154"/>
      <c r="H48" s="154"/>
      <c r="I48" s="154"/>
      <c r="J48" s="154" t="s">
        <v>66</v>
      </c>
      <c r="K48" s="154"/>
      <c r="L48" s="154"/>
      <c r="M48" s="154"/>
      <c r="N48" s="154"/>
      <c r="O48" s="154"/>
      <c r="P48" s="209" t="s">
        <v>74</v>
      </c>
    </row>
    <row r="49" spans="1:16" x14ac:dyDescent="0.25">
      <c r="A49" s="151"/>
      <c r="B49" s="154"/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6"/>
    </row>
    <row r="50" spans="1:16" x14ac:dyDescent="0.25">
      <c r="A50" s="151"/>
      <c r="B50" s="154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6"/>
    </row>
    <row r="51" spans="1:16" x14ac:dyDescent="0.25">
      <c r="A51" s="163"/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67"/>
    </row>
    <row r="52" spans="1:16" x14ac:dyDescent="0.25">
      <c r="A52" s="151"/>
      <c r="B52" s="154" t="s">
        <v>75</v>
      </c>
      <c r="C52" s="154" t="str">
        <f>+'[2]Check Sheet, Pg 2'!$B$56</f>
        <v>Irmgard R Wilcox</v>
      </c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156"/>
    </row>
    <row r="53" spans="1:16" x14ac:dyDescent="0.25">
      <c r="A53" s="151"/>
      <c r="B53" s="154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6"/>
    </row>
    <row r="54" spans="1:16" x14ac:dyDescent="0.25">
      <c r="A54" s="163"/>
      <c r="B54" s="157" t="s">
        <v>76</v>
      </c>
      <c r="C54" s="210">
        <f>'Item 55, 60, Pg 19-A'!C57</f>
        <v>41949</v>
      </c>
      <c r="D54" s="157"/>
      <c r="E54" s="157"/>
      <c r="F54" s="157"/>
      <c r="G54" s="157"/>
      <c r="H54" s="157"/>
      <c r="I54" s="157"/>
      <c r="J54" s="157"/>
      <c r="K54" s="157"/>
      <c r="L54" s="211" t="s">
        <v>265</v>
      </c>
      <c r="M54" s="157"/>
      <c r="N54" s="164"/>
      <c r="O54" s="213">
        <f>'Item 55, 60, Pg 19-A'!K57</f>
        <v>42005</v>
      </c>
      <c r="P54" s="212"/>
    </row>
    <row r="55" spans="1:16" ht="13" x14ac:dyDescent="0.3">
      <c r="A55" s="147"/>
      <c r="B55" s="281" t="s">
        <v>29</v>
      </c>
      <c r="C55" s="281"/>
      <c r="D55" s="281"/>
      <c r="E55" s="281"/>
      <c r="F55" s="281"/>
      <c r="G55" s="281"/>
      <c r="H55" s="281"/>
      <c r="I55" s="281"/>
      <c r="J55" s="281"/>
      <c r="K55" s="281"/>
      <c r="L55" s="281"/>
      <c r="M55" s="281"/>
      <c r="N55" s="282"/>
      <c r="O55" s="281"/>
      <c r="P55" s="283"/>
    </row>
    <row r="56" spans="1:16" x14ac:dyDescent="0.25">
      <c r="A56" s="151"/>
      <c r="B56" s="154"/>
      <c r="C56" s="154"/>
      <c r="D56" s="154"/>
      <c r="E56" s="154"/>
      <c r="F56" s="154"/>
      <c r="G56" s="154"/>
      <c r="H56" s="154"/>
      <c r="I56" s="154"/>
      <c r="J56" s="154"/>
      <c r="K56" s="154"/>
      <c r="L56" s="154"/>
      <c r="M56" s="154"/>
      <c r="N56" s="154"/>
      <c r="O56" s="154"/>
      <c r="P56" s="156"/>
    </row>
    <row r="57" spans="1:16" x14ac:dyDescent="0.25">
      <c r="A57" s="151"/>
      <c r="B57" s="154" t="s">
        <v>79</v>
      </c>
      <c r="C57" s="154"/>
      <c r="D57" s="154"/>
      <c r="E57" s="154"/>
      <c r="F57" s="154"/>
      <c r="G57" s="154"/>
      <c r="H57" s="154"/>
      <c r="I57" s="154"/>
      <c r="J57" s="154"/>
      <c r="K57" s="154"/>
      <c r="L57" s="154"/>
      <c r="M57" s="154"/>
      <c r="N57" s="154"/>
      <c r="O57" s="154"/>
      <c r="P57" s="156"/>
    </row>
    <row r="58" spans="1:16" x14ac:dyDescent="0.25">
      <c r="A58" s="163"/>
      <c r="B58" s="157"/>
      <c r="C58" s="157"/>
      <c r="D58" s="157"/>
      <c r="E58" s="157"/>
      <c r="F58" s="157"/>
      <c r="G58" s="157"/>
      <c r="H58" s="157"/>
      <c r="I58" s="157"/>
      <c r="J58" s="157"/>
      <c r="K58" s="157"/>
      <c r="L58" s="157"/>
      <c r="M58" s="157"/>
      <c r="N58" s="157"/>
      <c r="O58" s="157"/>
      <c r="P58" s="167"/>
    </row>
  </sheetData>
  <mergeCells count="2">
    <mergeCell ref="B6:P6"/>
    <mergeCell ref="B55:P55"/>
  </mergeCells>
  <printOptions horizontalCentered="1" verticalCentered="1"/>
  <pageMargins left="0.5" right="0.5" top="0.5" bottom="0.5" header="0.5" footer="0.5"/>
  <pageSetup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"/>
  <sheetViews>
    <sheetView zoomScaleNormal="100" workbookViewId="0">
      <selection activeCell="F42" sqref="F42"/>
    </sheetView>
  </sheetViews>
  <sheetFormatPr defaultRowHeight="12.5" x14ac:dyDescent="0.25"/>
  <cols>
    <col min="1" max="1" width="1" customWidth="1"/>
    <col min="2" max="2" width="12.54296875" customWidth="1"/>
    <col min="3" max="3" width="19" customWidth="1"/>
    <col min="4" max="4" width="9.26953125" customWidth="1"/>
    <col min="5" max="5" width="4" customWidth="1"/>
    <col min="8" max="8" width="4.1796875" customWidth="1"/>
    <col min="9" max="9" width="10.54296875" customWidth="1"/>
    <col min="10" max="10" width="10.26953125" customWidth="1"/>
    <col min="11" max="11" width="8.7265625" customWidth="1"/>
    <col min="12" max="12" width="8.7265625" hidden="1" customWidth="1"/>
    <col min="13" max="13" width="3.54296875" hidden="1" customWidth="1"/>
    <col min="14" max="14" width="15.54296875" customWidth="1"/>
    <col min="15" max="15" width="4.81640625" customWidth="1"/>
  </cols>
  <sheetData>
    <row r="1" spans="1:1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 ht="14" x14ac:dyDescent="0.3">
      <c r="A2" s="4"/>
      <c r="B2" s="20" t="s">
        <v>0</v>
      </c>
      <c r="C2" s="21">
        <f>'[3]Check Sheet, Pg 2'!$B$2</f>
        <v>14</v>
      </c>
      <c r="D2" s="20"/>
      <c r="E2" s="20"/>
      <c r="F2" s="20" t="str">
        <f>'[3]Check Sheet, Pg 2'!$C$2</f>
        <v xml:space="preserve"> </v>
      </c>
      <c r="G2" s="20"/>
      <c r="H2" s="20"/>
      <c r="I2" s="20"/>
      <c r="J2" s="20"/>
      <c r="K2" s="133">
        <v>2</v>
      </c>
      <c r="L2" s="261" t="s">
        <v>238</v>
      </c>
      <c r="M2" s="261"/>
      <c r="N2" s="261"/>
      <c r="O2" s="23" t="s">
        <v>33</v>
      </c>
    </row>
    <row r="3" spans="1:15" ht="14" x14ac:dyDescent="0.3">
      <c r="A3" s="4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4"/>
    </row>
    <row r="4" spans="1:15" ht="14" x14ac:dyDescent="0.3">
      <c r="A4" s="4"/>
      <c r="B4" s="20" t="s">
        <v>34</v>
      </c>
      <c r="C4" s="20"/>
      <c r="D4" s="25" t="s">
        <v>35</v>
      </c>
      <c r="E4" s="25"/>
      <c r="F4" s="25"/>
      <c r="G4" s="25"/>
      <c r="H4" s="20"/>
      <c r="I4" s="20"/>
      <c r="J4" s="20"/>
      <c r="K4" s="20"/>
      <c r="L4" s="20"/>
      <c r="M4" s="20"/>
      <c r="N4" s="20"/>
      <c r="O4" s="24"/>
    </row>
    <row r="5" spans="1:15" ht="14" x14ac:dyDescent="0.3">
      <c r="A5" s="4"/>
      <c r="B5" s="26" t="s">
        <v>36</v>
      </c>
      <c r="C5" s="26"/>
      <c r="D5" s="26"/>
      <c r="E5" s="26"/>
      <c r="F5" s="26" t="str">
        <f>+'[3]Title Page'!E15</f>
        <v xml:space="preserve"> </v>
      </c>
      <c r="G5" s="26"/>
      <c r="H5" s="26"/>
      <c r="I5" s="26"/>
      <c r="J5" s="26"/>
      <c r="K5" s="26"/>
      <c r="L5" s="26"/>
      <c r="M5" s="26"/>
      <c r="N5" s="26"/>
      <c r="O5" s="27"/>
    </row>
    <row r="6" spans="1:15" ht="14" x14ac:dyDescent="0.3">
      <c r="A6" s="4"/>
      <c r="B6" s="284" t="s">
        <v>37</v>
      </c>
      <c r="C6" s="284"/>
      <c r="D6" s="284"/>
      <c r="E6" s="284"/>
      <c r="F6" s="284"/>
      <c r="G6" s="284"/>
      <c r="H6" s="284"/>
      <c r="I6" s="284"/>
      <c r="J6" s="284"/>
      <c r="K6" s="284"/>
      <c r="L6" s="284"/>
      <c r="M6" s="284"/>
      <c r="N6" s="284"/>
      <c r="O6" s="285"/>
    </row>
    <row r="7" spans="1:15" ht="14" x14ac:dyDescent="0.3">
      <c r="A7" s="4"/>
      <c r="B7" s="28" t="s">
        <v>38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30"/>
    </row>
    <row r="8" spans="1:15" ht="14" x14ac:dyDescent="0.3">
      <c r="A8" s="4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4"/>
    </row>
    <row r="9" spans="1:15" ht="14" x14ac:dyDescent="0.3">
      <c r="A9" s="4"/>
      <c r="B9" s="28" t="s">
        <v>39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4"/>
    </row>
    <row r="10" spans="1:15" ht="14" x14ac:dyDescent="0.3">
      <c r="A10" s="4"/>
      <c r="B10" s="31" t="s">
        <v>40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4"/>
    </row>
    <row r="11" spans="1:15" ht="14" x14ac:dyDescent="0.3">
      <c r="A11" s="4"/>
      <c r="B11" s="31" t="s">
        <v>41</v>
      </c>
      <c r="C11" s="32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4"/>
    </row>
    <row r="12" spans="1:15" ht="14" x14ac:dyDescent="0.3">
      <c r="A12" s="4"/>
      <c r="B12" s="33" t="s">
        <v>42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4"/>
    </row>
    <row r="13" spans="1:15" ht="14" x14ac:dyDescent="0.3">
      <c r="A13" s="4"/>
      <c r="B13" s="34" t="s">
        <v>43</v>
      </c>
      <c r="C13" s="35"/>
      <c r="D13" s="22"/>
      <c r="E13" s="22"/>
      <c r="F13" s="20"/>
      <c r="G13" s="20"/>
      <c r="H13" s="35"/>
      <c r="I13" s="35"/>
      <c r="J13" s="22"/>
      <c r="K13" s="20"/>
      <c r="L13" s="35"/>
      <c r="M13" s="35"/>
      <c r="N13" s="22"/>
      <c r="O13" s="36"/>
    </row>
    <row r="14" spans="1:15" ht="14" x14ac:dyDescent="0.3">
      <c r="A14" s="4"/>
      <c r="B14" s="34" t="s">
        <v>44</v>
      </c>
      <c r="C14" s="35"/>
      <c r="D14" s="22"/>
      <c r="E14" s="22"/>
      <c r="F14" s="20"/>
      <c r="G14" s="20"/>
      <c r="H14" s="35"/>
      <c r="I14" s="35"/>
      <c r="J14" s="22"/>
      <c r="K14" s="20"/>
      <c r="L14" s="35"/>
      <c r="M14" s="35"/>
      <c r="N14" s="22"/>
      <c r="O14" s="36"/>
    </row>
    <row r="15" spans="1:15" ht="14" x14ac:dyDescent="0.3">
      <c r="A15" s="4"/>
      <c r="B15" s="34" t="s">
        <v>45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4"/>
    </row>
    <row r="16" spans="1:15" ht="14" x14ac:dyDescent="0.3">
      <c r="A16" s="4"/>
      <c r="B16" s="34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4"/>
    </row>
    <row r="17" spans="1:15" ht="14" x14ac:dyDescent="0.3">
      <c r="A17" s="4"/>
      <c r="B17" s="28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4"/>
    </row>
    <row r="18" spans="1:15" ht="14" x14ac:dyDescent="0.3">
      <c r="A18" s="4"/>
      <c r="B18" s="20" t="s">
        <v>46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4"/>
    </row>
    <row r="19" spans="1:15" x14ac:dyDescent="0.25">
      <c r="A19" s="4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8"/>
      <c r="N19" s="37"/>
      <c r="O19" s="39"/>
    </row>
    <row r="20" spans="1:15" x14ac:dyDescent="0.25">
      <c r="A20" s="4"/>
      <c r="B20" s="40" t="s">
        <v>47</v>
      </c>
      <c r="C20" s="40" t="s">
        <v>48</v>
      </c>
      <c r="D20" s="40" t="s">
        <v>49</v>
      </c>
      <c r="E20" s="41"/>
      <c r="F20" s="41" t="s">
        <v>50</v>
      </c>
      <c r="G20" s="40" t="s">
        <v>51</v>
      </c>
      <c r="H20" s="42"/>
      <c r="I20" s="40" t="s">
        <v>47</v>
      </c>
      <c r="J20" s="40" t="s">
        <v>48</v>
      </c>
      <c r="K20" s="40" t="s">
        <v>49</v>
      </c>
      <c r="L20" s="41"/>
      <c r="M20" s="41" t="s">
        <v>50</v>
      </c>
      <c r="N20" s="40" t="s">
        <v>51</v>
      </c>
      <c r="O20" s="8"/>
    </row>
    <row r="21" spans="1:15" x14ac:dyDescent="0.25">
      <c r="A21" s="4"/>
      <c r="B21" s="43" t="s">
        <v>52</v>
      </c>
      <c r="C21" s="43" t="s">
        <v>53</v>
      </c>
      <c r="D21" s="43" t="s">
        <v>54</v>
      </c>
      <c r="E21" s="44"/>
      <c r="F21" s="44" t="s">
        <v>54</v>
      </c>
      <c r="G21" s="43" t="s">
        <v>54</v>
      </c>
      <c r="H21" s="42"/>
      <c r="I21" s="43" t="s">
        <v>52</v>
      </c>
      <c r="J21" s="43" t="s">
        <v>53</v>
      </c>
      <c r="K21" s="43" t="s">
        <v>54</v>
      </c>
      <c r="L21" s="44"/>
      <c r="M21" s="44" t="s">
        <v>54</v>
      </c>
      <c r="N21" s="43" t="s">
        <v>54</v>
      </c>
      <c r="O21" s="8"/>
    </row>
    <row r="22" spans="1:15" x14ac:dyDescent="0.25">
      <c r="A22" s="4"/>
      <c r="B22" s="45" t="s">
        <v>55</v>
      </c>
      <c r="C22" s="45" t="s">
        <v>54</v>
      </c>
      <c r="D22" s="45" t="s">
        <v>56</v>
      </c>
      <c r="E22" s="46"/>
      <c r="F22" s="46" t="s">
        <v>56</v>
      </c>
      <c r="G22" s="45" t="s">
        <v>56</v>
      </c>
      <c r="H22" s="42"/>
      <c r="I22" s="45" t="s">
        <v>55</v>
      </c>
      <c r="J22" s="45" t="s">
        <v>54</v>
      </c>
      <c r="K22" s="45" t="s">
        <v>56</v>
      </c>
      <c r="L22" s="46"/>
      <c r="M22" s="46" t="s">
        <v>56</v>
      </c>
      <c r="N22" s="45" t="s">
        <v>56</v>
      </c>
      <c r="O22" s="8"/>
    </row>
    <row r="23" spans="1:15" x14ac:dyDescent="0.25">
      <c r="A23" s="4"/>
      <c r="B23" s="47" t="s">
        <v>57</v>
      </c>
      <c r="C23" s="48" t="s">
        <v>58</v>
      </c>
      <c r="D23" s="49">
        <v>14.4</v>
      </c>
      <c r="E23" s="50" t="s">
        <v>276</v>
      </c>
      <c r="F23" s="51"/>
      <c r="G23" s="52"/>
      <c r="H23" s="7"/>
      <c r="I23" s="53"/>
      <c r="J23" s="53"/>
      <c r="K23" s="52"/>
      <c r="L23" s="54"/>
      <c r="M23" s="51"/>
      <c r="N23" s="55"/>
      <c r="O23" s="8"/>
    </row>
    <row r="24" spans="1:15" x14ac:dyDescent="0.25">
      <c r="A24" s="4"/>
      <c r="B24" s="56" t="s">
        <v>60</v>
      </c>
      <c r="C24" s="56" t="s">
        <v>58</v>
      </c>
      <c r="D24" s="49">
        <v>17.670000000000002</v>
      </c>
      <c r="E24" s="50" t="s">
        <v>276</v>
      </c>
      <c r="F24" s="51"/>
      <c r="G24" s="57"/>
      <c r="H24" s="7"/>
      <c r="I24" s="53"/>
      <c r="J24" s="53"/>
      <c r="K24" s="58"/>
      <c r="L24" s="54"/>
      <c r="M24" s="51"/>
      <c r="N24" s="59"/>
      <c r="O24" s="8"/>
    </row>
    <row r="25" spans="1:15" x14ac:dyDescent="0.25">
      <c r="A25" s="4"/>
      <c r="B25" s="56" t="s">
        <v>61</v>
      </c>
      <c r="C25" s="56" t="s">
        <v>58</v>
      </c>
      <c r="D25" s="49">
        <v>24.95</v>
      </c>
      <c r="E25" s="50" t="s">
        <v>276</v>
      </c>
      <c r="F25" s="51"/>
      <c r="G25" s="59"/>
      <c r="H25" s="7"/>
      <c r="I25" s="53"/>
      <c r="J25" s="53"/>
      <c r="K25" s="58"/>
      <c r="L25" s="54"/>
      <c r="M25" s="51"/>
      <c r="N25" s="59"/>
      <c r="O25" s="8"/>
    </row>
    <row r="26" spans="1:15" x14ac:dyDescent="0.25">
      <c r="A26" s="4"/>
      <c r="B26" s="56" t="s">
        <v>62</v>
      </c>
      <c r="C26" s="56" t="s">
        <v>58</v>
      </c>
      <c r="D26" s="49">
        <v>35.58</v>
      </c>
      <c r="E26" s="50" t="s">
        <v>276</v>
      </c>
      <c r="F26" s="51"/>
      <c r="G26" s="57"/>
      <c r="H26" s="7"/>
      <c r="I26" s="53"/>
      <c r="J26" s="53"/>
      <c r="K26" s="58"/>
      <c r="L26" s="54"/>
      <c r="M26" s="51"/>
      <c r="N26" s="59"/>
      <c r="O26" s="8"/>
    </row>
    <row r="27" spans="1:15" x14ac:dyDescent="0.25">
      <c r="A27" s="4"/>
      <c r="B27" s="56" t="s">
        <v>63</v>
      </c>
      <c r="C27" s="56" t="s">
        <v>58</v>
      </c>
      <c r="D27" s="49">
        <v>51.52</v>
      </c>
      <c r="E27" s="50" t="s">
        <v>276</v>
      </c>
      <c r="F27" s="51"/>
      <c r="G27" s="57"/>
      <c r="H27" s="7"/>
      <c r="I27" s="53"/>
      <c r="J27" s="53"/>
      <c r="K27" s="58"/>
      <c r="L27" s="54"/>
      <c r="M27" s="51"/>
      <c r="N27" s="59"/>
      <c r="O27" s="8"/>
    </row>
    <row r="28" spans="1:15" x14ac:dyDescent="0.25">
      <c r="A28" s="4"/>
      <c r="B28" s="56" t="s">
        <v>64</v>
      </c>
      <c r="C28" s="56" t="s">
        <v>58</v>
      </c>
      <c r="D28" s="49">
        <v>63.09</v>
      </c>
      <c r="E28" s="50" t="s">
        <v>276</v>
      </c>
      <c r="F28" s="51"/>
      <c r="G28" s="57"/>
      <c r="H28" s="7"/>
      <c r="I28" s="53"/>
      <c r="J28" s="53"/>
      <c r="K28" s="58"/>
      <c r="L28" s="54"/>
      <c r="M28" s="51"/>
      <c r="N28" s="59"/>
      <c r="O28" s="8"/>
    </row>
    <row r="29" spans="1:15" x14ac:dyDescent="0.25">
      <c r="A29" s="4"/>
      <c r="B29" s="56" t="s">
        <v>65</v>
      </c>
      <c r="C29" s="56" t="s">
        <v>58</v>
      </c>
      <c r="D29" s="49">
        <v>73</v>
      </c>
      <c r="E29" s="50" t="s">
        <v>276</v>
      </c>
      <c r="F29" s="51"/>
      <c r="G29" s="57"/>
      <c r="H29" s="7"/>
      <c r="I29" s="53"/>
      <c r="J29" s="53"/>
      <c r="K29" s="53" t="s">
        <v>66</v>
      </c>
      <c r="L29" s="54" t="s">
        <v>66</v>
      </c>
      <c r="M29" s="60"/>
      <c r="N29" s="53"/>
      <c r="O29" s="8"/>
    </row>
    <row r="30" spans="1:15" x14ac:dyDescent="0.25">
      <c r="A30" s="4"/>
      <c r="B30" s="53" t="s">
        <v>67</v>
      </c>
      <c r="C30" s="56" t="s">
        <v>58</v>
      </c>
      <c r="D30" s="49">
        <v>26.62</v>
      </c>
      <c r="E30" s="50" t="s">
        <v>276</v>
      </c>
      <c r="F30" s="51"/>
      <c r="G30" s="57"/>
      <c r="H30" s="7"/>
      <c r="I30" s="53"/>
      <c r="J30" s="53"/>
      <c r="K30" s="53" t="s">
        <v>66</v>
      </c>
      <c r="L30" s="54" t="s">
        <v>66</v>
      </c>
      <c r="M30" s="60"/>
      <c r="N30" s="53"/>
      <c r="O30" s="8"/>
    </row>
    <row r="31" spans="1:15" x14ac:dyDescent="0.25">
      <c r="A31" s="4"/>
      <c r="B31" s="53" t="s">
        <v>68</v>
      </c>
      <c r="C31" s="56" t="s">
        <v>58</v>
      </c>
      <c r="D31" s="49">
        <v>33.229999999999997</v>
      </c>
      <c r="E31" s="50" t="s">
        <v>276</v>
      </c>
      <c r="F31" s="51"/>
      <c r="G31" s="57"/>
      <c r="H31" s="7"/>
      <c r="I31" s="53"/>
      <c r="J31" s="53"/>
      <c r="K31" s="53"/>
      <c r="L31" s="54" t="s">
        <v>66</v>
      </c>
      <c r="M31" s="60"/>
      <c r="N31" s="53"/>
      <c r="O31" s="8"/>
    </row>
    <row r="32" spans="1:15" x14ac:dyDescent="0.25">
      <c r="A32" s="4"/>
      <c r="B32" s="56" t="s">
        <v>60</v>
      </c>
      <c r="C32" s="56" t="s">
        <v>69</v>
      </c>
      <c r="D32" s="49">
        <v>11.24</v>
      </c>
      <c r="E32" s="50" t="s">
        <v>276</v>
      </c>
      <c r="F32" s="61"/>
      <c r="G32" s="61"/>
      <c r="H32" s="37"/>
      <c r="I32" s="62"/>
      <c r="J32" s="62"/>
      <c r="K32" s="62"/>
      <c r="L32" s="54" t="s">
        <v>66</v>
      </c>
      <c r="M32" s="63"/>
      <c r="N32" s="62"/>
      <c r="O32" s="8"/>
    </row>
    <row r="33" spans="1:15" x14ac:dyDescent="0.25">
      <c r="A33" s="4"/>
      <c r="B33" s="53"/>
      <c r="C33" s="53"/>
      <c r="D33" s="53"/>
      <c r="E33" s="60"/>
      <c r="F33" s="60"/>
      <c r="G33" s="53"/>
      <c r="H33" s="7"/>
      <c r="I33" s="53"/>
      <c r="J33" s="53"/>
      <c r="K33" s="53"/>
      <c r="L33" s="60" t="s">
        <v>66</v>
      </c>
      <c r="M33" s="60"/>
      <c r="N33" s="53"/>
      <c r="O33" s="8"/>
    </row>
    <row r="34" spans="1:15" ht="13" x14ac:dyDescent="0.3">
      <c r="A34" s="4"/>
      <c r="B34" s="64"/>
      <c r="C34" s="53"/>
      <c r="D34" s="53"/>
      <c r="E34" s="60"/>
      <c r="F34" s="60"/>
      <c r="G34" s="53"/>
      <c r="H34" s="7"/>
      <c r="I34" s="53"/>
      <c r="J34" s="53"/>
      <c r="K34" s="53"/>
      <c r="L34" s="60"/>
      <c r="M34" s="60"/>
      <c r="N34" s="53"/>
      <c r="O34" s="8"/>
    </row>
    <row r="35" spans="1:15" x14ac:dyDescent="0.25">
      <c r="A35" s="4"/>
      <c r="B35" s="53"/>
      <c r="C35" s="53"/>
      <c r="D35" s="53"/>
      <c r="E35" s="60"/>
      <c r="F35" s="60"/>
      <c r="G35" s="53"/>
      <c r="H35" s="7"/>
      <c r="I35" s="53"/>
      <c r="J35" s="53"/>
      <c r="K35" s="53"/>
      <c r="L35" s="60"/>
      <c r="M35" s="60"/>
      <c r="N35" s="53"/>
      <c r="O35" s="8"/>
    </row>
    <row r="36" spans="1:15" x14ac:dyDescent="0.25">
      <c r="A36" s="4"/>
      <c r="B36" s="65" t="s">
        <v>70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8"/>
    </row>
    <row r="37" spans="1:15" x14ac:dyDescent="0.25">
      <c r="A37" s="4"/>
      <c r="B37" s="7"/>
      <c r="C37" s="7"/>
      <c r="D37" s="65" t="s">
        <v>71</v>
      </c>
      <c r="E37" s="65"/>
      <c r="F37" s="7"/>
      <c r="G37" s="7"/>
      <c r="H37" s="7"/>
      <c r="I37" s="7"/>
      <c r="J37" s="7"/>
      <c r="K37" s="7"/>
      <c r="L37" s="7"/>
      <c r="M37" s="7"/>
      <c r="N37" s="7"/>
      <c r="O37" s="8"/>
    </row>
    <row r="38" spans="1:15" x14ac:dyDescent="0.25">
      <c r="A38" s="4"/>
      <c r="B38" s="7"/>
      <c r="C38" s="7"/>
      <c r="D38" s="65" t="s">
        <v>72</v>
      </c>
      <c r="E38" s="65"/>
      <c r="F38" s="7"/>
      <c r="G38" s="7"/>
      <c r="H38" s="7"/>
      <c r="I38" s="7"/>
      <c r="J38" s="7"/>
      <c r="K38" s="7"/>
      <c r="L38" s="7"/>
      <c r="M38" s="7"/>
      <c r="N38" s="7"/>
      <c r="O38" s="8"/>
    </row>
    <row r="39" spans="1:15" x14ac:dyDescent="0.25">
      <c r="A39" s="4"/>
      <c r="B39" s="7"/>
      <c r="C39" s="7"/>
      <c r="D39" s="65"/>
      <c r="E39" s="65"/>
      <c r="F39" s="7"/>
      <c r="G39" s="7"/>
      <c r="H39" s="7"/>
      <c r="I39" s="7"/>
      <c r="J39" s="7"/>
      <c r="K39" s="7"/>
      <c r="L39" s="7"/>
      <c r="M39" s="7"/>
      <c r="N39" s="7"/>
      <c r="O39" s="8"/>
    </row>
    <row r="40" spans="1:15" x14ac:dyDescent="0.25">
      <c r="A40" s="4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8"/>
    </row>
    <row r="41" spans="1:15" x14ac:dyDescent="0.25">
      <c r="A41" s="4"/>
      <c r="B41" s="7" t="s">
        <v>73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8"/>
    </row>
    <row r="42" spans="1:15" x14ac:dyDescent="0.25">
      <c r="A42" s="4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8"/>
    </row>
    <row r="43" spans="1:15" x14ac:dyDescent="0.25">
      <c r="A43" s="4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8"/>
    </row>
    <row r="44" spans="1:15" ht="13" x14ac:dyDescent="0.3">
      <c r="A44" s="4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66" t="s">
        <v>74</v>
      </c>
    </row>
    <row r="45" spans="1:15" x14ac:dyDescent="0.25">
      <c r="A45" s="4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8"/>
    </row>
    <row r="46" spans="1:15" x14ac:dyDescent="0.25">
      <c r="A46" s="4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8"/>
    </row>
    <row r="47" spans="1:15" x14ac:dyDescent="0.25">
      <c r="A47" s="16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1"/>
    </row>
    <row r="48" spans="1:15" x14ac:dyDescent="0.25">
      <c r="A48" s="4"/>
      <c r="B48" s="7" t="s">
        <v>75</v>
      </c>
      <c r="C48" s="7" t="s">
        <v>108</v>
      </c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8"/>
    </row>
    <row r="49" spans="1:15" x14ac:dyDescent="0.25">
      <c r="A49" s="4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8"/>
    </row>
    <row r="50" spans="1:15" x14ac:dyDescent="0.25">
      <c r="A50" s="16"/>
      <c r="B50" s="10" t="s">
        <v>76</v>
      </c>
      <c r="C50" s="17">
        <f>'Item 55, 60, Pg 19-A'!C57</f>
        <v>41949</v>
      </c>
      <c r="D50" s="10"/>
      <c r="E50" s="10"/>
      <c r="F50" s="10"/>
      <c r="G50" s="10"/>
      <c r="H50" s="10"/>
      <c r="I50" s="10"/>
      <c r="J50" s="10" t="s">
        <v>265</v>
      </c>
      <c r="K50" s="10"/>
      <c r="L50" s="10" t="s">
        <v>77</v>
      </c>
      <c r="M50" s="67" t="s">
        <v>78</v>
      </c>
      <c r="N50" s="120">
        <f>'Item 55, 60, Pg 19-A'!K57</f>
        <v>42005</v>
      </c>
      <c r="O50" s="68"/>
    </row>
    <row r="51" spans="1:15" ht="13" x14ac:dyDescent="0.3">
      <c r="A51" s="4"/>
      <c r="B51" s="286" t="s">
        <v>29</v>
      </c>
      <c r="C51" s="286"/>
      <c r="D51" s="286"/>
      <c r="E51" s="286"/>
      <c r="F51" s="286"/>
      <c r="G51" s="286"/>
      <c r="H51" s="286"/>
      <c r="I51" s="286"/>
      <c r="J51" s="286"/>
      <c r="K51" s="286"/>
      <c r="L51" s="286"/>
      <c r="M51" s="286"/>
      <c r="N51" s="286"/>
      <c r="O51" s="265"/>
    </row>
    <row r="52" spans="1:15" x14ac:dyDescent="0.25">
      <c r="A52" s="4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8"/>
    </row>
    <row r="53" spans="1:15" x14ac:dyDescent="0.25">
      <c r="A53" s="4"/>
      <c r="B53" s="7" t="s">
        <v>79</v>
      </c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8"/>
    </row>
    <row r="54" spans="1:15" x14ac:dyDescent="0.25">
      <c r="A54" s="16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1"/>
    </row>
  </sheetData>
  <mergeCells count="3">
    <mergeCell ref="L2:N2"/>
    <mergeCell ref="B6:O6"/>
    <mergeCell ref="B51:O51"/>
  </mergeCells>
  <pageMargins left="0.75" right="0.75" top="1" bottom="1" header="0.5" footer="0.5"/>
  <pageSetup scale="7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topLeftCell="B1" zoomScaleNormal="100" workbookViewId="0">
      <selection activeCell="J52" sqref="J52"/>
    </sheetView>
  </sheetViews>
  <sheetFormatPr defaultRowHeight="12.5" x14ac:dyDescent="0.25"/>
  <cols>
    <col min="1" max="1" width="0.7265625" hidden="1" customWidth="1"/>
    <col min="2" max="2" width="13.1796875" customWidth="1"/>
    <col min="3" max="3" width="17.7265625" customWidth="1"/>
    <col min="10" max="10" width="14.81640625" customWidth="1"/>
    <col min="11" max="11" width="2" hidden="1" customWidth="1"/>
    <col min="12" max="12" width="3.7265625" customWidth="1"/>
    <col min="13" max="13" width="4.54296875" customWidth="1"/>
  </cols>
  <sheetData>
    <row r="1" spans="1:13" x14ac:dyDescent="0.2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x14ac:dyDescent="0.25">
      <c r="A2" s="4"/>
      <c r="B2" s="216" t="s">
        <v>111</v>
      </c>
      <c r="C2" s="6">
        <v>14</v>
      </c>
      <c r="D2" s="7"/>
      <c r="E2" s="7"/>
      <c r="F2" s="7"/>
      <c r="G2" s="7"/>
      <c r="H2" s="7"/>
      <c r="I2" s="9">
        <v>1</v>
      </c>
      <c r="J2" s="7" t="s">
        <v>238</v>
      </c>
      <c r="K2" s="7"/>
      <c r="L2" s="10">
        <v>25</v>
      </c>
      <c r="M2" s="8"/>
    </row>
    <row r="3" spans="1:13" x14ac:dyDescent="0.25">
      <c r="A3" s="4"/>
      <c r="B3" s="4"/>
      <c r="C3" s="7"/>
      <c r="D3" s="7"/>
      <c r="E3" s="7"/>
      <c r="F3" s="7"/>
      <c r="G3" s="7"/>
      <c r="H3" s="7"/>
      <c r="I3" s="7"/>
      <c r="J3" s="7"/>
      <c r="K3" s="7"/>
      <c r="L3" s="7"/>
      <c r="M3" s="8"/>
    </row>
    <row r="4" spans="1:13" x14ac:dyDescent="0.25">
      <c r="A4" s="4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5" spans="1:13" x14ac:dyDescent="0.25">
      <c r="A5" s="4"/>
      <c r="B5" s="217" t="s">
        <v>145</v>
      </c>
      <c r="C5" s="7"/>
      <c r="D5" s="7"/>
      <c r="E5" s="7"/>
      <c r="F5" s="7"/>
      <c r="G5" s="7"/>
      <c r="H5" s="9" t="s">
        <v>281</v>
      </c>
      <c r="I5" s="9"/>
      <c r="J5" s="9"/>
      <c r="K5" s="7"/>
      <c r="L5" s="7"/>
      <c r="M5" s="8"/>
    </row>
    <row r="6" spans="1:13" x14ac:dyDescent="0.25">
      <c r="A6" s="4"/>
      <c r="B6" s="16" t="s">
        <v>4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1"/>
    </row>
    <row r="7" spans="1:13" x14ac:dyDescent="0.25">
      <c r="A7" s="4"/>
      <c r="B7" s="4"/>
      <c r="C7" s="7"/>
      <c r="D7" s="7"/>
      <c r="E7" s="7"/>
      <c r="F7" s="7"/>
      <c r="G7" s="7"/>
      <c r="H7" s="7"/>
      <c r="I7" s="7"/>
      <c r="J7" s="7"/>
      <c r="K7" s="7"/>
      <c r="L7" s="7"/>
      <c r="M7" s="8"/>
    </row>
    <row r="8" spans="1:13" x14ac:dyDescent="0.25">
      <c r="A8" s="4"/>
      <c r="B8" s="4"/>
      <c r="C8" s="7"/>
      <c r="D8" s="7"/>
      <c r="E8" s="7"/>
      <c r="F8" s="7"/>
      <c r="G8" s="7"/>
      <c r="H8" s="7"/>
      <c r="I8" s="7"/>
      <c r="J8" s="7"/>
      <c r="K8" s="7"/>
      <c r="L8" s="7"/>
      <c r="M8" s="8"/>
    </row>
    <row r="9" spans="1:13" x14ac:dyDescent="0.25">
      <c r="A9" s="4"/>
      <c r="B9" s="4"/>
      <c r="C9" s="9" t="s">
        <v>82</v>
      </c>
      <c r="D9" s="7"/>
      <c r="E9" s="7"/>
      <c r="F9" s="7"/>
      <c r="G9" s="7"/>
      <c r="H9" s="7"/>
      <c r="I9" s="7"/>
      <c r="J9" s="7"/>
      <c r="K9" s="7"/>
      <c r="L9" s="7"/>
      <c r="M9" s="8"/>
    </row>
    <row r="10" spans="1:13" x14ac:dyDescent="0.25">
      <c r="A10" s="4"/>
      <c r="B10" s="4"/>
      <c r="C10" s="7"/>
      <c r="D10" s="7"/>
      <c r="E10" s="7"/>
      <c r="F10" s="7"/>
      <c r="G10" s="7"/>
      <c r="H10" s="7"/>
      <c r="I10" s="7"/>
      <c r="J10" s="7"/>
      <c r="K10" s="7"/>
      <c r="L10" s="7"/>
      <c r="M10" s="8"/>
    </row>
    <row r="11" spans="1:13" x14ac:dyDescent="0.25">
      <c r="A11" s="4"/>
      <c r="B11" s="4" t="s">
        <v>83</v>
      </c>
      <c r="C11" s="7" t="s">
        <v>84</v>
      </c>
      <c r="D11" s="7"/>
      <c r="E11" s="7"/>
      <c r="F11" s="7"/>
      <c r="G11" s="7"/>
      <c r="H11" s="7"/>
      <c r="I11" s="7"/>
      <c r="J11" s="7"/>
      <c r="K11" s="7"/>
      <c r="L11" s="7"/>
      <c r="M11" s="8"/>
    </row>
    <row r="12" spans="1:13" x14ac:dyDescent="0.25">
      <c r="A12" s="4"/>
      <c r="B12" s="4"/>
      <c r="C12" s="7" t="s">
        <v>85</v>
      </c>
      <c r="D12" s="7"/>
      <c r="E12" s="7"/>
      <c r="F12" s="7"/>
      <c r="G12" s="7"/>
      <c r="H12" s="7"/>
      <c r="I12" s="7"/>
      <c r="J12" s="7"/>
      <c r="K12" s="7"/>
      <c r="L12" s="7"/>
      <c r="M12" s="8"/>
    </row>
    <row r="13" spans="1:13" x14ac:dyDescent="0.25">
      <c r="A13" s="4"/>
      <c r="B13" s="4"/>
      <c r="C13" s="7" t="s">
        <v>86</v>
      </c>
      <c r="D13" s="7"/>
      <c r="E13" s="7"/>
      <c r="F13" s="7"/>
      <c r="G13" s="7"/>
      <c r="H13" s="7"/>
      <c r="I13" s="7"/>
      <c r="J13" s="7"/>
      <c r="K13" s="7"/>
      <c r="L13" s="7"/>
      <c r="M13" s="8"/>
    </row>
    <row r="14" spans="1:13" x14ac:dyDescent="0.25">
      <c r="A14" s="4"/>
      <c r="B14" s="4"/>
      <c r="C14" s="7"/>
      <c r="D14" s="7"/>
      <c r="E14" s="7"/>
      <c r="F14" s="7"/>
      <c r="G14" s="7"/>
      <c r="H14" s="7"/>
      <c r="I14" s="7"/>
      <c r="J14" s="7"/>
      <c r="K14" s="7"/>
      <c r="L14" s="7"/>
      <c r="M14" s="8"/>
    </row>
    <row r="15" spans="1:13" x14ac:dyDescent="0.25">
      <c r="A15" s="4"/>
      <c r="B15" s="4" t="s">
        <v>87</v>
      </c>
      <c r="C15" s="7" t="s">
        <v>88</v>
      </c>
      <c r="D15" s="7"/>
      <c r="E15" s="7"/>
      <c r="F15" s="7"/>
      <c r="G15" s="7"/>
      <c r="H15" s="7"/>
      <c r="I15" s="7"/>
      <c r="J15" s="7"/>
      <c r="K15" s="7"/>
      <c r="L15" s="7"/>
      <c r="M15" s="8"/>
    </row>
    <row r="16" spans="1:13" x14ac:dyDescent="0.25">
      <c r="A16" s="4"/>
      <c r="B16" s="4"/>
      <c r="C16" s="7" t="s">
        <v>89</v>
      </c>
      <c r="D16" s="7"/>
      <c r="E16" s="7"/>
      <c r="F16" s="7"/>
      <c r="G16" s="7"/>
      <c r="H16" s="7"/>
      <c r="I16" s="7"/>
      <c r="J16" s="7"/>
      <c r="K16" s="7"/>
      <c r="L16" s="7"/>
      <c r="M16" s="8"/>
    </row>
    <row r="17" spans="1:13" x14ac:dyDescent="0.25">
      <c r="A17" s="4"/>
      <c r="B17" s="4"/>
      <c r="C17" s="7" t="s">
        <v>292</v>
      </c>
      <c r="D17" s="7"/>
      <c r="E17" s="7"/>
      <c r="F17" s="7"/>
      <c r="G17" s="7"/>
      <c r="H17" s="7"/>
      <c r="I17" s="7"/>
      <c r="J17" s="7"/>
      <c r="K17" s="7"/>
      <c r="L17" s="7"/>
      <c r="M17" s="8"/>
    </row>
    <row r="18" spans="1:13" x14ac:dyDescent="0.25">
      <c r="A18" s="4"/>
      <c r="B18" s="4"/>
      <c r="C18" s="7" t="s">
        <v>91</v>
      </c>
      <c r="D18" s="7"/>
      <c r="E18" s="7"/>
      <c r="F18" s="7"/>
      <c r="G18" s="7"/>
      <c r="H18" s="7"/>
      <c r="I18" s="7"/>
      <c r="J18" s="7"/>
      <c r="K18" s="7"/>
      <c r="L18" s="7"/>
      <c r="M18" s="8"/>
    </row>
    <row r="19" spans="1:13" x14ac:dyDescent="0.25">
      <c r="A19" s="4"/>
      <c r="B19" s="4"/>
      <c r="C19" s="7"/>
      <c r="D19" s="7"/>
      <c r="E19" s="7"/>
      <c r="F19" s="7"/>
      <c r="G19" s="7"/>
      <c r="H19" s="7"/>
      <c r="I19" s="7"/>
      <c r="J19" s="7"/>
      <c r="K19" s="7"/>
      <c r="L19" s="7"/>
      <c r="M19" s="8"/>
    </row>
    <row r="20" spans="1:13" x14ac:dyDescent="0.25">
      <c r="A20" s="4"/>
      <c r="B20" s="4" t="s">
        <v>92</v>
      </c>
      <c r="C20" s="7" t="s">
        <v>93</v>
      </c>
      <c r="D20" s="7"/>
      <c r="E20" s="7"/>
      <c r="F20" s="7"/>
      <c r="G20" s="7"/>
      <c r="H20" s="7"/>
      <c r="I20" s="7"/>
      <c r="J20" s="7"/>
      <c r="K20" s="7"/>
      <c r="L20" s="7"/>
      <c r="M20" s="8"/>
    </row>
    <row r="21" spans="1:13" x14ac:dyDescent="0.25">
      <c r="A21" s="4"/>
      <c r="B21" s="4"/>
      <c r="C21" s="7" t="s">
        <v>94</v>
      </c>
      <c r="D21" s="7"/>
      <c r="E21" s="7"/>
      <c r="F21" s="7"/>
      <c r="G21" s="7"/>
      <c r="H21" s="7"/>
      <c r="I21" s="7"/>
      <c r="J21" s="7"/>
      <c r="K21" s="7"/>
      <c r="L21" s="7"/>
      <c r="M21" s="8"/>
    </row>
    <row r="22" spans="1:13" x14ac:dyDescent="0.25">
      <c r="A22" s="4"/>
      <c r="B22" s="4"/>
      <c r="C22" s="7"/>
      <c r="D22" s="7"/>
      <c r="E22" s="7"/>
      <c r="F22" s="7"/>
      <c r="G22" s="7"/>
      <c r="H22" s="7"/>
      <c r="I22" s="7"/>
      <c r="J22" s="7"/>
      <c r="K22" s="7"/>
      <c r="L22" s="7"/>
      <c r="M22" s="8"/>
    </row>
    <row r="23" spans="1:13" x14ac:dyDescent="0.25">
      <c r="A23" s="4"/>
      <c r="B23" s="4"/>
      <c r="C23" s="7"/>
      <c r="D23" s="73"/>
      <c r="E23" s="60"/>
      <c r="F23" s="53" t="s">
        <v>95</v>
      </c>
      <c r="G23" s="60"/>
      <c r="H23" s="7"/>
      <c r="I23" s="7"/>
      <c r="J23" s="7"/>
      <c r="K23" s="7"/>
      <c r="L23" s="7"/>
      <c r="M23" s="8"/>
    </row>
    <row r="24" spans="1:13" x14ac:dyDescent="0.25">
      <c r="A24" s="4"/>
      <c r="B24" s="4"/>
      <c r="C24" s="7"/>
      <c r="D24" s="73" t="s">
        <v>96</v>
      </c>
      <c r="E24" s="60"/>
      <c r="F24" s="53" t="s">
        <v>97</v>
      </c>
      <c r="G24" s="60"/>
      <c r="H24" s="7"/>
      <c r="I24" s="7"/>
      <c r="J24" s="7"/>
      <c r="K24" s="7"/>
      <c r="L24" s="7"/>
      <c r="M24" s="8"/>
    </row>
    <row r="25" spans="1:13" x14ac:dyDescent="0.25">
      <c r="A25" s="4"/>
      <c r="B25" s="4"/>
      <c r="C25" s="7"/>
      <c r="D25" s="73"/>
      <c r="E25" s="60"/>
      <c r="F25" s="53"/>
      <c r="G25" s="60"/>
      <c r="H25" s="7"/>
      <c r="I25" s="7"/>
      <c r="J25" s="7"/>
      <c r="K25" s="7"/>
      <c r="L25" s="7"/>
      <c r="M25" s="8"/>
    </row>
    <row r="26" spans="1:13" x14ac:dyDescent="0.25">
      <c r="A26" s="4"/>
      <c r="B26" s="4"/>
      <c r="C26" s="7"/>
      <c r="D26" s="73" t="s">
        <v>98</v>
      </c>
      <c r="E26" s="60"/>
      <c r="F26" s="101">
        <v>3.91</v>
      </c>
      <c r="G26" s="60" t="s">
        <v>59</v>
      </c>
      <c r="H26" s="7"/>
      <c r="I26" s="7"/>
      <c r="J26" s="7"/>
      <c r="K26" s="7"/>
      <c r="L26" s="7"/>
      <c r="M26" s="8"/>
    </row>
    <row r="27" spans="1:13" x14ac:dyDescent="0.25">
      <c r="A27" s="4"/>
      <c r="B27" s="4"/>
      <c r="C27" s="7"/>
      <c r="D27" s="73"/>
      <c r="E27" s="60"/>
      <c r="F27" s="53"/>
      <c r="G27" s="60"/>
      <c r="H27" s="7"/>
      <c r="I27" s="7"/>
      <c r="J27" s="7"/>
      <c r="K27" s="7"/>
      <c r="L27" s="7"/>
      <c r="M27" s="8"/>
    </row>
    <row r="28" spans="1:13" x14ac:dyDescent="0.25">
      <c r="A28" s="4"/>
      <c r="B28" s="4"/>
      <c r="C28" s="7"/>
      <c r="D28" s="73" t="s">
        <v>99</v>
      </c>
      <c r="E28" s="60"/>
      <c r="F28" s="104">
        <f>F26</f>
        <v>3.91</v>
      </c>
      <c r="G28" s="60" t="s">
        <v>59</v>
      </c>
      <c r="H28" s="7"/>
      <c r="I28" s="7"/>
      <c r="J28" s="7"/>
      <c r="K28" s="7"/>
      <c r="L28" s="7"/>
      <c r="M28" s="8"/>
    </row>
    <row r="29" spans="1:13" x14ac:dyDescent="0.25">
      <c r="A29" s="4"/>
      <c r="B29" s="4"/>
      <c r="C29" s="7"/>
      <c r="D29" s="73"/>
      <c r="E29" s="60"/>
      <c r="F29" s="53"/>
      <c r="G29" s="60"/>
      <c r="H29" s="7"/>
      <c r="I29" s="7"/>
      <c r="J29" s="7"/>
      <c r="K29" s="7"/>
      <c r="L29" s="7"/>
      <c r="M29" s="8"/>
    </row>
    <row r="30" spans="1:13" x14ac:dyDescent="0.25">
      <c r="A30" s="4"/>
      <c r="B30" s="4"/>
      <c r="C30" s="7"/>
      <c r="D30" s="73" t="s">
        <v>103</v>
      </c>
      <c r="E30" s="60"/>
      <c r="F30" s="53"/>
      <c r="G30" s="60"/>
      <c r="H30" s="7"/>
      <c r="I30" s="7"/>
      <c r="J30" s="7"/>
      <c r="K30" s="7"/>
      <c r="L30" s="7"/>
      <c r="M30" s="8"/>
    </row>
    <row r="31" spans="1:13" x14ac:dyDescent="0.25">
      <c r="A31" s="4"/>
      <c r="B31" s="4"/>
      <c r="C31" s="7"/>
      <c r="D31" s="73"/>
      <c r="E31" s="60"/>
      <c r="F31" s="53"/>
      <c r="G31" s="60"/>
      <c r="H31" s="7"/>
      <c r="I31" s="7"/>
      <c r="J31" s="7"/>
      <c r="K31" s="7"/>
      <c r="L31" s="7"/>
      <c r="M31" s="8"/>
    </row>
    <row r="32" spans="1:13" x14ac:dyDescent="0.25">
      <c r="A32" s="4"/>
      <c r="B32" s="4"/>
      <c r="C32" s="7"/>
      <c r="D32" s="16" t="s">
        <v>103</v>
      </c>
      <c r="E32" s="11"/>
      <c r="F32" s="79"/>
      <c r="G32" s="11"/>
      <c r="H32" s="7"/>
      <c r="I32" s="7"/>
      <c r="J32" s="7"/>
      <c r="K32" s="7"/>
      <c r="L32" s="7"/>
      <c r="M32" s="8"/>
    </row>
    <row r="33" spans="1:13" x14ac:dyDescent="0.25">
      <c r="A33" s="4"/>
      <c r="B33" s="4"/>
      <c r="C33" s="7"/>
      <c r="D33" s="7"/>
      <c r="E33" s="7"/>
      <c r="F33" s="7"/>
      <c r="G33" s="7"/>
      <c r="H33" s="7"/>
      <c r="I33" s="7"/>
      <c r="J33" s="7"/>
      <c r="K33" s="7"/>
      <c r="L33" s="7"/>
      <c r="M33" s="8"/>
    </row>
    <row r="34" spans="1:13" x14ac:dyDescent="0.25">
      <c r="A34" s="4"/>
      <c r="B34" s="4"/>
      <c r="C34" s="7"/>
      <c r="D34" s="7"/>
      <c r="E34" s="7"/>
      <c r="F34" s="7"/>
      <c r="G34" s="7"/>
      <c r="H34" s="7"/>
      <c r="I34" s="7"/>
      <c r="J34" s="7"/>
      <c r="K34" s="7"/>
      <c r="L34" s="7"/>
      <c r="M34" s="8"/>
    </row>
    <row r="35" spans="1:13" x14ac:dyDescent="0.25">
      <c r="A35" s="4"/>
      <c r="B35" s="4"/>
      <c r="C35" s="7"/>
      <c r="D35" s="7"/>
      <c r="E35" s="7"/>
      <c r="F35" s="7"/>
      <c r="G35" s="7"/>
      <c r="H35" s="7"/>
      <c r="I35" s="7"/>
      <c r="J35" s="7"/>
      <c r="K35" s="7"/>
      <c r="L35" s="7"/>
      <c r="M35" s="8"/>
    </row>
    <row r="36" spans="1:13" x14ac:dyDescent="0.25">
      <c r="A36" s="4"/>
      <c r="B36" s="4" t="s">
        <v>104</v>
      </c>
      <c r="C36" s="121" t="s">
        <v>296</v>
      </c>
      <c r="D36" s="7"/>
      <c r="E36" s="7"/>
      <c r="F36" s="7"/>
      <c r="G36" s="7"/>
      <c r="H36" s="7"/>
      <c r="I36" s="7"/>
      <c r="J36" s="7"/>
      <c r="K36" s="7"/>
      <c r="L36" s="7"/>
      <c r="M36" s="8"/>
    </row>
    <row r="37" spans="1:13" x14ac:dyDescent="0.25">
      <c r="A37" s="4"/>
      <c r="B37" s="4"/>
      <c r="C37" s="7" t="s">
        <v>105</v>
      </c>
      <c r="D37" s="7"/>
      <c r="E37" s="7"/>
      <c r="F37" s="7"/>
      <c r="G37" s="7"/>
      <c r="H37" s="7"/>
      <c r="I37" s="7"/>
      <c r="J37" s="7"/>
      <c r="K37" s="7"/>
      <c r="L37" s="7"/>
      <c r="M37" s="8"/>
    </row>
    <row r="38" spans="1:13" x14ac:dyDescent="0.25">
      <c r="A38" s="4"/>
      <c r="B38" s="4"/>
      <c r="C38" s="7" t="s">
        <v>106</v>
      </c>
      <c r="D38" s="7"/>
      <c r="E38" s="7"/>
      <c r="F38" s="7"/>
      <c r="G38" s="7"/>
      <c r="H38" s="7"/>
      <c r="I38" s="7"/>
      <c r="J38" s="7"/>
      <c r="K38" s="7"/>
      <c r="L38" s="7"/>
      <c r="M38" s="8"/>
    </row>
    <row r="39" spans="1:13" x14ac:dyDescent="0.25">
      <c r="A39" s="4"/>
      <c r="B39" s="4"/>
      <c r="C39" s="7" t="s">
        <v>107</v>
      </c>
      <c r="D39" s="7"/>
      <c r="E39" s="7"/>
      <c r="F39" s="7"/>
      <c r="G39" s="7"/>
      <c r="H39" s="7"/>
      <c r="I39" s="7"/>
      <c r="J39" s="7"/>
      <c r="K39" s="7"/>
      <c r="L39" s="7"/>
      <c r="M39" s="8"/>
    </row>
    <row r="40" spans="1:13" x14ac:dyDescent="0.25">
      <c r="A40" s="4"/>
      <c r="B40" s="4"/>
      <c r="C40" s="7"/>
      <c r="D40" s="7"/>
      <c r="E40" s="7"/>
      <c r="F40" s="7"/>
      <c r="G40" s="7"/>
      <c r="H40" s="7"/>
      <c r="I40" s="7"/>
      <c r="J40" s="7"/>
      <c r="K40" s="7"/>
      <c r="L40" s="7"/>
      <c r="M40" s="8"/>
    </row>
    <row r="41" spans="1:13" x14ac:dyDescent="0.25">
      <c r="A41" s="4"/>
      <c r="B41" s="4"/>
      <c r="C41" s="7"/>
      <c r="D41" s="7"/>
      <c r="E41" s="7"/>
      <c r="F41" s="7"/>
      <c r="G41" s="7"/>
      <c r="H41" s="7"/>
      <c r="I41" s="7"/>
      <c r="J41" s="7"/>
      <c r="K41" s="7"/>
      <c r="L41" s="7"/>
      <c r="M41" s="8"/>
    </row>
    <row r="42" spans="1:13" x14ac:dyDescent="0.25">
      <c r="A42" s="4"/>
      <c r="B42" s="4"/>
      <c r="C42" s="7"/>
      <c r="D42" s="7"/>
      <c r="E42" s="7"/>
      <c r="F42" s="7"/>
      <c r="G42" s="7"/>
      <c r="H42" s="7"/>
      <c r="I42" s="7"/>
      <c r="J42" s="7"/>
      <c r="K42" s="7"/>
      <c r="L42" s="7"/>
      <c r="M42" s="8"/>
    </row>
    <row r="43" spans="1:13" x14ac:dyDescent="0.25">
      <c r="A43" s="4"/>
      <c r="B43" s="4"/>
      <c r="C43" s="7"/>
      <c r="D43" s="7"/>
      <c r="E43" s="7"/>
      <c r="F43" s="7"/>
      <c r="G43" s="7"/>
      <c r="H43" s="7"/>
      <c r="I43" s="7"/>
      <c r="J43" s="7"/>
      <c r="K43" s="7"/>
      <c r="L43" s="7"/>
      <c r="M43" s="8"/>
    </row>
    <row r="44" spans="1:13" x14ac:dyDescent="0.25">
      <c r="A44" s="4"/>
      <c r="B44" s="4"/>
      <c r="C44" s="7"/>
      <c r="D44" s="7"/>
      <c r="E44" s="7"/>
      <c r="F44" s="7"/>
      <c r="G44" s="7"/>
      <c r="H44" s="7"/>
      <c r="I44" s="7"/>
      <c r="J44" s="7"/>
      <c r="K44" s="7"/>
      <c r="L44" s="7"/>
      <c r="M44" s="8"/>
    </row>
    <row r="45" spans="1:13" x14ac:dyDescent="0.25">
      <c r="A45" s="4"/>
      <c r="B45" s="4"/>
      <c r="C45" s="7"/>
      <c r="D45" s="7"/>
      <c r="E45" s="7"/>
      <c r="F45" s="7"/>
      <c r="G45" s="7"/>
      <c r="H45" s="7"/>
      <c r="I45" s="7"/>
      <c r="J45" s="7"/>
      <c r="K45" s="7"/>
      <c r="L45" s="7"/>
      <c r="M45" s="8"/>
    </row>
    <row r="46" spans="1:13" x14ac:dyDescent="0.25">
      <c r="A46" s="4"/>
      <c r="B46" s="4"/>
      <c r="C46" s="7"/>
      <c r="D46" s="7"/>
      <c r="E46" s="7"/>
      <c r="F46" s="7"/>
      <c r="G46" s="7"/>
      <c r="H46" s="7"/>
      <c r="I46" s="7"/>
      <c r="J46" s="7"/>
      <c r="K46" s="7"/>
      <c r="L46" s="7"/>
      <c r="M46" s="8"/>
    </row>
    <row r="47" spans="1:13" x14ac:dyDescent="0.25">
      <c r="A47" s="4"/>
      <c r="B47" s="4"/>
      <c r="C47" s="7"/>
      <c r="D47" s="7"/>
      <c r="E47" s="7"/>
      <c r="F47" s="7"/>
      <c r="G47" s="7"/>
      <c r="H47" s="7"/>
      <c r="I47" s="7"/>
      <c r="J47" s="7"/>
      <c r="K47" s="7"/>
      <c r="L47" s="7"/>
      <c r="M47" s="8"/>
    </row>
    <row r="48" spans="1:13" x14ac:dyDescent="0.25">
      <c r="A48" s="4"/>
      <c r="B48" s="16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1"/>
    </row>
    <row r="49" spans="1:13" x14ac:dyDescent="0.25">
      <c r="A49" s="4"/>
      <c r="B49" s="217" t="s">
        <v>75</v>
      </c>
      <c r="C49" s="7" t="str">
        <f>+'[2]Check Sheet, Pg 2'!$B$56</f>
        <v>Irmgard R Wilcox</v>
      </c>
      <c r="D49" s="7"/>
      <c r="E49" s="7"/>
      <c r="F49" s="7"/>
      <c r="G49" s="7"/>
      <c r="H49" s="7"/>
      <c r="I49" s="7"/>
      <c r="J49" s="7"/>
      <c r="K49" s="7"/>
      <c r="L49" s="7"/>
      <c r="M49" s="8"/>
    </row>
    <row r="50" spans="1:13" x14ac:dyDescent="0.25">
      <c r="A50" s="4"/>
      <c r="B50" s="4"/>
      <c r="C50" s="7"/>
      <c r="D50" s="7"/>
      <c r="E50" s="7"/>
      <c r="F50" s="7"/>
      <c r="G50" s="7"/>
      <c r="H50" s="7"/>
      <c r="I50" s="7"/>
      <c r="J50" s="7"/>
      <c r="K50" s="7"/>
      <c r="L50" s="7"/>
      <c r="M50" s="8"/>
    </row>
    <row r="51" spans="1:13" x14ac:dyDescent="0.25">
      <c r="A51" s="4"/>
      <c r="B51" s="218" t="s">
        <v>293</v>
      </c>
      <c r="C51" s="17">
        <f>'Item 100, Pg 24-A'!C50</f>
        <v>41949</v>
      </c>
      <c r="D51" s="10"/>
      <c r="E51" s="10"/>
      <c r="F51" s="10"/>
      <c r="G51" s="10"/>
      <c r="H51" s="14" t="s">
        <v>294</v>
      </c>
      <c r="I51" s="10"/>
      <c r="J51" s="18">
        <f>'Item 100, Pg 24-A'!N50</f>
        <v>42005</v>
      </c>
      <c r="K51" s="10"/>
      <c r="L51" s="10"/>
      <c r="M51" s="11"/>
    </row>
    <row r="52" spans="1:13" x14ac:dyDescent="0.25">
      <c r="A52" s="4"/>
      <c r="B52" s="4"/>
      <c r="C52" s="7"/>
      <c r="D52" s="7"/>
      <c r="E52" s="7"/>
      <c r="F52" s="7" t="s">
        <v>29</v>
      </c>
      <c r="G52" s="7"/>
      <c r="H52" s="7"/>
      <c r="I52" s="7"/>
      <c r="J52" s="7"/>
      <c r="K52" s="7"/>
      <c r="L52" s="7"/>
      <c r="M52" s="8"/>
    </row>
    <row r="53" spans="1:13" x14ac:dyDescent="0.25">
      <c r="A53" s="4"/>
      <c r="B53" s="4"/>
      <c r="C53" s="7"/>
      <c r="D53" s="7"/>
      <c r="E53" s="7"/>
      <c r="F53" s="7"/>
      <c r="G53" s="7"/>
      <c r="H53" s="7"/>
      <c r="I53" s="7"/>
      <c r="J53" s="7"/>
      <c r="K53" s="7"/>
      <c r="L53" s="7"/>
      <c r="M53" s="8"/>
    </row>
    <row r="54" spans="1:13" x14ac:dyDescent="0.25">
      <c r="A54" s="4"/>
      <c r="B54" s="5" t="s">
        <v>295</v>
      </c>
      <c r="C54" s="9"/>
      <c r="D54" s="7"/>
      <c r="E54" s="19" t="s">
        <v>144</v>
      </c>
      <c r="F54" s="71"/>
      <c r="G54" s="10"/>
      <c r="H54" s="19" t="s">
        <v>110</v>
      </c>
      <c r="I54" s="71"/>
      <c r="J54" s="10"/>
      <c r="K54" s="7"/>
      <c r="L54" s="7"/>
      <c r="M54" s="8"/>
    </row>
    <row r="55" spans="1:13" x14ac:dyDescent="0.25">
      <c r="A55" s="4"/>
      <c r="B55" s="4"/>
      <c r="C55" s="7"/>
      <c r="D55" s="7"/>
      <c r="E55" s="7"/>
      <c r="F55" s="7"/>
      <c r="G55" s="7"/>
      <c r="H55" s="7"/>
      <c r="I55" s="7"/>
      <c r="J55" s="7"/>
      <c r="K55" s="7"/>
      <c r="L55" s="7"/>
      <c r="M55" s="8"/>
    </row>
    <row r="56" spans="1:13" x14ac:dyDescent="0.25">
      <c r="A56" s="16"/>
      <c r="B56" s="16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1"/>
    </row>
  </sheetData>
  <pageMargins left="0.75" right="0.75" top="1" bottom="1" header="0.5" footer="0.5"/>
  <pageSetup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topLeftCell="A16" zoomScaleNormal="100" workbookViewId="0">
      <selection activeCell="H26" sqref="H26"/>
    </sheetView>
  </sheetViews>
  <sheetFormatPr defaultRowHeight="12.5" x14ac:dyDescent="0.25"/>
  <cols>
    <col min="1" max="1" width="0.7265625" customWidth="1"/>
    <col min="2" max="2" width="11.81640625" customWidth="1"/>
    <col min="3" max="3" width="16.81640625" customWidth="1"/>
    <col min="4" max="4" width="18" customWidth="1"/>
    <col min="11" max="11" width="16" customWidth="1"/>
    <col min="12" max="12" width="7" customWidth="1"/>
    <col min="13" max="13" width="2.54296875" customWidth="1"/>
  </cols>
  <sheetData>
    <row r="1" spans="1:12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x14ac:dyDescent="0.25">
      <c r="A2" s="4"/>
      <c r="B2" s="7" t="s">
        <v>80</v>
      </c>
      <c r="C2" s="6">
        <v>14</v>
      </c>
      <c r="D2" s="7"/>
      <c r="E2" s="7"/>
      <c r="F2" s="7"/>
      <c r="G2" s="7"/>
      <c r="H2" s="7"/>
      <c r="I2" s="7"/>
      <c r="J2" s="14">
        <v>2</v>
      </c>
      <c r="K2" s="7" t="s">
        <v>238</v>
      </c>
      <c r="L2" s="128" t="s">
        <v>256</v>
      </c>
    </row>
    <row r="3" spans="1:12" x14ac:dyDescent="0.25">
      <c r="A3" s="4"/>
      <c r="B3" s="7"/>
      <c r="C3" s="7"/>
      <c r="D3" s="7"/>
      <c r="E3" s="7"/>
      <c r="F3" s="7"/>
      <c r="G3" s="7"/>
      <c r="H3" s="7"/>
      <c r="I3" s="7"/>
      <c r="J3" s="7"/>
      <c r="K3" s="7"/>
      <c r="L3" s="8"/>
    </row>
    <row r="4" spans="1:12" x14ac:dyDescent="0.25">
      <c r="A4" s="4"/>
      <c r="B4" s="7"/>
      <c r="C4" s="7"/>
      <c r="D4" s="7"/>
      <c r="E4" s="7"/>
      <c r="F4" s="7"/>
      <c r="G4" s="7"/>
      <c r="H4" s="7"/>
      <c r="I4" s="7"/>
      <c r="J4" s="7"/>
      <c r="K4" s="7"/>
      <c r="L4" s="8"/>
    </row>
    <row r="5" spans="1:12" x14ac:dyDescent="0.25">
      <c r="A5" s="4"/>
      <c r="B5" s="5" t="s">
        <v>2</v>
      </c>
      <c r="C5" s="7"/>
      <c r="D5" s="7"/>
      <c r="E5" s="7"/>
      <c r="F5" s="7"/>
      <c r="G5" s="7"/>
      <c r="H5" s="7"/>
      <c r="I5" s="9" t="s">
        <v>81</v>
      </c>
      <c r="J5" s="9"/>
      <c r="K5" s="9"/>
      <c r="L5" s="8"/>
    </row>
    <row r="6" spans="1:12" x14ac:dyDescent="0.25">
      <c r="A6" s="4"/>
      <c r="B6" s="10" t="s">
        <v>4</v>
      </c>
      <c r="C6" s="10"/>
      <c r="D6" s="10"/>
      <c r="E6" s="10"/>
      <c r="F6" s="10"/>
      <c r="G6" s="10"/>
      <c r="H6" s="10"/>
      <c r="I6" s="10"/>
      <c r="J6" s="10"/>
      <c r="K6" s="10"/>
      <c r="L6" s="11"/>
    </row>
    <row r="7" spans="1:12" x14ac:dyDescent="0.25">
      <c r="A7" s="4"/>
      <c r="B7" s="7"/>
      <c r="C7" s="7"/>
      <c r="D7" s="7"/>
      <c r="E7" s="7"/>
      <c r="F7" s="7"/>
      <c r="G7" s="7"/>
      <c r="H7" s="7"/>
      <c r="I7" s="7"/>
      <c r="J7" s="7"/>
      <c r="K7" s="7"/>
      <c r="L7" s="8"/>
    </row>
    <row r="8" spans="1:12" x14ac:dyDescent="0.25">
      <c r="A8" s="4"/>
      <c r="B8" s="7"/>
      <c r="C8" s="7"/>
      <c r="D8" s="7"/>
      <c r="E8" s="7"/>
      <c r="F8" s="7"/>
      <c r="G8" s="7"/>
      <c r="H8" s="7"/>
      <c r="I8" s="7"/>
      <c r="J8" s="7"/>
      <c r="K8" s="7"/>
      <c r="L8" s="8"/>
    </row>
    <row r="9" spans="1:12" x14ac:dyDescent="0.25">
      <c r="A9" s="4"/>
      <c r="B9" s="7"/>
      <c r="C9" s="7"/>
      <c r="D9" s="9" t="s">
        <v>82</v>
      </c>
      <c r="E9" s="7"/>
      <c r="F9" s="7"/>
      <c r="G9" s="7"/>
      <c r="H9" s="7"/>
      <c r="I9" s="7"/>
      <c r="J9" s="7"/>
      <c r="K9" s="7"/>
      <c r="L9" s="8"/>
    </row>
    <row r="10" spans="1:12" x14ac:dyDescent="0.25">
      <c r="A10" s="4"/>
      <c r="B10" s="7"/>
      <c r="C10" s="7"/>
      <c r="D10" s="7"/>
      <c r="E10" s="7"/>
      <c r="F10" s="7"/>
      <c r="G10" s="7"/>
      <c r="H10" s="7"/>
      <c r="I10" s="7"/>
      <c r="J10" s="7"/>
      <c r="K10" s="7"/>
      <c r="L10" s="8"/>
    </row>
    <row r="11" spans="1:12" x14ac:dyDescent="0.25">
      <c r="A11" s="4"/>
      <c r="B11" s="7" t="s">
        <v>83</v>
      </c>
      <c r="C11" s="7" t="s">
        <v>84</v>
      </c>
      <c r="D11" s="7"/>
      <c r="E11" s="7"/>
      <c r="F11" s="7"/>
      <c r="G11" s="7"/>
      <c r="H11" s="7"/>
      <c r="I11" s="7"/>
      <c r="J11" s="7"/>
      <c r="K11" s="7"/>
      <c r="L11" s="8"/>
    </row>
    <row r="12" spans="1:12" x14ac:dyDescent="0.25">
      <c r="A12" s="4"/>
      <c r="B12" s="7"/>
      <c r="C12" s="7" t="s">
        <v>85</v>
      </c>
      <c r="D12" s="7"/>
      <c r="E12" s="7"/>
      <c r="F12" s="7"/>
      <c r="G12" s="7"/>
      <c r="H12" s="7"/>
      <c r="I12" s="7"/>
      <c r="J12" s="7"/>
      <c r="K12" s="7"/>
      <c r="L12" s="8"/>
    </row>
    <row r="13" spans="1:12" x14ac:dyDescent="0.25">
      <c r="A13" s="4"/>
      <c r="B13" s="7"/>
      <c r="C13" s="7" t="s">
        <v>86</v>
      </c>
      <c r="D13" s="7"/>
      <c r="E13" s="7"/>
      <c r="F13" s="7"/>
      <c r="G13" s="7"/>
      <c r="H13" s="7"/>
      <c r="I13" s="7"/>
      <c r="J13" s="7"/>
      <c r="K13" s="7"/>
      <c r="L13" s="8"/>
    </row>
    <row r="14" spans="1:12" x14ac:dyDescent="0.25">
      <c r="A14" s="4"/>
      <c r="B14" s="7"/>
      <c r="C14" s="7"/>
      <c r="D14" s="7"/>
      <c r="E14" s="7"/>
      <c r="F14" s="7"/>
      <c r="G14" s="7"/>
      <c r="H14" s="7"/>
      <c r="I14" s="7"/>
      <c r="J14" s="7"/>
      <c r="K14" s="7"/>
      <c r="L14" s="8"/>
    </row>
    <row r="15" spans="1:12" x14ac:dyDescent="0.25">
      <c r="A15" s="4"/>
      <c r="B15" s="7" t="s">
        <v>87</v>
      </c>
      <c r="C15" s="7" t="s">
        <v>88</v>
      </c>
      <c r="D15" s="7"/>
      <c r="E15" s="7"/>
      <c r="F15" s="7"/>
      <c r="G15" s="7"/>
      <c r="H15" s="7"/>
      <c r="I15" s="7"/>
      <c r="J15" s="7"/>
      <c r="K15" s="7"/>
      <c r="L15" s="8"/>
    </row>
    <row r="16" spans="1:12" x14ac:dyDescent="0.25">
      <c r="A16" s="4"/>
      <c r="B16" s="7"/>
      <c r="C16" s="7" t="s">
        <v>89</v>
      </c>
      <c r="D16" s="7"/>
      <c r="E16" s="7"/>
      <c r="F16" s="7"/>
      <c r="G16" s="7"/>
      <c r="H16" s="7"/>
      <c r="I16" s="7"/>
      <c r="J16" s="7"/>
      <c r="K16" s="7"/>
      <c r="L16" s="8"/>
    </row>
    <row r="17" spans="1:12" x14ac:dyDescent="0.25">
      <c r="A17" s="4"/>
      <c r="B17" s="7"/>
      <c r="C17" s="7" t="s">
        <v>90</v>
      </c>
      <c r="D17" s="7"/>
      <c r="E17" s="7"/>
      <c r="F17" s="7"/>
      <c r="G17" s="7"/>
      <c r="H17" s="7"/>
      <c r="I17" s="7"/>
      <c r="J17" s="7"/>
      <c r="K17" s="7"/>
      <c r="L17" s="8"/>
    </row>
    <row r="18" spans="1:12" x14ac:dyDescent="0.25">
      <c r="A18" s="4"/>
      <c r="B18" s="7"/>
      <c r="C18" s="7" t="s">
        <v>91</v>
      </c>
      <c r="D18" s="7"/>
      <c r="E18" s="7"/>
      <c r="F18" s="7"/>
      <c r="G18" s="7"/>
      <c r="H18" s="7"/>
      <c r="I18" s="7"/>
      <c r="J18" s="7"/>
      <c r="K18" s="7"/>
      <c r="L18" s="8"/>
    </row>
    <row r="19" spans="1:12" x14ac:dyDescent="0.25">
      <c r="A19" s="4"/>
      <c r="B19" s="7"/>
      <c r="C19" s="7"/>
      <c r="D19" s="7"/>
      <c r="E19" s="7"/>
      <c r="F19" s="7"/>
      <c r="G19" s="7"/>
      <c r="H19" s="7"/>
      <c r="I19" s="7"/>
      <c r="J19" s="7"/>
      <c r="K19" s="7"/>
      <c r="L19" s="8"/>
    </row>
    <row r="20" spans="1:12" x14ac:dyDescent="0.25">
      <c r="A20" s="4"/>
      <c r="B20" s="7" t="s">
        <v>92</v>
      </c>
      <c r="C20" s="7" t="s">
        <v>93</v>
      </c>
      <c r="D20" s="7"/>
      <c r="E20" s="7"/>
      <c r="F20" s="7"/>
      <c r="G20" s="7"/>
      <c r="H20" s="7"/>
      <c r="I20" s="7"/>
      <c r="J20" s="7"/>
      <c r="K20" s="7"/>
      <c r="L20" s="8"/>
    </row>
    <row r="21" spans="1:12" x14ac:dyDescent="0.25">
      <c r="A21" s="4"/>
      <c r="B21" s="7"/>
      <c r="C21" s="7" t="s">
        <v>94</v>
      </c>
      <c r="D21" s="7"/>
      <c r="E21" s="7"/>
      <c r="F21" s="7"/>
      <c r="G21" s="7"/>
      <c r="H21" s="7"/>
      <c r="I21" s="7"/>
      <c r="J21" s="7"/>
      <c r="K21" s="7"/>
      <c r="L21" s="8"/>
    </row>
    <row r="22" spans="1:12" x14ac:dyDescent="0.25">
      <c r="A22" s="4"/>
      <c r="B22" s="7"/>
      <c r="C22" s="7"/>
      <c r="D22" s="7"/>
      <c r="E22" s="7"/>
      <c r="F22" s="7"/>
      <c r="G22" s="7"/>
      <c r="H22" s="7"/>
      <c r="I22" s="7"/>
      <c r="J22" s="7"/>
      <c r="K22" s="7"/>
      <c r="L22" s="8"/>
    </row>
    <row r="23" spans="1:12" x14ac:dyDescent="0.25">
      <c r="A23" s="4"/>
      <c r="B23" s="7"/>
      <c r="C23" s="7"/>
      <c r="D23" s="7"/>
      <c r="E23" s="1"/>
      <c r="F23" s="3"/>
      <c r="G23" s="2" t="s">
        <v>95</v>
      </c>
      <c r="H23" s="3"/>
      <c r="I23" s="7"/>
      <c r="J23" s="7"/>
      <c r="K23" s="7"/>
      <c r="L23" s="8"/>
    </row>
    <row r="24" spans="1:12" x14ac:dyDescent="0.25">
      <c r="A24" s="4"/>
      <c r="B24" s="7"/>
      <c r="C24" s="7"/>
      <c r="D24" s="7"/>
      <c r="E24" s="16" t="s">
        <v>96</v>
      </c>
      <c r="F24" s="11"/>
      <c r="G24" s="10" t="s">
        <v>97</v>
      </c>
      <c r="H24" s="11"/>
      <c r="I24" s="7"/>
      <c r="J24" s="7"/>
      <c r="K24" s="7"/>
      <c r="L24" s="8"/>
    </row>
    <row r="25" spans="1:12" x14ac:dyDescent="0.25">
      <c r="A25" s="4"/>
      <c r="B25" s="7"/>
      <c r="C25" s="7"/>
      <c r="D25" s="7"/>
      <c r="E25" s="4"/>
      <c r="F25" s="8"/>
      <c r="G25" s="7"/>
      <c r="H25" s="8"/>
      <c r="I25" s="7"/>
      <c r="J25" s="7"/>
      <c r="K25" s="7"/>
      <c r="L25" s="8"/>
    </row>
    <row r="26" spans="1:12" x14ac:dyDescent="0.25">
      <c r="A26" s="4"/>
      <c r="B26" s="7"/>
      <c r="C26" s="7"/>
      <c r="D26" s="7"/>
      <c r="E26" s="16" t="s">
        <v>98</v>
      </c>
      <c r="F26" s="11"/>
      <c r="G26" s="69">
        <v>4.2</v>
      </c>
      <c r="H26" s="11" t="s">
        <v>276</v>
      </c>
      <c r="I26" s="7"/>
      <c r="J26" s="7"/>
      <c r="K26" s="7"/>
      <c r="L26" s="8"/>
    </row>
    <row r="27" spans="1:12" x14ac:dyDescent="0.25">
      <c r="A27" s="4"/>
      <c r="B27" s="7"/>
      <c r="C27" s="7"/>
      <c r="D27" s="7"/>
      <c r="E27" s="4"/>
      <c r="F27" s="8"/>
      <c r="G27" s="7"/>
      <c r="H27" s="8"/>
      <c r="I27" s="7"/>
      <c r="J27" s="7"/>
      <c r="K27" s="7"/>
      <c r="L27" s="8"/>
    </row>
    <row r="28" spans="1:12" x14ac:dyDescent="0.25">
      <c r="A28" s="4"/>
      <c r="B28" s="7"/>
      <c r="C28" s="7"/>
      <c r="D28" s="7"/>
      <c r="E28" s="16" t="s">
        <v>99</v>
      </c>
      <c r="F28" s="11"/>
      <c r="G28" s="69">
        <f>G26</f>
        <v>4.2</v>
      </c>
      <c r="H28" s="11" t="s">
        <v>276</v>
      </c>
      <c r="I28" s="7"/>
      <c r="J28" s="7"/>
      <c r="K28" s="7"/>
      <c r="L28" s="8"/>
    </row>
    <row r="29" spans="1:12" x14ac:dyDescent="0.25">
      <c r="A29" s="4"/>
      <c r="B29" s="7"/>
      <c r="C29" s="7"/>
      <c r="D29" s="7"/>
      <c r="E29" s="1"/>
      <c r="F29" s="3"/>
      <c r="G29" s="2"/>
      <c r="H29" s="3"/>
      <c r="I29" s="7"/>
      <c r="J29" s="7"/>
      <c r="K29" s="7"/>
      <c r="L29" s="8"/>
    </row>
    <row r="30" spans="1:12" x14ac:dyDescent="0.25">
      <c r="A30" s="4"/>
      <c r="B30" s="7"/>
      <c r="C30" s="7"/>
      <c r="D30" s="7"/>
      <c r="E30" s="16" t="s">
        <v>100</v>
      </c>
      <c r="F30" s="11"/>
      <c r="G30" s="10"/>
      <c r="H30" s="11"/>
      <c r="I30" s="7"/>
      <c r="J30" s="7"/>
      <c r="K30" s="7"/>
      <c r="L30" s="8"/>
    </row>
    <row r="31" spans="1:12" x14ac:dyDescent="0.25">
      <c r="A31" s="4"/>
      <c r="B31" s="7"/>
      <c r="C31" s="7"/>
      <c r="D31" s="7"/>
      <c r="E31" s="4"/>
      <c r="F31" s="8"/>
      <c r="G31" s="7"/>
      <c r="H31" s="8"/>
      <c r="I31" s="7"/>
      <c r="J31" s="7"/>
      <c r="K31" s="7"/>
      <c r="L31" s="8"/>
    </row>
    <row r="32" spans="1:12" x14ac:dyDescent="0.25">
      <c r="A32" s="4"/>
      <c r="B32" s="7"/>
      <c r="C32" s="7"/>
      <c r="D32" s="7"/>
      <c r="E32" s="16" t="s">
        <v>101</v>
      </c>
      <c r="F32" s="11"/>
      <c r="G32" s="10"/>
      <c r="H32" s="11"/>
      <c r="I32" s="7"/>
      <c r="J32" s="7"/>
      <c r="K32" s="7"/>
      <c r="L32" s="8"/>
    </row>
    <row r="33" spans="1:12" x14ac:dyDescent="0.25">
      <c r="A33" s="4"/>
      <c r="B33" s="7"/>
      <c r="C33" s="7"/>
      <c r="D33" s="7"/>
      <c r="E33" s="4"/>
      <c r="F33" s="8"/>
      <c r="G33" s="7"/>
      <c r="H33" s="8"/>
      <c r="I33" s="7"/>
      <c r="J33" s="7"/>
      <c r="K33" s="7"/>
      <c r="L33" s="8"/>
    </row>
    <row r="34" spans="1:12" x14ac:dyDescent="0.25">
      <c r="A34" s="4"/>
      <c r="B34" s="7"/>
      <c r="C34" s="7"/>
      <c r="D34" s="7"/>
      <c r="E34" s="16" t="s">
        <v>102</v>
      </c>
      <c r="F34" s="11"/>
      <c r="G34" s="10"/>
      <c r="H34" s="11"/>
      <c r="I34" s="7"/>
      <c r="J34" s="7"/>
      <c r="K34" s="7"/>
      <c r="L34" s="8"/>
    </row>
    <row r="35" spans="1:12" x14ac:dyDescent="0.25">
      <c r="A35" s="4"/>
      <c r="B35" s="7"/>
      <c r="C35" s="7"/>
      <c r="D35" s="7"/>
      <c r="E35" s="4"/>
      <c r="F35" s="8"/>
      <c r="G35" s="7"/>
      <c r="H35" s="8"/>
      <c r="I35" s="7"/>
      <c r="J35" s="7"/>
      <c r="K35" s="7"/>
      <c r="L35" s="8"/>
    </row>
    <row r="36" spans="1:12" x14ac:dyDescent="0.25">
      <c r="A36" s="4"/>
      <c r="B36" s="7"/>
      <c r="C36" s="7"/>
      <c r="D36" s="7"/>
      <c r="E36" s="16" t="s">
        <v>103</v>
      </c>
      <c r="F36" s="11"/>
      <c r="G36" s="10"/>
      <c r="H36" s="11"/>
      <c r="I36" s="7"/>
      <c r="J36" s="7"/>
      <c r="K36" s="7"/>
      <c r="L36" s="8"/>
    </row>
    <row r="37" spans="1:12" x14ac:dyDescent="0.25">
      <c r="A37" s="4"/>
      <c r="B37" s="7"/>
      <c r="C37" s="7"/>
      <c r="D37" s="7"/>
      <c r="E37" s="4"/>
      <c r="F37" s="8"/>
      <c r="G37" s="7"/>
      <c r="H37" s="8"/>
      <c r="I37" s="7"/>
      <c r="J37" s="7"/>
      <c r="K37" s="7"/>
      <c r="L37" s="8"/>
    </row>
    <row r="38" spans="1:12" x14ac:dyDescent="0.25">
      <c r="A38" s="4"/>
      <c r="B38" s="7"/>
      <c r="C38" s="7"/>
      <c r="D38" s="7"/>
      <c r="E38" s="16" t="s">
        <v>103</v>
      </c>
      <c r="F38" s="11"/>
      <c r="G38" s="10"/>
      <c r="H38" s="11"/>
      <c r="I38" s="7"/>
      <c r="J38" s="7"/>
      <c r="K38" s="7"/>
      <c r="L38" s="8"/>
    </row>
    <row r="39" spans="1:12" x14ac:dyDescent="0.25">
      <c r="A39" s="4"/>
      <c r="B39" s="7"/>
      <c r="C39" s="7"/>
      <c r="D39" s="7"/>
      <c r="E39" s="7"/>
      <c r="F39" s="7"/>
      <c r="G39" s="7"/>
      <c r="H39" s="7"/>
      <c r="I39" s="7"/>
      <c r="J39" s="7"/>
      <c r="K39" s="7"/>
      <c r="L39" s="8"/>
    </row>
    <row r="40" spans="1:12" x14ac:dyDescent="0.25">
      <c r="A40" s="4"/>
      <c r="B40" s="7"/>
      <c r="C40" s="7"/>
      <c r="D40" s="7"/>
      <c r="E40" s="7"/>
      <c r="F40" s="7"/>
      <c r="G40" s="7"/>
      <c r="H40" s="7"/>
      <c r="I40" s="7"/>
      <c r="J40" s="7"/>
      <c r="K40" s="7"/>
      <c r="L40" s="8"/>
    </row>
    <row r="41" spans="1:12" x14ac:dyDescent="0.25">
      <c r="A41" s="4"/>
      <c r="B41" s="7" t="s">
        <v>104</v>
      </c>
      <c r="C41" s="121" t="s">
        <v>277</v>
      </c>
      <c r="D41" s="7"/>
      <c r="E41" s="7"/>
      <c r="F41" s="7"/>
      <c r="G41" s="7"/>
      <c r="H41" s="7"/>
      <c r="I41" s="7"/>
      <c r="J41" s="7"/>
      <c r="K41" s="7"/>
      <c r="L41" s="8"/>
    </row>
    <row r="42" spans="1:12" x14ac:dyDescent="0.25">
      <c r="A42" s="4"/>
      <c r="B42" s="7"/>
      <c r="C42" s="7" t="s">
        <v>105</v>
      </c>
      <c r="D42" s="7"/>
      <c r="E42" s="7"/>
      <c r="F42" s="7"/>
      <c r="G42" s="7"/>
      <c r="H42" s="7"/>
      <c r="I42" s="7"/>
      <c r="J42" s="7"/>
      <c r="K42" s="7"/>
      <c r="L42" s="8"/>
    </row>
    <row r="43" spans="1:12" x14ac:dyDescent="0.25">
      <c r="A43" s="4"/>
      <c r="B43" s="7"/>
      <c r="C43" s="7" t="s">
        <v>106</v>
      </c>
      <c r="D43" s="7"/>
      <c r="E43" s="7"/>
      <c r="F43" s="7"/>
      <c r="G43" s="7"/>
      <c r="H43" s="7"/>
      <c r="I43" s="7"/>
      <c r="J43" s="7"/>
      <c r="K43" s="7"/>
      <c r="L43" s="8"/>
    </row>
    <row r="44" spans="1:12" x14ac:dyDescent="0.25">
      <c r="A44" s="4"/>
      <c r="B44" s="7"/>
      <c r="C44" s="7" t="s">
        <v>107</v>
      </c>
      <c r="D44" s="7"/>
      <c r="E44" s="7"/>
      <c r="F44" s="7"/>
      <c r="G44" s="7"/>
      <c r="H44" s="7"/>
      <c r="I44" s="7"/>
      <c r="J44" s="7"/>
      <c r="K44" s="7"/>
      <c r="L44" s="8"/>
    </row>
    <row r="45" spans="1:12" x14ac:dyDescent="0.25">
      <c r="A45" s="4"/>
      <c r="B45" s="7"/>
      <c r="C45" s="7"/>
      <c r="D45" s="7"/>
      <c r="E45" s="7"/>
      <c r="F45" s="7"/>
      <c r="G45" s="7"/>
      <c r="H45" s="7"/>
      <c r="I45" s="7"/>
      <c r="J45" s="7"/>
      <c r="K45" s="7"/>
      <c r="L45" s="8"/>
    </row>
    <row r="46" spans="1:12" x14ac:dyDescent="0.25">
      <c r="A46" s="4"/>
      <c r="B46" s="7"/>
      <c r="C46" s="7"/>
      <c r="D46" s="7"/>
      <c r="E46" s="7"/>
      <c r="F46" s="7"/>
      <c r="G46" s="7"/>
      <c r="H46" s="7"/>
      <c r="I46" s="7"/>
      <c r="J46" s="7"/>
      <c r="K46" s="7"/>
      <c r="L46" s="8"/>
    </row>
    <row r="47" spans="1:12" x14ac:dyDescent="0.25">
      <c r="A47" s="4"/>
      <c r="B47" s="7"/>
      <c r="C47" s="7"/>
      <c r="D47" s="7"/>
      <c r="E47" s="7"/>
      <c r="F47" s="7"/>
      <c r="G47" s="7"/>
      <c r="H47" s="7"/>
      <c r="I47" s="7"/>
      <c r="J47" s="7"/>
      <c r="K47" s="7"/>
      <c r="L47" s="8"/>
    </row>
    <row r="48" spans="1:12" x14ac:dyDescent="0.25">
      <c r="A48" s="4"/>
      <c r="B48" s="7"/>
      <c r="C48" s="7"/>
      <c r="D48" s="7"/>
      <c r="E48" s="7"/>
      <c r="F48" s="7"/>
      <c r="G48" s="7"/>
      <c r="H48" s="7"/>
      <c r="I48" s="7"/>
      <c r="J48" s="7"/>
      <c r="K48" s="7"/>
      <c r="L48" s="8"/>
    </row>
    <row r="49" spans="1:12" x14ac:dyDescent="0.25">
      <c r="A49" s="4"/>
      <c r="B49" s="7"/>
      <c r="C49" s="7"/>
      <c r="D49" s="7"/>
      <c r="E49" s="7"/>
      <c r="F49" s="7"/>
      <c r="G49" s="7"/>
      <c r="H49" s="7"/>
      <c r="I49" s="7"/>
      <c r="J49" s="7"/>
      <c r="K49" s="7"/>
      <c r="L49" s="8"/>
    </row>
    <row r="50" spans="1:12" x14ac:dyDescent="0.25">
      <c r="A50" s="4"/>
      <c r="B50" s="7"/>
      <c r="C50" s="7"/>
      <c r="D50" s="7"/>
      <c r="E50" s="7"/>
      <c r="F50" s="7"/>
      <c r="G50" s="7"/>
      <c r="H50" s="7"/>
      <c r="I50" s="7"/>
      <c r="J50" s="7"/>
      <c r="K50" s="7"/>
      <c r="L50" s="8"/>
    </row>
    <row r="51" spans="1:12" x14ac:dyDescent="0.25">
      <c r="A51" s="4"/>
      <c r="B51" s="7"/>
      <c r="C51" s="7"/>
      <c r="D51" s="7"/>
      <c r="E51" s="7"/>
      <c r="F51" s="7"/>
      <c r="G51" s="7"/>
      <c r="H51" s="7"/>
      <c r="I51" s="7"/>
      <c r="J51" s="7"/>
      <c r="K51" s="7"/>
      <c r="L51" s="8"/>
    </row>
    <row r="52" spans="1:12" x14ac:dyDescent="0.25">
      <c r="A52" s="4"/>
      <c r="B52" s="7"/>
      <c r="C52" s="7"/>
      <c r="D52" s="7"/>
      <c r="E52" s="7"/>
      <c r="F52" s="7"/>
      <c r="G52" s="7"/>
      <c r="H52" s="7"/>
      <c r="I52" s="7"/>
      <c r="J52" s="7"/>
      <c r="K52" s="7"/>
      <c r="L52" s="8"/>
    </row>
    <row r="53" spans="1:12" x14ac:dyDescent="0.25">
      <c r="A53" s="4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1"/>
    </row>
    <row r="54" spans="1:12" x14ac:dyDescent="0.25">
      <c r="A54" s="4"/>
      <c r="B54" s="7" t="s">
        <v>75</v>
      </c>
      <c r="C54" s="5" t="s">
        <v>108</v>
      </c>
      <c r="D54" s="7"/>
      <c r="E54" s="7"/>
      <c r="F54" s="7"/>
      <c r="G54" s="7"/>
      <c r="H54" s="7"/>
      <c r="I54" s="7"/>
      <c r="J54" s="7"/>
      <c r="K54" s="7"/>
      <c r="L54" s="8"/>
    </row>
    <row r="55" spans="1:12" x14ac:dyDescent="0.25">
      <c r="A55" s="4"/>
      <c r="B55" s="7"/>
      <c r="C55" s="7"/>
      <c r="D55" s="7"/>
      <c r="E55" s="7"/>
      <c r="F55" s="7"/>
      <c r="G55" s="7"/>
      <c r="H55" s="7"/>
      <c r="I55" s="7"/>
      <c r="J55" s="7"/>
      <c r="K55" s="7"/>
      <c r="L55" s="8"/>
    </row>
    <row r="56" spans="1:12" x14ac:dyDescent="0.25">
      <c r="A56" s="4"/>
      <c r="B56" s="14" t="s">
        <v>27</v>
      </c>
      <c r="C56" s="70">
        <f>'Item 100, Pg 24-A'!C50</f>
        <v>41949</v>
      </c>
      <c r="D56" s="17"/>
      <c r="E56" s="10"/>
      <c r="F56" s="10"/>
      <c r="G56" s="10"/>
      <c r="H56" s="10"/>
      <c r="I56" s="14" t="s">
        <v>109</v>
      </c>
      <c r="J56" s="10"/>
      <c r="K56" s="120">
        <f>'Item 100, Pg 24-A'!N50</f>
        <v>42005</v>
      </c>
      <c r="L56" s="11"/>
    </row>
    <row r="57" spans="1:12" x14ac:dyDescent="0.25">
      <c r="A57" s="4"/>
      <c r="B57" s="7"/>
      <c r="C57" s="7"/>
      <c r="D57" s="7"/>
      <c r="E57" s="7"/>
      <c r="F57" s="7"/>
      <c r="G57" s="7" t="s">
        <v>29</v>
      </c>
      <c r="H57" s="7"/>
      <c r="I57" s="7"/>
      <c r="J57" s="7"/>
      <c r="K57" s="7"/>
      <c r="L57" s="8"/>
    </row>
    <row r="58" spans="1:12" x14ac:dyDescent="0.25">
      <c r="A58" s="4"/>
      <c r="B58" s="7"/>
      <c r="C58" s="7"/>
      <c r="D58" s="7"/>
      <c r="E58" s="7"/>
      <c r="F58" s="7"/>
      <c r="G58" s="7"/>
      <c r="H58" s="7"/>
      <c r="I58" s="7"/>
      <c r="J58" s="7"/>
      <c r="K58" s="7"/>
      <c r="L58" s="8"/>
    </row>
    <row r="59" spans="1:12" x14ac:dyDescent="0.25">
      <c r="A59" s="4"/>
      <c r="B59" s="7"/>
      <c r="C59" s="7" t="s">
        <v>30</v>
      </c>
      <c r="D59" s="10"/>
      <c r="E59" s="7"/>
      <c r="F59" s="15" t="s">
        <v>31</v>
      </c>
      <c r="G59" s="71"/>
      <c r="H59" s="10"/>
      <c r="I59" s="19" t="s">
        <v>110</v>
      </c>
      <c r="J59" s="71"/>
      <c r="K59" s="10"/>
      <c r="L59" s="8"/>
    </row>
    <row r="60" spans="1:12" x14ac:dyDescent="0.25">
      <c r="A60" s="4"/>
      <c r="B60" s="7"/>
      <c r="C60" s="7"/>
      <c r="D60" s="7"/>
      <c r="E60" s="7"/>
      <c r="F60" s="7"/>
      <c r="G60" s="7"/>
      <c r="H60" s="7"/>
      <c r="I60" s="7"/>
      <c r="J60" s="7"/>
      <c r="K60" s="7"/>
      <c r="L60" s="8"/>
    </row>
    <row r="61" spans="1:12" x14ac:dyDescent="0.25">
      <c r="A61" s="16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1"/>
    </row>
  </sheetData>
  <pageMargins left="0.75" right="0.75" top="1" bottom="1" header="0.5" footer="0.5"/>
  <pageSetup scale="7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selection activeCell="D43" sqref="D43"/>
    </sheetView>
  </sheetViews>
  <sheetFormatPr defaultRowHeight="12.5" x14ac:dyDescent="0.25"/>
  <cols>
    <col min="1" max="1" width="0.81640625" customWidth="1"/>
    <col min="2" max="2" width="10.1796875" customWidth="1"/>
    <col min="3" max="3" width="18" customWidth="1"/>
    <col min="5" max="5" width="11.26953125" customWidth="1"/>
    <col min="11" max="11" width="14.26953125" bestFit="1" customWidth="1"/>
    <col min="13" max="13" width="2.7265625" customWidth="1"/>
  </cols>
  <sheetData>
    <row r="1" spans="1:12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x14ac:dyDescent="0.25">
      <c r="A2" s="4"/>
      <c r="B2" s="5" t="s">
        <v>111</v>
      </c>
      <c r="C2" s="6">
        <v>14</v>
      </c>
      <c r="D2" s="7"/>
      <c r="E2" s="7"/>
      <c r="F2" s="7"/>
      <c r="G2" s="7"/>
      <c r="H2" s="7"/>
      <c r="I2" s="10">
        <v>1</v>
      </c>
      <c r="J2" s="121" t="s">
        <v>238</v>
      </c>
      <c r="K2" s="7"/>
      <c r="L2" s="221">
        <v>28</v>
      </c>
    </row>
    <row r="3" spans="1:12" x14ac:dyDescent="0.25">
      <c r="A3" s="4"/>
      <c r="B3" s="7"/>
      <c r="C3" s="7"/>
      <c r="D3" s="7"/>
      <c r="E3" s="7"/>
      <c r="F3" s="7"/>
      <c r="G3" s="7"/>
      <c r="H3" s="7"/>
      <c r="I3" s="7"/>
      <c r="J3" s="7"/>
      <c r="K3" s="7"/>
      <c r="L3" s="8"/>
    </row>
    <row r="4" spans="1:12" x14ac:dyDescent="0.25">
      <c r="A4" s="4"/>
      <c r="B4" s="7"/>
      <c r="C4" s="7"/>
      <c r="D4" s="7"/>
      <c r="E4" s="7"/>
      <c r="F4" s="7"/>
      <c r="G4" s="7"/>
      <c r="H4" s="7"/>
      <c r="I4" s="7"/>
      <c r="J4" s="7"/>
      <c r="K4" s="7"/>
      <c r="L4" s="8"/>
    </row>
    <row r="5" spans="1:12" x14ac:dyDescent="0.25">
      <c r="A5" s="4"/>
      <c r="B5" s="5" t="s">
        <v>159</v>
      </c>
      <c r="C5" s="7"/>
      <c r="D5" s="7"/>
      <c r="E5" s="7"/>
      <c r="F5" s="7"/>
      <c r="G5" s="7"/>
      <c r="H5" s="7"/>
      <c r="I5" s="9" t="s">
        <v>281</v>
      </c>
      <c r="J5" s="9"/>
      <c r="K5" s="9"/>
      <c r="L5" s="72"/>
    </row>
    <row r="6" spans="1:12" x14ac:dyDescent="0.25">
      <c r="A6" s="4"/>
      <c r="B6" s="10" t="s">
        <v>4</v>
      </c>
      <c r="C6" s="10"/>
      <c r="D6" s="10"/>
      <c r="E6" s="10"/>
      <c r="F6" s="10"/>
      <c r="G6" s="10"/>
      <c r="H6" s="10"/>
      <c r="I6" s="10"/>
      <c r="J6" s="10"/>
      <c r="K6" s="10"/>
      <c r="L6" s="11"/>
    </row>
    <row r="7" spans="1:12" x14ac:dyDescent="0.25">
      <c r="A7" s="4"/>
      <c r="B7" s="7"/>
      <c r="C7" s="7"/>
      <c r="D7" s="7"/>
      <c r="E7" s="7"/>
      <c r="F7" s="7"/>
      <c r="G7" s="7"/>
      <c r="H7" s="7"/>
      <c r="I7" s="7"/>
      <c r="J7" s="7"/>
      <c r="K7" s="7"/>
      <c r="L7" s="8"/>
    </row>
    <row r="8" spans="1:12" x14ac:dyDescent="0.25">
      <c r="A8" s="4"/>
      <c r="B8" s="7"/>
      <c r="C8" s="7"/>
      <c r="D8" s="7"/>
      <c r="E8" s="7"/>
      <c r="F8" s="9" t="s">
        <v>113</v>
      </c>
      <c r="G8" s="7"/>
      <c r="H8" s="7"/>
      <c r="I8" s="7"/>
      <c r="J8" s="7"/>
      <c r="K8" s="7"/>
      <c r="L8" s="8"/>
    </row>
    <row r="9" spans="1:12" x14ac:dyDescent="0.25">
      <c r="A9" s="4"/>
      <c r="B9" s="7"/>
      <c r="C9" s="7"/>
      <c r="D9" s="7"/>
      <c r="E9" s="7"/>
      <c r="F9" s="7"/>
      <c r="G9" s="7"/>
      <c r="H9" s="7"/>
      <c r="I9" s="7"/>
      <c r="J9" s="7"/>
      <c r="K9" s="7"/>
      <c r="L9" s="8"/>
    </row>
    <row r="10" spans="1:12" x14ac:dyDescent="0.25">
      <c r="A10" s="4"/>
      <c r="B10" s="7"/>
      <c r="C10" s="7"/>
      <c r="D10" s="73" t="s">
        <v>114</v>
      </c>
      <c r="E10" s="60"/>
      <c r="F10" s="74" t="s">
        <v>115</v>
      </c>
      <c r="G10" s="74"/>
      <c r="H10" s="60"/>
      <c r="I10" s="7"/>
      <c r="J10" s="7"/>
      <c r="K10" s="7"/>
      <c r="L10" s="8"/>
    </row>
    <row r="11" spans="1:12" x14ac:dyDescent="0.25">
      <c r="A11" s="4"/>
      <c r="B11" s="7"/>
      <c r="C11" s="7"/>
      <c r="D11" s="4"/>
      <c r="E11" s="8"/>
      <c r="F11" s="7"/>
      <c r="G11" s="7"/>
      <c r="H11" s="8"/>
      <c r="I11" s="7"/>
      <c r="J11" s="7"/>
      <c r="K11" s="7"/>
      <c r="L11" s="8"/>
    </row>
    <row r="12" spans="1:12" x14ac:dyDescent="0.25">
      <c r="A12" s="4"/>
      <c r="B12" s="7"/>
      <c r="C12" s="7"/>
      <c r="D12" s="16" t="s">
        <v>116</v>
      </c>
      <c r="E12" s="11"/>
      <c r="F12" s="10"/>
      <c r="G12" s="234">
        <v>17.82</v>
      </c>
      <c r="H12" s="11" t="s">
        <v>59</v>
      </c>
      <c r="I12" s="7"/>
      <c r="J12" s="7"/>
      <c r="K12" s="7"/>
      <c r="L12" s="8"/>
    </row>
    <row r="13" spans="1:12" x14ac:dyDescent="0.25">
      <c r="A13" s="4"/>
      <c r="B13" s="7"/>
      <c r="C13" s="7"/>
      <c r="D13" s="4"/>
      <c r="E13" s="8"/>
      <c r="F13" s="7"/>
      <c r="G13" s="98"/>
      <c r="H13" s="8"/>
      <c r="I13" s="7"/>
      <c r="J13" s="7"/>
      <c r="K13" s="7"/>
      <c r="L13" s="8"/>
    </row>
    <row r="14" spans="1:12" x14ac:dyDescent="0.25">
      <c r="A14" s="4"/>
      <c r="B14" s="7"/>
      <c r="C14" s="7"/>
      <c r="D14" s="16" t="s">
        <v>117</v>
      </c>
      <c r="E14" s="11"/>
      <c r="F14" s="10"/>
      <c r="G14" s="234">
        <v>24.16</v>
      </c>
      <c r="H14" s="11" t="s">
        <v>59</v>
      </c>
      <c r="I14" s="7"/>
      <c r="J14" s="7"/>
      <c r="K14" s="7"/>
      <c r="L14" s="8"/>
    </row>
    <row r="15" spans="1:12" x14ac:dyDescent="0.25">
      <c r="A15" s="4"/>
      <c r="B15" s="7"/>
      <c r="C15" s="7"/>
      <c r="D15" s="7"/>
      <c r="E15" s="7"/>
      <c r="F15" s="7"/>
      <c r="G15" s="7"/>
      <c r="H15" s="7"/>
      <c r="I15" s="7"/>
      <c r="J15" s="7"/>
      <c r="K15" s="7"/>
      <c r="L15" s="8"/>
    </row>
    <row r="16" spans="1:12" x14ac:dyDescent="0.25">
      <c r="A16" s="4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8"/>
    </row>
    <row r="17" spans="1:12" x14ac:dyDescent="0.25">
      <c r="A17" s="4"/>
      <c r="B17" s="7"/>
      <c r="C17" s="7"/>
      <c r="D17" s="7"/>
      <c r="E17" s="7"/>
      <c r="F17" s="7"/>
      <c r="G17" s="7"/>
      <c r="H17" s="7"/>
      <c r="I17" s="7"/>
      <c r="J17" s="7"/>
      <c r="K17" s="7"/>
      <c r="L17" s="8"/>
    </row>
    <row r="18" spans="1:12" x14ac:dyDescent="0.25">
      <c r="A18" s="4"/>
      <c r="B18" s="7"/>
      <c r="C18" s="7"/>
      <c r="D18" s="7"/>
      <c r="E18" s="9" t="s">
        <v>118</v>
      </c>
      <c r="G18" s="7"/>
      <c r="H18" s="7"/>
      <c r="I18" s="7"/>
      <c r="J18" s="7"/>
      <c r="K18" s="7"/>
      <c r="L18" s="8"/>
    </row>
    <row r="19" spans="1:12" x14ac:dyDescent="0.25">
      <c r="A19" s="4"/>
      <c r="B19" s="7"/>
      <c r="C19" s="7"/>
      <c r="D19" s="7"/>
      <c r="E19" s="7"/>
      <c r="F19" s="7"/>
      <c r="G19" s="7"/>
      <c r="H19" s="7"/>
      <c r="I19" s="7"/>
      <c r="J19" s="7"/>
      <c r="K19" s="7"/>
      <c r="L19" s="8"/>
    </row>
    <row r="20" spans="1:12" x14ac:dyDescent="0.25">
      <c r="A20" s="4"/>
      <c r="B20" s="7"/>
      <c r="C20" s="1"/>
      <c r="D20" s="2"/>
      <c r="E20" s="3"/>
      <c r="F20" s="2"/>
      <c r="G20" s="2"/>
      <c r="H20" s="2"/>
      <c r="I20" s="2"/>
      <c r="J20" s="3"/>
      <c r="K20" s="7"/>
      <c r="L20" s="8"/>
    </row>
    <row r="21" spans="1:12" x14ac:dyDescent="0.25">
      <c r="A21" s="4"/>
      <c r="B21" s="7"/>
      <c r="C21" s="16" t="s">
        <v>119</v>
      </c>
      <c r="D21" s="10"/>
      <c r="E21" s="11"/>
      <c r="F21" s="10" t="s">
        <v>120</v>
      </c>
      <c r="G21" s="10"/>
      <c r="H21" s="10"/>
      <c r="I21" s="10"/>
      <c r="J21" s="11"/>
      <c r="K21" s="7"/>
      <c r="L21" s="8"/>
    </row>
    <row r="22" spans="1:12" x14ac:dyDescent="0.25">
      <c r="A22" s="4"/>
      <c r="B22" s="7"/>
      <c r="C22" s="4"/>
      <c r="D22" s="7"/>
      <c r="E22" s="8"/>
      <c r="F22" s="7"/>
      <c r="G22" s="7"/>
      <c r="H22" s="7"/>
      <c r="I22" s="7"/>
      <c r="J22" s="8"/>
      <c r="K22" s="7"/>
      <c r="L22" s="8"/>
    </row>
    <row r="23" spans="1:12" x14ac:dyDescent="0.25">
      <c r="A23" s="4"/>
      <c r="B23" s="7"/>
      <c r="C23" s="16" t="s">
        <v>121</v>
      </c>
      <c r="D23" s="10"/>
      <c r="E23" s="11"/>
      <c r="F23" s="10"/>
      <c r="G23" s="10"/>
      <c r="H23" s="10"/>
      <c r="I23" s="10"/>
      <c r="J23" s="11"/>
      <c r="K23" s="7"/>
      <c r="L23" s="8"/>
    </row>
    <row r="24" spans="1:12" x14ac:dyDescent="0.25">
      <c r="A24" s="4"/>
      <c r="B24" s="7"/>
      <c r="C24" s="4" t="s">
        <v>122</v>
      </c>
      <c r="D24" s="7"/>
      <c r="E24" s="8"/>
      <c r="F24" s="7"/>
      <c r="G24" s="7"/>
      <c r="H24" s="7"/>
      <c r="I24" s="7"/>
      <c r="J24" s="8"/>
      <c r="K24" s="7"/>
      <c r="L24" s="8"/>
    </row>
    <row r="25" spans="1:12" x14ac:dyDescent="0.25">
      <c r="A25" s="4"/>
      <c r="B25" s="7"/>
      <c r="C25" s="16"/>
      <c r="D25" s="10"/>
      <c r="E25" s="11"/>
      <c r="F25" s="10"/>
      <c r="G25" s="10"/>
      <c r="H25" s="10"/>
      <c r="I25" s="10"/>
      <c r="J25" s="11"/>
      <c r="K25" s="7"/>
      <c r="L25" s="8"/>
    </row>
    <row r="26" spans="1:12" x14ac:dyDescent="0.25">
      <c r="A26" s="4"/>
      <c r="B26" s="7"/>
      <c r="C26" s="16" t="s">
        <v>123</v>
      </c>
      <c r="D26" s="10"/>
      <c r="E26" s="11"/>
      <c r="F26" s="10"/>
      <c r="G26" s="10"/>
      <c r="H26" s="10"/>
      <c r="I26" s="10"/>
      <c r="J26" s="11"/>
      <c r="K26" s="7"/>
      <c r="L26" s="8"/>
    </row>
    <row r="27" spans="1:12" x14ac:dyDescent="0.25">
      <c r="A27" s="4"/>
      <c r="B27" s="7"/>
      <c r="C27" s="4"/>
      <c r="D27" s="7"/>
      <c r="E27" s="8"/>
      <c r="F27" s="7"/>
      <c r="G27" s="7"/>
      <c r="H27" s="7"/>
      <c r="I27" s="7"/>
      <c r="J27" s="8"/>
      <c r="K27" s="7"/>
      <c r="L27" s="8"/>
    </row>
    <row r="28" spans="1:12" x14ac:dyDescent="0.25">
      <c r="A28" s="4"/>
      <c r="B28" s="7"/>
      <c r="C28" s="16" t="s">
        <v>125</v>
      </c>
      <c r="D28" s="10"/>
      <c r="E28" s="11"/>
      <c r="F28" s="10"/>
      <c r="G28" s="10"/>
      <c r="H28" s="10"/>
      <c r="I28" s="10"/>
      <c r="J28" s="11"/>
      <c r="K28" s="7"/>
      <c r="L28" s="8"/>
    </row>
    <row r="29" spans="1:12" x14ac:dyDescent="0.25">
      <c r="A29" s="4"/>
      <c r="B29" s="7"/>
      <c r="C29" s="4" t="s">
        <v>125</v>
      </c>
      <c r="D29" s="7"/>
      <c r="E29" s="8"/>
      <c r="F29" s="7"/>
      <c r="G29" s="7"/>
      <c r="H29" s="7"/>
      <c r="I29" s="7"/>
      <c r="J29" s="8"/>
      <c r="K29" s="7"/>
      <c r="L29" s="8"/>
    </row>
    <row r="30" spans="1:12" x14ac:dyDescent="0.25">
      <c r="A30" s="4"/>
      <c r="B30" s="7"/>
      <c r="C30" s="16"/>
      <c r="D30" s="10"/>
      <c r="E30" s="11"/>
      <c r="F30" s="10"/>
      <c r="G30" s="10"/>
      <c r="H30" s="10"/>
      <c r="I30" s="10"/>
      <c r="J30" s="11"/>
      <c r="K30" s="7"/>
      <c r="L30" s="8"/>
    </row>
    <row r="31" spans="1:12" x14ac:dyDescent="0.25">
      <c r="A31" s="4"/>
      <c r="B31" s="7"/>
      <c r="C31" s="7"/>
      <c r="D31" s="7"/>
      <c r="E31" s="7"/>
      <c r="F31" s="7"/>
      <c r="G31" s="7"/>
      <c r="H31" s="7"/>
      <c r="I31" s="7"/>
      <c r="J31" s="7"/>
      <c r="K31" s="7"/>
      <c r="L31" s="8"/>
    </row>
    <row r="32" spans="1:12" x14ac:dyDescent="0.25">
      <c r="A32" s="4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1"/>
    </row>
    <row r="33" spans="1:12" x14ac:dyDescent="0.25">
      <c r="A33" s="4"/>
      <c r="B33" s="7"/>
      <c r="C33" s="7"/>
      <c r="D33" s="7"/>
      <c r="E33" s="7"/>
      <c r="F33" s="7"/>
      <c r="G33" s="7"/>
      <c r="H33" s="7"/>
      <c r="I33" s="7"/>
      <c r="J33" s="7"/>
      <c r="K33" s="7"/>
      <c r="L33" s="8"/>
    </row>
    <row r="34" spans="1:12" x14ac:dyDescent="0.25">
      <c r="A34" s="4"/>
      <c r="B34" s="7"/>
      <c r="C34" s="7"/>
      <c r="D34" s="7"/>
      <c r="E34" s="9" t="s">
        <v>126</v>
      </c>
      <c r="G34" s="7"/>
      <c r="H34" s="7"/>
      <c r="I34" s="7"/>
      <c r="J34" s="7"/>
      <c r="K34" s="7"/>
      <c r="L34" s="8"/>
    </row>
    <row r="35" spans="1:12" x14ac:dyDescent="0.25">
      <c r="A35" s="4"/>
      <c r="B35" s="7"/>
      <c r="C35" s="7"/>
      <c r="D35" s="7"/>
      <c r="E35" s="7"/>
      <c r="F35" s="7"/>
      <c r="G35" s="7"/>
      <c r="H35" s="7"/>
      <c r="I35" s="7"/>
      <c r="J35" s="7"/>
      <c r="K35" s="7"/>
      <c r="L35" s="8"/>
    </row>
    <row r="36" spans="1:12" x14ac:dyDescent="0.25">
      <c r="A36" s="4"/>
      <c r="B36" s="9" t="s">
        <v>127</v>
      </c>
      <c r="C36" s="7"/>
      <c r="D36" s="7"/>
      <c r="E36" s="7"/>
      <c r="F36" s="7"/>
      <c r="G36" s="7"/>
      <c r="H36" s="7"/>
      <c r="I36" s="7"/>
      <c r="J36" s="7"/>
      <c r="K36" s="7"/>
      <c r="L36" s="8"/>
    </row>
    <row r="37" spans="1:12" x14ac:dyDescent="0.25">
      <c r="A37" s="4"/>
      <c r="B37" s="7"/>
      <c r="C37" s="7"/>
      <c r="D37" s="7"/>
      <c r="E37" s="7"/>
      <c r="F37" s="7"/>
      <c r="G37" s="7"/>
      <c r="H37" s="7"/>
      <c r="I37" s="7"/>
      <c r="J37" s="7"/>
      <c r="K37" s="7"/>
      <c r="L37" s="8"/>
    </row>
    <row r="38" spans="1:12" x14ac:dyDescent="0.25">
      <c r="A38" s="4"/>
      <c r="B38" s="9" t="s">
        <v>128</v>
      </c>
      <c r="C38" s="7"/>
      <c r="D38" s="7"/>
      <c r="E38" s="7"/>
      <c r="F38" s="7"/>
      <c r="G38" s="7"/>
      <c r="H38" s="7"/>
      <c r="I38" s="7"/>
      <c r="J38" s="7"/>
      <c r="K38" s="7"/>
      <c r="L38" s="8"/>
    </row>
    <row r="39" spans="1:12" x14ac:dyDescent="0.25">
      <c r="A39" s="4"/>
      <c r="B39" s="7"/>
      <c r="C39" s="7"/>
      <c r="D39" s="1"/>
      <c r="E39" s="3"/>
      <c r="F39" s="2" t="s">
        <v>129</v>
      </c>
      <c r="G39" s="3"/>
      <c r="H39" s="2"/>
      <c r="I39" s="3"/>
      <c r="J39" s="2" t="s">
        <v>130</v>
      </c>
      <c r="K39" s="3"/>
      <c r="L39" s="8"/>
    </row>
    <row r="40" spans="1:12" x14ac:dyDescent="0.25">
      <c r="A40" s="4"/>
      <c r="B40" s="7"/>
      <c r="C40" s="7"/>
      <c r="D40" s="4" t="s">
        <v>131</v>
      </c>
      <c r="E40" s="8"/>
      <c r="F40" s="7" t="s">
        <v>132</v>
      </c>
      <c r="G40" s="8"/>
      <c r="H40" s="7" t="s">
        <v>133</v>
      </c>
      <c r="I40" s="8"/>
      <c r="J40" s="7" t="s">
        <v>134</v>
      </c>
      <c r="K40" s="8"/>
      <c r="L40" s="8"/>
    </row>
    <row r="41" spans="1:12" x14ac:dyDescent="0.25">
      <c r="A41" s="4"/>
      <c r="B41" s="7"/>
      <c r="C41" s="7"/>
      <c r="D41" s="16" t="s">
        <v>135</v>
      </c>
      <c r="E41" s="11"/>
      <c r="F41" s="10" t="s">
        <v>135</v>
      </c>
      <c r="G41" s="11"/>
      <c r="H41" s="10" t="s">
        <v>136</v>
      </c>
      <c r="I41" s="11"/>
      <c r="J41" s="10" t="s">
        <v>137</v>
      </c>
      <c r="K41" s="11"/>
      <c r="L41" s="8"/>
    </row>
    <row r="42" spans="1:12" x14ac:dyDescent="0.25">
      <c r="A42" s="4"/>
      <c r="B42" s="1"/>
      <c r="C42" s="3"/>
      <c r="D42" s="4"/>
      <c r="E42" s="3"/>
      <c r="F42" s="7"/>
      <c r="G42" s="3"/>
      <c r="H42" s="7"/>
      <c r="I42" s="3"/>
      <c r="J42" s="7"/>
      <c r="K42" s="8"/>
      <c r="L42" s="8"/>
    </row>
    <row r="43" spans="1:12" x14ac:dyDescent="0.25">
      <c r="A43" s="4"/>
      <c r="B43" s="4" t="s">
        <v>138</v>
      </c>
      <c r="C43" s="8"/>
      <c r="D43" s="219">
        <v>19.559999999999999</v>
      </c>
      <c r="E43" s="8" t="s">
        <v>59</v>
      </c>
      <c r="F43" s="219">
        <f>D43</f>
        <v>19.559999999999999</v>
      </c>
      <c r="G43" s="8" t="s">
        <v>59</v>
      </c>
      <c r="H43" s="219">
        <f>D43</f>
        <v>19.559999999999999</v>
      </c>
      <c r="I43" s="8" t="s">
        <v>59</v>
      </c>
      <c r="J43" s="220">
        <v>2.62</v>
      </c>
      <c r="K43" s="8"/>
      <c r="L43" s="8"/>
    </row>
    <row r="44" spans="1:12" x14ac:dyDescent="0.25">
      <c r="A44" s="4"/>
      <c r="B44" s="16"/>
      <c r="C44" s="11"/>
      <c r="D44" s="16"/>
      <c r="E44" s="11"/>
      <c r="F44" s="10"/>
      <c r="G44" s="11"/>
      <c r="H44" s="10"/>
      <c r="I44" s="11"/>
      <c r="J44" s="10"/>
      <c r="K44" s="11"/>
      <c r="L44" s="8"/>
    </row>
    <row r="45" spans="1:12" x14ac:dyDescent="0.25">
      <c r="A45" s="4"/>
      <c r="B45" s="4" t="s">
        <v>139</v>
      </c>
      <c r="C45" s="8"/>
      <c r="D45" s="4"/>
      <c r="E45" s="8"/>
      <c r="F45" s="7"/>
      <c r="G45" s="8"/>
      <c r="H45" s="7"/>
      <c r="I45" s="8"/>
      <c r="J45" s="7"/>
      <c r="K45" s="8"/>
      <c r="L45" s="8"/>
    </row>
    <row r="46" spans="1:12" x14ac:dyDescent="0.25">
      <c r="A46" s="4"/>
      <c r="B46" s="4" t="s">
        <v>140</v>
      </c>
      <c r="C46" s="8"/>
      <c r="D46" s="4"/>
      <c r="E46" s="8"/>
      <c r="F46" s="7"/>
      <c r="G46" s="8"/>
      <c r="H46" s="7"/>
      <c r="I46" s="8"/>
      <c r="J46" s="7"/>
      <c r="K46" s="8"/>
      <c r="L46" s="8"/>
    </row>
    <row r="47" spans="1:12" x14ac:dyDescent="0.25">
      <c r="A47" s="4"/>
      <c r="B47" s="16"/>
      <c r="C47" s="11"/>
      <c r="D47" s="16"/>
      <c r="E47" s="11"/>
      <c r="F47" s="10"/>
      <c r="G47" s="11"/>
      <c r="H47" s="10"/>
      <c r="I47" s="11"/>
      <c r="J47" s="10"/>
      <c r="K47" s="11"/>
      <c r="L47" s="8"/>
    </row>
    <row r="48" spans="1:12" x14ac:dyDescent="0.25">
      <c r="A48" s="4"/>
      <c r="B48" s="82" t="s">
        <v>139</v>
      </c>
      <c r="C48" s="3"/>
      <c r="D48" s="2"/>
      <c r="E48" s="3"/>
      <c r="F48" s="2"/>
      <c r="G48" s="3"/>
      <c r="H48" s="2"/>
      <c r="I48" s="3"/>
      <c r="J48" s="2"/>
      <c r="K48" s="3"/>
      <c r="L48" s="8"/>
    </row>
    <row r="49" spans="1:12" x14ac:dyDescent="0.25">
      <c r="A49" s="4"/>
      <c r="B49" s="83" t="s">
        <v>141</v>
      </c>
      <c r="C49" s="8"/>
      <c r="D49" s="219">
        <f>D43</f>
        <v>19.559999999999999</v>
      </c>
      <c r="E49" s="8" t="s">
        <v>59</v>
      </c>
      <c r="F49" s="219">
        <f>D43</f>
        <v>19.559999999999999</v>
      </c>
      <c r="G49" s="8" t="s">
        <v>59</v>
      </c>
      <c r="H49" s="219">
        <f>D43</f>
        <v>19.559999999999999</v>
      </c>
      <c r="I49" s="8" t="s">
        <v>59</v>
      </c>
      <c r="J49" s="220">
        <f>J43</f>
        <v>2.62</v>
      </c>
      <c r="K49" s="8"/>
      <c r="L49" s="8"/>
    </row>
    <row r="50" spans="1:12" x14ac:dyDescent="0.25">
      <c r="A50" s="4"/>
      <c r="B50" s="16"/>
      <c r="C50" s="11"/>
      <c r="D50" s="10"/>
      <c r="E50" s="11"/>
      <c r="F50" s="10"/>
      <c r="G50" s="11"/>
      <c r="H50" s="10"/>
      <c r="I50" s="11"/>
      <c r="J50" s="10"/>
      <c r="K50" s="11"/>
      <c r="L50" s="8"/>
    </row>
    <row r="51" spans="1:12" x14ac:dyDescent="0.25">
      <c r="A51" s="4"/>
      <c r="B51" s="7"/>
      <c r="C51" s="7"/>
      <c r="D51" s="7"/>
      <c r="E51" s="7"/>
      <c r="F51" s="7"/>
      <c r="G51" s="7"/>
      <c r="H51" s="7"/>
      <c r="I51" s="7"/>
      <c r="J51" s="7"/>
      <c r="K51" s="7"/>
      <c r="L51" s="8"/>
    </row>
    <row r="52" spans="1:12" x14ac:dyDescent="0.25">
      <c r="A52" s="4"/>
      <c r="B52" s="7"/>
      <c r="C52" s="7"/>
      <c r="D52" s="7"/>
      <c r="E52" s="7"/>
      <c r="F52" s="7"/>
      <c r="G52" s="7"/>
      <c r="H52" s="7"/>
      <c r="I52" s="7"/>
      <c r="J52" s="7"/>
      <c r="K52" s="7"/>
      <c r="L52" s="8"/>
    </row>
    <row r="53" spans="1:12" x14ac:dyDescent="0.25">
      <c r="A53" s="4"/>
      <c r="B53" s="7"/>
      <c r="C53" s="7"/>
      <c r="D53" s="7"/>
      <c r="E53" s="7"/>
      <c r="F53" s="7"/>
      <c r="G53" s="7"/>
      <c r="H53" s="7"/>
      <c r="I53" s="7"/>
      <c r="J53" s="7"/>
      <c r="K53" s="7"/>
      <c r="L53" s="8"/>
    </row>
    <row r="54" spans="1:12" x14ac:dyDescent="0.25">
      <c r="A54" s="4"/>
      <c r="B54" s="7"/>
      <c r="C54" s="7"/>
      <c r="D54" s="7"/>
      <c r="E54" s="7"/>
      <c r="F54" s="7"/>
      <c r="G54" s="7"/>
      <c r="H54" s="7"/>
      <c r="I54" s="7"/>
      <c r="J54" s="7"/>
      <c r="K54" s="7"/>
      <c r="L54" s="8"/>
    </row>
    <row r="55" spans="1:12" x14ac:dyDescent="0.25">
      <c r="A55" s="4"/>
      <c r="B55" s="7"/>
      <c r="C55" s="7"/>
      <c r="D55" s="7"/>
      <c r="E55" s="7"/>
      <c r="F55" s="7"/>
      <c r="G55" s="7"/>
      <c r="H55" s="7"/>
      <c r="I55" s="7"/>
      <c r="J55" s="7"/>
      <c r="K55" s="7"/>
      <c r="L55" s="8"/>
    </row>
    <row r="56" spans="1:12" x14ac:dyDescent="0.25">
      <c r="A56" s="4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1"/>
    </row>
    <row r="57" spans="1:12" x14ac:dyDescent="0.25">
      <c r="A57" s="4"/>
      <c r="B57" s="7" t="s">
        <v>75</v>
      </c>
      <c r="C57" s="7" t="str">
        <f>+'[2]Check Sheet, Pg 2'!$B$56</f>
        <v>Irmgard R Wilcox</v>
      </c>
      <c r="D57" s="7"/>
      <c r="E57" s="7"/>
      <c r="F57" s="7"/>
      <c r="G57" s="7"/>
      <c r="H57" s="7"/>
      <c r="I57" s="7"/>
      <c r="J57" s="7"/>
      <c r="K57" s="7"/>
      <c r="L57" s="8"/>
    </row>
    <row r="58" spans="1:12" x14ac:dyDescent="0.25">
      <c r="A58" s="4"/>
      <c r="B58" s="7"/>
      <c r="C58" s="7"/>
      <c r="D58" s="7"/>
      <c r="E58" s="7"/>
      <c r="F58" s="7"/>
      <c r="G58" s="7"/>
      <c r="H58" s="7"/>
      <c r="I58" s="7"/>
      <c r="J58" s="7"/>
      <c r="K58" s="7"/>
      <c r="L58" s="8"/>
    </row>
    <row r="59" spans="1:12" x14ac:dyDescent="0.25">
      <c r="A59" s="4"/>
      <c r="B59" s="14" t="s">
        <v>27</v>
      </c>
      <c r="C59" s="17">
        <f>'Item 100, Pg 25-A'!C56</f>
        <v>41949</v>
      </c>
      <c r="D59" s="10"/>
      <c r="E59" s="10"/>
      <c r="F59" s="10"/>
      <c r="G59" s="10"/>
      <c r="H59" s="10"/>
      <c r="I59" s="14" t="s">
        <v>297</v>
      </c>
      <c r="J59" s="10"/>
      <c r="K59" s="120">
        <f>'Item 100, Pg 25-A'!K56</f>
        <v>42005</v>
      </c>
      <c r="L59" s="11"/>
    </row>
    <row r="60" spans="1:12" x14ac:dyDescent="0.25">
      <c r="A60" s="4"/>
      <c r="B60" s="7"/>
      <c r="C60" s="7"/>
      <c r="D60" s="7"/>
      <c r="E60" s="7" t="s">
        <v>29</v>
      </c>
      <c r="F60" s="7"/>
      <c r="G60" s="7"/>
      <c r="H60" s="7"/>
      <c r="I60" s="7"/>
      <c r="J60" s="7"/>
      <c r="K60" s="7"/>
      <c r="L60" s="8"/>
    </row>
    <row r="61" spans="1:12" x14ac:dyDescent="0.25">
      <c r="A61" s="4"/>
      <c r="B61" s="7"/>
      <c r="C61" s="7"/>
      <c r="D61" s="7"/>
      <c r="E61" s="7"/>
      <c r="F61" s="7"/>
      <c r="G61" s="7"/>
      <c r="H61" s="7"/>
      <c r="I61" s="7"/>
      <c r="J61" s="7"/>
      <c r="K61" s="7"/>
      <c r="L61" s="8"/>
    </row>
    <row r="62" spans="1:12" x14ac:dyDescent="0.25">
      <c r="A62" s="4"/>
      <c r="B62" s="7" t="s">
        <v>143</v>
      </c>
      <c r="C62" s="7"/>
      <c r="D62" s="10"/>
      <c r="E62" s="10"/>
      <c r="F62" s="7" t="s">
        <v>144</v>
      </c>
      <c r="G62" s="10"/>
      <c r="H62" s="10"/>
      <c r="I62" s="7" t="s">
        <v>110</v>
      </c>
      <c r="J62" s="10"/>
      <c r="K62" s="10"/>
      <c r="L62" s="8"/>
    </row>
    <row r="63" spans="1:12" x14ac:dyDescent="0.25">
      <c r="A63" s="16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1"/>
    </row>
  </sheetData>
  <pageMargins left="0.75" right="0.75" top="1" bottom="1" header="0.5" footer="0.5"/>
  <pageSetup scale="7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2014-11-06T08:00:00+00:00</OpenedDate>
    <Date1 xmlns="dc463f71-b30c-4ab2-9473-d307f9d35888">2014-11-06T08:00:00+00:00</Date1>
    <IsDocumentOrder xmlns="dc463f71-b30c-4ab2-9473-d307f9d35888" xsi:nil="true"/>
    <IsHighlyConfidential xmlns="dc463f71-b30c-4ab2-9473-d307f9d35888">false</IsHighlyConfidential>
    <CaseCompanyNames xmlns="dc463f71-b30c-4ab2-9473-d307f9d35888">EMPIRE DISPOSAL INC</CaseCompanyNames>
    <DocketNumber xmlns="dc463f71-b30c-4ab2-9473-d307f9d35888">143825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09CE5A9CB81DD44B3A7991C8D7543E3" ma:contentTypeVersion="175" ma:contentTypeDescription="" ma:contentTypeScope="" ma:versionID="c40bcd3d557497d322c8c6ee3294b3e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ed1c147dc0c9d0fdb5693b298af91b6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8985C1-01A0-4BA8-96DA-308F57B01F04}"/>
</file>

<file path=customXml/itemProps2.xml><?xml version="1.0" encoding="utf-8"?>
<ds:datastoreItem xmlns:ds="http://schemas.openxmlformats.org/officeDocument/2006/customXml" ds:itemID="{1611CE5D-976A-4BB6-BE6C-7FC1C2473809}"/>
</file>

<file path=customXml/itemProps3.xml><?xml version="1.0" encoding="utf-8"?>
<ds:datastoreItem xmlns:ds="http://schemas.openxmlformats.org/officeDocument/2006/customXml" ds:itemID="{527D818E-FA21-4373-9C75-93D565E51911}"/>
</file>

<file path=customXml/itemProps4.xml><?xml version="1.0" encoding="utf-8"?>
<ds:datastoreItem xmlns:ds="http://schemas.openxmlformats.org/officeDocument/2006/customXml" ds:itemID="{B1D266B7-0F69-4B73-91AE-7FB52C0137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4</vt:i4>
      </vt:variant>
    </vt:vector>
  </HeadingPairs>
  <TitlesOfParts>
    <vt:vector size="21" baseType="lpstr">
      <vt:lpstr>Title Page</vt:lpstr>
      <vt:lpstr>Check Sheet, Pg 2 </vt:lpstr>
      <vt:lpstr>Item 55, 60, Pg 19</vt:lpstr>
      <vt:lpstr>Item 55, 60, Pg 19-A</vt:lpstr>
      <vt:lpstr>Item 100, Pg 24 </vt:lpstr>
      <vt:lpstr>Item 100, Pg 24-A</vt:lpstr>
      <vt:lpstr>Item 100. Pg 25 </vt:lpstr>
      <vt:lpstr>Item 100, Pg 25-A</vt:lpstr>
      <vt:lpstr>Item 120, 130, 150, Pg 28</vt:lpstr>
      <vt:lpstr>Item 120, 130, 150, Pg 28-A</vt:lpstr>
      <vt:lpstr>Item 230, Pg 34</vt:lpstr>
      <vt:lpstr>Item 240, Pg 35</vt:lpstr>
      <vt:lpstr>Item 240, Pg 35-A</vt:lpstr>
      <vt:lpstr>Item 245, Pg 36</vt:lpstr>
      <vt:lpstr>Item 245, Pg 36-A</vt:lpstr>
      <vt:lpstr>Item 255, Pg 37</vt:lpstr>
      <vt:lpstr>Item 255, Pg 37-A</vt:lpstr>
      <vt:lpstr>'Item 100, Pg 24-A'!Print_Area</vt:lpstr>
      <vt:lpstr>'Item 100, Pg 25-A'!Print_Area</vt:lpstr>
      <vt:lpstr>'Item 120, 130, 150, Pg 28'!Print_Area</vt:lpstr>
      <vt:lpstr>'Item 120, 130, 150, Pg 28-A'!Print_Area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Irmgard R Wilcox</dc:creator>
  <cp:lastModifiedBy>Jennifer Snyder</cp:lastModifiedBy>
  <cp:lastPrinted>2014-11-06T23:45:29Z</cp:lastPrinted>
  <dcterms:created xsi:type="dcterms:W3CDTF">2013-11-07T16:06:47Z</dcterms:created>
  <dcterms:modified xsi:type="dcterms:W3CDTF">2014-11-06T23:45:40Z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0x0101006E56B4D1795A2E4DB2F0B01679ED314A00409CE5A9CB81DD44B3A7991C8D7543E3</vt:lpwstr>
  </property>
  <property fmtid="{D5CDD505-2E9C-101B-9397-08002B2CF9AE}" pid="3" name="_docset_NoMedatataSyncRequired">
    <vt:lpwstr>False</vt:lpwstr>
  </property>
</Properties>
</file>