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4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ABA6CBE4-B638-44B6-89A4-B3D1AD67C7A5}" xr6:coauthVersionLast="47" xr6:coauthVersionMax="47" xr10:uidLastSave="{00000000-0000-0000-0000-000000000000}"/>
  <bookViews>
    <workbookView xWindow="-120" yWindow="-120" windowWidth="29040" windowHeight="15840" tabRatio="829" xr2:uid="{792A0B55-30C4-4C84-84B5-37435EE34618}"/>
  </bookViews>
  <sheets>
    <sheet name="JB 1&amp;2 Existing (UE-230172)" sheetId="4" r:id="rId1"/>
    <sheet name="JB 1&amp;2 Pro Forma (UE-230172)" sheetId="5" r:id="rId2"/>
    <sheet name="JB STMP EPIS" sheetId="7" r:id="rId3"/>
    <sheet name="JB STMP DEPR" sheetId="8" r:id="rId4"/>
    <sheet name="Historical JB Depr Res Details" sheetId="6" r:id="rId5"/>
    <sheet name="JB GNLP EPIS" sheetId="1" r:id="rId6"/>
    <sheet name="JB GNLP DEPR" sheetId="2" r:id="rId7"/>
  </sheet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4" hidden="1">#REF!</definedName>
    <definedName name="__123Graph_A" localSheetId="0" hidden="1">#REF!</definedName>
    <definedName name="__123Graph_A" localSheetId="1" hidden="1">#REF!</definedName>
    <definedName name="__123Graph_A" hidden="1">#REF!</definedName>
    <definedName name="__123Graph_AB06" localSheetId="4" hidden="1">#REF!</definedName>
    <definedName name="__123Graph_AB06" localSheetId="0" hidden="1">#REF!</definedName>
    <definedName name="__123Graph_AB06" hidden="1">#REF!</definedName>
    <definedName name="__123Graph_ACEDREVGR" localSheetId="4" hidden="1">#REF!</definedName>
    <definedName name="__123Graph_ACEDREVGR" localSheetId="0" hidden="1">#REF!</definedName>
    <definedName name="__123Graph_ACEDREVGR" hidden="1">#REF!</definedName>
    <definedName name="__123Graph_B" localSheetId="4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CEDREVGR" localSheetId="4" hidden="1">#REF!</definedName>
    <definedName name="__123Graph_BCEDREVGR" localSheetId="0" hidden="1">#REF!</definedName>
    <definedName name="__123Graph_BCEDREVGR" hidden="1">#REF!</definedName>
    <definedName name="__123Graph_D" localSheetId="4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123Graph_X" localSheetId="4" hidden="1">#REF!</definedName>
    <definedName name="__123Graph_X" localSheetId="0" hidden="1">#REF!</definedName>
    <definedName name="__123Graph_X" hidden="1">#REF!</definedName>
    <definedName name="__123Graph_XCEDREVGR" localSheetId="4" hidden="1">#REF!</definedName>
    <definedName name="__123Graph_XCEDREVGR" localSheetId="0" hidden="1">#REF!</definedName>
    <definedName name="__123Graph_XCEDREVGR" hidden="1">#REF!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localSheetId="4" hidden="1">#REF!</definedName>
    <definedName name="_1__123Graph_ACHART_17" localSheetId="0" hidden="1">#REF!</definedName>
    <definedName name="_1__123Graph_ACHART_17" hidden="1">#REF!</definedName>
    <definedName name="_1__123Graph_ACONTRACT_BY_B_U" localSheetId="4" hidden="1">#REF!</definedName>
    <definedName name="_1__123Graph_ACONTRACT_BY_B_U" localSheetId="0" hidden="1">#REF!</definedName>
    <definedName name="_1__123Graph_ACONTRACT_BY_B_U" hidden="1">#REF!</definedName>
    <definedName name="_10__123Graph_BQRE_S_BY_TYPE" localSheetId="4" hidden="1">#REF!</definedName>
    <definedName name="_10__123Graph_BQRE_S_BY_TYPE" localSheetId="0" hidden="1">#REF!</definedName>
    <definedName name="_10__123Graph_BQRE_S_BY_TYPE" hidden="1">#REF!</definedName>
    <definedName name="_11__123Graph_BSENS_COMPARISON" localSheetId="4" hidden="1">#REF!</definedName>
    <definedName name="_11__123Graph_BSENS_COMPARISON" localSheetId="0" hidden="1">#REF!</definedName>
    <definedName name="_11__123Graph_BSENS_COMPARISON" hidden="1">#REF!</definedName>
    <definedName name="_12__123Graph_BSUPPLIES_BY_B_U" localSheetId="4" hidden="1">#REF!</definedName>
    <definedName name="_12__123Graph_BSUPPLIES_BY_B_U" localSheetId="0" hidden="1">#REF!</definedName>
    <definedName name="_12__123Graph_BSUPPLIES_BY_B_U" hidden="1">#REF!</definedName>
    <definedName name="_13__123Graph_BTAX_CREDIT" localSheetId="4" hidden="1">#REF!</definedName>
    <definedName name="_13__123Graph_BTAX_CREDIT" localSheetId="0" hidden="1">#REF!</definedName>
    <definedName name="_13__123Graph_BTAX_CREDIT" hidden="1">#REF!</definedName>
    <definedName name="_14__123Graph_BWAGES_BY_B_U" localSheetId="4" hidden="1">#REF!</definedName>
    <definedName name="_14__123Graph_BWAGES_BY_B_U" localSheetId="0" hidden="1">#REF!</definedName>
    <definedName name="_14__123Graph_BWAGES_BY_B_U" hidden="1">#REF!</definedName>
    <definedName name="_15__123Graph_CCONTRACT_BY_B_U" localSheetId="4" hidden="1">#REF!</definedName>
    <definedName name="_15__123Graph_CCONTRACT_BY_B_U" localSheetId="0" hidden="1">#REF!</definedName>
    <definedName name="_15__123Graph_CCONTRACT_BY_B_U" hidden="1">#REF!</definedName>
    <definedName name="_16__123Graph_CQRE_S_BY_CO." localSheetId="4" hidden="1">#REF!</definedName>
    <definedName name="_16__123Graph_CQRE_S_BY_CO." localSheetId="0" hidden="1">#REF!</definedName>
    <definedName name="_16__123Graph_CQRE_S_BY_CO." hidden="1">#REF!</definedName>
    <definedName name="_17__123Graph_CQRE_S_BY_TYPE" localSheetId="4" hidden="1">#REF!</definedName>
    <definedName name="_17__123Graph_CQRE_S_BY_TYPE" localSheetId="0" hidden="1">#REF!</definedName>
    <definedName name="_17__123Graph_CQRE_S_BY_TYPE" hidden="1">#REF!</definedName>
    <definedName name="_18__123Graph_CSENS_COMPARISON" localSheetId="4" hidden="1">#REF!</definedName>
    <definedName name="_18__123Graph_CSENS_COMPARISON" localSheetId="0" hidden="1">#REF!</definedName>
    <definedName name="_18__123Graph_CSENS_COMPARISON" hidden="1">#REF!</definedName>
    <definedName name="_19__123Graph_CSUPPLIES_BY_B_U" localSheetId="4" hidden="1">#REF!</definedName>
    <definedName name="_19__123Graph_CSUPPLIES_BY_B_U" localSheetId="0" hidden="1">#REF!</definedName>
    <definedName name="_19__123Graph_CSUPPLIES_BY_B_U" hidden="1">#REF!</definedName>
    <definedName name="_2__123Graph_AQRE_S_BY_CO." localSheetId="4" hidden="1">#REF!</definedName>
    <definedName name="_2__123Graph_AQRE_S_BY_CO." localSheetId="0" hidden="1">#REF!</definedName>
    <definedName name="_2__123Graph_AQRE_S_BY_CO." hidden="1">#REF!</definedName>
    <definedName name="_20__123Graph_CWAGES_BY_B_U" localSheetId="4" hidden="1">#REF!</definedName>
    <definedName name="_20__123Graph_CWAGES_BY_B_U" localSheetId="0" hidden="1">#REF!</definedName>
    <definedName name="_20__123Graph_CWAGES_BY_B_U" hidden="1">#REF!</definedName>
    <definedName name="_21__123Graph_DCONTRACT_BY_B_U" localSheetId="4" hidden="1">#REF!</definedName>
    <definedName name="_21__123Graph_DCONTRACT_BY_B_U" localSheetId="0" hidden="1">#REF!</definedName>
    <definedName name="_21__123Graph_DCONTRACT_BY_B_U" hidden="1">#REF!</definedName>
    <definedName name="_22__123Graph_DQRE_S_BY_CO." localSheetId="4" hidden="1">#REF!</definedName>
    <definedName name="_22__123Graph_DQRE_S_BY_CO." localSheetId="0" hidden="1">#REF!</definedName>
    <definedName name="_22__123Graph_DQRE_S_BY_CO." hidden="1">#REF!</definedName>
    <definedName name="_23__123Graph_DSUPPLIES_BY_B_U" localSheetId="4" hidden="1">#REF!</definedName>
    <definedName name="_23__123Graph_DSUPPLIES_BY_B_U" localSheetId="0" hidden="1">#REF!</definedName>
    <definedName name="_23__123Graph_DSUPPLIES_BY_B_U" hidden="1">#REF!</definedName>
    <definedName name="_24__123Graph_DWAGES_BY_B_U" localSheetId="4" hidden="1">#REF!</definedName>
    <definedName name="_24__123Graph_DWAGES_BY_B_U" localSheetId="0" hidden="1">#REF!</definedName>
    <definedName name="_24__123Graph_DWAGES_BY_B_U" hidden="1">#REF!</definedName>
    <definedName name="_25__123Graph_ECONTRACT_BY_B_U" localSheetId="4" hidden="1">#REF!</definedName>
    <definedName name="_25__123Graph_ECONTRACT_BY_B_U" localSheetId="0" hidden="1">#REF!</definedName>
    <definedName name="_25__123Graph_ECONTRACT_BY_B_U" hidden="1">#REF!</definedName>
    <definedName name="_26__123Graph_EQRE_S_BY_CO." localSheetId="4" hidden="1">#REF!</definedName>
    <definedName name="_26__123Graph_EQRE_S_BY_CO." localSheetId="0" hidden="1">#REF!</definedName>
    <definedName name="_26__123Graph_EQRE_S_BY_CO." hidden="1">#REF!</definedName>
    <definedName name="_27__123Graph_ESUPPLIES_BY_B_U" localSheetId="4" hidden="1">#REF!</definedName>
    <definedName name="_27__123Graph_ESUPPLIES_BY_B_U" localSheetId="0" hidden="1">#REF!</definedName>
    <definedName name="_27__123Graph_ESUPPLIES_BY_B_U" hidden="1">#REF!</definedName>
    <definedName name="_28__123Graph_EWAGES_BY_B_U" localSheetId="4" hidden="1">#REF!</definedName>
    <definedName name="_28__123Graph_EWAGES_BY_B_U" localSheetId="0" hidden="1">#REF!</definedName>
    <definedName name="_28__123Graph_EWAGES_BY_B_U" hidden="1">#REF!</definedName>
    <definedName name="_29__123Graph_FCONTRACT_BY_B_U" localSheetId="4" hidden="1">#REF!</definedName>
    <definedName name="_29__123Graph_FCONTRACT_BY_B_U" localSheetId="0" hidden="1">#REF!</definedName>
    <definedName name="_29__123Graph_FCONTRACT_BY_B_U" hidden="1">#REF!</definedName>
    <definedName name="_3__123Graph_AQRE_S_BY_TYPE" localSheetId="4" hidden="1">#REF!</definedName>
    <definedName name="_3__123Graph_AQRE_S_BY_TYPE" localSheetId="0" hidden="1">#REF!</definedName>
    <definedName name="_3__123Graph_AQRE_S_BY_TYPE" hidden="1">#REF!</definedName>
    <definedName name="_30__123Graph_FQRE_S_BY_CO." localSheetId="4" hidden="1">#REF!</definedName>
    <definedName name="_30__123Graph_FQRE_S_BY_CO." localSheetId="0" hidden="1">#REF!</definedName>
    <definedName name="_30__123Graph_FQRE_S_BY_CO." hidden="1">#REF!</definedName>
    <definedName name="_31__123Graph_FSUPPLIES_BY_B_U" localSheetId="4" hidden="1">#REF!</definedName>
    <definedName name="_31__123Graph_FSUPPLIES_BY_B_U" localSheetId="0" hidden="1">#REF!</definedName>
    <definedName name="_31__123Graph_FSUPPLIES_BY_B_U" hidden="1">#REF!</definedName>
    <definedName name="_32__123Graph_FWAGES_BY_B_U" localSheetId="4" hidden="1">#REF!</definedName>
    <definedName name="_32__123Graph_FWAGES_BY_B_U" localSheetId="0" hidden="1">#REF!</definedName>
    <definedName name="_32__123Graph_FWAGES_BY_B_U" hidden="1">#REF!</definedName>
    <definedName name="_33__123Graph_XCONTRACT_BY_B_U" localSheetId="4" hidden="1">#REF!</definedName>
    <definedName name="_33__123Graph_XCONTRACT_BY_B_U" localSheetId="0" hidden="1">#REF!</definedName>
    <definedName name="_33__123Graph_XCONTRACT_BY_B_U" hidden="1">#REF!</definedName>
    <definedName name="_34__123Graph_XQRE_S_BY_CO." localSheetId="4" hidden="1">#REF!</definedName>
    <definedName name="_34__123Graph_XQRE_S_BY_CO." localSheetId="0" hidden="1">#REF!</definedName>
    <definedName name="_34__123Graph_XQRE_S_BY_CO." hidden="1">#REF!</definedName>
    <definedName name="_35__123Graph_XQRE_S_BY_TYPE" localSheetId="4" hidden="1">#REF!</definedName>
    <definedName name="_35__123Graph_XQRE_S_BY_TYPE" localSheetId="0" hidden="1">#REF!</definedName>
    <definedName name="_35__123Graph_XQRE_S_BY_TYPE" hidden="1">#REF!</definedName>
    <definedName name="_36__123Graph_XSUPPLIES_BY_B_U" localSheetId="4" hidden="1">#REF!</definedName>
    <definedName name="_36__123Graph_XSUPPLIES_BY_B_U" localSheetId="0" hidden="1">#REF!</definedName>
    <definedName name="_36__123Graph_XSUPPLIES_BY_B_U" hidden="1">#REF!</definedName>
    <definedName name="_37__123Graph_XTAX_CREDIT" localSheetId="4" hidden="1">#REF!</definedName>
    <definedName name="_37__123Graph_XTAX_CREDIT" localSheetId="0" hidden="1">#REF!</definedName>
    <definedName name="_37__123Graph_XTAX_CREDIT" hidden="1">#REF!</definedName>
    <definedName name="_4__123Graph_ASENS_COMPARISON" localSheetId="4" hidden="1">#REF!</definedName>
    <definedName name="_4__123Graph_ASENS_COMPARISON" localSheetId="0" hidden="1">#REF!</definedName>
    <definedName name="_4__123Graph_ASENS_COMPARISON" hidden="1">#REF!</definedName>
    <definedName name="_5__123Graph_ASUPPLIES_BY_B_U" localSheetId="4" hidden="1">#REF!</definedName>
    <definedName name="_5__123Graph_ASUPPLIES_BY_B_U" localSheetId="0" hidden="1">#REF!</definedName>
    <definedName name="_5__123Graph_ASUPPLIES_BY_B_U" hidden="1">#REF!</definedName>
    <definedName name="_6__123Graph_ATAX_CREDIT" localSheetId="4" hidden="1">#REF!</definedName>
    <definedName name="_6__123Graph_ATAX_CREDIT" localSheetId="0" hidden="1">#REF!</definedName>
    <definedName name="_6__123Graph_ATAX_CREDIT" hidden="1">#REF!</definedName>
    <definedName name="_7__123Graph_AWAGES_BY_B_U" localSheetId="4" hidden="1">#REF!</definedName>
    <definedName name="_7__123Graph_AWAGES_BY_B_U" localSheetId="0" hidden="1">#REF!</definedName>
    <definedName name="_7__123Graph_AWAGES_BY_B_U" hidden="1">#REF!</definedName>
    <definedName name="_8__123Graph_BCONTRACT_BY_B_U" localSheetId="4" hidden="1">#REF!</definedName>
    <definedName name="_8__123Graph_BCONTRACT_BY_B_U" localSheetId="0" hidden="1">#REF!</definedName>
    <definedName name="_8__123Graph_BCONTRACT_BY_B_U" hidden="1">#REF!</definedName>
    <definedName name="_9__123Graph_BQRE_S_BY_CO." localSheetId="4" hidden="1">#REF!</definedName>
    <definedName name="_9__123Graph_BQRE_S_BY_CO." localSheetId="0" hidden="1">#REF!</definedName>
    <definedName name="_9__123Graph_BQRE_S_BY_CO." hidden="1">#REF!</definedName>
    <definedName name="_ex1" hidden="1">{#N/A,#N/A,FALSE,"Summ";#N/A,#N/A,FALSE,"General"}</definedName>
    <definedName name="_Fill" localSheetId="4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4" hidden="1">#REF!</definedName>
    <definedName name="_xlnm._FilterDatabase" localSheetId="0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nofill" localSheetId="4" hidden="1">#REF!</definedName>
    <definedName name="_nofill" localSheetId="0" hidden="1">#REF!</definedName>
    <definedName name="_nofill" hidden="1">#REF!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4" hidden="1">#REF!</definedName>
    <definedName name="_Regression_Out" localSheetId="0" hidden="1">#REF!</definedName>
    <definedName name="_Regression_Out" hidden="1">#REF!</definedName>
    <definedName name="_Regression_X" localSheetId="4" hidden="1">#REF!</definedName>
    <definedName name="_Regression_X" localSheetId="0" hidden="1">#REF!</definedName>
    <definedName name="_Regression_X" hidden="1">#REF!</definedName>
    <definedName name="_Regression_Y" localSheetId="4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4" hidden="1">#REF!</definedName>
    <definedName name="_Sort" localSheetId="0" hidden="1">#REF!</definedName>
    <definedName name="_Sort" localSheetId="1" hidden="1">#REF!</definedName>
    <definedName name="_Sort" hidden="1">#REF!</definedName>
    <definedName name="_www1" localSheetId="4" hidden="1">{#N/A,#N/A,FALSE,"schA"}</definedName>
    <definedName name="_www1" localSheetId="0" hidden="1">{#N/A,#N/A,FALSE,"schA"}</definedName>
    <definedName name="_www1" hidden="1">{#N/A,#N/A,FALSE,"schA"}</definedName>
    <definedName name="_x1" localSheetId="4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4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4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4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4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localSheetId="4" hidden="1">{#N/A,#N/A,FALSE,"Summary";#N/A,#N/A,FALSE,"SmPlants";#N/A,#N/A,FALSE,"Utah";#N/A,#N/A,FALSE,"Idaho";#N/A,#N/A,FALSE,"Lewis River";#N/A,#N/A,FALSE,"NrthUmpq";#N/A,#N/A,FALSE,"KlamRog"}</definedName>
    <definedName name="adf" localSheetId="0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{#N/A,#N/A,FALSE,"Actual";#N/A,#N/A,FALSE,"Normalized";#N/A,#N/A,FALSE,"Electric Actual";#N/A,#N/A,FALSE,"Electric Normalized"}</definedName>
    <definedName name="b" localSheetId="0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4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4" hidden="1">{"YTD-Total",#N/A,TRUE,"Provision";"YTD-Utility",#N/A,TRUE,"Prov Utility";"YTD-NonUtility",#N/A,TRUE,"Prov NonUtility"}</definedName>
    <definedName name="combined1stub" localSheetId="0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localSheetId="4" hidden="1">#REF!</definedName>
    <definedName name="copy" localSheetId="0" hidden="1">#REF!</definedName>
    <definedName name="copy" hidden="1">#REF!</definedName>
    <definedName name="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4" hidden="1">{#N/A,#N/A,FALSE,"Summary EPS";#N/A,#N/A,FALSE,"1st Qtr Electric";#N/A,#N/A,FALSE,"1st Qtr Australia";#N/A,#N/A,FALSE,"1st Qtr Telecom";#N/A,#N/A,FALSE,"1st QTR Other"}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4" hidden="1">{#N/A,#N/A,FALSE,"Summary 1";#N/A,#N/A,FALSE,"Domestic";#N/A,#N/A,FALSE,"Australia";#N/A,#N/A,FALSE,"Other"}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localSheetId="4" hidden="1">#REF!</definedName>
    <definedName name="dd" localSheetId="0" hidden="1">#REF!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localSheetId="4" hidden="1">{#N/A,#N/A,FALSE,"CHECKREQ"}</definedName>
    <definedName name="dfd" localSheetId="0" hidden="1">{#N/A,#N/A,FALSE,"CHECKREQ"}</definedName>
    <definedName name="dfd" hidden="1">{#N/A,#N/A,FALSE,"CHECKREQ"}</definedName>
    <definedName name="dfdfdfd" localSheetId="4" hidden="1">{#N/A,#N/A,FALSE,"CHECKREQ"}</definedName>
    <definedName name="dfdfdfd" localSheetId="0" hidden="1">{#N/A,#N/A,FALSE,"CHECKREQ"}</definedName>
    <definedName name="dfdfdfd" hidden="1">{#N/A,#N/A,FALSE,"CHECKREQ"}</definedName>
    <definedName name="DFIT" hidden="1">{#N/A,#N/A,FALSE,"Coversheet";#N/A,#N/A,FALSE,"QA"}</definedName>
    <definedName name="dsd" localSheetId="4" hidden="1">#REF!</definedName>
    <definedName name="dsd" localSheetId="0" hidden="1">#REF!</definedName>
    <definedName name="dsd" hidden="1">#REF!</definedName>
    <definedName name="DUDE" localSheetId="4" hidden="1">#REF!</definedName>
    <definedName name="DUDE" localSheetId="0" hidden="1">#REF!</definedName>
    <definedName name="DUDE" localSheetId="1" hidden="1">#REF!</definedName>
    <definedName name="DUDE" hidden="1">#REF!</definedName>
    <definedName name="e" localSheetId="4" hidden="1">{#N/A,#N/A,FALSE,"Loans";#N/A,#N/A,FALSE,"Program Costs";#N/A,#N/A,FALSE,"Measures";#N/A,#N/A,FALSE,"Net Lost Rev";#N/A,#N/A,FALSE,"Incentive"}</definedName>
    <definedName name="e" localSheetId="0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localSheetId="4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4" hidden="1">{#N/A,#N/A,FALSE,"CHECKREQ"}</definedName>
    <definedName name="f" localSheetId="0" hidden="1">{#N/A,#N/A,FALSE,"CHECKREQ"}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4" hidden="1">{#N/A,#N/A,FALSE,"CHECKREQ"}</definedName>
    <definedName name="fdf" localSheetId="0" hidden="1">{#N/A,#N/A,FALSE,"CHECKREQ"}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4" hidden="1">{#N/A,#N/A,FALSE,"Summary EPS";#N/A,#N/A,FALSE,"1st Qtr Electric";#N/A,#N/A,FALSE,"1st Qtr Australia";#N/A,#N/A,FALSE,"1st Qtr Telecom";#N/A,#N/A,FALSE,"1st QTR Other"}</definedName>
    <definedName name="g" localSheetId="0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4" hidden="1">{#N/A,#N/A,FALSE,"Summary 1";#N/A,#N/A,FALSE,"Domestic";#N/A,#N/A,FALSE,"Australia";#N/A,#N/A,FALSE,"Other"}</definedName>
    <definedName name="h" localSheetId="0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4" hidden="1">41088.2720949074</definedName>
    <definedName name="IQ_NAMES_REVISION_DATE_" localSheetId="0" hidden="1">41088.2720949074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localSheetId="4" hidden="1">#REF!</definedName>
    <definedName name="J" localSheetId="0" hidden="1">#REF!</definedName>
    <definedName name="J" hidden="1">#REF!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4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4" hidden="1">{#N/A,#N/A,FALSE,"Actual";#N/A,#N/A,FALSE,"Normalized";#N/A,#N/A,FALSE,"Electric Actual";#N/A,#N/A,FALSE,"Electric Normalized"}</definedName>
    <definedName name="Masterstub" localSheetId="0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4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4" hidden="1">#REF!</definedName>
    <definedName name="n" localSheetId="0" hidden="1">#REF!</definedName>
    <definedName name="n" hidden="1">#REF!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4" hidden="1">{#N/A,#N/A,FALSE,"Wld 2";#N/A,#N/A,FALSE,"MAFunding 2";#N/A,#N/A,FALSE,"MEC 2"}</definedName>
    <definedName name="Option3" localSheetId="0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4" hidden="1">#REF!</definedName>
    <definedName name="PricingInfo" localSheetId="0" hidden="1">#REF!</definedName>
    <definedName name="PricingInfo" hidden="1">#REF!</definedName>
    <definedName name="_xlnm.Print_Area" localSheetId="4">'Historical JB Depr Res Details'!$A$1:$H$4</definedName>
    <definedName name="_xlnm.Print_Area" localSheetId="1">'JB 1&amp;2 Pro Forma (UE-230172)'!$A$1:$AU$39</definedName>
    <definedName name="q" localSheetId="4" hidden="1">#REF!</definedName>
    <definedName name="q" localSheetId="0" hidden="1">#REF!</definedName>
    <definedName name="q" hidden="1">{#N/A,#N/A,FALSE,"Coversheet";#N/A,#N/A,FALSE,"QA"}</definedName>
    <definedName name="qqq" localSheetId="4" hidden="1">{#N/A,#N/A,FALSE,"schA"}</definedName>
    <definedName name="qqq" localSheetId="0" hidden="1">{#N/A,#N/A,FALSE,"schA"}</definedName>
    <definedName name="qqq" hidden="1">{#N/A,#N/A,FALSE,"schA"}</definedName>
    <definedName name="retail" localSheetId="4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4" hidden="1">{#N/A,#N/A,FALSE,"Loans";#N/A,#N/A,FALSE,"Program Costs";#N/A,#N/A,FALSE,"Measures";#N/A,#N/A,FALSE,"Net Lost Rev";#N/A,#N/A,FALSE,"Incentive"}</definedName>
    <definedName name="retail_CC1stub" localSheetId="0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4" hidden="1">{#N/A,#N/A,FALSE,"Loans";#N/A,#N/A,FALSE,"Program Costs";#N/A,#N/A,FALSE,"Measures";#N/A,#N/A,FALSE,"Net Lost Rev";#N/A,#N/A,FALSE,"Incentive"}</definedName>
    <definedName name="retail_CCstub" localSheetId="0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4" hidden="1">{#N/A,#N/A,FALSE,"Loans";#N/A,#N/A,FALSE,"Program Costs";#N/A,#N/A,FALSE,"Measures";#N/A,#N/A,FALSE,"Net Lost Rev";#N/A,#N/A,FALSE,"Incentive"}</definedName>
    <definedName name="retailstub" localSheetId="0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localSheetId="4" hidden="1">"BWP"</definedName>
    <definedName name="SAPBEXsysID" localSheetId="0" hidden="1">"BWP"</definedName>
    <definedName name="SAPBEXsysID" localSheetId="1" hidden="1">"BWP"</definedName>
    <definedName name="SAPBEXsysID" hidden="1">"BWD"</definedName>
    <definedName name="SAPBEXwbID" localSheetId="4" hidden="1">"45EQYSCWE9WJMGB34OOD1BOQZ"</definedName>
    <definedName name="SAPBEXwbID" localSheetId="0" hidden="1">"45L44VY312ZTNKFVYNPU1SXDT"</definedName>
    <definedName name="SAPBEXwbID" localSheetId="1" hidden="1">"45L44VY312ZTNKFVYNPU1SXDT"</definedName>
    <definedName name="SAPBEXwbID" hidden="1">"45GKD1YC7ETU0EIK3IGCIEFBF"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4" hidden="1">{#N/A,#N/A,FALSE,"Actual";#N/A,#N/A,FALSE,"Normalized";#N/A,#N/A,FALSE,"Electric Actual";#N/A,#N/A,FALSE,"Electric Normalized"}</definedName>
    <definedName name="spippw1" localSheetId="0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4" hidden="1">{#N/A,#N/A,FALSE,"Actual";#N/A,#N/A,FALSE,"Normalized";#N/A,#N/A,FALSE,"Electric Actual";#N/A,#N/A,FALSE,"Electric Normalized"}</definedName>
    <definedName name="spippwstub" localSheetId="0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ndard1stub" localSheetId="4" hidden="1">{"YTD-Total",#N/A,FALSE,"Provision"}</definedName>
    <definedName name="standard1stub" localSheetId="0" hidden="1">{"YTD-Total",#N/A,FALSE,"Provision"}</definedName>
    <definedName name="standard1stub" hidden="1">{"YTD-Total",#N/A,FALSE,"Provision"}</definedName>
    <definedName name="t" hidden="1">{#N/A,#N/A,FALSE,"CESTSUM";#N/A,#N/A,FALSE,"est sum A";#N/A,#N/A,FALSE,"est detail A"}</definedName>
    <definedName name="TC_BAG" localSheetId="0" hidden="1">#REF!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4" hidden="1">#REF!</definedName>
    <definedName name="test" localSheetId="0" hidden="1">#REF!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4" hidden="1">#REF!</definedName>
    <definedName name="w" localSheetId="0" hidden="1">#REF!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4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Sheet";#N/A,#N/A,FALSE,"T-Accounts";#N/A,#N/A,FALSE,"Ins &amp; Prem ActualEstimates"}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._.pages.1" localSheetId="4" hidden="1">{#N/A,#N/A,FALSE,"Summary 1";#N/A,#N/A,FALSE,"Domestic";#N/A,#N/A,FALSE,"Australia";#N/A,#N/A,FALSE,"Other"}</definedName>
    <definedName name="wrn.all._.pages.1" localSheetId="0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4" hidden="1">{#N/A,#N/A,FALSE,"Summary 1";#N/A,#N/A,FALSE,"Domestic";#N/A,#N/A,FALSE,"Australia";#N/A,#N/A,FALSE,"Other"}</definedName>
    <definedName name="wrn.All._.pages.stub" localSheetId="0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localSheetId="4" hidden="1">{#N/A,#N/A,FALSE,"Summary EPS";#N/A,#N/A,FALSE,"1st Qtr Electric";#N/A,#N/A,FALSE,"1st Qtr Australia";#N/A,#N/A,FALSE,"1st Qtr Telecom";#N/A,#N/A,FALSE,"1st QTR Other"}</definedName>
    <definedName name="wrn.all.1" localSheetId="0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4" hidden="1">{#N/A,#N/A,TRUE,"11.1";#N/A,#N/A,TRUE,"11.2";#N/A,#N/A,TRUE,"11.3-.4";#N/A,#N/A,TRUE,"11.5-11.6";#N/A,#N/A,TRUE,"11.7-.10";#N/A,#N/A,TRUE,"11.11-11.22";#N/A,#N/A,TRUE,"11.23_ECD"}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4" hidden="1">{#N/A,#N/A,FALSE,"Summary EPS";#N/A,#N/A,FALSE,"1st Qtr Electric";#N/A,#N/A,FALSE,"1st Qtr Australia";#N/A,#N/A,FALSE,"1st Qtr Telecom";#N/A,#N/A,FALSE,"1st QTR Other"}</definedName>
    <definedName name="wrn.ALLstub" localSheetId="0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4" hidden="1">{#N/A,#N/A,FALSE,"CHECKREQ"}</definedName>
    <definedName name="wrn.CHECK." localSheetId="0" hidden="1">{#N/A,#N/A,FALSE,"CHECKREQ"}</definedName>
    <definedName name="wrn.CHECK." hidden="1">{#N/A,#N/A,FALSE,"CHECKREQ"}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4" hidden="1">{"YTD-Total",#N/A,TRUE,"Provision";"YTD-Utility",#N/A,TRUE,"Prov Utility";"YTD-NonUtility",#N/A,TRUE,"Prov NonUtility"}</definedName>
    <definedName name="wrn.Combined._.YTD.stub" localSheetId="0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4" hidden="1">{"Conol gross povision grouped",#N/A,FALSE,"Consol Gross";"Consol Gross Grouped",#N/A,FALSE,"Consol Gross"}</definedName>
    <definedName name="wrn.ConsolGrossGrp.stub" localSheetId="0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4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4" hidden="1">{#N/A,#N/A,FALSE,"Output Ass";#N/A,#N/A,FALSE,"Sum Tot";#N/A,#N/A,FALSE,"Ex Sum Year";#N/A,#N/A,FALSE,"Sum Qtr"}</definedName>
    <definedName name="wrn.Exec._.Summary.1" localSheetId="0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ll._.View.stub" localSheetId="4" hidden="1">{"FullView",#N/A,FALSE,"Consltd-For contngcy"}</definedName>
    <definedName name="wrn.Full._.View.stub" localSheetId="0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4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4" hidden="1">{"Open issues Only",#N/A,FALSE,"TIMELINE"}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pen._.Issues._.Only.stub" localSheetId="4" hidden="1">{"Open issues Only",#N/A,FALSE,"TIMELINE"}</definedName>
    <definedName name="wrn.Open._.Issues._.Only.stub" localSheetId="0" hidden="1">{"Open issues Only",#N/A,FALSE,"TIMELINE"}</definedName>
    <definedName name="wrn.Open._.Issues._.Only.stub" hidden="1">{"Open issues Only",#N/A,FALSE,"TIMELINE"}</definedName>
    <definedName name="wrn.OR._.Carring._.Charge._.JV.1stub" localSheetId="4" hidden="1">{#N/A,#N/A,FALSE,"Loans";#N/A,#N/A,FALSE,"Program Costs";#N/A,#N/A,FALSE,"Measures";#N/A,#N/A,FALSE,"Net Lost Rev";#N/A,#N/A,FALSE,"Incentive"}</definedName>
    <definedName name="wrn.OR._.Carring._.Charge._.JV.1stub" localSheetId="0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4" hidden="1">{#N/A,#N/A,FALSE,"Loans";#N/A,#N/A,FALSE,"Program Costs";#N/A,#N/A,FALSE,"Measures";#N/A,#N/A,FALSE,"Net Lost Rev";#N/A,#N/A,FALSE,"Incentive"}</definedName>
    <definedName name="wrn.OR._.Carrying._.Charge._.JV.stub" localSheetId="0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4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4" hidden="1">{#N/A,#N/A,FALSE,"Consltd-For contngcy";"PaymentView",#N/A,FALSE,"Consltd-For contngcy"}</definedName>
    <definedName name="wrn.Payments._.View.stub" localSheetId="0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FSreconview.stub" localSheetId="4" hidden="1">{"PFS recon view",#N/A,FALSE,"Hyperion Proof"}</definedName>
    <definedName name="wrn.PFSreconview.stub" localSheetId="0" hidden="1">{"PFS recon view",#N/A,FALSE,"Hyperion Proof"}</definedName>
    <definedName name="wrn.PFSreconview.stub" hidden="1">{"PFS recon view",#N/A,FALSE,"Hyperion Proof"}</definedName>
    <definedName name="wrn.PGHCreconview." localSheetId="4" hidden="1">{"PGHC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GHCreconview.stub" localSheetId="4" hidden="1">{"PGHC recon view",#N/A,FALSE,"Hyperion Proof"}</definedName>
    <definedName name="wrn.PGHCreconview.stub" localSheetId="0" hidden="1">{"PGHC recon view",#N/A,FALSE,"Hyperion Proof"}</definedName>
    <definedName name="wrn.PGHCreconview.stub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CoCodeView.stub" localSheetId="4" hidden="1">{"PPM Co Code View",#N/A,FALSE,"Comp Codes"}</definedName>
    <definedName name="wrn.PPMCoCodeView.stub" localSheetId="0" hidden="1">{"PPM Co Code View",#N/A,FALSE,"Comp Codes"}</definedName>
    <definedName name="wrn.PPMCoCodeView.stub" hidden="1">{"PPM Co Code View",#N/A,FALSE,"Comp Codes"}</definedName>
    <definedName name="wrn.PPMreconview." localSheetId="4" hidden="1">{"PPM Recon View",#N/A,FALSE,"Hyperion Proof"}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PMreconview.stub" localSheetId="4" hidden="1">{"PPM Recon View",#N/A,FALSE,"Hyperion Proof"}</definedName>
    <definedName name="wrn.PPMreconview.stub" localSheetId="0" hidden="1">{"PPM Recon View",#N/A,FALSE,"Hyperion Proof"}</definedName>
    <definedName name="wrn.PPMreconview.stub" hidden="1">{"PPM Recon View",#N/A,FALSE,"Hyperion Proof"}</definedName>
    <definedName name="wrn.Print." localSheetId="4" hidden="1">{"FC",#N/A,FALSE,"CALENDAR";"P",#N/A,FALSE,"CALENDAR"}</definedName>
    <definedName name="wrn.Print." localSheetId="0" hidden="1">{"FC",#N/A,FALSE,"CALENDAR";"P",#N/A,FALSE,"CALENDAR"}</definedName>
    <definedName name="wrn.Print." hidden="1">{"FC",#N/A,FALSE,"CALENDAR";"P",#N/A,FALSE,"CALENDAR"}</definedName>
    <definedName name="wrn.Print._.Option._.1." localSheetId="4" hidden="1">{#N/A,#N/A,FALSE,"Wld 1";#N/A,#N/A,FALSE,"MAFunding 1";#N/A,#N/A,FALSE,"MEC 1"}</definedName>
    <definedName name="wrn.Print._.Option._.1." localSheetId="0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4" hidden="1">{#N/A,#N/A,FALSE,"Wld 2";#N/A,#N/A,FALSE,"MAFunding 2";#N/A,#N/A,FALSE,"MEC 2"}</definedName>
    <definedName name="wrn.Print._.Option._.2." localSheetId="0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4" hidden="1">{"Electric Only",#N/A,FALSE,"Hyperion Proof"}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ElectricOnly.stub" localSheetId="4" hidden="1">{"Electric Only",#N/A,FALSE,"Hyperion Proof"}</definedName>
    <definedName name="wrn.ProofElectricOnly.stub" localSheetId="0" hidden="1">{"Electric Only",#N/A,FALSE,"Hyperion Proof"}</definedName>
    <definedName name="wrn.ProofElectricOnly.stub" hidden="1">{"Electric Only",#N/A,FALSE,"Hyperion Proof"}</definedName>
    <definedName name="wrn.ProofTotal." localSheetId="4" hidden="1">{"Proof Total",#N/A,FALSE,"Hyperion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ProofTotal.stub" localSheetId="4" hidden="1">{"Proof Total",#N/A,FALSE,"Hyperion Proof"}</definedName>
    <definedName name="wrn.ProofTotal.stub" localSheetId="0" hidden="1">{"Proof Total",#N/A,FALSE,"Hyperion Proof"}</definedName>
    <definedName name="wrn.ProofTotal.stub" hidden="1">{"Proof Total",#N/A,FALSE,"Hyperion Proof"}</definedName>
    <definedName name="wrn.Reformat._.only." localSheetId="4" hidden="1">{#N/A,#N/A,FALSE,"Dec 1999 mapping"}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Reformat._.only.1" localSheetId="4" hidden="1">{#N/A,#N/A,FALSE,"Dec 1999 mapping"}</definedName>
    <definedName name="wrn.Reformat._.only.1" localSheetId="0" hidden="1">{#N/A,#N/A,FALSE,"Dec 1999 mapping"}</definedName>
    <definedName name="wrn.Reformat._.only.1" hidden="1">{#N/A,#N/A,FALSE,"Dec 1999 mapping"}</definedName>
    <definedName name="wrn.Reformat._.only.stub" localSheetId="4" hidden="1">{#N/A,#N/A,FALSE,"Dec 1999 mapping"}</definedName>
    <definedName name="wrn.Reformat._.only.stub" localSheetId="0" hidden="1">{#N/A,#N/A,FALSE,"Dec 1999 mapping"}</definedName>
    <definedName name="wrn.Reformat._.only.stub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4" hidden="1">{"YTD-NonUtility",#N/A,FALSE,"Prov NonUtility"}</definedName>
    <definedName name="wrn.Standard._.NonUtility._.Only.stub" localSheetId="0" hidden="1">{"YTD-NonUtility",#N/A,FALSE,"Prov NonUtility"}</definedName>
    <definedName name="wrn.Standard._.NonUtility._.Only.stub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tandard._.Utility._.Only.stub" localSheetId="4" hidden="1">{"YTD-Utility",#N/A,FALSE,"Prov Utility"}</definedName>
    <definedName name="wrn.Standard._.Utility._.Only.stub" localSheetId="0" hidden="1">{"YTD-Utility",#N/A,FALSE,"Prov Utility"}</definedName>
    <definedName name="wrn.Standard._.Utility._.Only.stub" hidden="1">{"YTD-Utility",#N/A,FALSE,"Prov Utility"}</definedName>
    <definedName name="wrn.Standard.stub" localSheetId="4" hidden="1">{"YTD-Total",#N/A,FALSE,"Provision"}</definedName>
    <definedName name="wrn.Standard.stub" localSheetId="0" hidden="1">{"YTD-Total",#N/A,FALSE,"Provision"}</definedName>
    <definedName name="wrn.Standard.stub" hidden="1">{"YTD-Total",#N/A,FALSE,"Provision"}</definedName>
    <definedName name="wrn.Summary." localSheetId="4" hidden="1">{"Table A",#N/A,FALSE,"Summary";"Table D",#N/A,FALSE,"Summary";"Table E",#N/A,FALSE,"Summary"}</definedName>
    <definedName name="wrn.Summary." localSheetId="0" hidden="1">{"Table A",#N/A,FALSE,"Summary";"Table D",#N/A,FALSE,"Summary";"Table E",#N/A,FALSE,"Summary"}</definedName>
    <definedName name="wrn.Summary." hidden="1">{#N/A,#N/A,FALSE,"Sum Qtr";#N/A,#N/A,FALSE,"Oper Sum";#N/A,#N/A,FALSE,"Land Sales";#N/A,#N/A,FALSE,"Finance";#N/A,#N/A,FALSE,"Oper Ass"}</definedName>
    <definedName name="wrn.Summary._.View." localSheetId="4" hidden="1">{#N/A,#N/A,FALSE,"Consltd-For contngcy"}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Summary._.View.stub" localSheetId="4" hidden="1">{#N/A,#N/A,FALSE,"Consltd-For contngcy"}</definedName>
    <definedName name="wrn.Summary._.View.stub" localSheetId="0" hidden="1">{#N/A,#N/A,FALSE,"Consltd-For contngcy"}</definedName>
    <definedName name="wrn.Summary._.View.stub" hidden="1">{#N/A,#N/A,FALSE,"Consltd-For contngcy"}</definedName>
    <definedName name="wrn.Summary.1" localSheetId="4" hidden="1">{#N/A,#N/A,FALSE,"Sum Qtr";#N/A,#N/A,FALSE,"Oper Sum";#N/A,#N/A,FALSE,"Land Sales";#N/A,#N/A,FALSE,"Finance";#N/A,#N/A,FALSE,"Oper Ass"}</definedName>
    <definedName name="wrn.Summary.1" localSheetId="0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est." localSheetId="4" hidden="1">{#N/A,#N/A,TRUE,"10.1_Historical Cover Sheet";#N/A,#N/A,TRUE,"10.2-10.3_Historical"}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4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K._.Conversion._.Only.stub" localSheetId="4" hidden="1">{#N/A,#N/A,FALSE,"Dec 1999 UK Continuing Ops"}</definedName>
    <definedName name="wrn.UK._.Conversion._.Only.stub" localSheetId="0" hidden="1">{#N/A,#N/A,FALSE,"Dec 1999 UK Continuing Ops"}</definedName>
    <definedName name="wrn.UK._.Conversion._.Only.stub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4" hidden="1">{#N/A,#N/A,FALSE,"schA"}</definedName>
    <definedName name="www" localSheetId="0" hidden="1">{#N/A,#N/A,FALSE,"schA"}</definedName>
    <definedName name="www" hidden="1">{#N/A,#N/A,FALSE,"schA"}</definedName>
    <definedName name="x" localSheetId="4" hidden="1">#REF!</definedName>
    <definedName name="x" localSheetId="0" hidden="1">#REF!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{"YTD-Utility",#N/A,FALSE,"Prov Utility"}</definedName>
    <definedName name="y" localSheetId="4" hidden="1">#REF!</definedName>
    <definedName name="y" localSheetId="0" hidden="1">#REF!</definedName>
    <definedName name="y" localSheetId="1" hidden="1">#REF!</definedName>
    <definedName name="y" hidden="1">#REF!</definedName>
    <definedName name="yuf" hidden="1">{#N/A,#N/A,FALSE,"Summ";#N/A,#N/A,FALSE,"General"}</definedName>
    <definedName name="z" localSheetId="4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4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_0812E158_60AF_4748_9D60_BA152A363DB4_.wvu.FilterData" localSheetId="4" hidden="1">#REF!</definedName>
    <definedName name="Z_0812E158_60AF_4748_9D60_BA152A363DB4_.wvu.FilterData" localSheetId="0" hidden="1">#REF!</definedName>
    <definedName name="Z_0812E158_60AF_4748_9D60_BA152A363DB4_.wvu.FilterData" hidden="1">#REF!</definedName>
    <definedName name="Z_1391A18D_EA4F_4636_B998_2633FD3B2094_.wvu.Cols" localSheetId="4" hidden="1">#REF!</definedName>
    <definedName name="Z_1391A18D_EA4F_4636_B998_2633FD3B2094_.wvu.Cols" localSheetId="0" hidden="1">#REF!</definedName>
    <definedName name="Z_1391A18D_EA4F_4636_B998_2633FD3B2094_.wvu.Cols" hidden="1">#REF!</definedName>
    <definedName name="Z_1391A18D_EA4F_4636_B998_2633FD3B2094_.wvu.PrintTitles" localSheetId="0" hidden="1">#REF!</definedName>
    <definedName name="Z_1391A18D_EA4F_4636_B998_2633FD3B2094_.wvu.PrintTitles" hidden="1">#REF!</definedName>
    <definedName name="Z_16D5E97F_8C9B_487E_BF16_975792C15482_.wvu.FilterData" localSheetId="4" hidden="1">#REF!</definedName>
    <definedName name="Z_16D5E97F_8C9B_487E_BF16_975792C15482_.wvu.FilterData" localSheetId="0" hidden="1">#REF!</definedName>
    <definedName name="Z_16D5E97F_8C9B_487E_BF16_975792C15482_.wvu.FilterData" hidden="1">#REF!</definedName>
    <definedName name="Z_19CC6C2C_A028_4AC4_AE84_DBD820044B98_.wvu.FilterData" localSheetId="0" hidden="1">#REF!</definedName>
    <definedName name="Z_19CC6C2C_A028_4AC4_AE84_DBD820044B98_.wvu.FilterData" hidden="1">#REF!</definedName>
    <definedName name="Z_1ADFA915_E517_44CA_AE12_B3FCA710D98D_.wvu.FilterData" localSheetId="4" hidden="1">#REF!</definedName>
    <definedName name="Z_1ADFA915_E517_44CA_AE12_B3FCA710D98D_.wvu.FilterData" localSheetId="0" hidden="1">#REF!</definedName>
    <definedName name="Z_1ADFA915_E517_44CA_AE12_B3FCA710D98D_.wvu.FilterData" hidden="1">#REF!</definedName>
    <definedName name="Z_233462A6_B1D7_4155_85D9_7E2A95D78004_.wvu.FilterData" localSheetId="0" hidden="1">#REF!</definedName>
    <definedName name="Z_233462A6_B1D7_4155_85D9_7E2A95D78004_.wvu.FilterData" hidden="1">#REF!</definedName>
    <definedName name="Z_233462A6_B1D7_4155_85D9_7E2A95D78004_.wvu.PrintArea" localSheetId="0" hidden="1">#REF!</definedName>
    <definedName name="Z_233462A6_B1D7_4155_85D9_7E2A95D78004_.wvu.PrintArea" hidden="1">#REF!</definedName>
    <definedName name="Z_4F0AB477_042A_4B6F_AB97_4706B152AB31_.wvu.FilterData" localSheetId="4" hidden="1">#REF!</definedName>
    <definedName name="Z_4F0AB477_042A_4B6F_AB97_4706B152AB31_.wvu.FilterData" localSheetId="0" hidden="1">#REF!</definedName>
    <definedName name="Z_4F0AB477_042A_4B6F_AB97_4706B152AB31_.wvu.FilterData" hidden="1">#REF!</definedName>
    <definedName name="Z_581AFC92_5FB7_4950_93A7_F010275D5C1A_.wvu.Rows" localSheetId="4" hidden="1">#REF!,#REF!,#REF!</definedName>
    <definedName name="Z_581AFC92_5FB7_4950_93A7_F010275D5C1A_.wvu.Rows" localSheetId="0" hidden="1">#REF!,#REF!,#REF!</definedName>
    <definedName name="Z_581AFC92_5FB7_4950_93A7_F010275D5C1A_.wvu.Rows" hidden="1">#REF!,#REF!,#REF!</definedName>
    <definedName name="Z_598DCEB6_772F_4B9C_903A_2EDBEEB33CF4_.wvu.FilterData" localSheetId="4" hidden="1">#REF!</definedName>
    <definedName name="Z_598DCEB6_772F_4B9C_903A_2EDBEEB33CF4_.wvu.FilterData" localSheetId="0" hidden="1">#REF!</definedName>
    <definedName name="Z_598DCEB6_772F_4B9C_903A_2EDBEEB33CF4_.wvu.FilterData" hidden="1">#REF!</definedName>
    <definedName name="Z_5E979AE2_0492_4168_B562_C1FAA5DFFE07_.wvu.FilterData" localSheetId="4" hidden="1">#REF!</definedName>
    <definedName name="Z_5E979AE2_0492_4168_B562_C1FAA5DFFE07_.wvu.FilterData" localSheetId="0" hidden="1">#REF!</definedName>
    <definedName name="Z_5E979AE2_0492_4168_B562_C1FAA5DFFE07_.wvu.FilterData" hidden="1">#REF!</definedName>
    <definedName name="Z_5FB4782B_7B0D_4E01_AC8B_69DBE0A52BEC_.wvu.FilterData" localSheetId="4" hidden="1">#REF!</definedName>
    <definedName name="Z_5FB4782B_7B0D_4E01_AC8B_69DBE0A52BEC_.wvu.FilterData" localSheetId="0" hidden="1">#REF!</definedName>
    <definedName name="Z_5FB4782B_7B0D_4E01_AC8B_69DBE0A52BEC_.wvu.FilterData" hidden="1">#REF!</definedName>
    <definedName name="Z_6D0E5842_E50D_423C_AB06_3367F9C4A2D8_.wvu.PrintArea" localSheetId="0" hidden="1">#REF!</definedName>
    <definedName name="Z_6D0E5842_E50D_423C_AB06_3367F9C4A2D8_.wvu.PrintArea" hidden="1">#REF!</definedName>
    <definedName name="Z_6D0E5842_E50D_423C_AB06_3367F9C4A2D8_.wvu.PrintTitles" localSheetId="0" hidden="1">#REF!</definedName>
    <definedName name="Z_6D0E5842_E50D_423C_AB06_3367F9C4A2D8_.wvu.PrintTitles" hidden="1">#REF!</definedName>
    <definedName name="Z_8134085D_C2A5_4927_AA1A_7FC7CF5BC66B_.wvu.FilterData" localSheetId="4" hidden="1">#REF!</definedName>
    <definedName name="Z_8134085D_C2A5_4927_AA1A_7FC7CF5BC66B_.wvu.FilterData" localSheetId="0" hidden="1">#REF!</definedName>
    <definedName name="Z_8134085D_C2A5_4927_AA1A_7FC7CF5BC66B_.wvu.FilterData" hidden="1">#REF!</definedName>
    <definedName name="Z_8D231058_2525_481C_9D5C_44C05AC41C4A_.wvu.FilterData" localSheetId="4" hidden="1">#REF!</definedName>
    <definedName name="Z_8D231058_2525_481C_9D5C_44C05AC41C4A_.wvu.FilterData" localSheetId="0" hidden="1">#REF!</definedName>
    <definedName name="Z_8D231058_2525_481C_9D5C_44C05AC41C4A_.wvu.FilterData" hidden="1">#REF!</definedName>
    <definedName name="Z_8DEE9286_69B5_447F_9CA7_1E503CCF77AB_.wvu.Cols" localSheetId="4" hidden="1">#REF!</definedName>
    <definedName name="Z_8DEE9286_69B5_447F_9CA7_1E503CCF77AB_.wvu.Cols" localSheetId="0" hidden="1">#REF!</definedName>
    <definedName name="Z_8DEE9286_69B5_447F_9CA7_1E503CCF77AB_.wvu.Cols" hidden="1">#REF!</definedName>
    <definedName name="Z_8DEE9286_69B5_447F_9CA7_1E503CCF77AB_.wvu.PrintTitles" localSheetId="4" hidden="1">#REF!</definedName>
    <definedName name="Z_8DEE9286_69B5_447F_9CA7_1E503CCF77AB_.wvu.PrintTitles" localSheetId="0" hidden="1">#REF!</definedName>
    <definedName name="Z_8DEE9286_69B5_447F_9CA7_1E503CCF77AB_.wvu.PrintTitles" hidden="1">#REF!</definedName>
    <definedName name="Z_933CED9D_0EC4_445D_8384_0CF8DA995EDF_.wvu.FilterData" localSheetId="4" hidden="1">#REF!</definedName>
    <definedName name="Z_933CED9D_0EC4_445D_8384_0CF8DA995EDF_.wvu.FilterData" localSheetId="0" hidden="1">#REF!</definedName>
    <definedName name="Z_933CED9D_0EC4_445D_8384_0CF8DA995EDF_.wvu.FilterData" hidden="1">#REF!</definedName>
    <definedName name="Z_9CFFCCF6_95A1_11D6_8DB9_00105A0C4F46_.wvu.Cols" localSheetId="4" hidden="1">#REF!</definedName>
    <definedName name="Z_9CFFCCF6_95A1_11D6_8DB9_00105A0C4F46_.wvu.Cols" localSheetId="0" hidden="1">#REF!</definedName>
    <definedName name="Z_9CFFCCF6_95A1_11D6_8DB9_00105A0C4F46_.wvu.Cols" hidden="1">#REF!</definedName>
    <definedName name="Z_9CFFCCF6_95A1_11D6_8DB9_00105A0C4F46_.wvu.Rows" localSheetId="4" hidden="1">#REF!</definedName>
    <definedName name="Z_9CFFCCF6_95A1_11D6_8DB9_00105A0C4F46_.wvu.Rows" localSheetId="0" hidden="1">#REF!</definedName>
    <definedName name="Z_9CFFCCF6_95A1_11D6_8DB9_00105A0C4F46_.wvu.Rows" hidden="1">#REF!</definedName>
    <definedName name="Z_A521AD5C_6A6C_48B7_95FC_73371C2B1D6C_.wvu.FilterData" localSheetId="4" hidden="1">#REF!</definedName>
    <definedName name="Z_A521AD5C_6A6C_48B7_95FC_73371C2B1D6C_.wvu.FilterData" localSheetId="0" hidden="1">#REF!</definedName>
    <definedName name="Z_A521AD5C_6A6C_48B7_95FC_73371C2B1D6C_.wvu.FilterData" hidden="1">#REF!</definedName>
    <definedName name="Z_AACC722C_7223_4A60_9EDA_0E100C6000E7_.wvu.PrintArea" localSheetId="0" hidden="1">#REF!</definedName>
    <definedName name="Z_AACC722C_7223_4A60_9EDA_0E100C6000E7_.wvu.PrintArea" hidden="1">#REF!</definedName>
    <definedName name="Z_AACC722C_7223_4A60_9EDA_0E100C6000E7_.wvu.PrintTitles" localSheetId="0" hidden="1">#REF!</definedName>
    <definedName name="Z_AACC722C_7223_4A60_9EDA_0E100C6000E7_.wvu.PrintTitles" hidden="1">#REF!</definedName>
    <definedName name="Z_B5949F76_D4A6_408D_B4D9_E074BEB7FBBC_.wvu.FilterData" localSheetId="4" hidden="1">#REF!</definedName>
    <definedName name="Z_B5949F76_D4A6_408D_B4D9_E074BEB7FBBC_.wvu.FilterData" localSheetId="0" hidden="1">#REF!</definedName>
    <definedName name="Z_B5949F76_D4A6_408D_B4D9_E074BEB7FBBC_.wvu.FilterData" hidden="1">#REF!</definedName>
    <definedName name="Z_BF75FF89_03D8_4DB8_AE0E_0E2B86BFB998_.wvu.PrintTitles" localSheetId="0" hidden="1">#REF!</definedName>
    <definedName name="Z_BF75FF89_03D8_4DB8_AE0E_0E2B86BFB998_.wvu.PrintTitles" hidden="1">#REF!</definedName>
    <definedName name="Z_BF75FF89_03D8_4DB8_AE0E_0E2B86BFB998_.wvu.Rows" localSheetId="4" hidden="1">#REF!</definedName>
    <definedName name="Z_BF75FF89_03D8_4DB8_AE0E_0E2B86BFB998_.wvu.Rows" localSheetId="0" hidden="1">#REF!</definedName>
    <definedName name="Z_BF75FF89_03D8_4DB8_AE0E_0E2B86BFB998_.wvu.Rows" hidden="1">#REF!</definedName>
    <definedName name="Z_C9973EFB_CE14_44BB_BC9B_98FD9E1841AA_.wvu.FilterData" localSheetId="4" hidden="1">#REF!</definedName>
    <definedName name="Z_C9973EFB_CE14_44BB_BC9B_98FD9E1841AA_.wvu.FilterData" localSheetId="0" hidden="1">#REF!</definedName>
    <definedName name="Z_C9973EFB_CE14_44BB_BC9B_98FD9E1841AA_.wvu.FilterData" hidden="1">#REF!</definedName>
    <definedName name="Z_DA1DE6F9_80DB_4FE8_B495_733E4DF8BE60_.wvu.Cols" localSheetId="0" hidden="1">#REF!</definedName>
    <definedName name="Z_DA1DE6F9_80DB_4FE8_B495_733E4DF8BE60_.wvu.Cols" hidden="1">#REF!</definedName>
    <definedName name="Z_DA1DE6F9_80DB_4FE8_B495_733E4DF8BE60_.wvu.PrintTitles" localSheetId="0" hidden="1">#REF!</definedName>
    <definedName name="Z_DA1DE6F9_80DB_4FE8_B495_733E4DF8BE60_.wvu.PrintTitles" hidden="1">#REF!</definedName>
    <definedName name="Z_DE0117F4_0A48_47D9_9D64_C85E2A23A245_.wvu.PrintTitles" localSheetId="0" hidden="1">#REF!</definedName>
    <definedName name="Z_DE0117F4_0A48_47D9_9D64_C85E2A23A245_.wvu.PrintTitles" hidden="1">#REF!</definedName>
    <definedName name="Z_DE0117F4_0A48_47D9_9D64_C85E2A23A245_.wvu.Rows" localSheetId="4" hidden="1">#REF!</definedName>
    <definedName name="Z_DE0117F4_0A48_47D9_9D64_C85E2A23A245_.wvu.Rows" localSheetId="0" hidden="1">#REF!</definedName>
    <definedName name="Z_DE0117F4_0A48_47D9_9D64_C85E2A23A245_.wvu.Rows" hidden="1">#REF!</definedName>
    <definedName name="Z_F3B54C8A_1D3B_492A_9994_77E5201A636C_.wvu.Cols" localSheetId="4" hidden="1">#REF!</definedName>
    <definedName name="Z_F3B54C8A_1D3B_492A_9994_77E5201A636C_.wvu.Cols" localSheetId="0" hidden="1">#REF!</definedName>
    <definedName name="Z_F3B54C8A_1D3B_492A_9994_77E5201A636C_.wvu.Cols" hidden="1">#REF!</definedName>
    <definedName name="Z_F3B54C8A_1D3B_492A_9994_77E5201A636C_.wvu.Rows" localSheetId="4" hidden="1">#REF!,#REF!</definedName>
    <definedName name="Z_F3B54C8A_1D3B_492A_9994_77E5201A636C_.wvu.Rows" localSheetId="0" hidden="1">#REF!,#REF!</definedName>
    <definedName name="Z_F3B54C8A_1D3B_492A_9994_77E5201A636C_.wvu.Rows" hidden="1">#REF!,#REF!</definedName>
    <definedName name="Z_F6530864_A582_11D6_AAF2_0004755110B4_.wvu.Rows" localSheetId="4" hidden="1">#REF!,#REF!,#REF!</definedName>
    <definedName name="Z_F6530864_A582_11D6_AAF2_0004755110B4_.wvu.Rows" localSheetId="0" hidden="1">#REF!,#REF!,#REF!</definedName>
    <definedName name="Z_F6530864_A582_11D6_AAF2_0004755110B4_.wvu.Rows" hidden="1">#REF!,#REF!,#REF!</definedName>
    <definedName name="zz" localSheetId="4" hidden="1">#REF!</definedName>
    <definedName name="zz" localSheetId="0" hidden="1">#REF!</definedName>
    <definedName name="zz" hidden="1">#REF!</definedName>
  </definedNames>
  <calcPr calcId="191029"/>
  <pivotCaches>
    <pivotCache cacheId="9" r:id="rId8"/>
    <pivotCache cacheId="10" r:id="rId9"/>
    <pivotCache cacheId="1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2" i="1"/>
  <c r="I19" i="1"/>
  <c r="AT14" i="5"/>
  <c r="AT13" i="5"/>
  <c r="AT12" i="5"/>
  <c r="I23" i="7"/>
  <c r="I22" i="7"/>
  <c r="I21" i="7"/>
  <c r="I20" i="7"/>
  <c r="I19" i="7"/>
  <c r="D10" i="4"/>
  <c r="H18" i="8"/>
  <c r="B11" i="6"/>
  <c r="H17" i="8"/>
  <c r="B10" i="6"/>
  <c r="H16" i="8"/>
  <c r="B9" i="6"/>
  <c r="H15" i="8"/>
  <c r="B8" i="6"/>
  <c r="H14" i="8"/>
  <c r="B7" i="6"/>
  <c r="I24" i="7"/>
  <c r="I25" i="7"/>
  <c r="H19" i="8"/>
  <c r="H20" i="8"/>
  <c r="B12" i="6"/>
  <c r="B15" i="6"/>
  <c r="C17" i="6"/>
  <c r="B24" i="6"/>
  <c r="C22" i="6"/>
  <c r="B16" i="6"/>
  <c r="D32" i="6"/>
  <c r="D21" i="4"/>
  <c r="C24" i="6"/>
  <c r="D24" i="6"/>
  <c r="B17" i="6"/>
  <c r="D17" i="6"/>
  <c r="D31" i="6"/>
  <c r="D26" i="5"/>
  <c r="E18" i="5"/>
  <c r="F18" i="5"/>
  <c r="G18" i="5"/>
  <c r="H26" i="5"/>
  <c r="I18" i="5"/>
  <c r="J26" i="5"/>
  <c r="N18" i="5"/>
  <c r="O18" i="5"/>
  <c r="P18" i="5"/>
  <c r="Q18" i="5"/>
  <c r="R18" i="5"/>
  <c r="T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26" i="5"/>
  <c r="AJ18" i="5"/>
  <c r="AK18" i="5"/>
  <c r="AM26" i="5"/>
  <c r="AN18" i="5"/>
  <c r="AO26" i="5"/>
  <c r="AO18" i="5"/>
  <c r="AP18" i="5"/>
  <c r="AQ18" i="5"/>
  <c r="AR18" i="5"/>
  <c r="AS18" i="5"/>
  <c r="AU13" i="5"/>
  <c r="J18" i="5"/>
  <c r="K18" i="5"/>
  <c r="L18" i="5"/>
  <c r="M18" i="5"/>
  <c r="S18" i="5"/>
  <c r="U18" i="5"/>
  <c r="AL18" i="5"/>
  <c r="E26" i="5"/>
  <c r="F26" i="5"/>
  <c r="G26" i="5"/>
  <c r="K26" i="5"/>
  <c r="L26" i="5"/>
  <c r="M26" i="5"/>
  <c r="S26" i="5"/>
  <c r="U26" i="5"/>
  <c r="W26" i="5"/>
  <c r="AA26" i="5"/>
  <c r="AD26" i="5"/>
  <c r="AF26" i="5"/>
  <c r="AH26" i="5"/>
  <c r="AL26" i="5"/>
  <c r="AN26" i="5"/>
  <c r="AP26" i="5"/>
  <c r="AQ26" i="5"/>
  <c r="AJ19" i="5"/>
  <c r="R26" i="5"/>
  <c r="Z26" i="5"/>
  <c r="AO19" i="5"/>
  <c r="AG26" i="5"/>
  <c r="Y26" i="5"/>
  <c r="Q26" i="5"/>
  <c r="AA19" i="5"/>
  <c r="H20" i="5"/>
  <c r="AA21" i="5"/>
  <c r="AU12" i="5"/>
  <c r="AF20" i="5"/>
  <c r="F20" i="5"/>
  <c r="AH19" i="5"/>
  <c r="AP21" i="5"/>
  <c r="AH21" i="5"/>
  <c r="Z21" i="5"/>
  <c r="R21" i="5"/>
  <c r="J21" i="5"/>
  <c r="N21" i="5"/>
  <c r="AP20" i="5"/>
  <c r="Z20" i="5"/>
  <c r="M20" i="5"/>
  <c r="AQ19" i="5"/>
  <c r="AD19" i="5"/>
  <c r="N19" i="5"/>
  <c r="AD21" i="5"/>
  <c r="L21" i="5"/>
  <c r="AN20" i="5"/>
  <c r="X20" i="5"/>
  <c r="J20" i="5"/>
  <c r="AP19" i="5"/>
  <c r="AB19" i="5"/>
  <c r="L19" i="5"/>
  <c r="AM21" i="5"/>
  <c r="AE21" i="5"/>
  <c r="W21" i="5"/>
  <c r="K19" i="5"/>
  <c r="I21" i="5"/>
  <c r="AK20" i="5"/>
  <c r="U20" i="5"/>
  <c r="G20" i="5"/>
  <c r="AL19" i="5"/>
  <c r="V19" i="5"/>
  <c r="J19" i="5"/>
  <c r="AS21" i="5"/>
  <c r="AK21" i="5"/>
  <c r="AC21" i="5"/>
  <c r="U21" i="5"/>
  <c r="M21" i="5"/>
  <c r="P20" i="5"/>
  <c r="E20" i="5"/>
  <c r="AI19" i="5"/>
  <c r="S19" i="5"/>
  <c r="F19" i="5"/>
  <c r="AQ21" i="5"/>
  <c r="AI21" i="5"/>
  <c r="AL20" i="5"/>
  <c r="AD20" i="5"/>
  <c r="V20" i="5"/>
  <c r="Y21" i="5"/>
  <c r="AL21" i="5"/>
  <c r="AU14" i="5"/>
  <c r="E21" i="5"/>
  <c r="AO20" i="5"/>
  <c r="AG20" i="5"/>
  <c r="Y20" i="5"/>
  <c r="Q20" i="5"/>
  <c r="I20" i="5"/>
  <c r="AS19" i="5"/>
  <c r="AK19" i="5"/>
  <c r="AC19" i="5"/>
  <c r="U19" i="5"/>
  <c r="M19" i="5"/>
  <c r="E19" i="5"/>
  <c r="AG21" i="5"/>
  <c r="Y19" i="5"/>
  <c r="AO21" i="5"/>
  <c r="Z19" i="5"/>
  <c r="AN21" i="5"/>
  <c r="AF21" i="5"/>
  <c r="X21" i="5"/>
  <c r="P21" i="5"/>
  <c r="H21" i="5"/>
  <c r="AR20" i="5"/>
  <c r="AJ20" i="5"/>
  <c r="AB20" i="5"/>
  <c r="T20" i="5"/>
  <c r="L20" i="5"/>
  <c r="D20" i="5"/>
  <c r="D28" i="5" s="1"/>
  <c r="AN19" i="5"/>
  <c r="AF19" i="5"/>
  <c r="X19" i="5"/>
  <c r="P19" i="5"/>
  <c r="H19" i="5"/>
  <c r="O21" i="5"/>
  <c r="G21" i="5"/>
  <c r="AQ20" i="5"/>
  <c r="AI20" i="5"/>
  <c r="AA20" i="5"/>
  <c r="S20" i="5"/>
  <c r="K20" i="5"/>
  <c r="AM19" i="5"/>
  <c r="AE19" i="5"/>
  <c r="W19" i="5"/>
  <c r="O19" i="5"/>
  <c r="E10" i="4"/>
  <c r="F10" i="4"/>
  <c r="G10" i="4"/>
  <c r="F15" i="4"/>
  <c r="E15" i="4"/>
  <c r="E21" i="4"/>
  <c r="F21" i="4"/>
  <c r="H10" i="4"/>
  <c r="G15" i="4"/>
  <c r="G21" i="4"/>
  <c r="I10" i="4"/>
  <c r="I15" i="4"/>
  <c r="H15" i="4"/>
  <c r="H21" i="4"/>
  <c r="I21" i="4"/>
  <c r="J10" i="4"/>
  <c r="K10" i="4"/>
  <c r="K15" i="4"/>
  <c r="J15" i="4"/>
  <c r="J21" i="4"/>
  <c r="K21" i="4"/>
  <c r="L10" i="4"/>
  <c r="M10" i="4"/>
  <c r="L15" i="4"/>
  <c r="L21" i="4"/>
  <c r="N10" i="4"/>
  <c r="M15" i="4"/>
  <c r="M21" i="4"/>
  <c r="O10" i="4"/>
  <c r="N15" i="4"/>
  <c r="N21" i="4"/>
  <c r="P10" i="4"/>
  <c r="O15" i="4"/>
  <c r="O21" i="4"/>
  <c r="Q10" i="4"/>
  <c r="P15" i="4"/>
  <c r="P21" i="4"/>
  <c r="R10" i="4"/>
  <c r="Q15" i="4"/>
  <c r="Q21" i="4"/>
  <c r="S10" i="4"/>
  <c r="S15" i="4"/>
  <c r="R15" i="4"/>
  <c r="R21" i="4"/>
  <c r="S21" i="4"/>
  <c r="T10" i="4"/>
  <c r="U10" i="4"/>
  <c r="T15" i="4"/>
  <c r="T21" i="4"/>
  <c r="V10" i="4"/>
  <c r="V15" i="4"/>
  <c r="U15" i="4"/>
  <c r="U21" i="4"/>
  <c r="V21" i="4"/>
  <c r="W10" i="4"/>
  <c r="W15" i="4"/>
  <c r="W21" i="4"/>
  <c r="X10" i="4"/>
  <c r="X15" i="4"/>
  <c r="X21" i="4"/>
  <c r="Y10" i="4"/>
  <c r="Y15" i="4"/>
  <c r="Y21" i="4"/>
  <c r="Z10" i="4"/>
  <c r="Z15" i="4"/>
  <c r="Z21" i="4"/>
  <c r="AA10" i="4"/>
  <c r="AA15" i="4"/>
  <c r="AA21" i="4"/>
  <c r="AB10" i="4"/>
  <c r="AC10" i="4"/>
  <c r="AB15" i="4"/>
  <c r="AB21" i="4"/>
  <c r="AD10" i="4"/>
  <c r="AC15" i="4"/>
  <c r="AC21" i="4"/>
  <c r="AE10" i="4"/>
  <c r="AD15" i="4"/>
  <c r="AD21" i="4"/>
  <c r="AF10" i="4"/>
  <c r="AF15" i="4"/>
  <c r="AE15" i="4"/>
  <c r="AE21" i="4"/>
  <c r="AF21" i="4"/>
  <c r="AG10" i="4"/>
  <c r="AG15" i="4"/>
  <c r="AG21" i="4"/>
  <c r="AH10" i="4"/>
  <c r="AI10" i="4"/>
  <c r="AU10" i="4"/>
  <c r="AH15" i="4"/>
  <c r="AU15" i="4"/>
  <c r="AH21" i="4"/>
  <c r="AJ10" i="4"/>
  <c r="AJ15" i="4"/>
  <c r="AI15" i="4"/>
  <c r="AI21" i="4"/>
  <c r="AJ21" i="4"/>
  <c r="AU21" i="4"/>
  <c r="AK10" i="4"/>
  <c r="AL10" i="4"/>
  <c r="AK15" i="4"/>
  <c r="AK21" i="4"/>
  <c r="AM10" i="4"/>
  <c r="AL15" i="4"/>
  <c r="AL21" i="4"/>
  <c r="AN10" i="4"/>
  <c r="AM15" i="4"/>
  <c r="AM21" i="4"/>
  <c r="AO10" i="4"/>
  <c r="AN15" i="4"/>
  <c r="AN21" i="4"/>
  <c r="AP10" i="4"/>
  <c r="AP15" i="4"/>
  <c r="AO15" i="4"/>
  <c r="AO21" i="4"/>
  <c r="AP21" i="4"/>
  <c r="AQ10" i="4"/>
  <c r="AQ15" i="4"/>
  <c r="AQ21" i="4"/>
  <c r="AR10" i="4"/>
  <c r="AS10" i="4"/>
  <c r="AS15" i="4"/>
  <c r="AR15" i="4"/>
  <c r="AR21" i="4"/>
  <c r="AS21" i="4"/>
  <c r="AT10" i="4"/>
  <c r="AV10" i="4"/>
  <c r="AT15" i="4"/>
  <c r="AV15" i="4"/>
  <c r="AT21" i="4"/>
  <c r="AV21" i="4"/>
  <c r="I31" i="1"/>
  <c r="J19" i="1" l="1"/>
  <c r="K19" i="1" s="1"/>
  <c r="Q19" i="5"/>
  <c r="S21" i="5"/>
  <c r="AB21" i="5"/>
  <c r="AR26" i="5"/>
  <c r="AE26" i="5"/>
  <c r="AT15" i="5"/>
  <c r="AM20" i="5"/>
  <c r="AE20" i="5"/>
  <c r="AG19" i="5"/>
  <c r="AT19" i="5" s="1"/>
  <c r="AC20" i="5"/>
  <c r="X26" i="5"/>
  <c r="V21" i="5"/>
  <c r="AR19" i="5"/>
  <c r="D19" i="5"/>
  <c r="D27" i="5" s="1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AA27" i="5" s="1"/>
  <c r="AB27" i="5" s="1"/>
  <c r="AC27" i="5" s="1"/>
  <c r="AD27" i="5" s="1"/>
  <c r="AE27" i="5" s="1"/>
  <c r="AF27" i="5" s="1"/>
  <c r="AG27" i="5" s="1"/>
  <c r="AH27" i="5" s="1"/>
  <c r="AI27" i="5" s="1"/>
  <c r="AJ27" i="5" s="1"/>
  <c r="AK27" i="5" s="1"/>
  <c r="AL27" i="5" s="1"/>
  <c r="AM27" i="5" s="1"/>
  <c r="AN27" i="5" s="1"/>
  <c r="AO27" i="5" s="1"/>
  <c r="AP27" i="5" s="1"/>
  <c r="AQ27" i="5" s="1"/>
  <c r="AR27" i="5" s="1"/>
  <c r="AS27" i="5" s="1"/>
  <c r="AU27" i="5" s="1"/>
  <c r="AJ21" i="5"/>
  <c r="AK26" i="5"/>
  <c r="R19" i="5"/>
  <c r="T19" i="5"/>
  <c r="AU15" i="5"/>
  <c r="N20" i="5"/>
  <c r="W20" i="5"/>
  <c r="AT20" i="5" s="1"/>
  <c r="P26" i="5"/>
  <c r="AI18" i="5"/>
  <c r="D21" i="5"/>
  <c r="D29" i="5" s="1"/>
  <c r="T21" i="5"/>
  <c r="I19" i="5"/>
  <c r="AC26" i="5"/>
  <c r="O26" i="5"/>
  <c r="I26" i="5"/>
  <c r="AU19" i="5"/>
  <c r="AB26" i="5"/>
  <c r="O20" i="5"/>
  <c r="G19" i="5"/>
  <c r="K21" i="5"/>
  <c r="V26" i="5"/>
  <c r="AH20" i="5"/>
  <c r="AS20" i="5"/>
  <c r="R20" i="5"/>
  <c r="F21" i="5"/>
  <c r="AT21" i="5"/>
  <c r="AS26" i="5"/>
  <c r="E28" i="5"/>
  <c r="F28" i="5" s="1"/>
  <c r="G28" i="5" s="1"/>
  <c r="H28" i="5" s="1"/>
  <c r="I28" i="5" s="1"/>
  <c r="J28" i="5" s="1"/>
  <c r="K28" i="5" s="1"/>
  <c r="L28" i="5" s="1"/>
  <c r="M28" i="5" s="1"/>
  <c r="AR21" i="5"/>
  <c r="AU21" i="5" s="1"/>
  <c r="H18" i="5"/>
  <c r="Q21" i="5"/>
  <c r="AM18" i="5"/>
  <c r="E29" i="5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N26" i="5"/>
  <c r="D18" i="5"/>
  <c r="T26" i="5"/>
  <c r="AJ26" i="5"/>
  <c r="J25" i="1" l="1"/>
  <c r="J31" i="1" s="1"/>
  <c r="L19" i="1"/>
  <c r="K25" i="1"/>
  <c r="AU20" i="5"/>
  <c r="AU22" i="5" s="1"/>
  <c r="AT22" i="5"/>
  <c r="N28" i="5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G28" i="5" s="1"/>
  <c r="AH28" i="5" s="1"/>
  <c r="AI28" i="5" s="1"/>
  <c r="AJ28" i="5" s="1"/>
  <c r="AK28" i="5" s="1"/>
  <c r="AL28" i="5" s="1"/>
  <c r="AM28" i="5" s="1"/>
  <c r="AN28" i="5" s="1"/>
  <c r="AO28" i="5" s="1"/>
  <c r="AP28" i="5" s="1"/>
  <c r="AQ28" i="5" s="1"/>
  <c r="AR28" i="5" s="1"/>
  <c r="AS28" i="5" s="1"/>
  <c r="AU28" i="5" s="1"/>
  <c r="Q29" i="5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G29" i="5" s="1"/>
  <c r="AT27" i="5"/>
  <c r="K31" i="1" l="1"/>
  <c r="M19" i="1"/>
  <c r="N19" i="1" s="1"/>
  <c r="L25" i="1"/>
  <c r="AT28" i="5"/>
  <c r="AT29" i="5"/>
  <c r="AT30" i="5" s="1"/>
  <c r="AH29" i="5"/>
  <c r="AI29" i="5" s="1"/>
  <c r="AJ29" i="5" s="1"/>
  <c r="AK29" i="5" s="1"/>
  <c r="AL29" i="5" s="1"/>
  <c r="AM29" i="5" s="1"/>
  <c r="AN29" i="5" s="1"/>
  <c r="AO29" i="5" s="1"/>
  <c r="AP29" i="5" s="1"/>
  <c r="AQ29" i="5" s="1"/>
  <c r="AR29" i="5" s="1"/>
  <c r="AS29" i="5" s="1"/>
  <c r="AU29" i="5" s="1"/>
  <c r="AU30" i="5" s="1"/>
  <c r="L31" i="1" l="1"/>
  <c r="N25" i="1"/>
  <c r="M25" i="1"/>
  <c r="O19" i="1"/>
  <c r="O25" i="1"/>
  <c r="M31" i="1" l="1"/>
  <c r="N31" i="1" s="1"/>
  <c r="O31" i="1" s="1"/>
  <c r="P19" i="1"/>
  <c r="Q19" i="1" l="1"/>
  <c r="P25" i="1"/>
  <c r="P31" i="1" s="1"/>
  <c r="R19" i="1" l="1"/>
  <c r="Q25" i="1"/>
  <c r="Q31" i="1" s="1"/>
  <c r="S19" i="1" l="1"/>
  <c r="S25" i="1" s="1"/>
  <c r="R25" i="1"/>
  <c r="R31" i="1" s="1"/>
  <c r="S31" i="1" l="1"/>
  <c r="T19" i="1"/>
  <c r="U19" i="1" l="1"/>
  <c r="U25" i="1" s="1"/>
  <c r="T25" i="1"/>
  <c r="T31" i="1" s="1"/>
  <c r="U31" i="1" l="1"/>
  <c r="V19" i="1"/>
  <c r="V25" i="1"/>
  <c r="V31" i="1" l="1"/>
  <c r="W19" i="1"/>
  <c r="W25" i="1" s="1"/>
  <c r="W31" i="1" l="1"/>
  <c r="X19" i="1"/>
  <c r="Y19" i="1" l="1"/>
  <c r="X25" i="1"/>
  <c r="X31" i="1" s="1"/>
  <c r="Z19" i="1" l="1"/>
  <c r="Z25" i="1" s="1"/>
  <c r="Y25" i="1"/>
  <c r="Y31" i="1" s="1"/>
  <c r="Z31" i="1" l="1"/>
  <c r="AA19" i="1"/>
  <c r="AA25" i="1"/>
  <c r="AA31" i="1" s="1"/>
  <c r="AB19" i="1" l="1"/>
  <c r="AC19" i="1" l="1"/>
  <c r="AB25" i="1"/>
  <c r="AB31" i="1" s="1"/>
  <c r="AD19" i="1" l="1"/>
  <c r="AD25" i="1"/>
  <c r="AC25" i="1"/>
  <c r="AC31" i="1" s="1"/>
  <c r="AD31" i="1" s="1"/>
  <c r="AE19" i="1" l="1"/>
  <c r="AE25" i="1"/>
  <c r="AE31" i="1" s="1"/>
  <c r="AF19" i="1" l="1"/>
  <c r="AG19" i="1" l="1"/>
  <c r="AF25" i="1"/>
  <c r="AF31" i="1" l="1"/>
  <c r="AH19" i="1"/>
  <c r="AH25" i="1"/>
  <c r="AG25" i="1"/>
  <c r="AG31" i="1" l="1"/>
  <c r="AH31" i="1" s="1"/>
  <c r="AI19" i="1"/>
  <c r="AI25" i="1"/>
  <c r="AJ19" i="1" l="1"/>
  <c r="AJ25" i="1" s="1"/>
  <c r="AI31" i="1"/>
  <c r="AJ31" i="1" l="1"/>
  <c r="AK19" i="1"/>
  <c r="AK25" i="1" s="1"/>
  <c r="AL19" i="1" l="1"/>
  <c r="AK31" i="1"/>
  <c r="AM19" i="1" l="1"/>
  <c r="AM25" i="1"/>
  <c r="AL25" i="1"/>
  <c r="AL31" i="1" s="1"/>
  <c r="AM31" i="1" s="1"/>
  <c r="AZ31" i="1" l="1"/>
  <c r="AZ25" i="1"/>
  <c r="AN19" i="1"/>
  <c r="AN25" i="1"/>
  <c r="AN31" i="1" s="1"/>
  <c r="AZ19" i="1"/>
  <c r="AO19" i="1" l="1"/>
  <c r="AO25" i="1" s="1"/>
  <c r="AO31" i="1" s="1"/>
  <c r="AP19" i="1" l="1"/>
  <c r="AP25" i="1"/>
  <c r="AP31" i="1" s="1"/>
  <c r="AQ19" i="1" l="1"/>
  <c r="AR19" i="1" l="1"/>
  <c r="AR25" i="1"/>
  <c r="AQ25" i="1"/>
  <c r="AQ31" i="1" s="1"/>
  <c r="AR31" i="1" s="1"/>
  <c r="AS19" i="1" l="1"/>
  <c r="AS25" i="1"/>
  <c r="AS31" i="1" s="1"/>
  <c r="AT19" i="1" l="1"/>
  <c r="AT25" i="1"/>
  <c r="AT31" i="1" s="1"/>
  <c r="AU19" i="1" l="1"/>
  <c r="AV19" i="1" l="1"/>
  <c r="AV25" i="1"/>
  <c r="AU25" i="1"/>
  <c r="AU31" i="1" s="1"/>
  <c r="AV31" i="1" s="1"/>
  <c r="AW19" i="1" l="1"/>
  <c r="AX19" i="1" l="1"/>
  <c r="AX25" i="1"/>
  <c r="AW25" i="1"/>
  <c r="AW31" i="1" s="1"/>
  <c r="AX31" i="1" s="1"/>
  <c r="AY19" i="1" l="1"/>
  <c r="BA19" i="1" s="1"/>
  <c r="BB19" i="1" l="1"/>
  <c r="AY25" i="1"/>
  <c r="BA25" i="1" l="1"/>
  <c r="BB25" i="1" s="1"/>
  <c r="AY31" i="1"/>
  <c r="BA31" i="1" s="1"/>
  <c r="BB31" i="1" l="1"/>
</calcChain>
</file>

<file path=xl/sharedStrings.xml><?xml version="1.0" encoding="utf-8"?>
<sst xmlns="http://schemas.openxmlformats.org/spreadsheetml/2006/main" count="366" uniqueCount="102">
  <si>
    <t xml:space="preserve">Year 2 </t>
  </si>
  <si>
    <t>AMA</t>
  </si>
  <si>
    <t>Depreciation Reserve: General Plant - Jim Bridger Unit 1</t>
  </si>
  <si>
    <t>GNLPJBG</t>
  </si>
  <si>
    <t>Total</t>
  </si>
  <si>
    <t>Depreciation Expense: General Plant - Jim Bridger Unit 1</t>
  </si>
  <si>
    <t>Jim Bridger Unit 1</t>
  </si>
  <si>
    <t>Electric Plant in Service: General Plant - Jim Bridger Unit 1</t>
  </si>
  <si>
    <t>JIM BRIDGER UNIT 1 Total</t>
  </si>
  <si>
    <t>JBG</t>
  </si>
  <si>
    <t>"TLS, SHOP, GAR EQUIPMENT"</t>
  </si>
  <si>
    <t>3940000</t>
  </si>
  <si>
    <t>EPIS</t>
  </si>
  <si>
    <t>JIM BRIDGER UNIT 1</t>
  </si>
  <si>
    <t>Alloc</t>
  </si>
  <si>
    <t>SA</t>
  </si>
  <si>
    <t>Secondary Account</t>
  </si>
  <si>
    <t>JARS Primary Group</t>
  </si>
  <si>
    <t>FERC Location Code</t>
  </si>
  <si>
    <t>Sum of Total</t>
  </si>
  <si>
    <t>(Multiple Items)</t>
  </si>
  <si>
    <t>Function</t>
  </si>
  <si>
    <t>DEPR</t>
  </si>
  <si>
    <t>**Includes Jim Bridger Common Plant</t>
  </si>
  <si>
    <t>108SP</t>
  </si>
  <si>
    <t>*Depreciation Rate - Bridger Steam U1 &amp; U2**</t>
  </si>
  <si>
    <t>Depreciation After 2023</t>
  </si>
  <si>
    <t>403SP</t>
  </si>
  <si>
    <t>*Depreciation Rate - Bridger Steam</t>
  </si>
  <si>
    <t>Depreciation Through 2023</t>
  </si>
  <si>
    <t>Factor</t>
  </si>
  <si>
    <t>Account</t>
  </si>
  <si>
    <t>Depreciation Reserve</t>
  </si>
  <si>
    <t>Jim Bridger Steam U1 &amp; U2**</t>
  </si>
  <si>
    <t>Depreciation Expense*</t>
  </si>
  <si>
    <t>Electric Plant in Service</t>
  </si>
  <si>
    <t>*Depreciation rate</t>
  </si>
  <si>
    <t xml:space="preserve"> </t>
  </si>
  <si>
    <t>517002</t>
  </si>
  <si>
    <t>517001</t>
  </si>
  <si>
    <t>517000</t>
  </si>
  <si>
    <t>Cumulative Depreciation Reserve</t>
  </si>
  <si>
    <t>Annual</t>
  </si>
  <si>
    <t>Location</t>
  </si>
  <si>
    <t>Electric Plant in Service - Cumulative Balance</t>
  </si>
  <si>
    <t>JIM BRIDGER - GAS GENERATION CAPITAL ADDITIONS</t>
  </si>
  <si>
    <t>Washington 2025 Power Costs Only Rate Case</t>
  </si>
  <si>
    <t>Ref 10.5.2, Exh. SLC-4</t>
  </si>
  <si>
    <t>Above</t>
  </si>
  <si>
    <t>Total Jun-22 Jim Bridger Reserves (Existing Plants)</t>
  </si>
  <si>
    <t>JB SCR Share</t>
  </si>
  <si>
    <t>Non Units 3 &amp; 4</t>
  </si>
  <si>
    <t xml:space="preserve">Units 3 &amp; 4 </t>
  </si>
  <si>
    <t>Net Jun-22 Reserves 
(Accelerated Depreciation only)</t>
  </si>
  <si>
    <t>JB SCR Removal</t>
  </si>
  <si>
    <t>Jun-22 Accel. Accum. 
Accel. Depr.</t>
  </si>
  <si>
    <t>Ref 10.1.1, Exh. SLC-4</t>
  </si>
  <si>
    <t>Net Jun-22 Reserves 
(Before Accelerated Depreciation)</t>
  </si>
  <si>
    <t>517004</t>
  </si>
  <si>
    <t>517003</t>
  </si>
  <si>
    <t>Jun- 22 JB Existing 
Plant Reserves</t>
  </si>
  <si>
    <t>PacifiCorp</t>
  </si>
  <si>
    <t>Total Jun-22 Jim Bridger Units 1 &amp; 2 Reserves (Existing Plants)</t>
  </si>
  <si>
    <t>UE-230172</t>
  </si>
  <si>
    <t>Ref 10.5.2, Exh. SLC-4, UE-230172</t>
  </si>
  <si>
    <t>Ref 10.1.1, Exh. SLC-4, UE-230172</t>
  </si>
  <si>
    <t>Ref 10.2.2, Exh. SLC-4, UE-230172</t>
  </si>
  <si>
    <t>Grand Total</t>
  </si>
  <si>
    <t>3160000</t>
  </si>
  <si>
    <t>3157000</t>
  </si>
  <si>
    <t>3150000</t>
  </si>
  <si>
    <t>3140000</t>
  </si>
  <si>
    <t>Common</t>
  </si>
  <si>
    <t>Unit 4</t>
  </si>
  <si>
    <t>3120000</t>
  </si>
  <si>
    <t>Unit 3</t>
  </si>
  <si>
    <t>Unit 2</t>
  </si>
  <si>
    <t>Unit 1</t>
  </si>
  <si>
    <t>3110000</t>
  </si>
  <si>
    <t>3103000</t>
  </si>
  <si>
    <t>3102000</t>
  </si>
  <si>
    <t>3101000</t>
  </si>
  <si>
    <t>Sum of * 1,000 $</t>
  </si>
  <si>
    <t>Loc</t>
  </si>
  <si>
    <t>Location Code</t>
  </si>
  <si>
    <t>Balance</t>
  </si>
  <si>
    <t>UE-230172 Jim Briger Gas Plant Details</t>
  </si>
  <si>
    <t>Adjustment 14.8 - Jim Bridger Steam Pro Forma Generation Assets</t>
  </si>
  <si>
    <t>Adjustment 14.6 - Existing Jim Bridger Steam Generation Assets</t>
  </si>
  <si>
    <t>Jim Bridger Steam - Units 1 &amp; 2 ONLY</t>
  </si>
  <si>
    <t>Washington 2025 Power Cost Only Rate Case</t>
  </si>
  <si>
    <t>Steam Plant (Jim Bridger Units 1 &amp; 2) - Depreciation Reserves</t>
  </si>
  <si>
    <t>12 Months Ended June 2022 Actual Balances</t>
  </si>
  <si>
    <t>Steam Plant - FERC Account (3100000-3199999)</t>
  </si>
  <si>
    <t>Revenue Requirement Adjustment</t>
  </si>
  <si>
    <t>JIM BRIDGER PLANT</t>
  </si>
  <si>
    <t>JIM BRIDGER UNIT 2</t>
  </si>
  <si>
    <t>In '$1000</t>
  </si>
  <si>
    <t>General Plant (Jim Bridger Units 1 &amp; 2) - FERC Account (3900000-3999999)</t>
  </si>
  <si>
    <t>Accumulated Reserves - General Plant (Jim Bridger Units 1 &amp; 2)</t>
  </si>
  <si>
    <t>UE-230172 Steam Resources Depreciation Reserves</t>
  </si>
  <si>
    <t>Jim Bridger Units 1 &amp; 2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</si>
</sst>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;\(#,##0\);#,##0"/>
    <numFmt numFmtId="165" formatCode="_(* #,##0_);_(* \(#,##0\);_(* &quot;-&quot;??_);_(@_)"/>
    <numFmt numFmtId="166" formatCode="0.000%"/>
  </numFmts>
  <fonts count="15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4" fillId="0" borderId="0"/>
  </cellStyleXfs>
  <cellXfs count="100">
    <xf numFmtId="0" fontId="0" fillId="0" borderId="0" xfId="0"/>
    <xf numFmtId="165" fontId="0" fillId="0" borderId="0" xfId="1" applyNumberFormat="1" applyFont="1"/>
    <xf numFmtId="165" fontId="5" fillId="0" borderId="1" xfId="1" applyNumberFormat="1" applyFont="1" applyBorder="1"/>
    <xf numFmtId="165" fontId="5" fillId="0" borderId="2" xfId="0" applyNumberFormat="1" applyFont="1" applyBorder="1"/>
    <xf numFmtId="165" fontId="0" fillId="0" borderId="2" xfId="0" applyNumberFormat="1" applyBorder="1"/>
    <xf numFmtId="165" fontId="0" fillId="0" borderId="3" xfId="1" applyNumberFormat="1" applyFont="1" applyBorder="1"/>
    <xf numFmtId="17" fontId="5" fillId="0" borderId="4" xfId="0" applyNumberFormat="1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/>
    <xf numFmtId="0" fontId="0" fillId="0" borderId="7" xfId="0" applyBorder="1"/>
    <xf numFmtId="0" fontId="6" fillId="0" borderId="8" xfId="0" applyFont="1" applyBorder="1"/>
    <xf numFmtId="0" fontId="0" fillId="0" borderId="8" xfId="0" applyBorder="1"/>
    <xf numFmtId="165" fontId="5" fillId="0" borderId="7" xfId="1" applyNumberFormat="1" applyFont="1" applyBorder="1"/>
    <xf numFmtId="165" fontId="5" fillId="0" borderId="0" xfId="1" applyNumberFormat="1" applyFont="1" applyBorder="1"/>
    <xf numFmtId="165" fontId="0" fillId="0" borderId="0" xfId="1" applyNumberFormat="1" applyFont="1" applyBorder="1"/>
    <xf numFmtId="166" fontId="0" fillId="0" borderId="0" xfId="2" applyNumberFormat="1" applyFont="1"/>
    <xf numFmtId="0" fontId="4" fillId="0" borderId="0" xfId="0" applyFont="1" applyAlignment="1">
      <alignment horizontal="right"/>
    </xf>
    <xf numFmtId="164" fontId="0" fillId="0" borderId="8" xfId="0" applyNumberFormat="1" applyBorder="1"/>
    <xf numFmtId="164" fontId="0" fillId="0" borderId="0" xfId="0" applyNumberFormat="1"/>
    <xf numFmtId="0" fontId="5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6" fillId="0" borderId="11" xfId="0" applyFont="1" applyBorder="1"/>
    <xf numFmtId="165" fontId="0" fillId="0" borderId="0" xfId="0" applyNumberFormat="1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pivotButton="1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left"/>
    </xf>
    <xf numFmtId="0" fontId="1" fillId="0" borderId="0" xfId="3" applyFont="1"/>
    <xf numFmtId="166" fontId="8" fillId="0" borderId="0" xfId="4" applyNumberFormat="1" applyFont="1" applyFill="1"/>
    <xf numFmtId="0" fontId="8" fillId="0" borderId="0" xfId="3" applyFont="1"/>
    <xf numFmtId="0" fontId="3" fillId="0" borderId="0" xfId="3" applyFont="1" applyAlignment="1">
      <alignment horizontal="center"/>
    </xf>
    <xf numFmtId="0" fontId="3" fillId="0" borderId="0" xfId="3" applyFont="1"/>
    <xf numFmtId="165" fontId="1" fillId="0" borderId="0" xfId="3" applyNumberFormat="1" applyFont="1"/>
    <xf numFmtId="165" fontId="1" fillId="0" borderId="0" xfId="5" applyNumberFormat="1" applyFont="1" applyFill="1" applyBorder="1"/>
    <xf numFmtId="165" fontId="5" fillId="0" borderId="0" xfId="5" applyNumberFormat="1" applyFont="1" applyFill="1" applyBorder="1" applyAlignment="1">
      <alignment horizontal="center"/>
    </xf>
    <xf numFmtId="166" fontId="1" fillId="0" borderId="0" xfId="4" applyNumberFormat="1" applyFont="1"/>
    <xf numFmtId="0" fontId="9" fillId="0" borderId="0" xfId="3" applyFont="1"/>
    <xf numFmtId="165" fontId="1" fillId="0" borderId="0" xfId="5" applyNumberFormat="1" applyFont="1" applyFill="1"/>
    <xf numFmtId="10" fontId="1" fillId="0" borderId="0" xfId="3" applyNumberFormat="1" applyFont="1"/>
    <xf numFmtId="0" fontId="11" fillId="0" borderId="0" xfId="6" applyFont="1" applyAlignment="1">
      <alignment horizontal="center"/>
    </xf>
    <xf numFmtId="165" fontId="1" fillId="0" borderId="0" xfId="5" applyNumberFormat="1" applyFont="1"/>
    <xf numFmtId="0" fontId="1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165" fontId="1" fillId="0" borderId="0" xfId="5" applyNumberFormat="1" applyFont="1" applyFill="1" applyAlignment="1">
      <alignment horizontal="center"/>
    </xf>
    <xf numFmtId="17" fontId="5" fillId="0" borderId="0" xfId="3" applyNumberFormat="1" applyFont="1" applyAlignment="1">
      <alignment horizontal="center"/>
    </xf>
    <xf numFmtId="17" fontId="5" fillId="0" borderId="5" xfId="3" applyNumberFormat="1" applyFont="1" applyBorder="1" applyAlignment="1">
      <alignment horizontal="center"/>
    </xf>
    <xf numFmtId="0" fontId="6" fillId="0" borderId="0" xfId="3" applyFont="1"/>
    <xf numFmtId="165" fontId="2" fillId="0" borderId="0" xfId="3" applyNumberFormat="1" applyFont="1"/>
    <xf numFmtId="165" fontId="1" fillId="0" borderId="0" xfId="5" applyNumberFormat="1" applyFont="1" applyAlignment="1">
      <alignment horizontal="center"/>
    </xf>
    <xf numFmtId="165" fontId="4" fillId="0" borderId="0" xfId="3" applyNumberFormat="1" applyFont="1"/>
    <xf numFmtId="0" fontId="4" fillId="0" borderId="0" xfId="6" applyFont="1" applyAlignment="1">
      <alignment horizontal="center"/>
    </xf>
    <xf numFmtId="17" fontId="12" fillId="0" borderId="5" xfId="3" applyNumberFormat="1" applyFont="1" applyBorder="1" applyAlignment="1">
      <alignment horizontal="center"/>
    </xf>
    <xf numFmtId="0" fontId="3" fillId="0" borderId="0" xfId="3" applyFont="1" applyAlignment="1">
      <alignment horizontal="right"/>
    </xf>
    <xf numFmtId="0" fontId="7" fillId="0" borderId="0" xfId="3"/>
    <xf numFmtId="165" fontId="7" fillId="0" borderId="0" xfId="3" applyNumberFormat="1"/>
    <xf numFmtId="166" fontId="11" fillId="0" borderId="0" xfId="4" applyNumberFormat="1" applyFont="1" applyFill="1"/>
    <xf numFmtId="0" fontId="4" fillId="0" borderId="0" xfId="3" applyFont="1"/>
    <xf numFmtId="0" fontId="11" fillId="0" borderId="0" xfId="3" applyFont="1"/>
    <xf numFmtId="165" fontId="1" fillId="0" borderId="12" xfId="5" applyNumberFormat="1" applyFont="1" applyBorder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13" fillId="0" borderId="0" xfId="3" applyFont="1"/>
    <xf numFmtId="165" fontId="13" fillId="0" borderId="0" xfId="3" applyNumberFormat="1" applyFont="1"/>
    <xf numFmtId="0" fontId="1" fillId="0" borderId="0" xfId="3" applyFont="1" applyAlignment="1">
      <alignment horizontal="right"/>
    </xf>
    <xf numFmtId="43" fontId="1" fillId="0" borderId="0" xfId="3" applyNumberFormat="1" applyFont="1"/>
    <xf numFmtId="0" fontId="1" fillId="0" borderId="0" xfId="3" applyFont="1" applyAlignment="1">
      <alignment horizontal="left"/>
    </xf>
    <xf numFmtId="10" fontId="1" fillId="0" borderId="0" xfId="4" applyNumberFormat="1" applyFont="1"/>
    <xf numFmtId="165" fontId="1" fillId="0" borderId="14" xfId="3" applyNumberFormat="1" applyFont="1" applyBorder="1"/>
    <xf numFmtId="0" fontId="1" fillId="0" borderId="5" xfId="3" applyFont="1" applyBorder="1"/>
    <xf numFmtId="165" fontId="1" fillId="0" borderId="5" xfId="3" applyNumberFormat="1" applyFont="1" applyBorder="1"/>
    <xf numFmtId="0" fontId="3" fillId="0" borderId="5" xfId="3" applyFont="1" applyBorder="1" applyAlignment="1">
      <alignment horizontal="center" wrapText="1"/>
    </xf>
    <xf numFmtId="0" fontId="3" fillId="0" borderId="5" xfId="3" applyFont="1" applyBorder="1" applyAlignment="1">
      <alignment horizontal="center"/>
    </xf>
    <xf numFmtId="41" fontId="1" fillId="0" borderId="0" xfId="3" applyNumberFormat="1" applyFont="1"/>
    <xf numFmtId="0" fontId="14" fillId="0" borderId="0" xfId="3" applyFont="1" applyAlignment="1">
      <alignment horizontal="center" wrapText="1"/>
    </xf>
    <xf numFmtId="165" fontId="1" fillId="0" borderId="5" xfId="5" applyNumberFormat="1" applyFont="1" applyBorder="1"/>
    <xf numFmtId="0" fontId="14" fillId="0" borderId="0" xfId="3" applyFont="1" applyAlignment="1">
      <alignment horizontal="right"/>
    </xf>
    <xf numFmtId="165" fontId="1" fillId="0" borderId="0" xfId="5" applyNumberFormat="1" applyFont="1" applyBorder="1"/>
    <xf numFmtId="165" fontId="1" fillId="2" borderId="13" xfId="3" applyNumberFormat="1" applyFont="1" applyFill="1" applyBorder="1"/>
    <xf numFmtId="0" fontId="14" fillId="0" borderId="0" xfId="3" applyFont="1" applyAlignment="1">
      <alignment horizontal="center"/>
    </xf>
    <xf numFmtId="10" fontId="1" fillId="0" borderId="0" xfId="4" applyNumberFormat="1" applyFont="1" applyBorder="1"/>
    <xf numFmtId="0" fontId="3" fillId="0" borderId="0" xfId="3" applyFont="1" applyAlignment="1">
      <alignment horizontal="left"/>
    </xf>
    <xf numFmtId="49" fontId="3" fillId="0" borderId="0" xfId="3" applyNumberFormat="1" applyFont="1" applyAlignment="1">
      <alignment horizontal="center"/>
    </xf>
    <xf numFmtId="165" fontId="3" fillId="0" borderId="0" xfId="3" applyNumberFormat="1" applyFont="1"/>
    <xf numFmtId="165" fontId="3" fillId="0" borderId="0" xfId="5" applyNumberFormat="1" applyFont="1" applyBorder="1"/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4" fillId="0" borderId="0" xfId="1" applyNumberFormat="1" applyFont="1"/>
    <xf numFmtId="0" fontId="4" fillId="0" borderId="0" xfId="0" pivotButton="1" applyFont="1"/>
    <xf numFmtId="165" fontId="4" fillId="0" borderId="0" xfId="0" applyNumberFormat="1" applyFont="1"/>
    <xf numFmtId="165" fontId="4" fillId="0" borderId="0" xfId="5" applyNumberFormat="1" applyFont="1"/>
    <xf numFmtId="165" fontId="4" fillId="0" borderId="5" xfId="1" applyNumberFormat="1" applyFont="1" applyBorder="1"/>
    <xf numFmtId="49" fontId="3" fillId="0" borderId="0" xfId="3" applyNumberFormat="1" applyFont="1"/>
    <xf numFmtId="6" fontId="5" fillId="0" borderId="0" xfId="0" applyNumberFormat="1" applyFont="1" applyAlignment="1">
      <alignment horizontal="right"/>
    </xf>
  </cellXfs>
  <cellStyles count="8">
    <cellStyle name="Comma" xfId="1" builtinId="3"/>
    <cellStyle name="Comma 2" xfId="5" xr:uid="{7BB8B834-5F66-45F3-9217-75243A0FBE33}"/>
    <cellStyle name="Normal" xfId="0" builtinId="0"/>
    <cellStyle name="Normal 2" xfId="3" xr:uid="{7E57596D-E1D4-46E0-9AA6-99519FAB7F90}"/>
    <cellStyle name="Normal 4" xfId="7" xr:uid="{B3D50020-C30A-4CA6-ADC0-A2AE92B930FB}"/>
    <cellStyle name="Normal_Adjustment Template" xfId="6" xr:uid="{D13519F7-ACC2-4A67-AC2A-8E253EB61FD0}"/>
    <cellStyle name="Percent" xfId="2" builtinId="5"/>
    <cellStyle name="Percent 2" xfId="4" xr:uid="{F436E8FB-86E8-40E3-8B39-535FBF720A45}"/>
  </cellStyles>
  <dxfs count="125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5\Washington\2026%20PCORC%20&amp;%20Allocations\Rate%20Base%20Detail\Rate%20Base%20Balances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10%20-%20Thermal%20Generation\10.1%20-%20Removal%20of%20Coal-fired%20Generation%20Assets\JB%20&amp;%20Colstrip%20Steam%20EPIS%20June%20202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10%20-%20Thermal%20Generation\10.1%20-%20Removal%20of%20Coal-fired%20Generation%20Assets\JB%20&amp;%20Colstrip%20Steam%20Dep%20Res%20June%202022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78.568355787036" createdVersion="8" refreshedVersion="8" minRefreshableVersion="3" recordCount="118" xr:uid="{3FCB6705-3B39-4488-9C33-4D550056CC12}">
  <cacheSource type="worksheet">
    <worksheetSource ref="A37:J155" sheet="June 2022" r:id="rId2"/>
  </cacheSource>
  <cacheFields count="10">
    <cacheField name="Primary Account" numFmtId="0">
      <sharedItems count="7">
        <s v="1010000"/>
        <s v="1080000"/>
        <s v="1110000"/>
        <s v="1541000"/>
        <s v="1823990"/>
        <s v="1868000"/>
        <s v="2284100"/>
      </sharedItems>
    </cacheField>
    <cacheField name="PA" numFmtId="0">
      <sharedItems/>
    </cacheField>
    <cacheField name="Secondary Account" numFmtId="0">
      <sharedItems count="35">
        <s v="3031040"/>
        <s v="3033090"/>
        <s v="3034900"/>
        <s v="3110000"/>
        <s v="3120000"/>
        <s v="3140000"/>
        <s v="3150000"/>
        <s v="3160000"/>
        <s v="3401000"/>
        <s v="3403000"/>
        <s v="3410000"/>
        <s v="3420000"/>
        <s v="3430000"/>
        <s v="3440000"/>
        <s v="3450000"/>
        <s v="3460000"/>
        <s v="3520000"/>
        <s v="3530000"/>
        <s v="3534000"/>
        <s v="3910000"/>
        <s v="3912000"/>
        <s v="3913000"/>
        <s v="3920400"/>
        <s v="3921400"/>
        <s v="3930000"/>
        <s v="3940000"/>
        <s v="3950000"/>
        <s v="3970000"/>
        <s v="3972000"/>
        <s v="3980000"/>
        <s v="1510"/>
        <s v="187332"/>
        <s v="185361"/>
        <s v="185371"/>
        <s v="289320"/>
      </sharedItems>
    </cacheField>
    <cacheField name="SA" numFmtId="0">
      <sharedItems count="34">
        <s v="TRANSMISSION INTANGIBLE ASSETS"/>
        <s v="STEAM PLANT INTANGIBLE ASSETS"/>
        <s v="MISC - MISCELLANEOUS"/>
        <s v="STRUCTURES AND IMPROVEMENTS"/>
        <s v="BOILER PLANT EQUIPMENT"/>
        <s v="TURBOGENERATOR UNITS"/>
        <s v="ACCESSORY ELECTRIC EQUIPMENT"/>
        <s v="MISCELLANEOUS POWER PLANT EQUIPMENT"/>
        <s v="LAND OWNED IN FEE"/>
        <s v="WATER RIGHTS - OTHER PRODUCTION"/>
        <s v="STRUCTURES &amp; IMPROVEMENTS"/>
        <s v="&quot;FUEL HOLDERS,PRODUCERS, ACCES&quot;"/>
        <s v="PRIME MOVERS"/>
        <s v="GENERATORS"/>
        <s v="MISCELLANEOUS PWR PLANT EQUIP"/>
        <s v="STATION EQUIPMENT"/>
        <s v="STATION EQUIPMENT, STEP-UP TRANSFORMERS"/>
        <s v="OFFICE FURNITURE"/>
        <s v="COMPUTER EQUIPMENT - PERSONAL COMPUTERS"/>
        <s v="OFFICE EQUIPMENT"/>
        <s v="&quot;1/2 &amp; 3/4 TON PICKUPS, VANS, SERV TRUCK"/>
        <s v="&quot;SNOWMOBILES, MOTORCYCLES (4-WHEELED ATV"/>
        <s v="STORES EQUIPMENT"/>
        <s v="&quot;TLS, SHOP, GAR EQUIPMENT&quot;"/>
        <s v="LABORATORY EQUIPMENT"/>
        <s v="COMMUNICATION EQUIPMENT"/>
        <s v="MOBILE RADIO EQUIPMENT"/>
        <s v="MISCELLANEOUS EQUIPMENT"/>
        <s v="INTANGIBLE PLANT"/>
        <s v="JIM BRIDGER STORE ROOM"/>
        <s v="STEAM PLANT DEPR &amp; DECOM REG ASSETS-UT"/>
        <s v="LT CHEHALIS CSA MAINT. PREPAYMENT"/>
        <s v="LT Chehalis CSA Prepaid O&amp;M"/>
        <s v="CHEHALIS WA EFSEC C02 MITIGATION OBLIG"/>
      </sharedItems>
    </cacheField>
    <cacheField name="Alloc" numFmtId="0">
      <sharedItems count="4">
        <s v="CAGW"/>
        <s v="JBG"/>
        <s v="SG"/>
        <s v="UT"/>
      </sharedItems>
    </cacheField>
    <cacheField name="FERC Location Code" numFmtId="0">
      <sharedItems count="7">
        <s v="CHEHALIS PLANT COMMON &amp; SUBSTATION"/>
        <s v="HERMISTON U.S. GENERATING PROJECT"/>
        <s v="JIM BRIDGER UNIT 1"/>
        <s v="JIM BRIDGER UNIT 2"/>
        <s v="CHEHALIS  STEAM TURBINE"/>
        <s v="CHEHALIS COMBUSTION TURBINE A"/>
        <s v="CHEHALIS COMBUSTION TURBINE B"/>
      </sharedItems>
    </cacheField>
    <cacheField name="Loc" numFmtId="0">
      <sharedItems/>
    </cacheField>
    <cacheField name="JARS Primary Group" numFmtId="0">
      <sharedItems count="7">
        <s v="EPIS"/>
        <s v="DEPR"/>
        <s v="AMTR"/>
        <s v="MPCS"/>
        <s v="REGA"/>
        <s v="DEFD"/>
        <s v="MISC"/>
      </sharedItems>
    </cacheField>
    <cacheField name="Function" numFmtId="0">
      <sharedItems count="9">
        <s v="INTP"/>
        <s v="STMP"/>
        <s v="OTHP"/>
        <s v="TRNP"/>
        <s v="GNLP"/>
        <s v="MPSC"/>
        <s v="REGA"/>
        <s v="DEFD"/>
        <s v="MISC"/>
      </sharedItems>
    </cacheField>
    <cacheField name="Total" numFmtId="164">
      <sharedItems containsSemiMixedTypes="0" containsString="0" containsNumber="1" minValue="-110044.73119000001" maxValue="177472.02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67.755050925924" createdVersion="7" refreshedVersion="7" minRefreshableVersion="3" recordCount="12835" xr:uid="{289CF922-3BC1-4576-9219-784C0B35AE42}">
  <cacheSource type="worksheet">
    <worksheetSource ref="A37:H12872" sheet="EPIS Actuals_Data" r:id="rId2"/>
  </cacheSource>
  <cacheFields count="8">
    <cacheField name="Primary Account" numFmtId="0">
      <sharedItems/>
    </cacheField>
    <cacheField name="Acc Desc" numFmtId="0">
      <sharedItems/>
    </cacheField>
    <cacheField name="Secondary Account" numFmtId="0">
      <sharedItems count="177">
        <s v="3020000"/>
        <s v="3031040"/>
        <s v="3031050"/>
        <s v="3031080"/>
        <s v="3031230"/>
        <s v="3031680"/>
        <s v="3031830"/>
        <s v="3032040"/>
        <s v="3032130"/>
        <s v="3032140"/>
        <s v="3032150"/>
        <s v="3032160"/>
        <s v="3032170"/>
        <s v="3032180"/>
        <s v="3032190"/>
        <s v="3032200"/>
        <s v="3032210"/>
        <s v="3032270"/>
        <s v="3032330"/>
        <s v="3032340"/>
        <s v="3032360"/>
        <s v="3032450"/>
        <s v="3032510"/>
        <s v="3032530"/>
        <s v="3032590"/>
        <s v="3032600"/>
        <s v="3032640"/>
        <s v="3032680"/>
        <s v="3032690"/>
        <s v="3032710"/>
        <s v="3032740"/>
        <s v="3032760"/>
        <s v="3032770"/>
        <s v="3032780"/>
        <s v="3032830"/>
        <s v="3032860"/>
        <s v="3032900"/>
        <s v="3032910"/>
        <s v="3032920"/>
        <s v="3032930"/>
        <s v="3032990"/>
        <s v="3033090"/>
        <s v="3033190"/>
        <s v="3033210"/>
        <s v="3033220"/>
        <s v="3033240"/>
        <s v="3033250"/>
        <s v="3033260"/>
        <s v="3033270"/>
        <s v="3033280"/>
        <s v="3033290"/>
        <s v="3033300"/>
        <s v="3033310"/>
        <s v="3033320"/>
        <s v="3033330"/>
        <s v="3033340"/>
        <s v="3033350"/>
        <s v="3033370"/>
        <s v="3033380"/>
        <s v="3033390"/>
        <s v="3033410"/>
        <s v="3033420"/>
        <s v="3033430"/>
        <s v="3033440"/>
        <s v="3034900"/>
        <s v="3035320"/>
        <s v="3035322"/>
        <s v="3035330"/>
        <s v="3100000"/>
        <s v="3101000"/>
        <s v="3102000"/>
        <s v="3103000"/>
        <s v="3108000"/>
        <s v="3110000"/>
        <s v="3120000"/>
        <s v="3140000"/>
        <s v="3150000"/>
        <s v="3157000"/>
        <s v="3160000"/>
        <s v="3300000"/>
        <s v="3301000"/>
        <s v="3302000"/>
        <s v="3303000"/>
        <s v="3304000"/>
        <s v="3305000"/>
        <s v="3310000"/>
        <s v="3311000"/>
        <s v="3312000"/>
        <s v="3313000"/>
        <s v="3316000"/>
        <s v="3320000"/>
        <s v="3321000"/>
        <s v="3322000"/>
        <s v="3323000"/>
        <s v="3330000"/>
        <s v="3340000"/>
        <s v="3347000"/>
        <s v="3350000"/>
        <s v="3351000"/>
        <s v="3360000"/>
        <s v="3401000"/>
        <s v="3402000"/>
        <s v="3403000"/>
        <s v="3410000"/>
        <s v="3420000"/>
        <s v="3430000"/>
        <s v="3440000"/>
        <s v="3450000"/>
        <s v="3456000"/>
        <s v="3460000"/>
        <s v="3500000"/>
        <s v="3501000"/>
        <s v="3502000"/>
        <s v="3520000"/>
        <s v="3530000"/>
        <s v="3534000"/>
        <s v="3537000"/>
        <s v="3540000"/>
        <s v="3550000"/>
        <s v="3560000"/>
        <s v="3570000"/>
        <s v="3580000"/>
        <s v="3590000"/>
        <s v="3600000"/>
        <s v="3601000"/>
        <s v="3602000"/>
        <s v="3610000"/>
        <s v="3620000"/>
        <s v="3627000"/>
        <s v="3640000"/>
        <s v="3650000"/>
        <s v="3660000"/>
        <s v="3670000"/>
        <s v="3680000"/>
        <s v="3691000"/>
        <s v="3692000"/>
        <s v="3700000"/>
        <s v="3710000"/>
        <s v="3730000"/>
        <s v="3890000"/>
        <s v="3891000"/>
        <s v="3892000"/>
        <s v="3900000"/>
        <s v="3901000"/>
        <s v="3910000"/>
        <s v="3912000"/>
        <s v="3913000"/>
        <s v="3920100"/>
        <s v="3920200"/>
        <s v="3920400"/>
        <s v="3920500"/>
        <s v="3920600"/>
        <s v="3920900"/>
        <s v="3921400"/>
        <s v="3921900"/>
        <s v="3923000"/>
        <s v="3930000"/>
        <s v="3940000"/>
        <s v="3950000"/>
        <s v="3960300"/>
        <s v="3960700"/>
        <s v="3960800"/>
        <s v="3961000"/>
        <s v="3961100"/>
        <s v="3961200"/>
        <s v="3961300"/>
        <s v="3970000"/>
        <s v="3972000"/>
        <s v="3980000"/>
        <s v="3992100"/>
        <s v="140109"/>
        <s v="140129"/>
        <s v="140139"/>
        <s v="140149"/>
        <s v="140169"/>
        <s v="0"/>
        <s v="140708"/>
      </sharedItems>
    </cacheField>
    <cacheField name="Sec Desc" numFmtId="0">
      <sharedItems/>
    </cacheField>
    <cacheField name="Alloc" numFmtId="0">
      <sharedItems count="17">
        <s v="IDU"/>
        <s v="SG"/>
        <s v="SG-P"/>
        <s v="SG-U"/>
        <s v="UT"/>
        <s v="CAGE"/>
        <s v="CAGW"/>
        <s v="OR"/>
        <s v="WYP"/>
        <s v="SO"/>
        <s v="CN"/>
        <s v="JBG"/>
        <s v="WA"/>
        <s v="CA"/>
        <s v="CAEE"/>
        <s v="SG-W"/>
        <s v="WYU"/>
      </sharedItems>
    </cacheField>
    <cacheField name="FERC Location Code" numFmtId="0">
      <sharedItems count="2904">
        <s v="GENERAL - FRANCHISES &amp; CONSENTS"/>
        <s v="GRACE-GOSHEN 161 KV LINE"/>
        <s v="RIMROCK-YELLOWTAIL 161KV"/>
        <s v="SUNBEAM-TREASURETON 230KV"/>
        <s v="UNION GAP-YAKIMA 115KV LOOP"/>
        <s v="YELLOWTAIL-CASPER 230KV LINE (MONTANA SE"/>
        <s v="YELLOWTAIL-THERMOPOLIS 230KV LINE (MONTA"/>
        <s v="BIG FORK HYDRO PLANT"/>
        <s v="KLAMATH LAKE RESERVOIR"/>
        <s v="MERWIN HYDRO PLANT"/>
        <s v="NORTH UMPQUA HYDRO-GENL"/>
        <s v="PROSPECT #2 HYDRO PLANT"/>
        <s v="PROSPECT #3 HYDRO PLANT"/>
        <s v="SWIFT HYDRO #1 PLANT"/>
        <s v="WALLOWA FALLS HYDRO PLANT"/>
        <s v="YALE HYDRO PLANT"/>
        <s v="ASHTON HE PLANT, SUBSTATION AND OFFICE"/>
        <s v="CUTLER HYDROELECTRIC STATION - PROJECT"/>
        <s v="GRACE HE PLANT,SUBSTATION AND BUILDINGS"/>
        <s v="GRANITE HE PLANT AND SUBSTATION"/>
        <s v="ONEIDA HE PLANT AND SUBSTATION - PROJECT"/>
        <s v="PIONEER HE PLANT,SUBSTATION &amp; MAINT BLD"/>
        <s v="SODA HE PLANT AND SUBSTATION - PROJECT"/>
        <s v="STAIRS HE PLANT AND SUBSTATION"/>
        <s v="WEBER HYDROELECTRIC STATION - PROJECT"/>
        <s v="UTAH"/>
        <s v="ST GEORGE CITY SUBSTATION - COMMUNICATIO"/>
        <s v="CHEHALIS PLANT COMMON &amp; SUBSTATION"/>
        <s v="LLOYD TOWER - OFFICE STRUCTURE"/>
        <s v="WILLARD JOHNSON COMM SITE (BPA)"/>
        <s v="ALBANY DISTRICT"/>
        <s v="ALVEY BPA 230 KV"/>
        <s v="BIG GRASSY-MT STATE LN 161KV"/>
        <s v="BPA PAUL 500KV"/>
        <s v="BPA TRANS LINE MODS ALVEY"/>
        <s v="BPA-PRIEST RIVER SUB TAP 115KV"/>
        <s v="DAVE JOHNSTON-CASPER 115KV"/>
        <s v="DITTMER BPA SUB"/>
        <s v="FOUR CORNERS RELAY AND COMMUNICATIONS EQ"/>
        <s v="GOODNOE HILLS WIND PLANT UNIT 1"/>
        <s v="GOSHEN - KINPORT 345 KV LINE"/>
        <s v="LEANING JUNIPER 1 WIND PLANT"/>
        <s v="MUNRO BPA CONTROL CENTER"/>
        <s v="PACIFIC NW AC INTERTIE CAPACITY OWNERSHI"/>
        <s v="PHASE SHIFTING TRANSFORMER FOR NEVADA IN"/>
        <s v="PONDEROSA SUBSTATION (BPA OWNED)"/>
        <s v="ST JOHN SUBSTATION - BPA"/>
        <s v="SUMMER LAKE BPA SUBSTATION"/>
        <s v="THERMOPOLIS USBR SUB"/>
        <s v="TROUTDALE BPA SUB"/>
        <s v="HILL AFB SOLAR PLANT - UTAH BLUE SKY"/>
        <s v="UTELITE  SUBSTATION (CUST OWNED)"/>
        <s v="WANSHIP SUBSTATION (CUST OWNED)"/>
        <s v="RAWLINS DISTRICT"/>
        <s v="NORTH TEMPLE BUILDING &amp; SOCC OFFICE"/>
        <s v="PORT OF PORTLAND BLDG"/>
        <s v="PORTLAND-PSB BLDG"/>
        <s v="PORTLAND DISTRICT"/>
        <s v="PORTLAND METRO OP CENT"/>
        <s v="PORTLAND-PFFC BLDG"/>
        <s v="PROSPECT #1 HYDRO PLANT"/>
        <s v="GADSBY PLANT COMMON FACILITIES AND SUBST"/>
        <s v="LEWIS RIVER GENERAL"/>
        <s v="SWIFT HYDRO #2 PLANT"/>
        <s v="POCATELLO SERVICE CENTER (CUST OWNED)"/>
        <s v="ADELAIDE SUB (CUST OWNED)"/>
        <s v="AMERICAN FALLS TELEMETERING"/>
        <s v="BLACKFOOT SUBSTATION (CUST OWNED)"/>
        <s v="BORAH SUBSTATION TELEMETERING"/>
        <s v="BRADY SUBSTATION TELEMETERING"/>
        <s v="DON SUBSTATION (CUST OWNED)"/>
        <s v="HUNT SUB (CUST OWNED)"/>
        <s v="KINPORT SUB - SCADA"/>
        <s v="KINPORT TELEMETERING"/>
        <s v="MIDPOINT SUBSTATION 500KV"/>
        <s v="PAUL SUB (CUST OWNED)"/>
        <s v="WYOMING - PACIFIC DIVISION"/>
        <s v="IDAHO - UTAH DIVISION"/>
        <s v="DAVE JOHNSTON STEAM PLANT"/>
        <s v="HUNTER PLANT COMMON FACILITIES"/>
        <s v="HUNTINGTON PLANT COMMON FACILITIES AND S"/>
        <s v="LAKE SIDE GAS PLANT COMMON"/>
        <s v="NAUGHTON PLANT COMMON FACILITIES AND SUB"/>
        <s v="WYODAK PLANT"/>
        <s v="JIM BRIDGER PLANT"/>
        <s v="MCNARY SUBSTATION (BPA)"/>
        <s v="OREGON"/>
        <s v="WASHINGTON"/>
        <s v="CALIFORNIA"/>
        <s v="GREY-BULL BENTONITE TAP(CUST OWNED)WAPA"/>
        <s v="NORTH CODY SUBSTATION(CUST OWNED) WAPA"/>
        <s v="LAKE SIDE BLOCK 1 COMMON &amp; DYNAMO SUB"/>
        <s v="CRESCENT CITY D.O./S.C."/>
        <s v="CENTRAL TESTING LABORATORY"/>
        <s v="CURRANT CREEK TOTAL PLANT COMMON"/>
        <s v="HUNTER NO 3 STEAM ELECTRIC STATION"/>
        <s v="HERMISTON U.S. GENERATING PROJECT"/>
        <s v="MEDFORD DIST OP CEN"/>
        <s v="SOUTH GATE DIST/PRESTON OFFICE &amp; SERVICE"/>
        <s v="BEND OP CEN"/>
        <s v="GRANTS PASS OP CEN"/>
        <s v="KLAMATH OP CEN"/>
        <s v="BLUNDELL GEOTHERMAL PLANT COMMON &amp; SUBST"/>
        <s v="COLSTRIP TRANSMISSION FAC"/>
        <s v="S.P.C.C. BUILDING"/>
        <s v="LAYTON OFFICE AND SERVICE CENTER"/>
        <s v="Park City Service Center (Piper Buildng)"/>
        <s v="RICHFIELD SERVICE CENTER AND MAINT SHOP"/>
        <s v="SALT LAKE SERVICE CENTER"/>
        <s v="YAKIMA CUSTOMER SERVICE CENTER"/>
        <s v="CASPER SERVICE CENTER - WAREHOUSE"/>
        <s v="POWER DEPT.-CASPER"/>
        <s v="IRON GATE HYDRO PLANT"/>
        <s v="LAST CHANCE CANAL H. E. PLANT"/>
        <s v="LEMOLO #1 HYDRO PLANT"/>
        <s v="LIFTON PUMPING STATION AND SUBSTATION"/>
        <s v="CHOLLA PLANT - COMMON"/>
        <s v="CARBON PLANT COMMON FACILITIES AND SUBST"/>
        <s v="CRAIG PLANT - COMMON, UNITS 1 &amp; 2"/>
        <s v="CRAIG PLANT - COMMON, UNITS 1, 2 &amp; 3"/>
        <s v="HAYDEN PLANT - COMMON"/>
        <s v="HAYDEN PLANT UNIT 1"/>
        <s v="HAYDEN PLANT UNIT 2"/>
        <s v="COLSTRIP STEAM PLT"/>
        <s v="BLUNDELL GEOTHERMAL STEAM FIELD"/>
        <s v="CRAIG PLANT UNIT 1"/>
        <s v="CRAIG PLANT UNIT 2"/>
        <s v="CRAIG PLANT-COMMON-RAIL COAL HANDLING FA"/>
        <s v="DAVE JOHNSTON UNIT 1"/>
        <s v="DAVE JOHNSTON UNIT 2"/>
        <s v="DAVE JOHNSTON UNIT 3"/>
        <s v="DAVE JOHNSTON UNIT 4"/>
        <s v="GADSBY NO 1 STEAM ELECTRIC STATION"/>
        <s v="GADSBY NO 2 STEAM ELECTRIC STATION"/>
        <s v="GADSBY NO 3 STEAM ELECTRIC STATION"/>
        <s v="HUNTER NO 1 STEAM ELECTRIC STATION"/>
        <s v="HUNTER NO 2 STEAM ELECTRIC STATION"/>
        <s v="HUNTER PLANT COMMON FACILTIES - UNITS 1"/>
        <s v="HUNTINGTON NO 1 STEAM ELECTRIC STATION"/>
        <s v="HUNTINGTON NO 2 STEAM ELECTRIC STATION"/>
        <s v="NAUGHTON NO 1 STEAM ELECTRIC STATION"/>
        <s v="NAUGHTON NO 2 STEAM ELECTRIC STATION"/>
        <s v="NAUGHTON NO 3 STEAM ELECTRIC STATION"/>
        <s v="WYODAK BACK-UP COAL SYSTEM"/>
        <s v="WYODAK COAL FACILITIES"/>
        <s v="JIM BRIDGER UNIT 1"/>
        <s v="JIM BRIDGER UNIT 2"/>
        <s v="JIM BRIDGER UNIT 3"/>
        <s v="JIM BRIDGER UNIT 4"/>
        <s v="BLUNDELL GEOTHERMAL PLANT UNIT 1"/>
        <s v="BLUNDELL GEOTHERMAL PLANT UNIT 2"/>
        <s v="WYODAK &quot;O&quot; CONVEYOR EXTENSION-PACIFIC"/>
        <s v="ONEIDA HYDRO PLANT - NON-PROJECT"/>
        <s v="PARIS HYDROELECTRIC STATION"/>
        <s v="ST. ANTHONY HE PLANT AND SUBSTATION - PR"/>
        <s v="BEND HYDRO PLANT"/>
        <s v="COPCO #1 HYDRO PLANT"/>
        <s v="COPCO #2 HYDRO PLANT"/>
        <s v="EAGLE POINT HYDRO PLANT"/>
        <s v="EAST SIDE HYDRO PLANT"/>
        <s v="FALL CREEK HYDRO PLANT - CA"/>
        <s v="FALL CREEK HYDRO PLANT - OR"/>
        <s v="JC BOYLE HYDRO PLANT"/>
        <s v="KENO REGULATING DAM"/>
        <s v="NONPROJECT LANDS - YALE"/>
        <s v="PROSPECT #1 HYDRO NON-PROJECT"/>
        <s v="PROSPECT #2 HYDRO NON-PROJECT"/>
        <s v="PROSPECT #3 HYDRO NON-PROJECT"/>
        <s v="WEST SIDE HYDRO PLANT"/>
        <s v="GUNLOCK HE PLANT AND SUBSTATION"/>
        <s v="LAVA DEVELOPMENT (121)"/>
        <s v="MINK DEVELOPMENT (121)"/>
        <s v="SAND COVE HE PLANT AND SUBSTATION"/>
        <s v="VEYO HE PLANT, SUBSTATION, OFFICE AND S"/>
        <s v="COPCO #1 HYDRO PLANT - POST CY2019"/>
        <s v="IRON GATE HYDRO PLANT - POST CY2019"/>
        <s v="COVE HE PLANT AND SUBSTATION - PROJECT"/>
        <s v="VIVA NAUGHTON H. E. PLANT"/>
        <s v="CLEARWATER #1 HYDRO PLANT"/>
        <s v="CLEARWATER #2 HYDRO PLANT"/>
        <s v="COPCO #2 HYDRO PLANT - POST CY2019"/>
        <s v="FALL CREEK HYDRO PLANT - POST CY2020"/>
        <s v="FISH CREEK HYDRO PLANT"/>
        <s v="JC BOYLE HYDRO PLANT - POST CY2019"/>
        <s v="LEMOLO #2 HYDRO PLANT"/>
        <s v="PROSPECT #4 HYDRO PLANT"/>
        <s v="SLIDE CREEK HYDRO PLANT"/>
        <s v="SODA SPRINGS HYDRO PLANT"/>
        <s v="TOKETEE HYDRO PLANT"/>
        <s v="WEST SIDE HYDRO PLANT - POST CY2020"/>
        <s v="CRESAP BAY PARK - LEWIS RIVER"/>
        <s v="SODA HYDRO PLANT - NON-PROJECT"/>
        <s v="KLAMATH LAKE RESERVOIR - POST CY2020"/>
        <s v="KENO REGULATING DAM - POST CY2020"/>
        <s v="LAKE SIDE GAS PLANT PROVO WETLANDS"/>
        <s v="BLACK CAP SOLAR FACILITY"/>
        <s v="DUNLAP WIND PLANT COMMON"/>
        <s v="GLENROCK WIND PLANT COMMON"/>
        <s v="HIGH PLAINS - MCFADDEN WIND PLANT COMMON"/>
        <s v="FOOTE CREEK WIND PLANT"/>
        <s v="PRYOR MOUNTAIN WIND PLANT"/>
        <s v="CURRANT CREEK BLOCK 1 COMMON &amp; SUB"/>
        <s v="GADSBY GAS TURBINE PEAKERS"/>
        <s v="LAKE SIDE BLOCK 2 COMMON &amp; STEELMILL SUB"/>
        <s v="CEDAR SPRINGS WIND PLANT"/>
        <s v="DUNLAP WIND PLANT UNIT 1"/>
        <s v="EKOLA FLATS WIND PLANT"/>
        <s v="GLENROCK WIND PLANT UNIT 1"/>
        <s v="GLENROCK WIND PLANT UNIT 3"/>
        <s v="GOODNOE HILLS WIND PLANT COMMON"/>
        <s v="HIGH PLAINS WIND PLANT"/>
        <s v="MARENGO WIND PLANT COMMON"/>
        <s v="MARENGO WIND PLANT UNIT 1"/>
        <s v="MARENGO WIND PLANT UNIT 2"/>
        <s v="MCFADDEN RIDGE WIND PLANT"/>
        <s v="ROLLING HILLS WIND PLANT"/>
        <s v="SEVEN MILE HILL WIND PLANT COMMON"/>
        <s v="SEVEN MILE HILL WIND PLANT U1"/>
        <s v="SEVEN MILE HILL WIND PLANT U2"/>
        <s v="TB FLATS WIND PLANT"/>
        <s v="CURRANT CREEK BLK 1 COMBUSTION TURBINE A"/>
        <s v="CURRANT CREEK BLK 1 COMBUSTION TURBINE B"/>
        <s v="CURRANT CREEK BLK 1 STEAM TURBINE"/>
        <s v="GADSBY NO 4 GAS TURBINE PEAKER"/>
        <s v="GADSBY NO 5 GAS TURBINE PEAKER"/>
        <s v="GADSBY NO 6 GAS TURBINE PEAKER"/>
        <s v="LAKE SIDE BLOCK 1 COMBUSTION TURBINE 1-1"/>
        <s v="LAKE SIDE BLOCK 1 COMBUSTION TURBINE 1-2"/>
        <s v="LAKE SIDE BLOCK 1 STEAM TURBINE"/>
        <s v="LAKE SIDE BLOCK 2 COMBUSTION TURBINE 2-1"/>
        <s v="LAKE SIDE BLOCK 2 COMBUSTION TURBINE 2-2"/>
        <s v="LAKE SIDE BLOCK 2 STEAM TURBINE"/>
        <s v="CHEHALIS  STEAM TURBINE"/>
        <s v="CHEHALIS COMBUSTION TURBINE A"/>
        <s v="CHEHALIS COMBUSTION TURBINE B"/>
        <s v="CANYON LANDS DISTRICT SERVICE CENTER"/>
        <s v="EAST SIDE MOBILE GENERATION EQUIPMENT"/>
        <s v="WEST SIDE MOBILE GENERATION EQUIPMENT"/>
        <s v="ATLANTIC CITY REMOTE SOLAR PANEL"/>
        <s v="GREEN RIVER SOLAR"/>
        <s v="OREGON HIGH DESERT SOLAR GENERATING"/>
        <s v="AMALGA - LEWSTON 46 KV LINE"/>
        <s v="ANDALEX 46 KV TAP LINE"/>
        <s v="BIRCH CREEK - RAILROAD 230KV LINE - WYOM"/>
        <s v="BLACKHAWK - EMERY CITY 69 KV LINE"/>
        <s v="BLUNDELL - MILFORD 138/46 KV LINE"/>
        <s v="BURGIN 46 KV SWITCHRACK"/>
        <s v="CAMERON - ELK MEADOWS 46 KV LINE"/>
        <s v="CHAPPEL CREEK 230/69 KV SUBSTATION"/>
        <s v="COTTONWOOD - HOLLADAY 46 KV LINE"/>
        <s v="COTTONWOOD - MIDVALE 46 KV LINE"/>
        <s v="CRICKET MOUNTAIN 46 KV REGULATING TRANSF"/>
        <s v="DEVILS SLIDE - EVANSTON 46 KV LINE - UTA"/>
        <s v="DEWEYVILLE - BLUE CREEK 46 KV LINE"/>
        <s v="EL MONTE - GADSBY 46 KV DC LINE"/>
        <s v="EL MONTE - WEBER 46 KV LINE - NONPROJECT"/>
        <s v="EL MONTE SUBSTATION"/>
        <s v="FILLMORE - DELTA 46 KV LINE"/>
        <s v="FILLMORE - FLOWELL 46 KV LINE"/>
        <s v="GADSBY - SOUTHEAST NO 2 - 46 KV LINE"/>
        <s v="HALE - SPANISH FORK - SANTAQUIN 46 KV LI"/>
        <s v="HELPER - CASTLEGATE 46 KV LINE"/>
        <s v="HELPER - COLUMBIA NO 2 - 46 KV LINE"/>
        <s v="HELPER - RAINS 46 KV LINE"/>
        <s v="HELPER - THOMPSON 46 KV LINE"/>
        <s v="HOLLADAY - BUTLERVILLE 46 KV LINE"/>
        <s v="LINDON-TIMP-SHARON 46 KV LINE"/>
        <s v="MCCLELLAND - EMIGRATION - SOUTHEAST 46 K"/>
        <s v="MILFORD - MINERSVILLE 46 KV LINE"/>
        <s v="MINERAL PRODUCTS - SEVIER 46 KV LINE"/>
        <s v="MONA 345 SUBSTATION"/>
        <s v="MORTON COURT - BRUNSWICK 46 KV UNDERGROU"/>
        <s v="NAUGHTON - BEN LOMOND NO 2 230 KV LINE -"/>
        <s v="NAUGHTON - TREASURETON 230 KV LINE - WYO"/>
        <s v="NEBO - DELTA 46 KV LINE"/>
        <s v="NEBO - GUNNISON NO 1 46 KV LINE"/>
        <s v="NEBO - SCIPIO 46 KV LINE"/>
        <s v="NEBO - VICKERS - GUNNISON NO. 2 46KV LIN"/>
        <s v="NINETY SOUTH - LARK 46 KV LINE"/>
        <s v="NINETY SOUTH - MIDVALE EAST 46 KV LINE"/>
        <s v="NINETY SOUTH - OQUIRRH 46 KV LINE"/>
        <s v="RED BUTTE SUBSTATION AND UP&amp;L PROPERTY I"/>
        <s v="RITER - MAGNA - LAKE POINT 46 KV LINE"/>
        <s v="RIVERDALE - CLEARFIELD - LAYTON 46 KV LI"/>
        <s v="RIVERDALE - DEVILS SLIDE NO 2 - 46 KV LI"/>
        <s v="RIVERDALE - LINCOLN NO 2 - 46 KV LINE"/>
        <s v="RIVERDALE - NO. 2 HILL FIELD SUB. 46 KV"/>
        <s v="SAGE - EVANSTON 46 KV LINE - UTAH"/>
        <s v="SAGE - NAUGHTON 69 KV LINE"/>
        <s v="SCIPIO - RICHFIELD 46 KV LINE"/>
        <s v="SEVIER-COVE FORT 46KV"/>
        <s v="SIGURD - GLEN CANYON 230 KV LINE (UTAH S"/>
        <s v="SIGURD - GUNNISON NO. 1 - 46 KV LINE"/>
        <s v="SIGURD - GUNNISON NO. 2 - 46 KV LINE"/>
        <s v="SIGURD - SEVIER #1 46 KV LINE"/>
        <s v="SIGURD - SEVIER #2 46 KV LINE"/>
        <s v="SMITHFIELD - NORTH LOGAN - LOGAN CANYON"/>
        <s v="SPANISH FORK - HELPER 44 KV LINE"/>
        <s v="TERMINAL - CAMP WILLIAMS 345 KV DC ST LI"/>
        <s v="TERMINAL - NINETY SOUTH 138 KV LINE"/>
        <s v="TERMINAL - TAYLORSVILLE - EAST 46 KV LIN"/>
        <s v="TERMINAL - TAYLORSVILLE WEST 46 KV LINE"/>
        <s v="TERMINAL - TOOELE 46 KV LINE"/>
        <s v="TERMINAL - WEBER 44 KV LINE"/>
        <s v="THIRD WEST - WEST TEMPLE 46 KV UNDERGROU"/>
        <s v="TIMP - VINEYARD 46 KV"/>
        <s v="TOOELE - TOOELE ORDINANCE DEPOT 46KV LIN"/>
        <s v="WEST 46 KV TAP TO EAST HYRUM"/>
        <s v="WEST OF GIBSON SUBSTATION SITE"/>
        <s v="100% PACIFIC DIXONVILLE 500 KV SUB"/>
        <s v="AEOLUS SUBSTATION"/>
        <s v="AGER SUB"/>
        <s v="ALBINA SUBSTATION"/>
        <s v="ALBINA-ST JOHNS-BPA 115KV"/>
        <s v="ALTURAS SUB"/>
        <s v="ALVEY DIXONVILLE 230KV LINE #63"/>
        <s v="ALVEY-DIXONVILLE 500KV LINE 90 JOINT"/>
        <s v="AMPS SUBSTATION"/>
        <s v="ANTICLINE SUBSTATION"/>
        <s v="APPLEGATE SUB"/>
        <s v="ASHLEY SUBSTATION"/>
        <s v="ASTORIA SUBSTATION"/>
        <s v="ATLANTIC CITY SW STA"/>
        <s v="BALDY SW STA"/>
        <s v="BEN LOMOND - EL MONTE NO 1 138 KV LINE"/>
        <s v="BEN LOMOND - EL MONTE NO 2 138 KV LINE"/>
        <s v="BEN LOMOND - TERMINAL 230 KV DC LINE - U"/>
        <s v="BEN LOMOND SUBSTATION"/>
        <s v="BEN LOMOND-TERMINAL EAST D/C 345 KV UT"/>
        <s v="BEN LOMOND-TERMINAL WEST D/C 345KV UT"/>
        <s v="BETHEL-FRY 230KV"/>
        <s v="BIG GRASSY (SANDUNE) 161/69 KV SUB"/>
        <s v="BIRCH CREEK SUBSTATION"/>
        <s v="BLACKHAWK 46 KV SUBSTATION"/>
        <s v="BONNEVILLE SUBSTATION"/>
        <s v="BOYER DVLS LK-DEPOE BAY 115KV"/>
        <s v="BOYER SW STA 115KV"/>
        <s v="BOYER-DEVILS LAKE 115KV"/>
        <s v="BPA SANTIAM-COTTONWD - HAZELWD"/>
        <s v="BRIDGERLAND SUBSTATION"/>
        <s v="BROOKLAWN CREAMERY 46 KV SWITCHRACK"/>
        <s v="BUENA VISTA-JEFFERSON 69KV"/>
        <s v="BURNS REACTIVE STATION 500KV"/>
        <s v="BUTLERVILLE SUBSTATION"/>
        <s v="CALAPOOYA 230KV SUBSTATION"/>
        <s v="CAMERON SUBSTATION"/>
        <s v="CAMERON-MILFORD 138KV LINE"/>
        <s v="CAMP WILLIAMS - 90TH SOUTH #1&amp;2 345KV DC"/>
        <s v="CAMP WILLIAMS - FOUR CORNERS 345 KV WT L"/>
        <s v="CAMP WILLIAMS - SPANISH FORK 345 KV ST L"/>
        <s v="CAMP WILLIAMS SUBSTATION"/>
        <s v="CAMP WILLIAMS-MONA #1 345KV"/>
        <s v="CAMP WILLIAMS-STEEL MILL 345KV"/>
        <s v="CAPTAIN JACK-MEDFORD 500KV LN81"/>
        <s v="CASPER SUBSTATION"/>
        <s v="CASPER-RIVERTON 230KV"/>
        <s v="CAVE JUNCTION SUBSTATION"/>
        <s v="CHILOQUIN SUBSTATION"/>
        <s v="CHILOQUIN-LAKEVIEW 115KV LN 61"/>
        <s v="CLOVER SUBSTATION"/>
        <s v="COLD SPRING SUBSTATION"/>
        <s v="COLEMAN SUBSTATION"/>
        <s v="COLUMBIA SUBSTATION"/>
        <s v="CONDA SUBSTATION"/>
        <s v="COPCO 1 SW-YREKA 69KV LINE 67"/>
        <s v="COPCO 1-COPCO 2 69KV LINE 15"/>
        <s v="COPCO 1-VOORHIES XING 69KV"/>
        <s v="COPCO 2-DELTA 115KV LINE 14"/>
        <s v="COPCO 2-DELTA 69KV LINE 2"/>
        <s v="COPCO 2-K FALLS SUB 69KV LN 4"/>
        <s v="COPCO 2-PROSPECT 115KV LINE 19"/>
        <s v="COPCO 2-WESTSIDE 69KV LN 18"/>
        <s v="COPCO 230KV SUB"/>
        <s v="COQUILLE SUBSTATION"/>
        <s v="COQUILLE-MYRTLE POINT 115KV"/>
        <s v="CORRAL SUBSTATION"/>
        <s v="CORRAL-OCHOCO #2 230KV"/>
        <s v="COTTONWOOD - PARK CITY 46 KV LINE"/>
        <s v="COTTONWOOD - SILVER CREEK 138 KV LINE"/>
        <s v="COTTONWOOD SUBSTATION"/>
        <s v="CRAG VIEW SUB"/>
        <s v="CUTLER - EL MONTE 46 KV LINE"/>
        <s v="CUTLER - SMITHFIELD 46 KV LINE"/>
        <s v="D. JOHNSTON-DOUGLAS 57KV"/>
        <s v="D.J.-PLATTE LN JNCTN 69KV"/>
        <s v="DAYS CREEK SUBSTATION"/>
        <s v="DEL NORTE SUBSTATION"/>
        <s v="DIAMOND HILL 230 &amp; 69KV SUB"/>
        <s v="DIXONVILLE 500KV (JOINTLY OWNED)"/>
        <s v="DIXONVILLE SUBSTATION"/>
        <s v="DIXONVILLE-LN 30 JCT 69KV LN65"/>
        <s v="DIXONVILLE-MERIDIAN 500KV LINE 91 JOINT"/>
        <s v="DIXONVILLE-MERIDIAN 500KV LINE-NON-SHARE"/>
        <s v="DOG CREEK SUB"/>
        <s v="DRAIN TAP SWITCH STATION"/>
        <s v="EAGLE MOUNTAIN 138KV SWITCHYARD"/>
        <s v="EAGLE ROCK SWITCHRACK"/>
        <s v="EL MONTE - EDEN 46 KV LINE"/>
        <s v="ELGIN 69 &amp; 115KV SW STA"/>
        <s v="EMERY-SIGURD NO 2 345 KV ST LINE"/>
        <s v="FAIRVIEW-COOS BAY 115KV"/>
        <s v="FAIRVIEW-ISTHMUS 230KV"/>
        <s v="FILLMORE CAPACITOR STATION"/>
        <s v="FISH CREEK SUBSTATION"/>
        <s v="FISH HOLE SUBSTATION"/>
        <s v="FOOTE CREEK SUBSTATION"/>
        <s v="FOSTER SW STA"/>
        <s v="FRANKLIN SUBSTATION"/>
        <s v="FRY 230 KV SUB"/>
        <s v="FRY-ALVEY 230KV"/>
        <s v="FRY-LEBANON-SWT HME-FOSTER 115"/>
        <s v="GADSBY - CHEVRON 46 KV LINE"/>
        <s v="GADSBY - SOUTHEAST NO 1 - 46 KV LINE"/>
        <s v="GADSBY - TERMINAL #2 138 KV LINE"/>
        <s v="GARKANE INTERTIE SUBSTATION"/>
        <s v="GENERAL OFFICE AND ALL OTHER"/>
        <s v="GOSHEN - RIGBY 69 KV LINE"/>
        <s v="GOSHEN - SHELLEY - IDAHO FALLS NO 1 - 46"/>
        <s v="GOSHEN SUBSTATION AND MAINT SHOP"/>
        <s v="GRACE - HENRY MINE 69 KV LINE - IDAHO"/>
        <s v="GRACE - TERMINAL 138 KV 103-104 LINE - U"/>
        <s v="GRANTS PASS SUBSTATION"/>
        <s v="GRANTS PASS-CAVEMAN 115KV SUB"/>
        <s v="GRANTS PASS-DEL NORTE 115K L44"/>
        <s v="GREEN CANYON SUBSTATION"/>
        <s v="GROMORE SUBSTATION"/>
        <s v="HALE PLANT, SUBSTATIONS AND TRAINING BL"/>
        <s v="HALSEY SW STA 69KV"/>
        <s v="HARRISON SUBSTATION"/>
        <s v="HART SW STA"/>
        <s v="HAZELWOOD SUB"/>
        <s v="HELPER SUBSTATION"/>
        <s v="HIGHLAND TRANSMISSION SUBSTATION"/>
        <s v="HIGHLAND-HALE 138KV"/>
        <s v="HONEYVILLE - LAMPO 138 KV LINE"/>
        <s v="HONEYVILLE SUBSTATION"/>
        <s v="HUNTINGTON - SIGURD 345 KV ST LINE"/>
        <s v="HUNTINGTON-SPANISH FORK 345 KV ST LINE"/>
        <s v="HURRICANE 230 &amp; 69KV SUB"/>
        <s v="IRON GATE-COPCO 2 69KV LINE 62"/>
        <s v="ISTHMUS 230/115"/>
        <s v="ISTHMUS-COOS RIV-LCKHRT 115KV"/>
        <s v="JEFFERSON - SOUTH DUBOIS 69 KV LINE"/>
        <s v="JEFFERSON 161/69 KV SUBSTATION"/>
        <s v="JERUSALEM - MORONI FEED 46 KV LINE"/>
        <s v="JERUSALEM SUBSTATION"/>
        <s v="JORDAN - TERMINAL 138 KV LINE"/>
        <s v="KAYWEST SUBSTATION"/>
        <s v="KING SUBD LAND-DIXONVLLE SUB"/>
        <s v="KLAMATH FALLS SUBSTATION"/>
        <s v="KLAMATH FALLS-MALIN 230KV LN70"/>
        <s v="KNOTT SUB"/>
        <s v="LABARGE SUBSTATION"/>
        <s v="LAND-DAYTON 230KV SUB SITE"/>
        <s v="LEWIS &amp; CLARK 115KV SW STA"/>
        <s v="LIMBER-OQUIRRH 345KV"/>
        <s v="LONE PINE SUBSTATION"/>
        <s v="LONE PINE-KLAM FALLS 230KV L59"/>
        <s v="LONE PINE-MERIDIAN 230KV LN 54"/>
        <s v="MALAD SUBSTATION"/>
        <s v="MALIN 500KV SUBSTATION"/>
        <s v="MALIN-INDIAN SPRINGS 500KV L64"/>
        <s v="MARQUART 46 KV SWITCHRACK"/>
        <s v="MCCLELLAND SUBSTATION"/>
        <s v="MCNARY-PENDLETON 69KV"/>
        <s v="MERIDIAN SUBSTATION 500KV"/>
        <s v="MERIDIAN-GRANTS PASS 230KV LN 71"/>
        <s v="MERWIN SW STA"/>
        <s v="MERWIN-ST JOHNS 115KV"/>
        <s v="MID-POINT-MALIN 500KV LN80"/>
        <s v="MIDVALLEY SUBSTATION"/>
        <s v="MIDWAY SWITCHRACK"/>
        <s v="MIDWEST SUBSTATION"/>
        <s v="MILE HIGH - LAKEVIEW"/>
        <s v="MILFORD DISTRIBUTION SUBSTATION"/>
        <s v="MINERS-230/34.5KV SUB."/>
        <s v="MORTON COURT SWITCHRACK"/>
        <s v="MUD LAKE SUBSTATION"/>
        <s v="NATIONAL SUBSTATION"/>
        <s v="NAUGHTON - BEN LOMOND NO 1 230 KV LINE -"/>
        <s v="NEBO - JERUSALEM 138 KV LINE"/>
        <s v="NEBO SUBSTATION"/>
        <s v="NEW JACKSONVILLE SUB"/>
        <s v="NEW LONE PINE SUBSTATION"/>
        <s v="NICKEL MOUNTAIN SUBSTATION"/>
        <s v="NINETY SOUTH - HALE 138 KV LINE"/>
        <s v="NINETY SOUTH - OQUIRRH 138 KV LINE"/>
        <s v="NINETY SOUTH SUBSTATION AND MAINT BUILDI"/>
        <s v="OCHOCO SUBSTATION"/>
        <s v="OLMSTED-HIGHLAND 46KV"/>
        <s v="OQUIRRH SUBSTATION"/>
        <s v="OUTLOOK 230/115 KV SUB"/>
        <s v="PARK ST. SUB-MERLIN 115KV LINE"/>
        <s v="PAROWAN VALLEY SUBSTATION"/>
        <s v="PARRISH GAP SUBSTATION"/>
        <s v="PARRISH SUBSTATION"/>
        <s v="PASCO SUBSTATION"/>
        <s v="PAVANT SUBSTATION"/>
        <s v="PICARD SWITCHING STA"/>
        <s v="PILOT BUTTE 230KV SUBSTATION &amp; DISTR TRA"/>
        <s v="PINTO SUBSTATION"/>
        <s v="PLATTE SUB"/>
        <s v="POMONA HEIGHTS 230/115KV"/>
        <s v="POMONA-WANAPUM 230KV LIN"/>
        <s v="PONDEROSA SUB"/>
        <s v="POPULUS SUBSTATION(NON SHARED)"/>
        <s v="POPULUS-BEN LOMOND  345KV UT"/>
        <s v="POPULUS-BEN LOMOND WEST 345KV UT"/>
        <s v="POPULUS-BEN LOMOND WEST D/C 345KV ID"/>
        <s v="PRESTON - FRANKLIN - DOWNEY 46 KV LINE"/>
        <s v="PRINEVILLE SUB"/>
        <s v="PROMONTORY SUBSTATION, TRANS/DIST/COMMU"/>
        <s v="PROSP 3-PROSPECT CENT 69KV L22"/>
        <s v="PROSPECT-DRAIN TAP 115KV LN 12"/>
        <s v="PURGATORY FLAT - ST. GEORGE 138KV"/>
        <s v="PURGATORY FLAT SUBSTATION"/>
        <s v="RAILROAD SUBSTATION"/>
        <s v="REDMOND SUBSTATION"/>
        <s v="RIGBY - MUD LAKE NO 1 - 69 KV LINE"/>
        <s v="RIGBY DIST OFF/SVC CNT/SUBSTATION/MAINT"/>
        <s v="RIVERDALE SUBSTATION"/>
        <s v="RIVERTON - ALT. CITY - COLUMBIA GENEVA 2"/>
        <s v="RIVERTON SUBSTATION"/>
        <s v="ROBERTS - CLEMENTS - MERRILL 69 KV LINE"/>
        <s v="ROBERTS CREEK 115/69KV SUB"/>
        <s v="SANTAQUIN SUBSTATION"/>
        <s v="SANTIAM SW STA"/>
        <s v="SARATOGA SUBSTATION"/>
        <s v="SEVIER SUBSTATION, TRANSMISSION AND DIS"/>
        <s v="SHIRLEY BASIN SWITCHYARD 230 KV"/>
        <s v="SIGURD - RED BUTTE 345 KV LINE"/>
        <s v="SIGURD - WEST CEDAR 138 KV LINE"/>
        <s v="SIGURD SUBSTATION"/>
        <s v="SILVER CREEK SUBSTATION"/>
        <s v="SMITHFIELD SUBSTATION"/>
        <s v="SNOW GOOSE SUBSTATION"/>
        <s v="SNYDERVILLE SUBSTATION"/>
        <s v="SOLDIER SUMMIT SUBSTATION"/>
        <s v="SOUTH WEBER SUBSTATION"/>
        <s v="SPANISH FORK SUBSTATION"/>
        <s v="ST. JOHNS SW STA"/>
        <s v="STANDPIPE SWITCHYARD 230KV"/>
        <s v="SUGAR MILL TRANSMISSION SUBSTATION"/>
        <s v="SWIFT 2 - BPA WOODLAND 230KV"/>
        <s v="SYRACUSE SUBSTATION"/>
        <s v="TAYLORSVILLE - UTAH STATE PRISON 46 KV L"/>
        <s v="TAYLORSVILLE SUBSTATION"/>
        <s v="TERMINAL - NINETY SOUTH 345 KV DC ST LIN"/>
        <s v="TERMINAL - ROWLEY 138 KV LINE"/>
        <s v="TERMINAL SUBSTATION AND FACILITIES"/>
        <s v="THERMOPOLIS 230KV SUBSTATION"/>
        <s v="THIRTY SOUTH - MCCLELLAND 138 KV LINE"/>
        <s v="THIRTY SOUTH SUBSTATION"/>
        <s v="THREE PEAKS SUBSTATION"/>
        <s v="THREEMILE KNOLL SUBSTATION"/>
        <s v="TILLAMOOK-ASTORIA 115KV"/>
        <s v="TIMP SUBSTATION"/>
        <s v="TOOELE - HORSESHOE 46 KV LINE"/>
        <s v="TOOELE ARMY DEPOT RECLOSER TAP POINT"/>
        <s v="TOOELE SUBSTATION - TRANS, DIST, COMMUN"/>
        <s v="TREASURETON SUBSTATION AND BUILDINGS"/>
        <s v="TRI-CITY SUBSTATION"/>
        <s v="TROUTDALE SUBSTATION"/>
        <s v="TROUTDALE-PGE GRESHAM 230 KV"/>
        <s v="UNION GAP SUBSTATION"/>
        <s v="UNION GAP-BPA MIDWAY 230KV"/>
        <s v="UPALCO SUBSTATION"/>
        <s v="VINE STREET SUBSTATION"/>
        <s v="WALLA WALLA 230KV SUBSTATION"/>
        <s v="WALLA WALLA-HELLS CYN 230KV"/>
        <s v="WALLA WALLA-LEWISTON 230KV"/>
        <s v="WALLA WALLA-MILL CREEK 69KV"/>
        <s v="WALLULA SUB 230KV"/>
        <s v="WAPA(GLENDO)-DOUGLAS 57KV"/>
        <s v="WEED JUNCTION SUBSTATION"/>
        <s v="WEST CEDAR 230-138 KV SUB"/>
        <s v="WHETSTONE PARK SUB"/>
        <s v="WILKINS CORNER SUB"/>
        <s v="WILLOW CREEK SUBSTATION"/>
        <s v="WILLOWRIDGE SUBSTATION"/>
        <s v="WINDY RIDGE SWITCHYARD 69KV"/>
        <s v="WINE COUNTRY SUBSTATION"/>
        <s v="WYODAK SUB - SHARED OWNERSHIP"/>
        <s v="YAMSAY-KLAMATH FALLS 230KV L52"/>
        <s v="YELLOWTAIL SUBSTATION"/>
        <s v="ABAJO - ANETH - RED ROCK 69 KV LINE"/>
        <s v="ABAJO - ANETH #2 69 KV LINE"/>
        <s v="ABAJO - MEXICAN HAT 69 KV LINE"/>
        <s v="ABAJO 138KV SUBSTATION"/>
        <s v="AEOLUS-ANTICLINE 500KV"/>
        <s v="AEOLUS-FREEZEOUT 230KV"/>
        <s v="AEOLUS-SHIRLEY BASIN 230KV"/>
        <s v="ALBINA-HARRISON-LINCOLN 69KV"/>
        <s v="ALBINA-TABOR 115KV"/>
        <s v="ALBINA-TROUTDALE 69KV-ROCKY BT"/>
        <s v="ALBINA-TROUTDALE 69KV-SUNDIAL"/>
        <s v="ALTAVIEW - BUTLERVILLE 46KV LINE"/>
        <s v="ALTAVIEW - METRO PUMPS #1 46KV LINE"/>
        <s v="ALVEY-DIXONVILLE 500KV LINE-NON-SHARED"/>
        <s v="AMALGA - CACHE VALLEY DAIRY ASSOCN 46 KV"/>
        <s v="ANETH - MONTEZUMA 69 KV LINE"/>
        <s v="ANTELOPE - BANNACK PASS 230 KV LINE"/>
        <s v="ANTELOPE - LOST RIVER 230 LINE"/>
        <s v="ANTELOPE-SCOVILLE 138 KV LINE"/>
        <s v="ANTICLINE-JIM BRIDGER 345KV"/>
        <s v="ASHLEY - CHEVRON RESOURCES 69 KV LINE"/>
        <s v="ASHLEY - VERNAL CITY 69 KV LINE"/>
        <s v="ASHLEY - VERNAL USBR 138 KV LINE"/>
        <s v="ASHTON - ST ANTHONY 46 KV LINE"/>
        <s v="BAIROIL-FERRIS SUB 57KV"/>
        <s v="BAIROIL-GREAT DIVIDE 115KV"/>
        <s v="BANCROFT - CHESTERFIELD 46 KV LINE"/>
        <s v="BEAR RIVER - CORINNE 46 KV LINE"/>
        <s v="BEN LOMOND - WESTERN ZIRCONIUM 138 KV LI"/>
        <s v="BEND-MIDSTATE 69KV TIE"/>
        <s v="BEND-REDMOND 69KV"/>
        <s v="BIRCH CREEK - RAILROAD 230 KV LINE - UTA"/>
        <s v="BIXBY-DAVE JOHNSTON 115KV"/>
        <s v="BLACK ROCK SUBSTATION"/>
        <s v="BLACKS FORK SUB"/>
        <s v="BLUE RIM-SOUTH TRONA 230KV"/>
        <s v="BND RDMND-PLT BUTE TP69/115KV"/>
        <s v="BOOK CLIFFS - MOAB - MOAB CITY - 69 KV L"/>
        <s v="BOOK CLIFFS SUBSTATION"/>
        <s v="BPA ALBANY-HAZELWOOD 115KV"/>
        <s v="BRIDGERLAND-GREEN CANYON 138KV"/>
        <s v="BRIGHAM CITY EAST SUB (CUST OWNED)"/>
        <s v="BURRASTON PONDS-CLOVER 138KV"/>
        <s v="CALAPOOYA-AMERICAN CAN 69 KV SOUTH LOOP"/>
        <s v="CAMAS-TROUTDALE 115KV"/>
        <s v="CAMERON - MINERSVILLE 46 KV LINE"/>
        <s v="CAMP WILLIAMS-MONA #2 345KV"/>
        <s v="CAMP WILLIAMS-MONA #4 345KV"/>
        <s v="CANNON TAP TO GADSBY - SNARR 46KV TIE LI"/>
        <s v="CAPITOL-NORTHEAST-MCCLELLAND 46KV"/>
        <s v="CARBON - ASHLEY VALLEY 138 KV LINE"/>
        <s v="CARBON PLANT - HELPER 138 KV TIE LINE"/>
        <s v="CARIBOU - BECKER 138 KV LINE"/>
        <s v="CARNES-DAYS CREEK 69 KV LN 37"/>
        <s v="CASPER-COMMUNITY PARK 69KV"/>
        <s v="CASPER-ELK HORN-RAWHIDE 115KV"/>
        <s v="CASPER-LATIGO 230 KV"/>
        <s v="CASPER-TEAPOT 69KV"/>
        <s v="CASPER-WAPA(CASPER) 69KV TIE"/>
        <s v="CAVE JCT-INDIAN CRK 69KV LN 33"/>
        <s v="CHAPPEL-CHIMNEY BUTTE 230KV"/>
        <s v="CHILOQUIN-J MANSVILLE 115 LN60"/>
        <s v="CHIMNEY BUTTE-PARADISE 230KV"/>
        <s v="CLEARFIELD SO-WEST POINT 138KV"/>
        <s v="CLOVER-LIMBER 345KV"/>
        <s v="COALVILLE-CROYDON 138KV"/>
        <s v="COALVILLE-SILVERCREEK 138KV"/>
        <s v="COLD SPRINGS-HERMISTON 69KV"/>
        <s v="COLEMAN - LAVERKIN 69 KV LINE"/>
        <s v="COLUMBIA - SUNNYSIDE COGEN 138 KV LINE"/>
        <s v="COLUMBIA-122ND AVE 57KV"/>
        <s v="COLUMBIA-KNOTT 57KV"/>
        <s v="COMMUNITY PARK-ELK HORN 115KV"/>
        <s v="CONDIT-POWERDALE 69KV"/>
        <s v="COPCO 2-WESTSIDE 69KV LINE 18"/>
        <s v="CORRAL-OCHOCO #1 230KV"/>
        <s v="COTTONWOOD - NINETY SOUTH 138 KV LINE"/>
        <s v="CRANER FLAT SUBSTATION"/>
        <s v="CRAVEN CREEK SWITCHRACK"/>
        <s v="CRAVEN CREEK-PIONEER 230KV"/>
        <s v="CROYDON-DEVIL SLIDE 46KV"/>
        <s v="CROYDON-RAILROAD UT 138KV"/>
        <s v="CROYDON-RAILROAD WY 138KV"/>
        <s v="CUTLER - BEAR RIVER 46 KV LINE"/>
        <s v="D J COAL MINE TAP 69 KV"/>
        <s v="D JOHNSTN-YELLOWCAKE 115/230KV"/>
        <s v="DANIELS-MIDWAY 138KV"/>
        <s v="DAVE JOHNSTON-SHIRLEY BASIN 230KV"/>
        <s v="DAVE JOHNSTON-USBR 115KV WEST"/>
        <s v="DAYS CREEK-LONE PINE 115KV L40"/>
        <s v="DEL NORTE NORTHCREST LN 87 69K"/>
        <s v="DEL NORTE STATE LN 69KV LN85"/>
        <s v="DEL NORTE YUROK 69KV LN87"/>
        <s v="DELTA - CLEAR LAKE 69 KV LINE"/>
        <s v="DEVILS LAKE-DEPOE BAY 115KV"/>
        <s v="DEVILS SLIDE - EVANSTON 46 KV LINE - WYO"/>
        <s v="DEVILS SLIDE - SILVER CREEK JCT 46 KV LI"/>
        <s v="DIAMOND HILL-HALSEY +.85 MILE 69 KV LINE"/>
        <s v="DIXONVILLE-CARNES 115KV LN 77"/>
        <s v="DIXONVILLE-CARNES 69KV LINE 30"/>
        <s v="DIXONVILLE-DAYS CRK 115KV LN43"/>
        <s v="DIXONVILLE-RESTON 230KV LN 20"/>
        <s v="DORRIS-LINE 5 JCT 69KV LINE 41"/>
        <s v="DOUBLE CIRCUIT TO 82115 &amp; 82116"/>
        <s v="DRAPER - UTAH STATE PRISON 46 KV LINE"/>
        <s v="DUFUR-GRASS VAL-WASCO 23KV"/>
        <s v="DUMAS - DIMPLE DELL 138 KV LINE"/>
        <s v="DUNLAP-SHIRLEY BASIN 230KV"/>
        <s v="DYNAMO-TIMP 138 KV"/>
        <s v="DYNAMO-TRI CITY 138 KV"/>
        <s v="EAGLE MOUNTAIN-PARKSIDE 138KV"/>
        <s v="EAST HYRUM - LOGAN STATION (EAST) 46 KV"/>
        <s v="EL MONTE - GADSBY 46 KV LINE WP TAPS"/>
        <s v="EL MONTE - SECOND STREET SUBSTATION 46 K"/>
        <s v="ELGIN-ENTERPRISE 69KV MINAM"/>
        <s v="EMERY - CONSOLIDATED COAL - SUFCO MINE"/>
        <s v="EMERY (BY HUNTER PLANT) - MOORE 69KV LIN"/>
        <s v="EMERY SUBSTATION - FERRON 69 KV W.P. LIN"/>
        <s v="EMERY-STEEL MILL 345KV"/>
        <s v="ENTERPRISE JCT-ALTURAS 69KV L5"/>
        <s v="EVANSTON - ANSCHUTZ 138 KV LINE - UTAH"/>
        <s v="EVANSTON - ANSCHUTZ 138 KV LINE - WYOMIN"/>
        <s v="FARMINGTON-PARRISH 138KV"/>
        <s v="FIFTH WEST - MCCLELLAND - 138 KV LINE"/>
        <s v="FIREHOLE-MANS FACE 230KV"/>
        <s v="FRANKLIN - PRESTON 46 KV LINE"/>
        <s v="FRANKLIN - SMITHFIELD 138 KV LINE - IDAH"/>
        <s v="FRANKLIN - SMITHFIELD 138 KV LINE - UTAH"/>
        <s v="FRANKLIN - SMITHFIELD 46 KV LINE - IDAHO"/>
        <s v="FRANKLIN - SMITHFIELD 46 KV LINE (UTAH S"/>
        <s v="FREEZEOUT-STANDPIPE 230KV"/>
        <s v="FRY-CONSER 115KV"/>
        <s v="FRY-MARY'S RIVER 115KV"/>
        <s v="G.PASS-DAYS CR. 230KV"/>
        <s v="GADSBY - JORDAN 138 KV LINE"/>
        <s v="GADSBY - JORDAN 46 KV LINE"/>
        <s v="GADSBY - SIXTH SOUTH - MCCLELLAND 46 KV"/>
        <s v="GADSBY - SNARR 46 KV LINE"/>
        <s v="GADSBY - TERMINAL NO 3 46 KV LINE"/>
        <s v="GARDEN CITY TAP,MONTPELIER-INDIAN JCT 6"/>
        <s v="GATEWAY-QUAIL CREEK 69KV"/>
        <s v="GEORGETOWN-MONTPELIER-INDIAN JCT. 69KV L"/>
        <s v="GLENROCK-WINSTAR 230KV"/>
        <s v="GLOBE MILL - OGDEN UNION DEPOT 46 KV TIE"/>
        <s v="GOSHEN - ANTELOPE 161 KV LINE"/>
        <s v="GOSHEN - BONNEVILLE 161 KV LINE"/>
        <s v="GOSHEN - IDAHO FALLS NO 2 - 46 KV LINE"/>
        <s v="GOSHEN - RIGBY 161 KV LINE"/>
        <s v="GOSHEN - SUGAR MILL 161 KV LINE"/>
        <s v="GOSHEN-BIG GRASSY 161KV JOIPC"/>
        <s v="GRACE - COVE 46 KV TIE LINES - PROJECT"/>
        <s v="GRACE - INKOM 46 KV LINE"/>
        <s v="GRACE - SODA 138 KV LINE"/>
        <s v="GRACE - TERMINAL 138 KV 103-104 LINE - I"/>
        <s v="GRACE - TERMINAL 138 KV 105 LINE - IDAHO"/>
        <s v="GRACE - TERMINAL 138 KV 105 LINE - UTAH"/>
        <s v="GRACE-THREE MILE KNOLL 138 KV"/>
        <s v="GRANGER - VALLEY CENTER 46 KV TIE LINE"/>
        <s v="GRANTS PASS-CAVE JUNCTION 115 KV LINE 88"/>
        <s v="GRANTS PASS-MERLIN 69KV LN 45"/>
        <s v="GREEN CANYON - LOGAN CANYON 46 KV LINE"/>
        <s v="GREEN CANYON-NIBLEY W 138KV"/>
        <s v="GRNTSPS SUB-PK ST SUB115KVLN76"/>
        <s v="HALE - MIDWAY 138 KV LINE"/>
        <s v="HALE - OREM 46 KV LINE"/>
        <s v="HALE-NEBO 138 KV LINE"/>
        <s v="HAMER - BUTLERVILLE 138 KV LINE"/>
        <s v="HANNA TAP SW STA"/>
        <s v="HARRISBURG-LANCASTER 69KV"/>
        <s v="HARRISON-LINCOLN 115KV"/>
        <s v="HATCH SUBSTATION"/>
        <s v="HAZELWOOD-CORVALLIS 69/115KV"/>
        <s v="HAZELWOOD-FRY 115KV"/>
        <s v="HAZELWOOD-SPRINGFIELD 69KV"/>
        <s v="HELPER - BLACKHAWK 46 KV LINE"/>
        <s v="HELPER - MOAB 138 KV LINE"/>
        <s v="HELPER - NEAR NATIONAL SWITCHRACK 46/138"/>
        <s v="HERMISTON-HINKLE 69KV"/>
        <s v="HIGH PLAINS-FOOTE CREEK 230KV"/>
        <s v="HILLTOP - WAPA (WORLAND) 115KV LINE"/>
        <s v="HONEYVILLE - THIOKOL 46 KV LINE"/>
        <s v="HONEYVILLE PASSIVE REPEATER SITE (105)"/>
        <s v="HORNET-ALTURAS 69KV"/>
        <s v="HORSESHOE - LAKESIDE 46 KV LINE"/>
        <s v="HORSESHOE - SKUNK RIDGE - USPCI 46 KV LI"/>
        <s v="HORSESHOE SUBSTATION"/>
        <s v="HRT SW STA-YREKA SUB115KV LN75"/>
        <s v="HUNTINGTON PLANT - MCFADDEN 138 KV LINE"/>
        <s v="HURRICANE-ENTERPRISE"/>
        <s v="J BDGR-PT ROCKS IN PRJCT LN 1"/>
        <s v="J BDGR-PT ROCKS OUT PRJCT LN 1"/>
        <s v="J BRIDGER-MUSTANG 230KV LINE"/>
        <s v="J BRIDGER-POPULUS #1 345KV ID"/>
        <s v="J BRIDGER-POPULUS #1 345KV WY"/>
        <s v="J BRIDGER-POPULUS #2 345KV ID"/>
        <s v="J BRIDGER-POPULUS #2 345KV WY"/>
        <s v="JEFFERSON - MUD LAKE 69 KV LINE"/>
        <s v="JERUSALEM - MT PLEASANT 46 KV LINE"/>
        <s v="JIM BRIDGER-ROCK SPRINGS 230KV LINE #2"/>
        <s v="JOHN BOYLE TAP 69KV LINE 18"/>
        <s v="JORDAN - 3RD WEST 46 KV LINE"/>
        <s v="JORDAN - 500 WEST 138 KV LINE"/>
        <s v="JORDAN - EIMCO 46 KV LINE"/>
        <s v="JORDAN SUBSTATION"/>
        <s v="JUDGE - BRIGHTON 46 KV LINE"/>
        <s v="KAMAS-OAKLY 46KV LINE"/>
        <s v="KINPORT SUB-BRIDGER PROJECT"/>
        <s v="KLAM FALLS-CHILOQUIN 69KV LN11"/>
        <s v="KLAM FALLS-LN 11 JCT 69KV LN56"/>
        <s v="KLAMATH FALLS-LAKEVIEW 69KV L9"/>
        <s v="KLAMATH-WEYERHAEUSER 69KV LN68"/>
        <s v="KLONDIKE-WILLOW CR 69 &amp; 115KV"/>
        <s v="KNOTT-HARRISON 115KV"/>
        <s v="KNOTT-TABER 57KV"/>
        <s v="LAKEVIEW-ALTURAS 115KV LINE 36"/>
        <s v="LAKEVIEW-ALTURAS 69KV LINE 36"/>
        <s v="LASAL - RIO ALGOM 69 KV LINE"/>
        <s v="LATHAM SUBSTATION"/>
        <s v="LEWISTON - PRESTON 46 KV LINE - IDAHO"/>
        <s v="LEWISTON - PRESTON 46 KV LINE - UTAH"/>
        <s v="LIFTON-LEEFE 46 KV LINE, REMAINING PART"/>
        <s v="LINCOLN-URBAN(PGE) 115KV"/>
        <s v="LINE 59- COPCO II"/>
        <s v="LN19-OAKKNOLL-ASHLND115KV LN82"/>
        <s v="LOGAN - USU - LOGAN CITY 46 KV LINE"/>
        <s v="LONE PINE TO SAGE ROAD LINE 99"/>
        <s v="LONE PINE-MEDFORD 69KV LINE 49"/>
        <s v="LONE PINE-PROSPECT 69KV LN 6"/>
        <s v="MADRAS-REDMOND 69KV"/>
        <s v="MADRAS-WARM SPRINGS 69KV"/>
        <s v="MALAD - JUNIPER 69 KV LINE"/>
        <s v="MALAD - JUNIPER 69 KV LINE - SNOWVILLE T"/>
        <s v="MALAD SERVICE CENTER AND STORAGE YARD"/>
        <s v="MALIN - CAPTAIN JACK 500 KV LN 97"/>
        <s v="MALIN SUB-MALIN 69KV LINE 78"/>
        <s v="MARBLEHEAD - LAKESIDE 46 KV LINE"/>
        <s v="MATHINGTON SUBSTATION"/>
        <s v="MCCAMMON - DOWNEY 46 KV LINE"/>
        <s v="MCCLELLAND - COTTONWOOD 138 KV LINE"/>
        <s v="MCFADDEN SUBSTATION"/>
        <s v="MCNARY-WALLA WALLA 230KV"/>
        <s v="MCNARY-WALLULA 230KV"/>
        <s v="MEDFORD LOOP 115KV LINE 74"/>
        <s v="MEDFORD-GRANTS PASS 69KV LN 32"/>
        <s v="MERIDIAN 500 KV (JOINTLY OWNED)"/>
        <s v="MERWIN-KALAMA-CARDWELL 115KV"/>
        <s v="MERWIN-YALE 115KV"/>
        <s v="MID-POINT-MALIN 500 KV"/>
        <s v="MIDDLETON - DIXIE DEER 34.5/69 KV LINE"/>
        <s v="MIDDLETON - LAVERKIN 69 KV LINE"/>
        <s v="MIDDLETON SUBSTATION - JOINT OWNED"/>
        <s v="Middleton-Ivan 69kV Line"/>
        <s v="MIDVALLEY - COTTONWOOD #1 138KV LINE"/>
        <s v="MIDWAY - JUDGE 46 KV LINE"/>
        <s v="MIDWAY - SILVER CREEK 138 KV LINE"/>
        <s v="MIDWEST-LINCH 69KV"/>
        <s v="MILFORD - FRISCO 46 KV LINE"/>
        <s v="MILFORD-COVE FORT 46KV"/>
        <s v="MINERAL PRODUCTS - PANGUITCH 69 KV LINE"/>
        <s v="MINERAL PRODUCTS SUBSTATION"/>
        <s v="MINERS - FOOTE CREEK 230KV LINE"/>
        <s v="MOAB - PINTO  69 KV LINE"/>
        <s v="MOAB - PINTO 138 KV LINE"/>
        <s v="MOAB - TEXAS GULF 69 KV LINE"/>
        <s v="MOAB SUBSTATION"/>
        <s v="MONTAGUE-WEED JCT 69KV LINE 1"/>
        <s v="MONTAGUE-YUBA 69KV LINE 10"/>
        <s v="MONUMENT - CRAVEN CREEK 230KV"/>
        <s v="MONUMENT - EXXON 230KV LINE"/>
        <s v="MOXEE-UNION GAP 115KV"/>
        <s v="MT BALDY-YUROK 69KV LINE 38"/>
        <s v="MUD LAKE - AMPS 69 KV LINE"/>
        <s v="MURDER CREEK TAP 69KV"/>
        <s v="MURDER CRK-JEFFER-STAYT-SANT"/>
        <s v="MURDOCK - KAMAS 46 KV LINE"/>
        <s v="MUSTANG - SPENCE 230KV LINE"/>
        <s v="MYTON LINE TAP POINT - PAVIETTE 69 KV LI"/>
        <s v="NACHES HYDRO PLANT"/>
        <s v="NAUGHTON - CARTER CREEK 138 KV LINE"/>
        <s v="NAUGHTON - CHAPPEL CREEK 230KV LINE"/>
        <s v="NAUGHTON - EVANSTON 138 KV LINE"/>
        <s v="NAUGHTON - PINEDALE 69 KV LINE"/>
        <s v="NAUGHTON - ROCK SPRINGS 230KV LINE"/>
        <s v="NAUGHTON - TREASURETON 230 KV LINE"/>
        <s v="NAUGHTON - TREASURETON 230 KV LINE - IDA"/>
        <s v="NEBO - MARTIN MARIETTA 138 KV LINE"/>
        <s v="NINETY SOUTH - ALTAVIEW 46 KV LINE"/>
        <s v="NINETY SOUTH - DRAPER (EAST) 46 KV LINE"/>
        <s v="NINETY SOUTH - MIDVALE WEST 46 KV LINE"/>
        <s v="NINETY SOUTH - TAYLORSVILLE 138 KV LINE"/>
        <s v="NINETY SOUTH - UNION 46 KV LINE"/>
        <s v="NORTH BEND-EMPIRE RED DIKE"/>
        <s v="NORTH BEND-LCKHRT STATE ST"/>
        <s v="NORTH LOGAN - UTAH STATE UNIVERSITY 46 K"/>
        <s v="OAK KNOLL SW STATION"/>
        <s v="OAKLAND-WINCHESTER 115KV"/>
        <s v="OGDEN"/>
        <s v="OLMSTED - EUREKA NO 1 - 46 KV LINE"/>
        <s v="OLMSTED - SARATOGA - 46 KV LINE"/>
        <s v="OLMSTED HE PLANT, SUBSTATION &amp; TRAINING"/>
        <s v="ONEIDA - OVID 138 KV LINE"/>
        <s v="OQUIRRH - BARNEY SUB. 138 KV LINE"/>
        <s v="OQUIRRH - KENNECOTT #2 SUB 138 KV LINE"/>
        <s v="OQUIRRH-TRI-CITY 138 KV"/>
        <s v="ORACLE SUBSTATION(CUST OWNED)"/>
        <s v="ORANGE - UNISYS 46KV TIE LINE"/>
        <s v="OREM - SHARON 46 KV LINE"/>
        <s v="OROMITE TAP 69KV"/>
        <s v="OVID - SAGE 69 KV LINE - (UTAH)"/>
        <s v="OVID - SAGE 69 KV LINE (IDAHO)"/>
        <s v="PAINTER - CLEAR CREEK 138KV LINE"/>
        <s v="PALISADES - BRIDGER PUMP 230KV LINE"/>
        <s v="PARK CITY - JUDGE 46 KV LINE"/>
        <s v="PARK CITY - SILVER CREEK 46 KV LINE"/>
        <s v="PARKROSE-122ND AVE 57KV"/>
        <s v="PARKSIDE-PONY EXPRESS 138KV"/>
        <s v="PAROWAN-BRIANHEAD 69 KV LINE"/>
        <s v="PASCO-BOISE CASCADE 69KV"/>
        <s v="PAVANT - DELTA 138/46 KV LINE"/>
        <s v="PEND-RDUP-PILOT RCK-MCKAY 69KV"/>
        <s v="PENDLETON-MCNARY 69KV"/>
        <s v="PENDLETON-WALLA WALLA 69KV"/>
        <s v="PENSTOCK SWITCHYARD 69KV"/>
        <s v="PINTO - ABAJO 138 KV LINE"/>
        <s v="PINTO - ABAJO 69 KV LINE"/>
        <s v="PIONEER - EL MONTE 46 KV LINE"/>
        <s v="PIONEER - LINCOLN 46 KV LINE"/>
        <s v="PLATTE-BAIROIL 115 KV"/>
        <s v="POINT OF ROCKS-STANDPIPE 230KV"/>
        <s v="POMONA-UNION GAP 230KV"/>
        <s v="POMONA-WENAS 115KV"/>
        <s v="POPULUS-BORAH #2 345 KV ID"/>
        <s v="POWERDALE-DEE 69KV"/>
        <s v="POWERDALE-H.RIVER-TUCKER-DEE J"/>
        <s v="PRESCOTT ST-VILLA 57KV"/>
        <s v="PRINEVILLE-PILOT BT 69KV"/>
        <s v="PROSPERITY ROAD SUBSTATION"/>
        <s v="PT OF ROCKS - ROCK SPRINGS 230KV"/>
        <s v="RAILROAD - CARTER CREEK 138 KV LINE"/>
        <s v="RED BUTTE - NEVADA 345 KV LINE"/>
        <s v="RED BUTTE-ST GEORGE 138KV"/>
        <s v="REDMOND BPA-REDMOND 115 KV"/>
        <s v="REDMOND-BPA 69KV TAP"/>
        <s v="REDMOND-PRINEVILLE 69KV"/>
        <s v="REXBURG - NEWDALE - CANYON CREEK 69 KV L"/>
        <s v="RIDING RECEIVING SUBSTATION TELEMETERING"/>
        <s v="RIGBY - JEFFERSON 161 KV LINE"/>
        <s v="RIGBY - MENAN - ROBERTS 69 KV LINE"/>
        <s v="RIGBY - REXBURG 69 KV LINE"/>
        <s v="RIGBY - ST ANTHONY NO 2 69 KV LINE"/>
        <s v="RIGBY - SUNNYDELL - ST. ANTHONY 69 KV LI"/>
        <s v="RIGBY-WEBSTER 69 KV LINE"/>
        <s v="RIVER ROAD-BPA ROZA 115KV"/>
        <s v="RIVERDALE - GLOBE MILLS 46 KV"/>
        <s v="RIVERDALE - LINCOLN NO 1 - 46 KV LINE"/>
        <s v="RNDUP-MCKAY-BUCKAROO-PEND 69KV"/>
        <s v="ROCK SPR-FLAMING GORGE 230KV"/>
        <s v="ROCK SPRINGS-ATLANTIC CITY 230"/>
        <s v="RUSH VALLEY 46 KV SUBSTATION"/>
        <s v="SAGE - EVANSTON 46 KV LINE - WYOMING"/>
        <s v="SALEM-MONPAC 115KV LN"/>
        <s v="SANTAQUIN - NEBO NO 1 46 KV LINE"/>
        <s v="SANTAQUIN - NEBO NO 2 46 KV LINE"/>
        <s v="SARATOGA - WELFARE 46 KV LINE"/>
        <s v="SCENIC SUB-GRANTS PASS 69KV"/>
        <s v="SCIPIO - MCCORMICK 46 KV LINE"/>
        <s v="SCOVILLE - ARCO 69 KV LINE"/>
        <s v="SCOVILLE - HOWE - BERENICE 69 KV LINE"/>
        <s v="SCOVILLE TRANSMISSION SUBSTATION"/>
        <s v="SELAH-TIETON-WILEY 115KV"/>
        <s v="SELAH-WENAS 115KV"/>
        <s v="SIGURD - NEVADA STATE LINE 230 KV LINE"/>
        <s v="SIGURD - US GYPSUM 46 KV LINE"/>
        <s v="SIGURD - WEST CEDAR 230 KV LINE"/>
        <s v="SIGURD-GLEN CANYON 230kV LINE"/>
        <s v="SILVER CREEK - KAMAS 46 KV LINE"/>
        <s v="SIMPLOT PHOSPHATE COGEN (WY) (CUST OWNED"/>
        <s v="SODA SPR-DIXONVILLE 115KV LN46"/>
        <s v="SODA-THREE MILE KNOLL138 KV"/>
        <s v="SOLDIER SUMMIT - CLEAR CREEK 46KV"/>
        <s v="SOUTH CODY - PITCHFORK 69 KV LINE"/>
        <s v="SOUTH TRONA - WOLD 230 KV LINE"/>
        <s v="SOUTHEAST - PARLEYS 46 KV LINE"/>
        <s v="SPRING CREEK TAP 115 KV"/>
        <s v="SPRINGFIELD-DRAIN TAP 115KV"/>
        <s v="ST. JOHNS-KNOTT 115KV"/>
        <s v="STATE ST SUB-JORDON PT 115KV"/>
        <s v="SUGAR MILL - RIGBY 161 KV LINE"/>
        <s v="SWIFT 1 TO SWIFT 2 230KV"/>
        <s v="SYRACUSE - CLEARFIELD SOUTH 138 KV"/>
        <s v="TABIONA 69 KV TAP (MOON LAKE - HANNA 69"/>
        <s v="TAYLORSVILLE - KEARNS 46 KV LINE"/>
        <s v="TAYLORSVILLE - MEADOWBROOK 46 KV LINE"/>
        <s v="TAYLORSVILLE - MIDVALLEY 138 KV LINE"/>
        <s v="TAYLORSVILLE-WEST VALLEY 138KV"/>
        <s v="TERMINAL - 30 SOUTH 138 KV DC LINE"/>
        <s v="TERMINAL - BACCHUS - LARK 46 KV LINE"/>
        <s v="TERMINAL - HELPER 138 KV LINE"/>
        <s v="TERMINAL - SIGURD 230 KV S.T. LINE"/>
        <s v="TERMINAL - TOOELE 138 KV LINE"/>
        <s v="THERMOID SWITCHRACK"/>
        <s v="THERMOPOLIS-(USBR) 115KV TIELINE #1"/>
        <s v="THERMOPOLIS-HILLTOP 115 KV LINE"/>
        <s v="THERMOPOLIS-RIVERTON 230KV"/>
        <s v="THISTLE SUBSTATION"/>
        <s v="TIMP - CARBON 138 KV LINE"/>
        <s v="TIMP-CHERRYWOOD-HALE 138 KV"/>
        <s v="TOKETEE-DIXONVILLE 115KV LN 39"/>
        <s v="TOOELE"/>
        <s v="TOOELE - DUGWAY 46 KV LINE"/>
        <s v="TOOELE - GRANTSVILLE #1 46 KV LINE"/>
        <s v="TOOELE - MERCUR 46 KV LINE"/>
        <s v="TOOELE - OQUIRRH 138 KV LINE"/>
        <s v="TOQUERVILLE - VIRGIN 34.5/69KV LINE"/>
        <s v="TREASURETON - FRANKLIN 138 KV LINE"/>
        <s v="TROUTDALE/KNOTT 115 KV LINE"/>
        <s v="UNION GAP - WHITE SWAN 115KV"/>
        <s v="UNION GAP-GRANDVIEW BPA 115KV"/>
        <s v="UNION GAP-RIVER RD 115KV"/>
        <s v="UNION-BUTLERVILLE 46 KV LINE"/>
        <s v="UPALCO - MYTON PUMPING STATION 69 KV LIN"/>
        <s v="VICKERS - NEPHI CITY 46 KV LINE"/>
        <s v="VINE ST-MURDER CREEK 69KV"/>
        <s v="VOORHIES XNG-LONE PINE69KVLN79"/>
        <s v="WAGONHOUND SW STATION 115KV"/>
        <s v="WAGONHOUND-JACKALOPE 115KV"/>
        <s v="WALLA WALLA CENTRAL-PENDLETON"/>
        <s v="WALLA WALLA-BOISE CASCADE 69KV"/>
        <s v="WALLA WALLA-CENTRAL-BPA 69KV"/>
        <s v="WALLA WALLA-HELLS CANYON 230KV"/>
        <s v="WALLA WALLA-WANAPUM 230KV"/>
        <s v="WALLULA-CASCADE KRAFT69/115KV"/>
        <s v="WAPA PITCHFORK 69KV"/>
        <s v="WAPA(CASPER)-CASPER 115KV"/>
        <s v="WARREN - KIMBERLY CLARK 138 KV TAP LINE"/>
        <s v="WEBER - DEVILS SLIDE 46 KV LINE"/>
        <s v="WEST CEDAR - COLEMAN 34.5/69KV DC LINE"/>
        <s v="WEST CEDAR-PEPCON 138KV LINE"/>
        <s v="WEST CEDAR-RED BUTTE 138KV"/>
        <s v="WEST JORDAN SWITCHRACK"/>
        <s v="WEST ROY - LAYTON CANAL PUMPS 46 KV LINE"/>
        <s v="WEST SALEM-HAZELWOOD 69KV"/>
        <s v="WHEELON - AMERICAN FALLS 138 KV LINE - I"/>
        <s v="WHEELON - AMERICAN FALLS 138 KV LINE - U"/>
        <s v="WHEELON - NUCOR STEEL 138 KV LINE"/>
        <s v="WHEELON - SMITHFIELD 138 KV LINE"/>
        <s v="WINDSTAR-LATIGO 230KV"/>
        <s v="WINDY RIDGE-TWIN CITIES 69KV"/>
        <s v="WOLF CREEK 69 KV TAP (MOON LAKE - HANNA"/>
        <s v="WW CENTRAL-POMEROY-CLRKSTN69KV"/>
        <s v="WYODAK - BUFFALO 230KV LINE"/>
        <s v="YELLOWTAIL - CASPER 230 KV LINE (WYOMING"/>
        <s v="YELLOWTAIL - THERMOPOLIS 230KV LINE (WYO"/>
        <s v="YREKA-FT JONES 69KV"/>
        <s v="&quot;ALVEY BPA 500 KV (BPA BILLED, JOINT)&quot;"/>
        <s v="&quot;CAPTAIN JACK (BPA BILLING, PP&amp;L OWNED)&quot;"/>
        <s v="ADELAIDE SUBSTATION (JOIPC-IPC BILLED)"/>
        <s v="ANACONDA SUBSTATION (CUST OWNED)"/>
        <s v="ANGEL SUBSTATION"/>
        <s v="ANTELOPE SUBSTATION"/>
        <s v="ASHTON HYDRO PLANT - NON-PROJECT"/>
        <s v="BACCHUS SUBSTATION"/>
        <s v="BALDWIN ROAD SWITCHYARD 115KV"/>
        <s v="BARNEY SUBSTATION"/>
        <s v="BEEF HOLLOW SWITCHYARD 138KV"/>
        <s v="BELKNAP SUB"/>
        <s v="BIG CHARLIE COLLECTOR STATION"/>
        <s v="BITTER CREEK SWITCHYARD"/>
        <s v="BIXBY SUBSTATION"/>
        <s v="BLUE RIM S.W. STA 230KV"/>
        <s v="BORAH SUBSTATION (JOIPC-IPC BILLED)"/>
        <s v="BOWLER 230KV SWITCHYARD"/>
        <s v="BPA SYCAN COMP. STATION"/>
        <s v="BRIGHAM CITY 46 KV SWITCHRACK"/>
        <s v="BUFFALO SUB"/>
        <s v="BULLARD SUBSTATION"/>
        <s v="CACHE SWITCHYARD 138KV"/>
        <s v="CANNON BEACH TAP SWITCHYARD 115KV"/>
        <s v="Canyon Compression Sub (Cust Owned)"/>
        <s v="CARTER CREEK SUBSTATION"/>
        <s v="CASPER MG SPARE MATERIAL SITE"/>
        <s v="CATALINA 230KV SWITCHYARD"/>
        <s v="CENTRAL SUBSTATION"/>
        <s v="CENTRAL SUBSTATION-UAMPS(100% PACIFICORP"/>
        <s v="CHALK BUTTES METERING SUBSTATION"/>
        <s v="CHEVRON SWITCHRACK"/>
        <s v="CHIMNEY BUTTE SUBSTATION"/>
        <s v="CLAIM JUMPER SWITCHYARD 230KV"/>
        <s v="CLAUSEN COLLECTOR STATION"/>
        <s v="CLEARWATER SW STA"/>
        <s v="COAL CREEK SWITCHRACK"/>
        <s v="COLUMBIA SUB"/>
        <s v="COPCO 1 SUBSTATION"/>
        <s v="COPCO 1 SW STA"/>
        <s v="COPCO 2 SUBSTATION"/>
        <s v="COPCO 2 SW STA"/>
        <s v="COVE MOUNTAIN COLLECTOR STATION (CUST"/>
        <s v="COVE SUB"/>
        <s v="CROYDON SUBSTATION"/>
        <s v="DALREED SUB"/>
        <s v="DEAD MAN TAP SWITCHRACK"/>
        <s v="DELTA SUBSTATION"/>
        <s v="DEVILS SLIDE SWITCHRACK"/>
        <s v="DIFFICULTY TRI-STATE SUB"/>
        <s v="DILLON SUBSTATION (CUST OWNED)"/>
        <s v="DORRIS SWITCHING STA"/>
        <s v="DRY GULCH W.W.P. SUB"/>
        <s v="EASTSIDE SUBSTATION"/>
        <s v="EBAY'S TOPAZ SUBSTATION (CUST OWNED)"/>
        <s v="ECHO SPRINGS SWITCHYARD"/>
        <s v="EKOLA FLATS COLLECTOR STATION"/>
        <s v="EMERY TRANS. SUB. &amp; ROCK CANYON DIST. S"/>
        <s v="ENTERPRISE VALLEY SUBSTATION"/>
        <s v="EXXON METERING STATION"/>
        <s v="FAIRCHILD SWITCHYARD"/>
        <s v="FAIRVIEW BPA SUB"/>
        <s v="FALL CREEK SUBSTATION"/>
        <s v="FIREHOLE SUB"/>
        <s v="FREEZEOUT SWITCHYARD 230KV"/>
        <s v="FRIEND SUBSTATION"/>
        <s v="GADSBY - TERMINAL NO 4 WEST 46 KV LINE"/>
        <s v="GEM CITY SUB"/>
        <s v="GIBSON SWITCHRACK"/>
        <s v="GLENDO 69/57 AUTO SUBSTATION"/>
        <s v="GLIDE TAP SWITCHYARD"/>
        <s v="GOGGIN 138KV METERING STATION"/>
        <s v="GRACE HYDRO PLANT - NON-PROJECT"/>
        <s v="GRANDVIEW SW STA"/>
        <s v="GREEN SPRINGS PLANT SUB"/>
        <s v="GRINDING SUBSTATION"/>
        <s v="HEMINGWAY SUBSTATION(JOINT OWNED)"/>
        <s v="HI-YOU GULCH TAP SWYD 69KV SW# 3G33"/>
        <s v="HICKORY RANCH TAP SWYD 69KV SW# 3L138"/>
        <s v="HICKORY SUBSTATION"/>
        <s v="HILL ROAD TAP SWITCHYARD 69KV SW# 3L154"/>
        <s v="HILLTOP SUBSTATION"/>
        <s v="HORSEFLY SOLAR COLLECTOR STATION"/>
        <s v="HOUSTON LAKE SWITCHYARD 115KV"/>
        <s v="IDAHO FALLS SUBSTATION-TRANSMISSION &amp; DI"/>
        <s v="IRONTON NO 1 46 KV SWITCHRACK"/>
        <s v="J C BOYLE SUBSTATION"/>
        <s v="JIM BRIDGER 345KV SUB (JOIPC PAC BILLED)"/>
        <s v="JIM BRIDGER SUBSTATION-JOINT OWNED 230KV"/>
        <s v="KINPORT SUBSTATION (JOIPC-IPC BILLED)"/>
        <s v="Klamath Cogen Switchyard"/>
        <s v="LAKE SIDE 2 SWITCHYARD"/>
        <s v="LAMPO TRANSMISSION SUBSTATION"/>
        <s v="LATIGO SWITCHYARD 230KV"/>
        <s v="LEMOLO 1 SUBSTATION"/>
        <s v="LEMOLO 2 SUBSTATION"/>
        <s v="LOCKHART SUB"/>
        <s v="LOG HOUSE ROAD TAP SWYD 69KV SW#3L62"/>
        <s v="LOGAN CANYON SUBSTATION"/>
        <s v="LONG HOLLOW 138KV SWITCHRACK"/>
        <s v="LOST CREEK SWITCH STATION"/>
        <s v="LUTHER GULCH TAP SWYD 69KV SW# 3G59"/>
        <s v="MAHONEY METERING STATION"/>
        <s v="MALIN SUB-MIDPOINT 500KV TERML"/>
        <s v="MANS FACE SW STA 230KV"/>
        <s v="MARENGO UNIT 1 SUBSTATION"/>
        <s v="MARENGO UNIT 2 SUBSTATION"/>
        <s v="MCCRACKEN METERING STATION"/>
        <s v="MEARS RIDGE NORTH TAP SWYD 69KV SW#3G258"/>
        <s v="MEARS RIDGE SOUTH TAP SWYD 69KV SW#3G271"/>
        <s v="MID RIVER TAP SWITCHYARD 69KV SW# 3G49"/>
        <s v="MIDDLETON SUBSTATION"/>
        <s v="MIDPOINT SUBSTATION (JOIPC-IPC BILLED)"/>
        <s v="MONPAC SUB 115KV"/>
        <s v="MONUMENT SW STATION"/>
        <s v="MOTT SWITCHING STATION"/>
        <s v="MOUNDS 138 KV SWITCHRACK"/>
        <s v="MOUNTAIN VIEW SUBSTATION"/>
        <s v="MUSTANG 230KV SUBSTATION"/>
        <s v="Naches Substation"/>
        <s v="NON-COMPANY LOST CREEK C OF E"/>
        <s v="NTO MG SPARE EQUIP/MATERIAL SITE"/>
        <s v="OAK KNOLL SUB"/>
        <s v="OLD FIELD SUBSTATION"/>
        <s v="OREGON BASIN 230/34.5 SUB"/>
        <s v="OVID SUBSTATION AND OFFICE"/>
        <s v="PAINTER SUBSTATION"/>
        <s v="PELTON RE-REG DAM SUBSTATION"/>
        <s v="PETERSON FLATS SUBSTATION (CUST OWNED)"/>
        <s v="PIONEER HYDRO PLANT - NON-PROJECT"/>
        <s v="POINT OF ROCKS SUB"/>
        <s v="POWER DEPARTMENT- YAKIMA"/>
        <s v="PRESTON MG SPARE MATERIAL SITE"/>
        <s v="PROSPECT 1 SUBSTATION"/>
        <s v="PROSPECT 2 SUBSTATION"/>
        <s v="PROSPECT 3 SUBSTATION"/>
        <s v="PROSPECT CENTRAL STATION"/>
        <s v="RED LAKE COLLECTOR STATION"/>
        <s v="RESEARCH PARK SUBSTATION"/>
        <s v="REYNOLDS LANE TAP SWYD 69KV SW# 3R377"/>
        <s v="RICHFIELD MG SPARE MATERIAL SITE"/>
        <s v="RIDDLE SUB"/>
        <s v="RILEY RIDGE SWITCHYARD 230KV"/>
        <s v="RIMROCK SUB-BILLINGS (NON-COMPANY)"/>
        <s v="RIVER ROAD SUB"/>
        <s v="ROBERSON CREEK SUBSTATION(CUST OWNED)"/>
        <s v="ROCK SPRINGS 230KV SUBSTATION"/>
        <s v="ROCK SPRINGS MG SPARE MATERIAL SITE"/>
        <s v="ROSEBURG MG SPARE EQUIP/MATERIAL SITE"/>
        <s v="ROUND BUTTE - PGE"/>
        <s v="RUNNING Y RANCH SUBSTATION"/>
        <s v="SAGE SUBSTATION"/>
        <s v="SANTIAM BPA SUB"/>
        <s v="SCHOOLHOUSE GAP TAP SWYD 69KV SW# 3G17"/>
        <s v="SCOTT RIVER TAP SWITCHYARD 69KV SW# 3G35"/>
        <s v="SHASTA VIEW TAP SWITCHYARD 69KV SW#3L60"/>
        <s v="SHERIDAN (MDU) SUB"/>
        <s v="SHERIDAN-JOHNSON 161/230 SW ST"/>
        <s v="SKUNK RIDGE SWITCHRACK"/>
        <s v="SODA SPRINGS SW STA"/>
        <s v="SOUTH TRONA SUB"/>
        <s v="SOUTHEAST - COTTONWOOD 46 KV LINE"/>
        <s v="SPERRY SWITCHYARD 46KV"/>
        <s v="ST. ANTHONY HYDRO PLANT - NON-PROJECT"/>
        <s v="ST. GEORGE SWITCHYARD (JOINT OWNED)"/>
        <s v="STEARNS BUTTE SUBSTATION"/>
        <s v="TALBOT SWITCHYARD 230 KV"/>
        <s v="TELLURIDE TRANSMISSION SPARE EQUIPMENT"/>
        <s v="TERMINAL DECOMMISSIONING FACILITY"/>
        <s v="THREEMILE KNOLL SUB (JOIPC-IPC BILLED)"/>
        <s v="TIETON SUB"/>
        <s v="TOKETEE SUBSTATION"/>
        <s v="TOKETEE SW STA"/>
        <s v="TUCKER 115KV SUBSTATION"/>
        <s v="TUSHAR SWITCHYARD 138KV"/>
        <s v="TYLER GULCH TAP SWITCHYARD 69KV SW#3G19"/>
        <s v="UMAPINE TAP SWITCHYARD 69KV"/>
        <s v="VICKERS SUBSTATION"/>
        <s v="WALLA WALLA MG SPARE MATEIAL SITE"/>
        <s v="WASATCH SPRINGS SWITCHRACK"/>
        <s v="WEBER SUBSTATION - PROJECT"/>
        <s v="WEED SUB"/>
        <s v="WHEELON SUB (ALSO INCL. CUTLER 46KV OCB)"/>
        <s v="WHISKEY PEAK 115KV METERING STATION"/>
        <s v="WINDSTAR SWITCHYARD 230KV"/>
        <s v="YAKIMA MG SPARE MATERIAL SITE"/>
        <s v="YOUNGS BAY SUB"/>
        <s v="YREKA SUB"/>
        <s v="ALBANY BPA SUB"/>
        <s v="ALCOVA PLANT WAPA LDO"/>
        <s v="AMPAC/WECCO (PEPCON) SUB (CUST OWNED)"/>
        <s v="B P A WOODLAND SW STA"/>
        <s v="BECK STREET SWITCHYARD 46KV"/>
        <s v="BINGHAM CANYON SUPERVISORY"/>
        <s v="BIOMASS-ONE NON-COMPANY"/>
        <s v="BOX CANYON CUST-OWNED SUB-COMMUNICATIONS"/>
        <s v="BUCKAROO SUB"/>
        <s v="BURRASTON PONDS METERING SUBSTATION"/>
        <s v="CAMPBELL COLLECTOR STATION (CUST OWNED)"/>
        <s v="CARBON DISTRICT SERVICE CENTER AND BUILD"/>
        <s v="CARIBOU 138 KV SUBSTATION"/>
        <s v="CARR DRAW SUBSTATION (JOINT OWNED)"/>
        <s v="CASCADE METERING STA"/>
        <s v="CASPER SPARE EQUIPMENT"/>
        <s v="CASPER USBR SUB"/>
        <s v="CHAPITA SUBSTATION (CUST OWNED)"/>
        <s v="CLEARWATER 1 SUBSTATION"/>
        <s v="CLEARWATER 2 SUBSTATION"/>
        <s v="Combine Hills Windfarm Sub (Cust Owned)"/>
        <s v="CONSTELLATION SUBSTATION (CUST OWNED)"/>
        <s v="COWLITZ AERIAL SUB - PUD OWNED"/>
        <s v="CRATER LAKE-METERING STA"/>
        <s v="DALTON SWITCHYARD 138 KV"/>
        <s v="DEER TRAIL MILL SUBSTATION (CUST OWNED)"/>
        <s v="DJ BIG MUDDY SWITCHYARD 69KV SW# 3H194"/>
        <s v="DOUGLAS FOREST SUBSTATION (CUST OWNED)"/>
        <s v="DRAZIL ROAD TAP SWYD 69KV SW# 3L153"/>
        <s v="DRY CREEK HYDRO (CUSTOMER OWNED) - SUPER"/>
        <s v="Dugout Mine (Intertie)"/>
        <s v="EAGLE POINT SUBSTATION"/>
        <s v="EAST WEST ROAD TAP SWYD 69KV SW# 3L140"/>
        <s v="ECHO SUB (CUST OWNED)"/>
        <s v="ENCANA OIL &amp; GAS(CUST OWNED)"/>
        <s v="FALL RIVER BPA SUBSTATION (CUST OWNED)"/>
        <s v="FELT HYDRO SUBSTATION (CUST OWNED)"/>
        <s v="FRESENIUS SUBSTATION (CUST OWNED)"/>
        <s v="GEM STATE HYDRO COGENERATION SCADA"/>
        <s v="GEORGETOWN HYDRO SUBSTATION (CUST OWNED)"/>
        <s v="GLEN CANYON TELEMETERING"/>
        <s v="GRANDVIEW BPA SUB"/>
        <s v="GRAPHITE SUBSTATION"/>
        <s v="GRAYMONT WESTERN SUBSTATION (CUST OWNED)"/>
        <s v="HANNA DG&amp;T SUBSTATION (CUST OWNED)"/>
        <s v="HANNA-BPA SUBSTATION"/>
        <s v="HIGH PLAINS SUBSTATION(CUST OWNED)"/>
        <s v="HINKLE SUB"/>
        <s v="HOLLY OIL SUBSTATION (CUST OWNED)"/>
        <s v="HOLT SUBSTATION"/>
        <s v="JENSEN 46 KV SWITCHRACK"/>
        <s v="JERUSALEM REGULATOR STATION"/>
        <s v="JOLLY HILL SUBSTATION(CUST OWNED)"/>
        <s v="JONAH GAS COMPANY METERING(CUST OWNED)"/>
        <s v="JUDGE TRANS SWITCHRACK, PROPOSED DIST S"/>
        <s v="KENNECOTT #2 TELEMETERING"/>
        <s v="KLAMATH FALLS SPARE EQUIPMENT"/>
        <s v="LAVA HYDRO SUBSTATION (CUST OWNED)"/>
        <s v="LEHI CITY SWITCHRACK"/>
        <s v="LIGHTNING CREEK COLLECTOR STATION (CUST"/>
        <s v="LILA CANYON METERING STATION"/>
        <s v="LOST RIVER REA 69 KV SWITCHRACK"/>
        <s v="LOVELL USBR SUB"/>
        <s v="MADRAS S.C."/>
        <s v="MALAD PLANT SUBSTATION"/>
        <s v="MARSH VALLEY SUBSTATION (CUST OWNED)"/>
        <s v="MARTIN CREEK BPA SUB"/>
        <s v="MCELMO SUBSTATION (CUST OWNED)"/>
        <s v="MEADOW - KANOSH SUBSTATION"/>
        <s v="MEDFORD SPARE EQUIPMENT"/>
        <s v="MERCER SUBSTATION"/>
        <s v="MIDWAY BPA SUB"/>
        <s v="MINK CREEK HYDRO SUBSTATION (CUST OWNED)"/>
        <s v="MOBILE CIRCUIT SWITCHER #1"/>
        <s v="MOBILE CIRCUIT SWITCHER #2"/>
        <s v="Mobile Sub - 332129 (T-4303)"/>
        <s v="Mobile Sub - 332320 (T-4161)"/>
        <s v="Mobile Sub - 335985 (T-4302)"/>
        <s v="MOBILE SUB - 377856"/>
        <s v="MOBILE SUB T-2240"/>
        <s v="MOBILE SUB T-3162"/>
        <s v="MOBILE SUB T-3510"/>
        <s v="MONSANTO TELEMETERING"/>
        <s v="MOONSHINE TRAIL SUBSTATION (CUST OWNED)"/>
        <s v="MORTON THIOKOL SUBSTATION - METERING"/>
        <s v="MOUNTAIN WIND 1 COLLECTOR STA(CUST OWN)"/>
        <s v="NEHALEM TAP SWITCHYARD 115KV"/>
        <s v="NEW PARK MINE 46 KV SWITCHRACK"/>
        <s v="NINE MILE SUBSTATION(CUST OWNED)"/>
        <s v="NORTH CODY USBR SUB"/>
        <s v="NUCOR STEEL TRANSMISSION SWITCHRACK (PEN"/>
        <s v="OGDEN SPARE EQUIPMENT"/>
        <s v="OGDEN TRANSMISSION SPARE EQUIPMENT"/>
        <s v="OLYMPUS SUBSTATION"/>
        <s v="ONION SUBSTATION"/>
        <s v="OPAL SPRINGS QF SUBSTATION (CUST OWNED)"/>
        <s v="OUR&amp;D 46 KV SWITCHRACK"/>
        <s v="PALISADES SW STN 230KV"/>
        <s v="PALLADON MINE SUBSTATION (CUST OWNED)"/>
        <s v="PARADISE SUBSTATION"/>
        <s v="PENDLETON SUB"/>
        <s v="PGE URBAN SUB"/>
        <s v="PINE CREEK TAP SWITCHYARD 69KV"/>
        <s v="PINTURA SUBSTATION"/>
        <s v="PIONEER SUBSTATION(CUST OWNED)"/>
        <s v="PLEASANT GROVE SERVICE CENTER"/>
        <s v="PORTABLE SUB T-2988"/>
        <s v="PORTLAND SPARE EQUIPMENT"/>
        <s v="POWER DEPARTMENT- BEND"/>
        <s v="POWERDALE JUNCTION SWITCHYARD 69KV"/>
        <s v="PRESTON SPARE EQUIPMENT"/>
        <s v="PRN1 SUBSTATION (CUST OWNED)"/>
        <s v="PRN2 SUBSTATION (CUST OWNED)"/>
        <s v="RAWHIDE SWITCHYARD 115 KV"/>
        <s v="RED MESA SUBSTATION- NTUA (CUST OWNED)"/>
        <s v="REDMOND BPA SUB"/>
        <s v="REMINGTON SUBSTATION"/>
        <s v="RFP SUBSTATION (CUST OWNED)"/>
        <s v="RICHFIELD SPARE EQUIPMENT"/>
        <s v="RIDGELINE MEADOW CRK METERING(CUST OWN)"/>
        <s v="RIGBY SPARE EQUIPMENT"/>
        <s v="ROCKSPRINGS SPARE EQUIPMENT"/>
        <s v="ROSEBURG SPARE EQUIPMENT"/>
        <s v="ROSICKY ROAD TAP SWYD 69KV SW# 3L155"/>
        <s v="ROUNDUP BPA SUB"/>
        <s v="RYCKMAN CREEK METERING STATION (CUST OWN"/>
        <s v="SALT LAKE SEWAGE SWITCHRACK"/>
        <s v="Salt Lake Tech Ops Spare Equipment"/>
        <s v="SAMARIA METERING SUBSTATION"/>
        <s v="SAN JUAN SUBSTATION"/>
        <s v="SIDING ROAD TAP SWYD 69KV SW# 3L197"/>
        <s v="SIMPLOT PHOSPHATE SUB (UT) (CUST OWNED)"/>
        <s v="SKYFALL 138KV METERING STATION"/>
        <s v="SLATE CREEK HYDRO (CUSTOMER OWNED)"/>
        <s v="SODA SPRINGS SUBSTATION"/>
        <s v="SOUTHERN TRANSMISSION SPARE EQUIPMENT"/>
        <s v="SPANISH FORK WIND SUBSTATION(CUST OWNED)"/>
        <s v="ST. GEORGE SWITCHYARD (100% PACIFICORP)"/>
        <s v="STATE LINE SUBSTATION"/>
        <s v="STEELHEAD SWITCHYARD 69KV"/>
        <s v="SUFCO PRIMARY METERING STATION"/>
        <s v="SUNBEAM SWITCHYARD 230KV"/>
        <s v="TANNER SUBSTATION CONNECTION"/>
        <s v="Terminal Spare Equipment Yard (Old 981)"/>
        <s v="THERMO I SUBSTATION (CUST OWNED)"/>
        <s v="TWIN CITIES METERING STATION"/>
        <s v="UNASSIGNED MAJOR EQUIPMENT - TRANSMISSIO"/>
        <s v="UPALCO DG&amp;T SUBSTATION - COMMUNICATION E"/>
        <s v="UPPER BEAVER PLANT SUBSTATION-PROJECT"/>
        <s v="USBR FLAMING GORGE PLT-UTAH EQ"/>
        <s v="USBR VERNAL SUBSTATION TELEMETERING"/>
        <s v="USU SUBSTATION - KPF SWITCH CONTROL EQUI"/>
        <s v="WALLA WALLA BPA SUB"/>
        <s v="WALLA WALLA HYDRO (CUST OWNED)"/>
        <s v="WALLA WALLA SPARE EQUIPMENT"/>
        <s v="WALLOWA SUB"/>
        <s v="WANAPUM SUB - GRANT COUNTY PUD"/>
        <s v="WAPA - RALSTON SUBSTATION"/>
        <s v="WARREN SUBSTATION"/>
        <s v="WESTSIDE SUBSTATION"/>
        <s v="WHITNEY SUBSTATION AND PUMPING STATION"/>
        <s v="WOLVERINE CREEK SUBSTATION (CUST OWNED)"/>
        <s v="YAKIMA SPARE EQUIPMENT"/>
        <s v="YELLOWCAKE SUB"/>
        <s v="IRON GATE SUBSTATION"/>
        <s v="SLIDE CREEK SUBSTATION"/>
        <s v="ANSCHUTZ SUBSTATION SCADA  CUSTOMER OWNE"/>
        <s v="BEN FRENCH SUB TELEMETER"/>
        <s v="BYU IDAHO HEAT PLANT SUB (CUST OWNED)"/>
        <s v="BYU IDAHO SUBSTATION (CUST OWNED)"/>
        <s v="HARRISON-GLENCOE-ROCKY BT 115K"/>
        <s v="MCKENZIE SUBSTATION - EWEB"/>
        <s v="MUDDY CREEK 138KV SWITCHYARD"/>
        <s v="NAUGHTON U.P.L. SUB"/>
        <s v="RENO-TRI-COUNTY SUB"/>
        <s v="SUB SITE PLYMOUTH UT (NEAR NUCOR) PHFU"/>
        <s v="ALVEY-DIXONVILLE-MERIDIAN 500 KV CAPTZD"/>
        <s v="ASHGROVE-CLOVER 138KV"/>
        <s v="BORAH-ADL-MDPT #1 345KV JOIPC TL950&amp;952"/>
        <s v="BORAH-ADL-MDPT #2 345KV JOIPC TL0951"/>
        <s v="BRIDGER-GOSHEN (ID) 345KV JOIPC TL0802"/>
        <s v="BRIDGER-GOSHEN (WY) 345KV JOIPC TL0802"/>
        <s v="BRIDGER-GOSHEN LOOP-THREEMILE KNOLL 345K"/>
        <s v="CAMP WILLIAMS - 90TH SOUTH #3&amp;4 345KV DC"/>
        <s v="CASPER-ELK HORN #1 115KV"/>
        <s v="CLAWSON-EMERY 138KV"/>
        <s v="CLOVER-MONA #1 345KV"/>
        <s v="CLOVER-MONA #2 345KV"/>
        <s v="CLOVER-SIGURD #1 345KV"/>
        <s v="CLOVER-SIGURD #2 345KV"/>
        <s v="CLRWTR SW-LEMOLO 1 115KV LN 53"/>
        <s v="CORAL-BPA PONDEROSA #2 230KV"/>
        <s v="CORAL-PAC PONDEROSA 230KV"/>
        <s v="CURRANT CREEK SWYD-MONA 345KV"/>
        <s v="DIXONVILLE 230 TIE LINE"/>
        <s v="DUMAS-LONE PEAK 138KV"/>
        <s v="FILLMORE-PAVANT 46KV"/>
        <s v="FRIEND-OCHOCO #1 230KV"/>
        <s v="GRAPHITE-MOUNTAIN VIEW 138KV"/>
        <s v="HOUSTON LAKE-PONDEROSA 115KV"/>
        <s v="KINPORT-MIDPOINT 345KV JOIPC TL804&amp;850"/>
        <s v="LIMA-ROBERSON 230 KV"/>
        <s v="MIDVALLEY-COTTONWOOD #2 138KV"/>
        <s v="NAPLES-VERNAL(WAPA) 138KV"/>
        <s v="NINETY SOUTH - QUARRY 138 KV LINE"/>
        <s v="OQUIRRH-EBAY (TOPAZ SUB) 138KV"/>
        <s v="PARRISH-SKYPARK 138KV"/>
        <s v="PINTURA-WEST CEDAR 138KV"/>
        <s v="POMONA HEIGHTS-VANTAGE 230KV"/>
        <s v="POPULUS-BEN LOMOND EAST 345KV ID"/>
        <s v="POPULUS-BORAH #1 ID 345KV"/>
        <s v="POPULUS-KINPORT ID 345KV"/>
        <s v="PROSP 2-PROSPECT CENT 69KV L24"/>
        <s v="RED BUTTE-SIGURD #2 345KV"/>
        <s v="REFINERY-ELK HORN 115KV"/>
        <s v="REXBURG-RIGBY 161KV"/>
        <s v="ROUND BUTTE TAP 69KV"/>
        <s v="SYRACUSE - BEN LOMOND 138 KV LINE"/>
        <s v="TERMINAL-OQUIRRH 138 KV"/>
        <s v="THREEMILE KNOLL-MONSANTO #1 138KV"/>
        <s v="THREEMILE KNOLL-MONSANTO #2 138KV"/>
        <s v="TOKETEE-SODA SPR 115KV LINE 42"/>
        <s v="TROUTDALE-LINNEMAN 230 KV"/>
        <s v="UNIVERSITY 46 KV TAP LINE (138 KV CONST)"/>
        <s v="WEST VALLEY #1 TIE LINE 138KV"/>
        <s v="WINDSTAR-DAVE JOHNSTON 230 KV"/>
        <s v="WYODAK PLANT-SUB 69 KV TIE LIN"/>
        <s v="46 KV TIE LINE TO JORDAN 4.2 KV SUB"/>
        <s v="69/115KV TAP TO KN CASPER"/>
        <s v="ABAJO-SAN JUAN 138KV"/>
        <s v="AEOLUS-EKOLA FLATS 230KV"/>
        <s v="AEOLUS-SHIRLEY BASIN #1 230KV"/>
        <s v="ALVEY-DIXONVILLE 230KV"/>
        <s v="AMERICAN FORK-PLEASANT GROVE 138KV"/>
        <s v="ANGEL - SMITH'S 138 KV LINE"/>
        <s v="ARROWHEAD-FIREHOLE 230KV"/>
        <s v="ASTORIA DISTRICT"/>
        <s v="BAR NUNN-CASPER 115KV"/>
        <s v="BECK STREET-CAPITOL 46KV"/>
        <s v="BECK STREET-JORDAN 46KV"/>
        <s v="BEND DISTRICT"/>
        <s v="BIG GRASSY TAP OFF IDAHO POWER LINE"/>
        <s v="BIG HORN BASIN DISTRICT"/>
        <s v="BIXBY-CASPER-GLENDO (WAPA) 115KV"/>
        <s v="BIXBY-CHALK BUTTES 115KV"/>
        <s v="BLACKHAWK-HIAWATHA 46 KV LINE"/>
        <s v="BONANZA-ANADARKO/CHAPITA 138 KV"/>
        <s v="BOWLER-YELLOWTAIL 230KV"/>
        <s v="BPA WARNER-ALTURAS"/>
        <s v="BPA-DALREED TAP 230KV"/>
        <s v="BRADY-SUNBEAM 230KV"/>
        <s v="BUTLERVILLE - NINETY SOUTH 138 KV LINE"/>
        <s v="CARBON-HELPER #1 138 KV"/>
        <s v="CASPER DISTRICT"/>
        <s v="CASPER-CASPER MOBILE 69KV"/>
        <s v="CHAPPEL CREEK-JONAH FIELD 230KV"/>
        <s v="CHAUTAUQUA–PAVANT 46KV"/>
        <s v="CLEVELAND AVE SUB - CHINA HAT 69/115 KV"/>
        <s v="CLOVER-NEBO 138KV"/>
        <s v="CLRWTR SW-CLRWTR 1 115KV LN 57"/>
        <s v="CLRWTR SW-LEMOLO 2 115KV LN 55"/>
        <s v="COLUMBIA-KILLINGSWORTH 115KV"/>
        <s v="COPCO 1-COPCO 1 SW 69KV LN 26"/>
        <s v="CUTLER - WHEELON 138 KV LINE"/>
        <s v="DIXONVILLE-DOUGLAS VENEER 69KV"/>
        <s v="EAST LINN DISTRICT"/>
        <s v="EL MONTE - WEBER 46 KV LINE"/>
        <s v="EMERY-HUNTER STARTUP #3 138KV"/>
        <s v="GOSHEN-ANTELOPE STR #174 161KV JOIPC"/>
        <s v="GREATER ANETH-SAN JUAN 138KV"/>
        <s v="HALE - TANNER 138 KV"/>
        <s v="HERMISTON DIST"/>
        <s v="HOOD RIVER DISTRICT"/>
        <s v="KIRBY 27 MILE 115KV LINE"/>
        <s v="KLAMATH DISTRICT"/>
        <s v="LAKEVIEW - PAISLEY 69 KV LN 13"/>
        <s v="LINCOLN - 23RD STREET SUBSTATION 46 KV T"/>
        <s v="LONE PEAK-WESTFIELD 138KV"/>
        <s v="MARENGO UNIT 1 AND 2 - TALBOT 230KV"/>
        <s v="McFadden to Blackhawk 138kV Line"/>
        <s v="MEDFORD DISTRICT"/>
        <s v="MERIDIAN TO LONE PINE 230 KV LINE"/>
        <s v="MIDVALLEY - THIRTY SOUTH 138KV TIE LINE"/>
        <s v="MIDWAY - HEBER 46 KV TIE LINE"/>
        <s v="MONUMENT-SOUTH TRONA 230KV"/>
        <s v="MUSTANG-GREAT DIVIDE 115KV LINE"/>
        <s v="NORANDA MINERALS 69 KV LINE - WYOMING"/>
        <s v="OLMSTED - HALE STEAM PLANT 46 KV LINE"/>
        <s v="OQUIRRH-TOOELE 138KV"/>
        <s v="OUTLOOK-UNION GAP 115KV"/>
        <s v="OVID - SAGE 69 KV LINE (WYOMING)"/>
        <s v="PANTHER - WILLOW CREEK MINE"/>
        <s v="PARK CITY-SNYDERVILLE 46KV"/>
        <s v="PILOT BUTTE-CEC TAP 69/115KV"/>
        <s v="PLEASANT GROVE-MANILA 138KV"/>
        <s v="POLK DISTRICT"/>
        <s v="PONY EXPRESS-MERCER 138KV"/>
        <s v="PROSP 1-PROSPECT CENT 69KV L23"/>
        <s v="SHIRLEY BASIN-TB FLATS 1 230KV"/>
        <s v="SIGURD-RICHFIELD 46KV"/>
        <s v="SIXTH SOUTH - MCCLELLAND 46 KV LINE"/>
        <s v="SIXTH WEST 46 KV INDUSTRIAL 46 KV TIE LI"/>
        <s v="SPANISH FORK - TANNER 138 KV"/>
        <s v="SPANISH FORK-TIMP 138 KV"/>
        <s v="SPENCE-BAILOIL-BRIDGER 230KV LINE"/>
        <s v="SPRING CREEK-FORT SANDERS115KV"/>
        <s v="SUGARMILL - SAND CREEK 69KV LINE"/>
        <s v="SULPHURDALE-TUSHAR 138 KV"/>
        <s v="TARGHEE - MARYSVILLE HYDRO 46KV LINE"/>
        <s v="TB FLATS 1-TB FLATS 2 230KV"/>
        <s v="THUNDER CREEK TAP LINE"/>
        <s v="TOKETEE SW-CLRWTR SW 115KV L51"/>
        <s v="TROUTDALE - LADY ISLAND 115 KV LINE"/>
        <s v="TROUTDALE - LADY ISLAND 115 LV LINE (ORE"/>
        <s v="TROUTDALE-CAMAS 69 &amp; 115KV"/>
        <s v="WAPA-TEN MILE TAP 69KV"/>
        <s v="WARM SPRINGS - PELTON 69 KV"/>
        <s v="WESTFIELD-MANILA 138KV"/>
        <s v="WIND RIVER DISTRICT"/>
        <s v="WYODAK PLT-SUB 230KV TIE LINE-100% PACIF"/>
        <s v="YAKIMA DISTRICT"/>
        <s v="YEW 115KV TAP (FROM BPA)"/>
        <s v="YREKA DISTRICT"/>
        <s v="23RD STREET - EL MONTE 46 KV"/>
        <s v="AMERICAN FORK"/>
        <s v="CUST OWNED ST GEO-CENTRAL 138KV"/>
        <s v="FREEWATER DISTRICT"/>
        <s v="FRIEND-OCHOCO #2 230KV"/>
        <s v="GRANTS PASS DISTRICT"/>
        <s v="LABONTE SUB  115KV TAP"/>
        <s v="SLC METRO"/>
        <s v="ST. GEORGE-MIDDLETON 138KV"/>
        <s v="TERMINAL - KENNECOTT 138KV LINE"/>
        <s v="TRI CITY-AMERICAN FORK 138KV"/>
        <s v="WALLA WALLA DISTRICT"/>
        <s v="FUTURE UG TRANSM XING-STAD FWY"/>
        <s v="MORTON COURT SUB - 46 KV LOOP"/>
        <s v="IDAHO AREA"/>
        <s v="BROOKLAWN CREAMERY SUBSTATION"/>
        <s v="CASA AREA (SOUTHERN)"/>
        <s v="EMIGRATION SUBSTATION"/>
        <s v="GOLDEN SPIKE AREA"/>
        <s v="HIGHLAND SUBSTATION"/>
        <s v="METRO AREA"/>
        <s v="QUAIL CREEK SUBSTATION"/>
        <s v="ROCKVILLE SUBSTATION - PROPOSED"/>
        <s v="SCENIC S.W. AREA (TELLURIDE)"/>
        <s v="SOUTH MILFORD IRRIGATION SUBSTATION"/>
        <s v="SUMMIT REGION"/>
        <s v="VALLEY WEST AREA"/>
        <s v="ROCK SPRINGS DISTRICT"/>
        <s v="WYOMINGWEST AREA"/>
        <s v="BELMONT SUB"/>
        <s v="BIG SPRINGS SUB"/>
        <s v="CASTELLA SUB"/>
        <s v="CEDARVILLE SUBSTATION (INACTIVE)"/>
        <s v="CLEAR LAKE SUB"/>
        <s v="CRESCENT CITY SUB"/>
        <s v="DORRIS SUB"/>
        <s v="FILKINS TRACT SUB"/>
        <s v="FT JONES SUB"/>
        <s v="GASQUET SUB"/>
        <s v="GREENHORN SUB"/>
        <s v="HAMBURG SUB"/>
        <s v="HAPPY CAMP SUB"/>
        <s v="HORNBROOK SUB"/>
        <s v="JUNIPER SUB"/>
        <s v="LITTLE SHASTA SUB"/>
        <s v="LUCERNE SUB"/>
        <s v="MACDOEL SUB"/>
        <s v="MONTAGUE SUB"/>
        <s v="MORRISON CREEK SUBSTATION"/>
        <s v="MT SHASTA SUB"/>
        <s v="NEWELL SUB"/>
        <s v="NORTH DUNSMUIR SUB"/>
        <s v="REDWOOD SUB"/>
        <s v="SEIAD SUB"/>
        <s v="SHASTINA SUB"/>
        <s v="SMITH RIVER SUB"/>
        <s v="SOUTH DUNSMUIR SUB"/>
        <s v="TULELAKE SUB"/>
        <s v="WALKER BRYAN SUB"/>
        <s v="YREKA DIST OFF/OP CEN"/>
        <s v="YUBA SUB"/>
        <s v="YUROK SUB"/>
        <s v="ALEXANDER SUBSTATION"/>
        <s v="AMMON SUBSTATION"/>
        <s v="ANDERSON SUBSTATION"/>
        <s v="ARCO DISTRIBUTION SUBSTATION"/>
        <s v="ARIMO SUBSTATION"/>
        <s v="BANCROFT SUBSTATION"/>
        <s v="BELSON SUBSTATION"/>
        <s v="BERENICE SUBSTATION"/>
        <s v="CAMAS SUBSTATION"/>
        <s v="CANYON CREEK SUBSTATION"/>
        <s v="CHESTERFIELD SUBSTATION"/>
        <s v="CINDER BUTTE SUBSTATION"/>
        <s v="CLEMENT SUBSTATION"/>
        <s v="CLIFTON SUBSTATION"/>
        <s v="DOWNEY SUBSTATION"/>
        <s v="DUBOIS SUBSTATION"/>
        <s v="EASTMONT SUBSTATION"/>
        <s v="EGIN SUBSTATION"/>
        <s v="EIGHT MILE SUBSTATION - SODA SPRINGS"/>
        <s v="GEORGETOWN SUBSTATION"/>
        <s v="GRACE CITY SUBSTATION"/>
        <s v="HAMER SUBSTATION"/>
        <s v="HAYES SUBSTATION"/>
        <s v="HENRY SUBSTATION"/>
        <s v="HOLBROOK SUBSTATION"/>
        <s v="HOOPES SUBSTATION"/>
        <s v="HORSLEY SUBSTATION - SODA SPRINGS"/>
        <s v="INDIAN CREEK SUBSTATION"/>
        <s v="JEFFCO SUBSTATION"/>
        <s v="KETTLE SUBSTATION"/>
        <s v="LAVA SUBSTATION AND SERVICE CENTER"/>
        <s v="MCCAMMON SUBSTATION"/>
        <s v="MENAN SUBSTATION"/>
        <s v="MERRILL SUBSTATION"/>
        <s v="MILLER SUBSTATION"/>
        <s v="MONTPELIER SUBSTATION AND SERVICE CENTER"/>
        <s v="MOODY SUBSTATION"/>
        <s v="NEWDALE SUBSTATION"/>
        <s v="OSGOOD SUBSTATION"/>
        <s v="PRESTON SUBSTATION"/>
        <s v="RAYMOND SUBSTATION"/>
        <s v="RENO SUBSTATION"/>
        <s v="REXBURG SUBSTATION AND MAINT BLDG"/>
        <s v="RIRIE SUBSTATION"/>
        <s v="ROBERTS SUBSTATION"/>
        <s v="SAND CREEK SUBSTATION"/>
        <s v="SANDUNE SUBSTATION"/>
        <s v="SHELLEY SUBSTATION &amp; SERVICE CENTER"/>
        <s v="SMITH SUBSTATION"/>
        <s v="SOUTH FORK SUBSTATION"/>
        <s v="SPUD SUBSTATION"/>
        <s v="ST. CHARLES SUBSTATION"/>
        <s v="SUGAR CITY SUBSTATION"/>
        <s v="SUNNYDELL SUBSTATION"/>
        <s v="SWAN CREEK AREA SUBSTATION SITE"/>
        <s v="TANNER SUBSTATION"/>
        <s v="TARGHEE SUBSTATION"/>
        <s v="THORNTON AREA SUBSTATION"/>
        <s v="UCON SUBSTATION"/>
        <s v="WATKINS SUBSTATION"/>
        <s v="WEBSTER SUBSTATION"/>
        <s v="WESTON SUBSTATION"/>
        <s v="WESTWOOD SUBSTATION"/>
        <s v="WINSPAR SUBSTATION"/>
        <s v="AGNESS SUBSTATION"/>
        <s v="ARLINGTON SUB"/>
        <s v="ASHLAND 115KV SUB"/>
        <s v="ATHENA SUB"/>
        <s v="BEACON SUB"/>
        <s v="BEATTY SUB"/>
        <s v="BLALOCK SUB"/>
        <s v="BLY SUB"/>
        <s v="BONANZA SUB"/>
        <s v="BOND STREET SUBSTATION"/>
        <s v="BROOKHURST SUB"/>
        <s v="BROWNSVILLE SUB"/>
        <s v="BRYANT SUB"/>
        <s v="BUCHANAN SUB-CORVALLIS"/>
        <s v="CAMPBELL SUB"/>
        <s v="CANNON BEACH SUB"/>
        <s v="CANYONVILLE SUBSTATION"/>
        <s v="CARNES SUB"/>
        <s v="CASEBEER SUB"/>
        <s v="CAVEMAN SUB"/>
        <s v="CHERRY LANE SUBSTATION"/>
        <s v="CHILOQUIN MARKET SUB"/>
        <s v="CHINA HAT SUB"/>
        <s v="CLEVELAND AVE SUB-BEND"/>
        <s v="CLOAKE SUB"/>
        <s v="COBURG SUB"/>
        <s v="COOS RIVER SUB"/>
        <s v="CROOKED RIVER RANCH SUB"/>
        <s v="CROWFOOT SUB"/>
        <s v="CULLY SUB"/>
        <s v="CULVER SUB"/>
        <s v="CUTLER CITY SUB"/>
        <s v="DAIRY SUB"/>
        <s v="DALLAS SUB"/>
        <s v="DESCHUTES SUB"/>
        <s v="DEVILS LAKE SUB"/>
        <s v="DIXON SUB"/>
        <s v="DODGE BRIDGE SUB"/>
        <s v="DOWELL SUBSTATION"/>
        <s v="EASY VALLEY SUB"/>
        <s v="ENTERPRISE SUB"/>
        <s v="FERNHILL SUBSTATION"/>
        <s v="FIELDER CREEK SUBSTATION"/>
        <s v="FOOTHILLS SUB"/>
        <s v="FRALEY SUB"/>
        <s v="GARDEN VALLEY SUB"/>
        <s v="GAZLEY SUB"/>
        <s v="GLENDALE SUBSTATION"/>
        <s v="GLENEDEN SUB"/>
        <s v="GLIDE SUB"/>
        <s v="GOLD HILL SUB"/>
        <s v="GORDON HOLLOW SUB"/>
        <s v="GOSHEN SUB"/>
        <s v="GRANT STREET SUB"/>
        <s v="GREEN SUBSTATION AND UMPQUA POWER OPERAT"/>
        <s v="GRIFFIN CREEK 115/12.5KV SUB"/>
        <s v="HARRISBURG SUBSTATION"/>
        <s v="HENLEY SUB"/>
        <s v="HERMISTON SUB"/>
        <s v="HOLLADAY SUB AND PARKING LOT"/>
        <s v="HOLLYWOOD SUB"/>
        <s v="HOOD RIVER SUB"/>
        <s v="HORNET SUB"/>
        <s v="HUMBUG CREEK SUBSTATION"/>
        <s v="HUNTERS CIRCLE SUBSTATION"/>
        <s v="JEFFERSON SUB"/>
        <s v="JEROME PRAIRIE SUB"/>
        <s v="JOSEPH HYDRO SUB"/>
        <s v="JUNCTION CITY SUB"/>
        <s v="KENNEDY SUB"/>
        <s v="KENWOOD SUB"/>
        <s v="KILLINGSWORTH SUB"/>
        <s v="KNAPPA SVENSON SUB"/>
        <s v="LAKEPORT SUB"/>
        <s v="LAKEVIEW SUB"/>
        <s v="LANCASTER SUB"/>
        <s v="LAND OLD GREEN SUB"/>
        <s v="LEBANON SUB"/>
        <s v="LYONS SUBSTATION"/>
        <s v="MADRAS SUB"/>
        <s v="MARYS RIVER SUB"/>
        <s v="MCKAY SUB  (OREGON)"/>
        <s v="MEDFORD SUB"/>
        <s v="MERLIN (NEW) SUB"/>
        <s v="MERRILL SUB"/>
        <s v="MINAM SUB"/>
        <s v="MODOC SUB"/>
        <s v="MURDER CREEK SUB"/>
        <s v="MYRTLE CREEK SUB"/>
        <s v="MYRTLE POINT SUB"/>
        <s v="NELSCOTT SUB"/>
        <s v="NEW EMPIRE SUB"/>
        <s v="NEW HILLVIEW SUB"/>
        <s v="NEW INDEPENDENCE SUB"/>
        <s v="NEW MALLORY DISTRIBUTION SUB"/>
        <s v="NEW SPRAGUE RIVER SUB"/>
        <s v="NEW STAYTON SUB"/>
        <s v="NEW SUTHERLIN SUBSTATION"/>
        <s v="NEW WARRENTON SUB"/>
        <s v="NEW WESTON SUB"/>
        <s v="OAKLAND SUB"/>
        <s v="ORCHARD STREET SUB"/>
        <s v="OREMET SUB"/>
        <s v="OVERPASS SUB"/>
        <s v="PARK STREET SUB"/>
        <s v="PARKROSE SUB"/>
        <s v="PELICAN CITY SUB"/>
        <s v="PILOT ROCK SUB"/>
        <s v="POWELL BUTTE SUB"/>
        <s v="PROVOLT SUB"/>
        <s v="QUEEN AVE SUB"/>
        <s v="RED BLANKET SUB"/>
        <s v="ROGUE RIVER SUB"/>
        <s v="ROSEBURG SUB"/>
        <s v="ROSS AVENUE SUB"/>
        <s v="Roxy Ann Substation"/>
        <s v="RUCH SUB"/>
        <s v="RUSSELLVILLE SUB"/>
        <s v="SAGE ROAD SUB"/>
        <s v="SCENIC SUB"/>
        <s v="SCIO SUB"/>
        <s v="SEASIDE SUB"/>
        <s v="SELMA SUB"/>
        <s v="SHASTA WAY SUB"/>
        <s v="Shevlin Park Substation"/>
        <s v="SOUTH GATE SUB"/>
        <s v="STATE STREET SUB"/>
        <s v="STEVENS ROAD SUBSTATION"/>
        <s v="SWEET HOME SUB"/>
        <s v="TALENT SUB"/>
        <s v="TEXUM SUB"/>
        <s v="TOLO SUB"/>
        <s v="TONGUE POINT SUB"/>
        <s v="TRAIL SUB"/>
        <s v="TURKEY HILL SUB"/>
        <s v="UMAPINE SUB"/>
        <s v="VERNON SUB"/>
        <s v="VILAS ROAD SUBSTATION (PROPOSED)"/>
        <s v="VILLAGE GREEN SUB"/>
        <s v="WASCO SUB &amp; OUTLYING BLDG"/>
        <s v="WECOMA BEACH SUB"/>
        <s v="WHITE CITY SUB"/>
        <s v="WINCHESTER SUB"/>
        <s v="WINSTON SUB"/>
        <s v="YEW AVENUE SUBSTATION"/>
        <s v="106TH SOUTH SUBSTATION"/>
        <s v="118th South Substation"/>
        <s v="70th South Substation"/>
        <s v="ALTAVIEW SUBSTATION"/>
        <s v="AMALGA SUBSTATION"/>
        <s v="AMERICAN FORK SUBSTATION"/>
        <s v="AURORA SUBSTATION"/>
        <s v="BANGERTER SUBSTATION"/>
        <s v="BARNEY DISTRIBUTION SUBSTATION SITE"/>
        <s v="BEAR RIVER SUBSTATION"/>
        <s v="BENJAMIN SUBSTATION"/>
        <s v="BINGHAM SUBSTATION"/>
        <s v="BLUE CREEK SUBSTATION"/>
        <s v="BLUFF SUBSTATION"/>
        <s v="BLUFFDALE SUBSTATION"/>
        <s v="BOTHWELL SUBSTATION"/>
        <s v="BRIAN HEAD SUBSTATION"/>
        <s v="BRUNSWICK SUBSTATION"/>
        <s v="BURTON SWITCHRACK"/>
        <s v="BUSH SUBSTATION"/>
        <s v="CANNON SUBSTATION"/>
        <s v="CAPITOL SUBSTATION"/>
        <s v="CARBIDE SUBSTATION"/>
        <s v="CARBONVILLE SUBSTATION"/>
        <s v="CARLISLE SUBSTATION"/>
        <s v="CASTO SUBSTATION"/>
        <s v="CEDAR NORTH SUBSTATION"/>
        <s v="CENTENNIAL DISTRIBUTION SUBS &amp; COMM"/>
        <s v="CENTERVILLE SUBSTATION"/>
        <s v="CHAPEL HILL SUBSTATION"/>
        <s v="CHERRYWOOD SUBSTATION"/>
        <s v="CIRCLEVILLE SUBSTATION"/>
        <s v="CLEAR CREEK SUBSTATION"/>
        <s v="CLEAR LAKE SUBSTATION"/>
        <s v="Clearfield South Substation"/>
        <s v="CLEARFIELD SUBSTATION"/>
        <s v="CLINTON SUBSTATON"/>
        <s v="COALVILLE SUBSTATION"/>
        <s v="Cold Water Canyon Substation"/>
        <s v="COMMERCE SUBSTATION"/>
        <s v="COPPER HILLS SUBSTATION"/>
        <s v="COVE FORT SUBSTATION"/>
        <s v="COZYDALE SUBSTATION"/>
        <s v="CROSS HOLLOW SUBSTATION"/>
        <s v="CUDAHY 138/12.5 SUBSTATION"/>
        <s v="DAIRY FORK SUBSTATION"/>
        <s v="DECKER LAKE 138/12.5 KV SUBSTATION"/>
        <s v="DELLE SUBSTATION"/>
        <s v="DEWEYVILLE SUBSTATION"/>
        <s v="DIMPLE DELL SUBSTATION"/>
        <s v="DRAPER SUBSTATION"/>
        <s v="DUMAS SUBSTATION"/>
        <s v="EAST BENCH SUBSTATION"/>
        <s v="EAST HYRUM SUBSTATION"/>
        <s v="EAST MILL CREEK SUBSTATION"/>
        <s v="EAST PROVO SUBSTATION"/>
        <s v="EDEN SUBSTATION"/>
        <s v="ELBERTA SUBSTATION"/>
        <s v="ELK MEADOWS SUBSTATION"/>
        <s v="ELSINORE SUBSTATION"/>
        <s v="EMERY CITY SUBSTATION"/>
        <s v="ENOCH SWITCHRACK"/>
        <s v="ENTERPRISE TOWN SUBSTATION"/>
        <s v="ERDA SUBSTATION SITE"/>
        <s v="EUREKA SUBSTATION"/>
        <s v="FARMINGTON SUBSTATION"/>
        <s v="FAYETTE SUBSTATION"/>
        <s v="FERRON SUBSTATION"/>
        <s v="FIELDING SUBSTATION"/>
        <s v="FLUX SUBSTATION"/>
        <s v="FOOL CREEK SUBSTATION"/>
        <s v="FOUNTAIN GREEN SUBSTATION"/>
        <s v="FRUIT HEIGHTS SUBSTATION"/>
        <s v="FUTURE SUBSTATION SITE-SORENSON TECH PAR"/>
        <s v="GARDEN CITY SUBSTATION"/>
        <s v="GATEWAY SUBSTATION"/>
        <s v="GENERAL REFRACTORIES 46 KV MEASUREMENT"/>
        <s v="GOLD RUSH SUBSTATION"/>
        <s v="GORDON AVENUE SUBSTATION"/>
        <s v="GOSHEN UTAH SUBSTATION"/>
        <s v="GRANTSVILLE SUBSTATION"/>
        <s v="GROW SUBSTATION"/>
        <s v="HAMMER SUBSTATION"/>
        <s v="HELPER CITY SUBSTATION"/>
        <s v="HERRIMAN SUBSTATION"/>
        <s v="HILLFIELD ROAD SUBSTATION SITE (JUNKYARD"/>
        <s v="HOGGARD SUBSTATION"/>
        <s v="HOGLE SUBSTATION"/>
        <s v="HOLLADAY SUBSTATION"/>
        <s v="HUNTER SUBSTATION"/>
        <s v="HUNTINGTON CITY SUBSTATION"/>
        <s v="IRONTON DISTRIBUTION SUBSTATION"/>
        <s v="IVINS SUBSTATION"/>
        <s v="Jordan Park Substation"/>
        <s v="JORDANELLE SUBSTATION"/>
        <s v="JUAB SUBSTATION"/>
        <s v="JUNCTION SUBSTATION"/>
        <s v="KAIBAB SUBSTATION"/>
        <s v="KAMAS SUBSTATION"/>
        <s v="KANARAVILLE SUBSTATION"/>
        <s v="KENSINGTON SUBSTATION"/>
        <s v="KYUNE SUBSTATION"/>
        <s v="LAKEPARK SUBSTATION"/>
        <s v="LAYTON SUBSTATION"/>
        <s v="LEE CREEK SUBSTATION"/>
        <s v="LEEDS SWITCHRACK"/>
        <s v="LEWISTON SUBSTATION"/>
        <s v="LINCOLN SUBSTATION"/>
        <s v="LINDON SUBSTATION"/>
        <s v="LOAFER SUBSTATION"/>
        <s v="LONETREE SUBSTATION"/>
        <s v="MAESER SUBSTATION"/>
        <s v="Magna Substation"/>
        <s v="Manila Substation"/>
        <s v="MAPLETON SUBSTATION"/>
        <s v="MARRIOTT SUBSTATION"/>
        <s v="MARYSVALE SUBSTATION"/>
        <s v="MATHIS SUBSTATION"/>
        <s v="MCCORNICK IRRIGATION SUBSTATION"/>
        <s v="MCKAY SUBSTATION  (UTAH)"/>
        <s v="MEADOWBROOK SUBSTATION"/>
        <s v="MELLING SUBSTATION"/>
        <s v="MENDON SUBSTATION SITE"/>
        <s v="MIDVALE SUBSTATION"/>
        <s v="MINERSVILLE SUBSTATION"/>
        <s v="MOAB CITY DISTRIBUTION SUBSTATION"/>
        <s v="MOORE SUBSTATION"/>
        <s v="MORGAN SUBSTATION"/>
        <s v="MORONI SUBSTATION"/>
        <s v="MOUNT HOLLY SUBSTATION"/>
        <s v="MOUNTAIN GREEN SUBSTATION"/>
        <s v="NEW HARMONY SUBSTATION"/>
        <s v="NEWGATE SUBSTATION"/>
        <s v="NIBLEY SUBSTATION"/>
        <s v="NORTH BENCH SUBSTATION"/>
        <s v="NORTH FIELDS SUBSTATION"/>
        <s v="NORTH HOLDEN IRRIGATION SUBSTATION"/>
        <s v="NORTH LOGAN SUBSTATION"/>
        <s v="NORTH OGDEN SUBSTATION"/>
        <s v="NORTH SALT LAKE SUBSTATION"/>
        <s v="NORTHEAST DISTRIBUTION SUBSTATION"/>
        <s v="NORTHEAST OGDEN SUBSTATION SITE"/>
        <s v="OAK CITY SUBSTATION"/>
        <s v="OAKLAND AVENUE SUBSTATION"/>
        <s v="OAKLEY SUBSTATION"/>
        <s v="OCKEY SUBSTATION"/>
        <s v="ORANGE SUBSTATION"/>
        <s v="ORANGEVILLE SUBSTATION"/>
        <s v="OREM SUBSTATION"/>
        <s v="PANGUITCH SUBSTATION"/>
        <s v="PARK CITY SUBSTATION"/>
        <s v="PARKSIDE SUBSTATION"/>
        <s v="PARLEYS SUBSTATION"/>
        <s v="PELICAN POINT SUBSTATION"/>
        <s v="PEPPER SUBSTATION"/>
        <s v="Pine Canyon Substation"/>
        <s v="PINE CREEK SUBSTATION"/>
        <s v="PLAIN CITY SUBSTATION SITE"/>
        <s v="PLEASANT GROVE SUBSTATION"/>
        <s v="PLEASANT VIEW SUBSTATION"/>
        <s v="PONY EXPRESS SUBSTATION"/>
        <s v="PORTER ROCKWELL SUBSTATION"/>
        <s v="QUARRY SUBSTATION"/>
        <s v="RAINS SUBSTATION #2"/>
        <s v="RANDOLPH SUBSTATION"/>
        <s v="RASMUSSON SUBSTATION"/>
        <s v="RED MOUNTAIN SUBSTATION"/>
        <s v="REDWOOD SUBSTATION"/>
        <s v="RICH SUBSTATION SITE"/>
        <s v="RICHFIELD SUBSTATION, YARD AND BUILDING"/>
        <s v="RICHMOND SUBSTATION"/>
        <s v="RIDGELAND SUBSTATION"/>
        <s v="RITER SUBSTATION"/>
        <s v="ROCKY POINT SUBSTATION"/>
        <s v="ROSE PARK SUBSTATION"/>
        <s v="ROYAL SUBSTATION"/>
        <s v="SALINA SUBSTATION"/>
        <s v="SANDY SUBSTATION"/>
        <s v="SCIPIO SUBSTATION"/>
        <s v="SCOFIELD RESERVOIR SUBSTATION"/>
        <s v="SCOFIELD SUBSTATION"/>
        <s v="SEVENMILE SUBSTATION"/>
        <s v="SHARON SUBSTATION"/>
        <s v="SHORELINE SUBSTATION"/>
        <s v="SIXTH SOUTH SUBSTATION"/>
        <s v="SKYPARK SUBSTATION"/>
        <s v="SMITHFIELD STORAGE YARD"/>
        <s v="SNARR SUBSTATION"/>
        <s v="SNOW BASIN SUBSTATION"/>
        <s v="SNOWVILLE SUBSTATION"/>
        <s v="SOUTH GRANGER SUBSTATION"/>
        <s v="South Jordan Substation"/>
        <s v="SOUTH OGDEN SUBSTATION"/>
        <s v="SOUTHEAST SUBSTATION"/>
        <s v="SOUTHPARK SUBSTATION"/>
        <s v="SOUTHWEST SUBSTATION"/>
        <s v="SPANISH VALLEY SUBSTATION"/>
        <s v="SPRINGDALE SUBSTATION"/>
        <s v="ST. JOHN SUBSTATION"/>
        <s v="STANSBURY SUBSTATION"/>
        <s v="SUMMIT CREEK SUBSTATION"/>
        <s v="SUMMIT PARK SUBSTATION"/>
        <s v="SUMMIT TOWN SUBSTATION"/>
        <s v="SUMMIT VALLEY SUBSTATION"/>
        <s v="Sunrise Substation"/>
        <s v="SUTHERLAND SUBSTATION"/>
        <s v="TAMARISK SUBSTATION"/>
        <s v="TAYLOR SUBSTATION"/>
        <s v="THIEF CREEK SUBSTATION"/>
        <s v="THIRD WEST SUBSTATION"/>
        <s v="THIRTEENTH SOUTH SUBSTATION"/>
        <s v="TOOELE CITY SUBSTATION"/>
        <s v="TOOELE DEPOT SUBSTATION"/>
        <s v="TOQUERVILLE SUBSTATION"/>
        <s v="TRAPPER SUBSTATION"/>
        <s v="TREMONTON SUBSTATION"/>
        <s v="TWENTY THIRD STREET OGDEN SUBSTATION"/>
        <s v="UINTAH SUBSTATION"/>
        <s v="UNION SUBSTATION"/>
        <s v="VALLEY CENTER SUBSTATION"/>
        <s v="VERMILLION SUBSTATION SITE"/>
        <s v="VERNAL SUBSTATION"/>
        <s v="VINEYARD SUBSTATION"/>
        <s v="WASHAKIE SUBSTATION"/>
        <s v="WELBY SUBSTATION"/>
        <s v="WELFARE SUBSTATION"/>
        <s v="WEST COMMERCIAL SUBSTATION"/>
        <s v="WEST JORDAN SUBSTATION"/>
        <s v="WEST KEARNS SUBSTATION"/>
        <s v="WEST OGDEN SUBSTATION"/>
        <s v="WEST POINT SUBSTATION"/>
        <s v="WEST ROY SUBSTATION"/>
        <s v="WEST TEMPLE SUBSTATION"/>
        <s v="WESTERN ZIRCONIUM"/>
        <s v="Westfield Substation"/>
        <s v="WESTRIDGE SUBSTATION"/>
        <s v="WESTVALLEY SUBSTATION"/>
        <s v="WHITE ROCK SUBSTATION"/>
        <s v="WINCHESTER HILLS SUBSTATION"/>
        <s v="WOODRUFF SUBSTATION"/>
        <s v="WOODS CROSS SUBSTATION"/>
        <s v="WYUTA SUBSTATION"/>
        <s v="BOWMAN STREET SUB"/>
        <s v="CLINTON SUBSTATION"/>
        <s v="COLLEGE PLACE SUBSTATION"/>
        <s v="DAYTON SUB"/>
        <s v="DODD ROAD SUBSTATION"/>
        <s v="GRANDVIEW SUB"/>
        <s v="HOPLAND SUB"/>
        <s v="MILL CREEK SUB"/>
        <s v="NOB HILL SUB"/>
        <s v="NORTH PARK SUB"/>
        <s v="ORCHARD SUB"/>
        <s v="PACIFIC SUB"/>
        <s v="POMEROY SUB"/>
        <s v="PROSPECT POINT SUB"/>
        <s v="PUNKIN CENTER SUB"/>
        <s v="SELAH SUB"/>
        <s v="SULPHUR CREEK SUBSTATION"/>
        <s v="SUNNYSIDE SUB"/>
        <s v="TOPPENISH SUB"/>
        <s v="TOUCHET SUB"/>
        <s v="VOELKER AVENUE SUBSTATION"/>
        <s v="WAITSBURG SUB"/>
        <s v="WAPATO SUB"/>
        <s v="WENAS SUB"/>
        <s v="WHITE SWAN SUB"/>
        <s v="WILEY SUB"/>
        <s v="ASTLE SUBSTATION"/>
        <s v="BRIDGER PUMP SUB"/>
        <s v="BRYAN SUB"/>
        <s v="BUFFALO TOWN SUB"/>
        <s v="BYRON SUB"/>
        <s v="CASSA SUB"/>
        <s v="CENTER STREET SUB"/>
        <s v="COLUMBIA-GENEVA STEEL SUB"/>
        <s v="DEER CR-GLENROCK SUB"/>
        <s v="DOUGLAS-JACKALOPE SUB."/>
        <s v="ELK HORN SUBSTATION"/>
        <s v="FORT CASPER SUBSTATION"/>
        <s v="FRANNIE 230/34.5 SUB"/>
        <s v="GLENDO SUB"/>
        <s v="GREYBULL SUB"/>
        <s v="HANNA SUB"/>
        <s v="LANDER SUB"/>
        <s v="LINCH SUB"/>
        <s v="LOVELL SUB"/>
        <s v="NEW PARCO SUB"/>
        <s v="PITCHFORK SUB"/>
        <s v="RAINBOW SUB"/>
        <s v="RED BUTTE SUB"/>
        <s v="SAGE HILL SUB"/>
        <s v="SHOSHONI SUB"/>
        <s v="SPRING CREEK SUB"/>
        <s v="THERMOPOLIS TOWN SUB"/>
        <s v="VETERANS SUBSTATION"/>
        <s v="WEST ADAMS SUB"/>
        <s v="WYOPO 230/34.5 SUB"/>
        <s v="BAR NUNN SUBSTATION"/>
        <s v="BIG PINEY SUBSTATION AND BUILDINGS"/>
        <s v="CHAPMAN SUBSTATION"/>
        <s v="COKEVILLE SUBSTATION"/>
        <s v="ELKOL SUBSTATION"/>
        <s v="EVANSTON SUBSTATION"/>
        <s v="KEMMERER DISTRIBUTION SUBSTATION &amp; GENER"/>
        <s v="NUGGET SUBSTATION"/>
        <s v="PINEDALE DISTRIBUTION SUBSTATION"/>
        <s v="ALTURAS DISTRICT"/>
        <s v="CRESCENT CITY DISTRICT"/>
        <s v="MALAD"/>
        <s v="MONTPELIER"/>
        <s v="PRESTON"/>
        <s v="REXBURG"/>
        <s v="SHELLEY"/>
        <s v="ALDERWOOD SUB 115/12.5"/>
        <s v="CENTRAL OREGON DISTRICT"/>
        <s v="COOS BAY DISTRICT"/>
        <s v="CORVALLIS DISTRICT"/>
        <s v="COTTAGE GROVE DISTRICT"/>
        <s v="DODSON BUTTE COMMUNICATION SITE-CUST OWN"/>
        <s v="ENTERPRISE DISTRICT"/>
        <s v="ILLAHEE FLATS SUBSTATION"/>
        <s v="JUNCTION CITY DISTRICT"/>
        <s v="LAKEVIEW-NON-UTILITY LAND"/>
        <s v="LINCOLN CITY DISTRICT"/>
        <s v="MADRAS DISTRICT"/>
        <s v="MARION DISTRICT"/>
        <s v="PENDLETON DISTRICT"/>
        <s v="PRINEVILLE DISTRICT"/>
        <s v="ROSEBURG DISTRICT"/>
        <s v="CEDAR CITY"/>
        <s v="DECADE SUBSTATION"/>
        <s v="DELTA PROPERTIES"/>
        <s v="EAST LAYTON SUBSTATION SITE"/>
        <s v="EMMA PARK DISTRIBUTION SUBSTATION"/>
        <s v="FORT DOUGLAS SUBSTATION"/>
        <s v="JORDAN VLLY"/>
        <s v="LAKETOWN"/>
        <s v="LAYTON"/>
        <s v="MANTUA SUBSTATION"/>
        <s v="MOAB"/>
        <s v="NORTHRIDGE SUBSTATION"/>
        <s v="PARK CITY"/>
        <s v="PRICE"/>
        <s v="QUITCHAPA SUBSTATION"/>
        <s v="RICHFEILD"/>
        <s v="SMITHFIELD"/>
        <s v="TREMONTON"/>
        <s v="VALLEY WEST VALLEY"/>
        <s v="VERNAL"/>
        <s v="VEYO COMPRESSOR SUBSTATION (CUST OWNED)"/>
        <s v="WASHINGTON SERVICE CENTER"/>
        <s v="SUNNYSIDE DISTRICT"/>
        <s v="BAR X SUB"/>
        <s v="DRY FORK - PROPOSED"/>
        <s v="GLENROCK - PROPOSED SUB"/>
        <s v="LARAMIE DISTRICT"/>
        <s v="RAVEN SUBSTATION"/>
        <s v="EVANSTON"/>
        <s v="KEMMERER"/>
        <s v="OPAL SUBSTATION"/>
        <s v="PINEDALE"/>
        <s v="WYOMING - UTAH DIVISION"/>
        <s v="CEDARVILLE REA SUB"/>
        <s v="INTERNATIONAL PAPER SUB"/>
        <s v="LAKE EARL SUB"/>
        <s v="MCCLOUD SUB"/>
        <s v="MILLER REDWOOD SUB"/>
        <s v="MT VERNON SUB"/>
        <s v="NORTHCREST SUB"/>
        <s v="NUTGLADE SUB"/>
        <s v="PATRICKS CREEK SUB"/>
        <s v="PEREZ SUB"/>
        <s v="SCOTT BAR SUB"/>
        <s v="SHOTGUN CREEK SUB"/>
        <s v="SNOW BRUSH SUB"/>
        <s v="TUNNEL SUB"/>
        <s v="VOLLMERS SUB"/>
        <s v="COVE SUBSTATION"/>
        <s v="HAMER GARAGE"/>
        <s v="LUND SUBSTATION"/>
        <s v="RUBY SUBSTATION"/>
        <s v="SNUFFER SUBSTATION"/>
        <s v="26TH STREET(CORVALLIS) SUBSTATION (DIST)"/>
        <s v="35TH STREET (CORVALLIS) SUBSTATION (DIST"/>
        <s v="Beall Lane Substation"/>
        <s v="BEAVER (CORVALLIS) SUBSTATION (DIST)"/>
        <s v="BLOSS AVENUE SUBSTATION"/>
        <s v="BOISE CASCADE SUB"/>
        <s v="BPA BANDON NON COMPANY"/>
        <s v="C&amp;D LUMBER CO FII"/>
        <s v="CIRCLE BOULEVARD SUBSTATION"/>
        <s v="COLLISEUM (CORVALLIS) SUBSTATION (DIST)"/>
        <s v="GOSHEN REGULATOR FII"/>
        <s v="HAMAKER SUB"/>
        <s v="HANNA REGULATOR FII"/>
        <s v="IRIS LANE SUBSTATION"/>
        <s v="JORDAN POINT SUB"/>
        <s v="MEDCO SUB"/>
        <s v="NEW O'BRIEN SUBSTATION (DIST)"/>
        <s v="OIT SOLAR MNQ006 SUB (CUST OWNED)"/>
        <s v="PALLETTE SUB"/>
        <s v="PELLET MILL FII"/>
        <s v="RIDDLE VENEER SUB"/>
        <s v="SANTIAM LBR CO SUB"/>
        <s v="SIMTAG BOOSTER PUMP SUB"/>
        <s v="SOUTH DUNES SUB"/>
        <s v="STEAMBOAT SUBSTATION"/>
        <s v="SWAN LAKE STEP UP FII"/>
        <s v="TAKELMA SUBSTATION"/>
        <s v="TILLER SUB"/>
        <s v="U S PLYWOOD SUB"/>
        <s v="UAL AIRPORT SUB"/>
        <s v="UMATILLA SUB"/>
        <s v="WARM SPRINGS SUB"/>
        <s v="WEST SIDE SUB"/>
        <s v="WESTERN WOOD PRODUCTS FII"/>
        <s v="WEYERHAEUSER SUB"/>
        <s v="WILLOW COVE SUB"/>
        <s v="ARAGONITE SUBSTATION"/>
        <s v="BDO SUBSTATION"/>
        <s v="BRIGHTON SUBSTATION"/>
        <s v="CANYONLANDS SUBSTATION"/>
        <s v="CEDAR CITY DIESEL PLANT, SUBSTATION AND"/>
        <s v="CLIVE SUBSTATIONS - DIST (NAME PENDING)"/>
        <s v="COLLEGE SUBSTATION"/>
        <s v="DAMMERON VALLEY SUBSTATION"/>
        <s v="DEER CREEK COAL MINE"/>
        <s v="FIFTH WEST SUBSTATION"/>
        <s v="FREEDOM SUBSTATION"/>
        <s v="GRAVEL PIT SUBSTATION"/>
        <s v="GUNNISON SUBSTATION AND BUILDINGS"/>
        <s v="HAVASU SUBSTATION"/>
        <s v="HENEFER SUBSTATION"/>
        <s v="IRON MOUNTAIN SWITCHRACK"/>
        <s v="JORDAN NARROWS PUMP STATION"/>
        <s v="KAYSVILLE SUBSTATION"/>
        <s v="KEARNS SUBSTATION"/>
        <s v="LE GRANDE SUBSTATION"/>
        <s v="LISBON SUBSTATION"/>
        <s v="LONE PEAK SUBSTATION 138/12.5 KV"/>
        <s v="LOWER BEAVER SUB (RETIRED HYDRO PLANT)"/>
        <s v="LYNNDYL SUBSTATION"/>
        <s v="MCDONNEL DOUGLAS SWITCHRACK"/>
        <s v="MEDICAL SUBSTATION"/>
        <s v="MIDLAND SUBSTATION"/>
        <s v="MILLS SUBSTATION"/>
        <s v="MOSS JUNCTION SUBSTATION"/>
        <s v="MOUNTAIN DELL SUB (PREVIOUSLY LITTLE DEL"/>
        <s v="MYTON SUBSTATION"/>
        <s v="NAPLES SUBSTATION"/>
        <s v="NEWTON SUBSTATION"/>
        <s v="OPHIR SUBSTATION"/>
        <s v="PARIETTE SUBSTATION (DISTRIBUTION)"/>
        <s v="PARKWAY SUBSTATION"/>
        <s v="PARRY SUBSTATION"/>
        <s v="PINNACLE SUBSTATION"/>
        <s v="RATTLESNAKE SUBSTATION"/>
        <s v="ROCK CANYON SUBSTATION"/>
        <s v="SANPITCH SUBSTATION"/>
        <s v="SCHOO MINE SUBSTATION"/>
        <s v="SEGO CANYON SUBSTATION"/>
        <s v="SHIVWITS SUBSTATION"/>
        <s v="SKULL VALLEY SUBSTATION"/>
        <s v="South Mountain Substation"/>
        <s v="STAIRS PLANT SUBSTATION - PROJECT"/>
        <s v="TABIONA SUBSTATION"/>
        <s v="UNIVERSITY SUBSTATION"/>
        <s v="UTE SUBSTATION"/>
        <s v="VERNAL CITY SUBSTATION"/>
        <s v="WALLSBURG SUBSTATION"/>
        <s v="WALNUT GROVE SUBSTATION"/>
        <s v="WASATCH SUBSTATION"/>
        <s v="WESTWATER SUBSTATION"/>
        <s v="WILLOW CREEK DISTRIBUTION SUBSTATION"/>
        <s v="WINKLEMAN SUBSTATION"/>
        <s v="WOLF CREEK SUBSTATION"/>
        <s v="ATTALIA SUBSTATION"/>
        <s v="CASCADE KRAFT SUB"/>
        <s v="ANTELOPE MINE SUB 230-34.5"/>
        <s v="BAILEY DOME SUB"/>
        <s v="BAIROIL SUB"/>
        <s v="BELLAMY #2 SUB"/>
        <s v="CHATHAM SUB"/>
        <s v="CHEVRON METER STATION"/>
        <s v="CHUKAR SUB"/>
        <s v="COLTER SUB"/>
        <s v="COMMUNITY PARK SUB"/>
        <s v="COWLEY-DEAVER SUB"/>
        <s v="CROOKS GAP SUB"/>
        <s v="DAN SVILAR SUB"/>
        <s v="DAVE JOHNSTON COAL MINE"/>
        <s v="ELK BASIN SUB"/>
        <s v="EMIGRANT SUBSTATION"/>
        <s v="FORT SANDERS SUB"/>
        <s v="FRONTIER SUBSTATION"/>
        <s v="GARLAND 230/34.5 SUB"/>
        <s v="GRASS CREEK SUB 230/34.5KV"/>
        <s v="GREAT DIVIDE SUB"/>
        <s v="INDIAN STATION SVCE PIPE SUB"/>
        <s v="JIM BRIDGER SUBSTATION-JOINT OWNED 230 K"/>
        <s v="LARAMIE SUB"/>
        <s v="LITTLE MOUNTAIN SUB"/>
        <s v="MILL IRON SUB"/>
        <s v="MILLS SUB"/>
        <s v="MURPHY DOME SUB"/>
        <s v="ORIN-MCKINLEY SUB"/>
        <s v="ORPHA SUB"/>
        <s v="OVERLAND TRAIL SUBSTATION"/>
        <s v="PARKERTON-BIG MUDDY SUB"/>
        <s v="PLATTE RIVER"/>
        <s v="POISON SPIDER SUB"/>
        <s v="POLECAT SUB"/>
        <s v="REFINERY SUBSTATION"/>
        <s v="RELIANCE SUB"/>
        <s v="SOUTH CODY SUB"/>
        <s v="SOUTH ELK BASIN SUB"/>
        <s v="TEN MILE SUBSTATION"/>
        <s v="THUNDER CREEK SUBSTATION"/>
        <s v="WAMSUTTER 24.9/2.4KV SUB"/>
        <s v="WARM SPRINGS S P L SUB"/>
        <s v="WERTZ-SINCLAIR SUB"/>
        <s v="WESTVACO SUB"/>
        <s v="WORLAND BLUFF #1 SUB"/>
        <s v="WORLAND TOWN SUB"/>
        <s v="ARROWHEAD SUBSTATION"/>
        <s v="OWL CREEK FII"/>
        <s v="SLATECREEK SUBSTATION"/>
        <s v="ALTURAS SPARE EQUIP"/>
        <s v="CRESCENT CITY SPARE EQUIP"/>
        <s v="YREKA SPARE EQUIPMENT"/>
        <s v="BASIC AMERICAN FOODS SUB(CUST OWNED)"/>
        <s v="Jake Amy/Bell Mountian (Intertie)"/>
        <s v="Orville Nicholson (Cust Owned)"/>
        <s v="SODA CITY SUBSTATION (CUST OWNED)"/>
        <s v="ALBANY SPARE EQUIPMENT"/>
        <s v="BEND SPARE EQUIPMENT"/>
        <s v="Combine Hills Switchpole (Intertie)"/>
        <s v="DEADMAN SOLAR COLLECTOR STN (CUST OWNED)"/>
        <s v="ENTEK SOUTH FII"/>
        <s v="FARMERS IRRIGATION DISTRCT SUB (CUST OWN"/>
        <s v="FRED MEYER METERING STATION(CUST OWNED)"/>
        <s v="GRANTS PASS SPARE EQUIP"/>
        <s v="LAKEVIEW SPARE EQUIP"/>
        <s v="MEDFORD (ROGUE) POWER DEPT"/>
        <s v="MOBILE REGULATOR/BREAKER S-1218"/>
        <s v="MOBILE SUB T-2177"/>
        <s v="MOBILE SUB T-2178"/>
        <s v="MOBILE SUB T-2801"/>
        <s v="MOBILE SUB T-3138"/>
        <s v="MOBILE SUB T-3160"/>
        <s v="MOBILE SUB T-3166"/>
        <s v="MOBILE SUB T-3361"/>
        <s v="MOBILE SUB T-3737"/>
        <s v="MOBILE SUB T-3830"/>
        <s v="MOBILE SUB T-9558"/>
        <s v="MOBILE SUB T-973"/>
        <s v="OCHOCO LUMBER COMPANY"/>
        <s v="OIT GEOTHERMAL SUB (CUST OWNED)"/>
        <s v="OLD MILL COLLECTOR STATION (OR)(CUST OWN"/>
        <s v="OREMET FORGE FII"/>
        <s v="OROMITE SUB"/>
        <s v="PENDLETON BPA SUB"/>
        <s v="PORTABLE SUB T-2017"/>
        <s v="POWER DEPARTMENT- ALBANY"/>
        <s v="ROSEBURG LBR CO SUB"/>
        <s v="ROSEBURG SERVICE CENTER AND DISTRICT OFF"/>
        <s v="SAVAGE RAPIDS SUBSTATION (CUST OWNED)"/>
        <s v="TMF DIGESTER GENERATION FAC (CUST OWNED)"/>
        <s v="VAUGHN SUBSTATION (CUST OWNED)"/>
        <s v="126TH SOUTH SUBSTATION"/>
        <s v="ALPENTAL BLUE MTN/BLUE KNOLL SUB (CUST)"/>
        <s v="AMERICAN FORK SPARE EQUIPMENT"/>
        <s v="AMOCO PRIMARY METERING"/>
        <s v="BECTON DICKINSON VASCULAR SUB (CUST OWN)"/>
        <s v="BLACK MOUNTAIN SUB (PROPROSED)"/>
        <s v="BLUE SPRINGS SUBSTATION"/>
        <s v="CASTLE VALLEY FII"/>
        <s v="CEDAR CITY SERVICE CENTER"/>
        <s v="CEDAR CITY SPARE EQUIPMENT"/>
        <s v="CEDAR VALLEY SOLAR COLLECTOR STN (CUST"/>
        <s v="Cerro Substation (Customer Owned)"/>
        <s v="CHAPARRAL SUBSTATION"/>
        <s v="CHEVRON NO 1 TELEMETERING EQUIPMENT"/>
        <s v="COLTON WELL SUBSTATION"/>
        <s v="CORINNE SUBSTATION"/>
        <s v="CRESCENT JUNCTION POLE MOUNTED SUB"/>
        <s v="DAVIS SOLID WASTE (CUST OWNED)"/>
        <s v="DOG VALLEY SUBSTATION"/>
        <s v="FILLMORE TV POLE MOUNTED SUBSTATION"/>
        <s v="FLOWELL-ANDERSON SUBSTATION (CUST OWNED)"/>
        <s v="FLYING J OIL SUBSTATION (CUST OWNED)"/>
        <s v="GENTRY MOUNTAIN POLE MOUNTED SUBSTATION"/>
        <s v="GOLD TERRA POLE MOUNTED SUBSTATION"/>
        <s v="GOOSENECKS POLE MOUNTED SUB"/>
        <s v="GRANDEUR SUBSTATION"/>
        <s v="GRANITE PEAK SOLAR SUB (CUST OWNED)"/>
        <s v="GREAT SALT LAKE MINERALS(CUST OWNED)"/>
        <s v="GREEN RIVER HYDRO COGEN.-PRIMARY METERIN"/>
        <s v="HALE DISTRIBUTION SUBSTATION"/>
        <s v="HAMILTON FORT SUBSTATION"/>
        <s v="HECLA SWITCHRACK"/>
        <s v="HIGHWAY SUBSTATION"/>
        <s v="HILL FIELD PROTECTIVE RELAYING AND SCADA"/>
        <s v="HINKLEY SUBSTATION"/>
        <s v="HORSE CANYON SUBSTATION"/>
        <s v="JOHNSON PASS SUBSTATION"/>
        <s v="LAGOON SUBSTATION (CUST OWNED)"/>
        <s v="MEXICAN HAT SUBSTATION (CUST OWNED)"/>
        <s v="MILFORD FLAT SOLAR SUB (CUST OWNED)"/>
        <s v="MILFORD TV SUBSTATION"/>
        <s v="MILL HOLLOW SUBSTATION"/>
        <s v="MINERAL MOUNTAIN MICROWAVE STATION"/>
        <s v="Mobile Sub - 357416"/>
        <s v="MOBILE SUB T - 4297"/>
        <s v="MOBILE SUB T - 4298"/>
        <s v="MOBILE SUB T - 4299"/>
        <s v="MOBILE SUB T - 4300"/>
        <s v="MOBILE SUB T - 4301"/>
        <s v="MOBILE SUB T-3948"/>
        <s v="MOBILE SUBSTATION - 392285"/>
        <s v="OAK SPRINGS SUBSTATION"/>
        <s v="PACK CREEK REG.(RESERVOIR) SUBS"/>
        <s v="PAINTED ROCKS POLE MOUNTED SUBSTATION"/>
        <s v="PAROWAN CITY SUBSTATION"/>
        <s v="PONDEROSA SUBSTATION"/>
        <s v="Praxair Substation (Cust Owned)"/>
        <s v="RED NARROWS SUBSTATION"/>
        <s v="RESOLUTE NATURAL RESOURCE SUB (CUST OWN)"/>
        <s v="ROUND VALLEY SUBSTATION"/>
        <s v="SALT LAKE DISTRIB UNASSIGNED MAJOR EQUIP"/>
        <s v="SALT PALACE CONVENTION CENTER (CUST OWN)"/>
        <s v="SANTA CLARA HEIGHTS SUBSTATION"/>
        <s v="SHINGLE CREEK SUBSTATION"/>
        <s v="SINK SUBSTATION"/>
        <s v="SOMA SUBSTATION"/>
        <s v="SOUTH NEPHI POLE MOUNT SUB - PROPOSED"/>
        <s v="SUNNYSIDE COGENERATION PLANT METERING &amp;"/>
        <s v="SUNSTONE SUBSTATION"/>
        <s v="TAGGART SUBSTATION"/>
        <s v="THISTLE SUBSTATION - POLE MOUNTED"/>
        <s v="US MAGCORP SUB (WAS ROWLEY) (CUST OWNED)"/>
        <s v="WOODSIDE SUBSTATION"/>
        <s v="MOBILE SUB T-3159"/>
        <s v="MOBILE SUB T3705"/>
        <s v="ALKALI ANTICLINE SUB"/>
        <s v="BASIN TOWN SUB"/>
        <s v="BATTLE SPRINGS FII"/>
        <s v="CHURCH &amp; DWIGHT SUB"/>
        <s v="CODY SPARE EQUIPMENT"/>
        <s v="COLUMBINE SUB"/>
        <s v="DOUGLAS SUB"/>
        <s v="EVANS SUBSTATION"/>
        <s v="JIM BRIDGER SUBSTATION-PP&amp;L OWNED 34.5 K"/>
        <s v="KIRBY CREEK PUMPING STATION - SCADA"/>
        <s v="MEDICINE WHEEL SUB"/>
        <s v="MOBILE SUB T-2241"/>
        <s v="MOBILE SUB T-3593"/>
        <s v="MOBILE SUB T-3857"/>
        <s v="MOBILE SUB T3706"/>
        <s v="MOBILE SUBSTATION T-3708"/>
        <s v="MOXA SUBSTATION"/>
        <s v="MT. GAS RESOURCES FII"/>
        <s v="PACIFIC FRUIT EXPRESS SUB"/>
        <s v="PATHFINDER SUBSTATION(CUST OWNED)"/>
        <s v="PLATTE PIPE - OREGON BASIN FII"/>
        <s v="RIVER DOME SUB"/>
        <s v="ROCK SPRINGS PLANT SUB"/>
        <s v="SALT CREEK-PAN AMERICAN"/>
        <s v="Seminoe Lake (Intertie)"/>
        <s v="SHANNON POOL SUBSTATION"/>
        <s v="Shoshone Canyon (Intertie)"/>
        <s v="SINCLAIR-RAWLINS USBR SUB"/>
        <s v="SOLVAY SODA ASH SUBSTATION(CUST OWNED)"/>
        <s v="SPIKER REG STA"/>
        <s v="STAUFFER SIGNAL SUB"/>
        <s v="West Buffalo (Intertie)"/>
        <s v="WHISKEY GULCH SUBSTATION"/>
        <s v="WYOMING SUGAR CO LLC (HOLLY SUGAR) FII"/>
        <s v="BRILLIANT SUBSTATION"/>
        <s v="EVANSTON SPARE EQUIPMENT"/>
        <s v="FMC SUBSTATION"/>
        <s v="GREEN MOUNTAIN FII"/>
        <s v="MOBILE SUBSTATION T-4081"/>
        <s v="MUDDY BAY POLE MOUNTED SUBSTATION"/>
        <s v="POPE SUBSTATION"/>
        <s v="SERVICE PIPELINE SUBSTATION"/>
        <s v="STRIP MINE SUBSTATION"/>
        <s v="BUCKHORN SOLAR COLLECTOR STN (CUST OWNED"/>
        <s v="FIDDLER'S CANYON Q455 COLLECTOR STN(CUST"/>
        <s v="PLATTE PIPELINE CASPER (CUST OWNED)"/>
        <s v="TULELAKE DISTRICT"/>
        <s v="LAKEVIEW DISTRICT"/>
        <s v="REXBURG SERVICE CENTER"/>
        <s v="SNAKE RIVER DISTRICT/SHELLEY OFFICE"/>
        <s v="EAGLE MOUNTAIN SERVICE CENTER"/>
        <s v="MOUNT OGDEN DISTRICT SERVICE CENTER"/>
        <s v="TOOELE SERVICE CENTER"/>
        <s v="IDAHO FALLS POLE TREATING PLANT"/>
        <s v="ONEIDA MICROWAVE STATION - NONPROJECT"/>
        <s v="9999 MOAB PASSIVE REPEATER SITE"/>
        <s v="BACCHUS MICROWAVE STATION"/>
        <s v="BEAVER MOUNTAIN MICROWAVE STATION"/>
        <s v="BLANDING WAREHOUSE AND GARAGE"/>
        <s v="CAMERON PASSIVE REPEATER SITE"/>
        <s v="CUTLER MICROWAVE STATION"/>
        <s v="DELTA FUTURE SERVICE CENTER SITE"/>
        <s v="DELTA POLE YARD"/>
        <s v="ENSIGN PEAK MICROWAVE STATION"/>
        <s v="GREEN RIVER MICROWAVE"/>
        <s v="LAKE DISTRICT OFFICE AND SHOPS"/>
        <s v="LITTLE MOUNTAIN MICROWAVE STATION"/>
        <s v="MILFORD SERVICE CENTER"/>
        <s v="NEBO DISTRICT SERVICE CENTER"/>
        <s v="NEBO PASSIVE REPEATER SITE - LAKE MOUNTA"/>
        <s v="OGDEN SERVICE CENTER AND RELAY TECH SHOP"/>
        <s v="PINTO PASSIVE REPEATER SITE"/>
        <s v="PLATEAU MICROWAVE STATION"/>
        <s v="PLEASANT GROVE AUTO SHOP &amp; STORAGE FACIL"/>
        <s v="RIVERSIDE MICROWAVE STATION"/>
        <s v="ROWBERRY MICROWAVE STATION"/>
        <s v="SIGURD PASSIVE REPEATER SITE"/>
        <s v="SMITHFIELD SERVICE CENTER"/>
        <s v="STOCKTON RADIO BASE STATION"/>
        <s v="TREMONTON SERVICE CENTER"/>
        <s v="COKEVILLE SUBSTATION AND BUILDINGS"/>
        <s v="EVANSTON BASE RADIO STATION"/>
        <s v="EVANSTON SERVICE CENTER  AND MAINT BLDG"/>
        <s v="MT AIRY COMMUNICATION EQUIPMENT"/>
        <s v="PINEDALE SERVICE CENTER AND GARAGE"/>
        <s v="ALTURAS S.C"/>
        <s v="MT. SHASTA D.O./OP CEN"/>
        <s v="SISKIYOU POWER"/>
        <s v="SALT LAKE BUSINESS CENTER"/>
        <s v="ALBANY (WILLAMETTE) SERVICE CENTER"/>
        <s v="COOS BAY OP CEN"/>
        <s v="ENTERPRISE D.O./S.C."/>
        <s v="HOOD RIVER OP CEN"/>
        <s v="JUNCTION CITY S.C."/>
        <s v="LAKEVIEW S.C."/>
        <s v="LINCOLN C.D.O.&amp;S.C."/>
        <s v="PENDELTON OP CEN"/>
        <s v="PENDLETON SERVICE CENTER"/>
        <s v="STAYTON DISTRICT OFFICE/SERVICE CENTER"/>
        <s v="LLOYD TOWER - PARKING STRUCTURE"/>
        <s v="LLOYD TOWER - SURFACE PARKING LOT"/>
        <s v="TIPPLE COM SITE"/>
        <s v="UTAH TRANSPORTATION BUILDING"/>
        <s v="AMERICAN FORK SERVICE CENTER"/>
        <s v="ASHLEY DISTRICT SERVICE CENTER"/>
        <s v="CARBON PASSIVE REPEATER SITE"/>
        <s v="DIXIE SERVICE CENTER"/>
        <s v="EL MONTE PASSIVE REPEATER SITE"/>
        <s v="SOUTH VALLEY SERVICE CENTER"/>
        <s v="TRAVERSE RIDGE COMM SITE"/>
        <s v="CODY D.O./S.C."/>
        <s v="DOUGLAS SERVICE CENTER"/>
        <s v="LARAMIE SERVICE CENT"/>
        <s v="LOVELL D.O./S.C."/>
        <s v="POWER DEPT.-ROCK SPRINGS"/>
        <s v="RAWLINS SERVICE CENTER"/>
        <s v="RIVERTON OP CEN"/>
        <s v="ROCK SPRINGS D.O./S.C."/>
        <s v="EVANSTON TECHNICAL OPERATION CENTER"/>
        <s v="KEMMERER SERVICE CENTER"/>
        <s v="CARIBOU PASSIVE REPEATER SITE"/>
        <s v="EAST BUTTE BASE RADIO AND MICROWAVE STAT"/>
        <s v="GARDEN CREEK MICROWAVE STATION"/>
        <s v="MENAN - BUTTE RADIO BASE STATION"/>
        <s v="SODA (GRACE) PASSIVE REPEATER SITE"/>
        <s v="SODA POINT RADIO BASE STATION"/>
        <s v="TREASURETON MICROWAVE PASSIVE REPEATER S"/>
        <s v="BEND SERVICE CENTER"/>
        <s v="ELECTRIC LAKE HYDRO PLANT"/>
        <s v="MEGLER MOUNTAIN COMMUNICATION SITE"/>
        <s v="ABAJO PEAK MOBILE RADIO BASE STATION"/>
        <s v="BALD MESA RADIO BASE STATION"/>
        <s v="BARNEY TOP MICROWAVE STATION"/>
        <s v="BLACK MOUNTAIN PASSIVE REPEATER SITE"/>
        <s v="ENSIGN PEAK PASSIVE REPEATER SITE"/>
        <s v="HALE MICROWAVE PASSIVE REPEATER SITE"/>
        <s v="HANSEL MOUNTAIN MICROWAVE STATION"/>
        <s v="LAKETOWN BASE RADIO AND MICROWAVE STATIO"/>
        <s v="POWDER MOUNTAIN MICROWAVE STATION"/>
        <s v="CEDAR MOUNTAIN MICROWAVE STATION"/>
        <s v="DEAD INDIAN PASS (PROPOSED)"/>
        <s v="GLENROCK MICROWAVE REPTR STA"/>
        <s v="QUEALY PEAK COMMUNICATION EQUIPMENT"/>
        <s v="ANTELOPE PEAK MICROWAVE"/>
        <s v="COPCO 2 MICROWAVE"/>
        <s v="EXPLORATION EQUIPMENT"/>
        <s v="MINING DIVISION FIELD OFFICE"/>
        <s v="MADDEN PEAK MICROWAVE STATION"/>
        <s v="BLACKTAIL PEAK MICROWAVE"/>
        <s v="IDAHO AREA OFFICE"/>
        <s v="MUD LAKE SERVICE CENTER"/>
        <s v="PRESTON MECHANICS GARAGE"/>
        <s v="REXBURG AUTOMOTIVE SHOP"/>
        <s v="ST. ANTHONY OFFICE"/>
        <s v="BURNS BUTTE REPEATER MICROWAVE"/>
        <s v="CABBAGE HILL MICROWAVE REPEAT"/>
        <s v="DEAD INDIAN MTN. BACKBONE NW"/>
        <s v="DISTRIB EQUIP MAINT CENTER"/>
        <s v="DIXONVILLE RIDGE MICROWAVE STATION"/>
        <s v="EIGHT DOLLAR MOUNTAIN COMMUNICATION SITE"/>
        <s v="FORT ROCK MICROWAVE"/>
        <s v="GLASS BUTTE REPEATER MICROWAVE"/>
        <s v="GRIZZLY MT MICROWAVE - BEND POWER"/>
        <s v="HAMACHER MOUNTAIN MICROWAVE STATION"/>
        <s v="LANE MOUNTAIN MICROWAVE STATION"/>
        <s v="LINCOLN CITY - (COMM SITE)"/>
        <s v="MT EMILY MICROWAVE"/>
        <s v="MT. BALDY COMMUNICATION SITE"/>
        <s v="MT. SCOTT MICROWAVE"/>
        <s v="PORTLAND PWR-WASCO MICRO REPEATER"/>
        <s v="POWER DEPARTMENT- ROSEBURG"/>
        <s v="PROSPECT MICROWAVE - MEDFORD DISTRICT"/>
        <s v="SEXTON MOUNTAIN MICROWAVE STATION"/>
        <s v="SHANIKO MICROWAVE - RESEARCH - BEND POWE"/>
        <s v="SODA MOUNTAIN MICROWAVE"/>
        <s v="STARVEOUT PEAK MICROWAVE"/>
        <s v="TALENT BRANCH"/>
        <s v="UMPQUA OPERATIONS CENTER"/>
        <s v="WATER BOARD HILL - (COMM SITE)"/>
        <s v="WEST HARNESS MICROWAVE"/>
        <s v="ALVEY 500 KV SUB"/>
        <s v="ARCO TRANSMISSION SUBSTATION AND OFFICE"/>
        <s v="BETHS BUTTE TO CAPTAIN JACK"/>
        <s v="BETHS COMMUNICATION SITE"/>
        <s v="KALISPELL SVC CTR MICROWAVE"/>
        <s v="MT. NEBO"/>
        <s v="SPODUE MTN. BACKBONE NW"/>
        <s v="ANNEX NO 2"/>
        <s v="ANNEX NO 5"/>
        <s v="BLOWHARD COMMUNICATIONS EQUIPMENT"/>
        <s v="CAMP CREEK COMMUNICATION SITE"/>
        <s v="CAMP SIX"/>
        <s v="CHINESE PEAK COMMUNICATIONS SITE"/>
        <s v="GRIZZLY PEAK COMM SITE (LAKEVIEW)"/>
        <s v="LEVAN MICROWAVE STATION"/>
        <s v="MARBLE CREEK COMM SITE"/>
        <s v="MT ISABELLE COMM SITE (BLM LEASE)"/>
        <s v="RED ROCK CUMMUNICATIONS SITE"/>
        <s v="ASHLEY MICROWAVE PASSIVE REPEATER SITE"/>
        <s v="ASPHALT RIDGE MOBILE BASE STATION"/>
        <s v="BEAVER DAM MT. MICROWAVE STATION"/>
        <s v="BEN LOMOND PASSIVE REPEATER SITE"/>
        <s v="BIG MOUNTAIN RADIO BASE STATION"/>
        <s v="BRUIN PEAK RADIO BASE STATION"/>
        <s v="COTTONWOOD SERVICE CENTER (MIDVALE)"/>
        <s v="DELTA SERVICE CENTER"/>
        <s v="DIXIE DISTRICT OFFICE"/>
        <s v="EAST MOUNTAIN COMMUNICATIONS SITE"/>
        <s v="HURRICANE OFFICE"/>
        <s v="IRON COMM SITE"/>
        <s v="KANAB OFFICE"/>
        <s v="LAKE MOUNTAIN MICROWAVE STATION"/>
        <s v="LAKETOWN WAREHOUSE"/>
        <s v="LEWIS PEAK RADIO BASE STATION"/>
        <s v="LITTLE CREEK RADIO BASE STATION"/>
        <s v="Moroni city building Office Space"/>
        <s v="NEW WASATCH RESTORATION CENTER (WRC)"/>
        <s v="OGDEN MECHANIC GARAGE - LEASED"/>
        <s v="PLEASANT GROVE OFFICE - COMMUNICATION EQ"/>
        <s v="PRICE SUBSTATION"/>
        <s v="SCIPIO PASS MICROWAVE STATION"/>
        <s v="SCIPIO PASSIVE REPEATER SITE"/>
        <s v="SOUTHERN REGION OFFICE BUILDING"/>
        <s v="TERMINAL APPARATUS SHOP"/>
        <s v="VERNAL (USBR) SUBSTATION"/>
        <s v="DAYTON HILLTOP (PROPOSED)"/>
        <s v="GOLD MOUNTAIN COMMUNICATION SITE"/>
        <s v="POWER DEPARTMENT- WALLA WALLA"/>
        <s v="PROSSER HILL MICROWAVE"/>
        <s v="RATTLESNAKE HILL MICROWAVE"/>
        <s v="ROOSEVELT MICROWAVE"/>
        <s v="SKAMANIA MICROWAVE"/>
        <s v="WALLA WALLA POWER"/>
        <s v="YAKIMA RIDGE MICROWAVE"/>
        <s v="ARMINTO MICROWAVE STATION"/>
        <s v="ASPEN MOUNTAIN MICROWAVE"/>
        <s v="BOYSEN MICROWAVE STATION"/>
        <s v="BUFFALO REPEATER STATION"/>
        <s v="BUFFALO SERVICE CENTER"/>
        <s v="CASPER MT RADIO STATION"/>
        <s v="CHOKECHERRY NOB MICROWAVE SITE"/>
        <s v="FLAT TOP REPEATER STATIION"/>
        <s v="J BRIDGER-KEMMERER MICRO SYTM"/>
        <s v="MCCULLOUGH PEAK COMMUNICATION SITE"/>
        <s v="PACIFIC CREEK MICROWAVE STATION"/>
        <s v="PINE MOUNTAIN WY MICROWAVE STATION"/>
        <s v="RATTLESNAKE RIDGE BASE STATION"/>
        <s v="ROCK SPRINGS POLE YARD ADJ TO SVC CTR"/>
        <s v="SOUTH HILL MICROWAVE - PROPOSED"/>
        <s v="SOUTH PASS MICROWAVE STATION"/>
        <s v="WHITE MOUNTAIN MICROWAVE STATION"/>
        <s v="CARTER CREEK MICROWAVE STATION"/>
        <s v="HOGSBACK RIDGE - COMMUNICATION EQUIPMENT"/>
        <s v="MEDICINE BUTTE MICROWAVE STATION"/>
        <s v="PINEDALE OFFICE COMMUNICATION EQUIPMENT"/>
        <s v="EVERITT HILL MICROWAVE"/>
        <s v="YREKA AUTO SHOP"/>
        <s v="ALBANY RUBBER GOODS LABORATORY"/>
        <s v="BEND METER READER OFFICE"/>
        <s v="CLATSOP OP CENTER - ASTORIA"/>
        <s v="COTTAGE GROVE OFFICE"/>
        <s v="FLOUNCE ROCK MICROWAVE"/>
        <s v="PORTLAND TECH OPS (NEW)"/>
        <s v="PRINEVILLE METERING OFFICE #2"/>
        <s v="SHEEP RIDGE REPEATER (LEASED SITE)"/>
        <s v="SPORES POINT MICROWAVE STATION"/>
        <s v="HELL HOLE COMMUNICATION SITE"/>
        <s v="LLOYD CENTER MALL"/>
        <s v="MALAD MOUNTAIN COMM SITE"/>
        <s v="SALEM GOV'T AFFAIRS OFFICE"/>
        <s v="SCOTT MTN MW (ROSEBURG)"/>
        <s v="SUGARLOAF COMMUNICATION SITE"/>
        <s v="WALLA WALLA MECHANIC'S/AUTO SHOP"/>
        <s v="WALLA WALLA OP CEN"/>
        <s v="LARAMIE DIST OFF"/>
        <s v="WORLAND OP CEN"/>
        <s v="MINING DIVISION - HUNTINGTON OFFICE"/>
        <s v="PORTLAND BUSINESS CENTER"/>
        <s v="Lava Service Center"/>
        <s v="MADRAS DIST OFF"/>
        <s v="PORTLAND FIELD SERVICES (PFS)"/>
        <s v="POWER DEPT-PORTLAND"/>
        <s v="REDMOND DIST OFF"/>
        <s v="1033 COOLEY BUILDING"/>
        <s v="830 OREGON SQUARE BLDG"/>
        <s v="ONE UTAH CENTER"/>
        <s v="Sandy Training Center"/>
        <s v="Wilsonville Training Center"/>
        <s v="COTTONWOOD DISTRICT OFFICE"/>
        <s v="RICHFIELD DISTRICT OFFICE"/>
        <s v="VALLEY WEST SERVICE CENTER"/>
        <s v="SUNNYSIDE S.C."/>
        <s v="CHEYENNE GOV'T AFFAIRS OFFICE"/>
        <s v="RIVERTON DIST OFF"/>
        <s v="Montpelier Service Center"/>
        <s v="ALBANY DIST OFF"/>
        <s v="BEND DIST OFF"/>
        <s v="KLAMATH/ROGUE GENERAL"/>
        <s v="DOUGLAS D.O./S.C."/>
        <s v="GENERAL - MINING"/>
        <s v="YAKIMA DIST OFF"/>
        <s v="HERMISTON D.O. &amp; S.C."/>
        <s v="POLK DIST OFF/S.C."/>
        <s v="POWER DEPT KLAMATH"/>
        <s v="PSO - GENERAL - UTAH"/>
        <s v="KLAMATH POWER - CALIF"/>
        <s v="SALT LAKE CITY HANGAR"/>
        <s v="PRINEVILLE D.O./S.C."/>
        <s v="ROSEBURG DIST OFF"/>
        <s v="YAKIMA OP CEN"/>
        <s v="ASTORIA DIST OFF"/>
        <s v="COOS BAY DIST OFF"/>
        <s v="GRANTS PASS DIST OFF"/>
        <s v="HOOD RIVER DIST OFF"/>
        <s v="KLAMATH DIST OFF"/>
        <s v="PENDLETON DIST OFF"/>
        <s v="PORTLAND DIST OFF"/>
        <s v="WYOMING REGION OFFICE (PACIFIC POWER/UTA"/>
        <s v="SUNNYSIDE DIST OFF"/>
        <s v="WALLA WALLA DIST OFF"/>
        <s v="BUFFALO D.O./S.C."/>
        <s v="CASPER DIST CENTER"/>
        <s v="RAWLINS DIST OFF"/>
        <s v="EVANSTON WAREHOUSE AND GARAGE"/>
        <s v="CORVALLIS DIST OFFICE"/>
        <s v="LASSEN SUBSTATION"/>
        <s v="SLATER BUTTE COMMUNICATION SITE"/>
        <s v="TANK HILL COMMUNICATIONS SITE"/>
        <s v="YREKA SERVICE CENTER MICROWAVE"/>
        <s v="COW POINT (WAPA OWNED)"/>
        <s v="ST. GEORGE SWITCHYARD PASSIVE REPEATER"/>
        <s v="Bennett Mtn Comm Site (cust owned)"/>
        <s v="GENERAL - IDAHO"/>
        <s v="JUMP OFF POINT RADIO BASE STATION"/>
        <s v="MUD LAKE SERVICE CENTER COMM. EQUIP (S/B"/>
        <s v="SEDGWICK PEAK MICROWAVE STATION"/>
        <s v="SHELLY SERVICE CENTER COMM. EQUIP (S/B 1"/>
        <s v="JIM BRIDGER COAL MINE"/>
        <s v="137700"/>
        <s v="ALBANY MICROWAVE"/>
        <s v="ASTORIA HILLTOP MICROWAVE SUB"/>
        <s v="BENNETT BUTTE COMMUNICATION SITE"/>
        <s v="CINNAMON BUTTE COMMUNICATION SITE"/>
        <s v="COTTAGE GROVE D.O./S.C."/>
        <s v="FIELDER MOUNTAIN COMMUNICATION SITE"/>
        <s v="HANSEN HILL - (COMM SITE)"/>
        <s v="HOOD RIVER MTN MICROWAVE"/>
        <s v="J C BOYLE MICROWAVE"/>
        <s v="KLAMATH SVC CTR MICROWAVE"/>
        <s v="LAGRANDE MICROWAVE"/>
        <s v="MCCULLEY MTN - (COMM SITE)"/>
        <s v="MECCA BENCH BASE STATION"/>
        <s v="METZKER SOLAR COLLECTOR STN (CUST OWNED)"/>
        <s v="PINE MOUNTAIN OR REPEATER MICROWAVE"/>
        <s v="PROSPECT HILL MICROWAVE STATION-MARION D"/>
        <s v="ROXY ANN PEAK COMM SITE"/>
        <s v="SCOTT MTN - (COMM SITE) (ALB-SW HM)"/>
        <s v="SWAN LAKE POINT COMMUNICATION SITE"/>
        <s v="SWEET HOME OFFICE - LEASED"/>
        <s v="TELETRON HILL - (COMM SITE)"/>
        <s v="THREEMILE CANYON SWITCHYARD (CUST OWNED)"/>
        <s v="VINEYARD MTN MICROWAVE"/>
        <s v="WASCO MICROWAVE"/>
        <s v="WATSON RIDGE COMMUNICATIONS SITE"/>
        <s v="&quot;DIXONVILLE 500 KV (SHARED, PP&amp;L OWNED)&quot;"/>
        <s v="AUSTIN TAP # 3L171 69KV SWITCH"/>
        <s v="CENTRALIA TAP SW STA 230KV"/>
        <s v="CLARK CO DISPATCH - COMMUNICATION EQUIPM"/>
        <s v="CONCHO WIND COLLECTOR STATION (CUST OWN"/>
        <s v="FORT CUSTER BASE STATION"/>
        <s v="HOWARDS GULCH # 3L166 69KV SWITCH"/>
        <s v="LIMA SWITCHYARD 230KV"/>
        <s v="MALIN SUB NW SYCAN"/>
        <s v="MILL CREEK PLANT(CUST OWNED)"/>
        <s v="OPAL SUBSTATION (CUST OWNED)"/>
        <s v="PINE BUTTE COMMUNICATION SITE-CUST OWNED"/>
        <s v="PUMPKIN BUTTE SUB (CUST OWNED)"/>
        <s v="RIVERDALE-FARMINGTON &quot;B&quot; 138KV"/>
        <s v="ST GEORGE CITY SUBSTATION TRANSMISSION"/>
        <s v="TIETON HYDRO PLANT SUB (CUST OWNED)"/>
        <s v="TUCANNON SUB (CUST OWNED)"/>
        <s v="TWELVE MILE RANCH WIND PLANT COMMON"/>
        <s v="WARRENTON TAP SWITCHYARD 115KV SW #2A18"/>
        <s v="YELLOWTAIL-WAPA SUB"/>
        <s v="CANYON MOUNTAIN"/>
        <s v="CAPE MEARES COMMUNICATION SITE"/>
        <s v="GLENDALE PEAK COMMUNICATION SITE"/>
        <s v="GRAY BUTTE COMMUNICATIONS SITE"/>
        <s v="GUNSIGHT PEAK COMMUNICATION SITE"/>
        <s v="Mt Isabelle Comm Site (Cust Owned)"/>
        <s v="OAR HILL COMMUNICATIONS SITE"/>
        <s v="OCI CHEMICAL CORP SUB (CUST OWNED)"/>
        <s v="PORTLAND-PGE DISPATCH CENTER"/>
        <s v="RABBIT MOUNTAIN COMMUNICATION SITE"/>
        <s v="ROCKY MOUNTAIN REGION OFFICE"/>
        <s v="TELEPHONE HILL"/>
        <s v="TILLER COMMUNICATION SITE"/>
        <s v="ANTELOPE HOLLOW MICROWAVE"/>
        <s v="ANTIMONY MICROWAVE STATION"/>
        <s v="BLACK MOUNTAIN COMMUNICATION"/>
        <s v="CASTLE DALE SERVICE CENTER"/>
        <s v="FARNSWORTH PEAK - COMMUNICATION EQUIPMEN"/>
        <s v="GODIVA PEAK - COMMUNICATION EQUIPMENT"/>
        <s v="GREEN RIVER SUBSTATION"/>
        <s v="JORDAN NARROWS SUBSTATION"/>
        <s v="LAHO SOLAR SUBSTATION (CUST OWNED)"/>
        <s v="LARK SUBSTATION"/>
        <s v="MORONI OFFICE"/>
        <s v="PANGUITCH OFFICE BUILDING"/>
        <s v="POINT OF MOUNTAIN MICROWAVE STATION"/>
        <s v="SALT LAKE VALLEY LANDFILL (CUST OWNED)"/>
        <s v="Sigurd Substation Communications Equip"/>
        <s v="SOUTHERN COMMUNICATION SPARE EQUIPMENT"/>
        <s v="TELEPHONE SYSTEM - UNDERGROUND - SALT LA"/>
        <s v="WILSON PEAK COMMUNICATION SITE"/>
        <s v="BETHEL RIDGE COMMUNICATION SITE"/>
        <s v="BINGEN COMM SITE (BPA)"/>
        <s v="DAVIS PEAK COMMUNICATION SITE"/>
        <s v="KENNEWICK MICROWAVE REPEATER"/>
        <s v="MT CLEMENS MICROWAVE"/>
        <s v="POMEROY REPEATER SITE (PROPOSED)"/>
        <s v="Badwater Substation (WAPA)"/>
        <s v="GENERAL - WYOMING"/>
        <s v="PLATTE PIPE NATURAL BRIDGE SUB"/>
        <s v="THERMOPOLIS D.O./S.C."/>
        <s v="West Valley No. 1 Gas Turbine Peaker"/>
        <s v="West Valley No. 2 Gas Turbine Peaker"/>
        <s v="West Valley No. 3 Gas Turbine Peaker"/>
        <s v="West Valley No. 4 Gas Turbine Peaker"/>
        <s v="West Valley No. 5 Gas Turbine Peaker"/>
        <s v="ALTURAS DIST OFF"/>
        <s v="SANTAQUIN"/>
        <s v="COTTONWOOD-TRAIL MOUNTAIN COAL MINE"/>
        <s v="ROCKY MOUNTAIN POWER (ID, WY, UT)"/>
        <s v="MONTANA"/>
        <s v="TRANSMISSION O &amp; M EXPENSE"/>
        <s v="CAMAS COGENERATION"/>
        <s v="COLORADO"/>
      </sharedItems>
    </cacheField>
    <cacheField name="Loc" numFmtId="0">
      <sharedItems count="2928">
        <s v="1912"/>
        <s v="74001"/>
        <s v="437098"/>
        <s v="92001"/>
        <s v="238086"/>
        <s v="437090"/>
        <s v="437095"/>
        <s v="410000"/>
        <s v="19000"/>
        <s v="215000"/>
        <s v="48000"/>
        <s v="32000"/>
        <s v="33000"/>
        <s v="218000"/>
        <s v="29000"/>
        <s v="219000"/>
        <s v="455"/>
        <s v="444"/>
        <s v="457"/>
        <s v="445"/>
        <s v="459"/>
        <s v="449"/>
        <s v="461"/>
        <s v="452"/>
        <s v="454"/>
        <s v="109"/>
        <s v="6200"/>
        <s v="203300"/>
        <s v="122092"/>
        <s v="126782"/>
        <s v="108000"/>
        <s v="67025"/>
        <s v="74017"/>
        <s v="238024"/>
        <s v="68914"/>
        <s v="335037"/>
        <s v="540081"/>
        <s v="238031"/>
        <s v="6229"/>
        <s v="205200"/>
        <s v="84000"/>
        <s v="129600"/>
        <s v="240060"/>
        <s v="1921"/>
        <s v="1914"/>
        <s v="63016"/>
        <s v="67127"/>
        <s v="68194"/>
        <s v="540019"/>
        <s v="67125"/>
        <s v="332"/>
        <s v="14384"/>
        <s v="14124"/>
        <s v="576000"/>
        <s v="1034"/>
        <s v="122093"/>
        <s v="122090"/>
        <s v="122000"/>
        <s v="122300"/>
        <s v="122094"/>
        <s v="31000"/>
        <s v="260"/>
        <s v="215300"/>
        <s v="262000"/>
        <s v="13142"/>
        <s v="85058"/>
        <s v="85012"/>
        <s v="85068"/>
        <s v="85041"/>
        <s v="85025"/>
        <s v="85067"/>
        <s v="85057"/>
        <s v="335028"/>
        <s v="85038"/>
        <s v="335027"/>
        <s v="85059"/>
        <s v="111"/>
        <s v="106"/>
        <s v="514000"/>
        <s v="300"/>
        <s v="280"/>
        <s v="220"/>
        <s v="270"/>
        <s v="519000"/>
        <s v="517000"/>
        <s v="67327"/>
        <s v="108"/>
        <s v="110"/>
        <s v="103"/>
        <s v="567028"/>
        <s v="567123"/>
        <s v="225"/>
        <s v="651400"/>
        <s v="654100"/>
        <s v="9018"/>
        <s v="310"/>
        <s v="303"/>
        <s v="129500"/>
        <s v="133200"/>
        <s v="13111"/>
        <s v="119200"/>
        <s v="132200"/>
        <s v="136200"/>
        <s v="380"/>
        <s v="402000"/>
        <s v="122099"/>
        <s v="10048"/>
        <s v="14118"/>
        <s v="17071"/>
        <s v="14025"/>
        <s v="246300"/>
        <s v="563200"/>
        <s v="563070"/>
        <s v="610000"/>
        <s v="468"/>
        <s v="40000"/>
        <s v="458"/>
        <s v="240"/>
        <s v="250"/>
        <s v="405"/>
        <s v="400"/>
        <s v="410"/>
        <s v="411"/>
        <s v="412"/>
        <s v="401000"/>
        <s v="385"/>
        <s v="401"/>
        <s v="402"/>
        <s v="406"/>
        <s v="514001"/>
        <s v="514002"/>
        <s v="514003"/>
        <s v="514004"/>
        <s v="261"/>
        <s v="262"/>
        <s v="263"/>
        <s v="301"/>
        <s v="302"/>
        <s v="305"/>
        <s v="281"/>
        <s v="282"/>
        <s v="271"/>
        <s v="272"/>
        <s v="273"/>
        <s v="519006"/>
        <s v="519005"/>
        <s v="517001"/>
        <s v="517002"/>
        <s v="517003"/>
        <s v="517004"/>
        <s v="381"/>
        <s v="382"/>
        <s v="519007"/>
        <s v="559"/>
        <s v="460"/>
        <s v="462"/>
        <s v="23000"/>
        <s v="611000"/>
        <s v="612000"/>
        <s v="36000"/>
        <s v="16000"/>
        <s v="613000"/>
        <s v="13000"/>
        <s v="18000"/>
        <s v="15000"/>
        <s v="219100"/>
        <s v="31100"/>
        <s v="32100"/>
        <s v="33100"/>
        <s v="17000"/>
        <s v="463"/>
        <s v="1307"/>
        <s v="1312"/>
        <s v="465"/>
        <s v="464"/>
        <s v="611009"/>
        <s v="610009"/>
        <s v="456"/>
        <s v="467"/>
        <s v="42000"/>
        <s v="43000"/>
        <s v="612009"/>
        <s v="613009"/>
        <s v="45000"/>
        <s v="18009"/>
        <s v="41000"/>
        <s v="34000"/>
        <s v="47000"/>
        <s v="46000"/>
        <s v="44000"/>
        <s v="17999"/>
        <s v="215100"/>
        <s v="561"/>
        <s v="19009"/>
        <s v="15999"/>
        <s v="219"/>
        <s v="137500"/>
        <s v="509100"/>
        <s v="505100"/>
        <s v="510100"/>
        <s v="576500"/>
        <s v="405000"/>
        <s v="314"/>
        <s v="264"/>
        <s v="221"/>
        <s v="513101"/>
        <s v="509110"/>
        <s v="511101"/>
        <s v="505110"/>
        <s v="505130"/>
        <s v="205100"/>
        <s v="510110"/>
        <s v="206100"/>
        <s v="206110"/>
        <s v="206120"/>
        <s v="510120"/>
        <s v="505120"/>
        <s v="506100"/>
        <s v="506110"/>
        <s v="506120"/>
        <s v="512101"/>
        <s v="311"/>
        <s v="312"/>
        <s v="313"/>
        <s v="265"/>
        <s v="266"/>
        <s v="267"/>
        <s v="226"/>
        <s v="227"/>
        <s v="228"/>
        <s v="222"/>
        <s v="223"/>
        <s v="224"/>
        <s v="203303"/>
        <s v="203301"/>
        <s v="203302"/>
        <s v="15058"/>
        <s v="235"/>
        <s v="122350"/>
        <s v="502001"/>
        <s v="525000"/>
        <s v="119850"/>
        <s v="82079"/>
        <s v="82171"/>
        <s v="94004"/>
        <s v="72015"/>
        <s v="82165"/>
        <s v="86101"/>
        <s v="82120"/>
        <s v="87013"/>
        <s v="82091"/>
        <s v="82088"/>
        <s v="86157"/>
        <s v="82016"/>
        <s v="82047"/>
        <s v="79004"/>
        <s v="82134"/>
        <s v="86086"/>
        <s v="82109"/>
        <s v="82110"/>
        <s v="82063"/>
        <s v="82056"/>
        <s v="82153"/>
        <s v="82059"/>
        <s v="82046"/>
        <s v="82045"/>
        <s v="82130"/>
        <s v="82073"/>
        <s v="82217"/>
        <s v="82126"/>
        <s v="82121"/>
        <s v="86141"/>
        <s v="71003"/>
        <s v="93005"/>
        <s v="94002"/>
        <s v="97000"/>
        <s v="82106"/>
        <s v="82103"/>
        <s v="82105"/>
        <s v="82104"/>
        <s v="82085"/>
        <s v="82089"/>
        <s v="82146"/>
        <s v="86154"/>
        <s v="82065"/>
        <s v="82064"/>
        <s v="82052"/>
        <s v="82061"/>
        <s v="82096"/>
        <s v="82144"/>
        <s v="88001"/>
        <s v="82111"/>
        <s v="82117"/>
        <s v="93003"/>
        <s v="82107"/>
        <s v="82108"/>
        <s v="82115"/>
        <s v="82116"/>
        <s v="82003"/>
        <s v="82042"/>
        <s v="67011"/>
        <s v="78013"/>
        <s v="82148"/>
        <s v="82022"/>
        <s v="82157"/>
        <s v="82007"/>
        <s v="71002"/>
        <s v="82168"/>
        <s v="82058"/>
        <s v="82167"/>
        <s v="86200"/>
        <s v="68205"/>
        <s v="576026"/>
        <s v="668136"/>
        <s v="67101"/>
        <s v="67181"/>
        <s v="651011"/>
        <s v="68063"/>
        <s v="68090"/>
        <s v="85033"/>
        <s v="540071"/>
        <s v="68195"/>
        <s v="86062"/>
        <s v="61010"/>
        <s v="540014"/>
        <s v="68143"/>
        <s v="78022"/>
        <s v="78027"/>
        <s v="95004"/>
        <s v="86058"/>
        <s v="67002"/>
        <s v="67199"/>
        <s v="67090"/>
        <s v="13209"/>
        <s v="86155"/>
        <s v="86090"/>
        <s v="85030"/>
        <s v="61083"/>
        <s v="61011"/>
        <s v="61085"/>
        <s v="67043"/>
        <s v="86080"/>
        <s v="86102"/>
        <s v="67055"/>
        <s v="68190"/>
        <s v="14055"/>
        <s v="67024"/>
        <s v="17169"/>
        <s v="78038"/>
        <s v="67010"/>
        <s v="99001"/>
        <s v="67004"/>
        <s v="15003"/>
        <s v="99002"/>
        <s v="67012"/>
        <s v="68081"/>
        <s v="540004"/>
        <s v="540096"/>
        <s v="68142"/>
        <s v="68156"/>
        <s v="68061"/>
        <s v="86233"/>
        <s v="67328"/>
        <s v="17113"/>
        <s v="15105"/>
        <s v="85036"/>
        <s v="668067"/>
        <s v="668015"/>
        <s v="668003"/>
        <s v="668014"/>
        <s v="668002"/>
        <s v="668004"/>
        <s v="68019"/>
        <s v="68018"/>
        <s v="668130"/>
        <s v="62006"/>
        <s v="62086"/>
        <s v="63021"/>
        <s v="63082"/>
        <s v="82090"/>
        <s v="78028"/>
        <s v="14004"/>
        <s v="668129"/>
        <s v="82005"/>
        <s v="82004"/>
        <s v="540135"/>
        <s v="540131"/>
        <s v="68166"/>
        <s v="668185"/>
        <s v="67019"/>
        <s v="68163"/>
        <s v="68162"/>
        <s v="68065"/>
        <s v="68091"/>
        <s v="68094"/>
        <s v="668119"/>
        <s v="67036"/>
        <s v="86245"/>
        <s v="85037"/>
        <s v="82131"/>
        <s v="64002"/>
        <s v="67008"/>
        <s v="62087"/>
        <s v="62090"/>
        <s v="86083"/>
        <s v="85039"/>
        <s v="68151"/>
        <s v="567120"/>
        <s v="67023"/>
        <s v="85031"/>
        <s v="67039"/>
        <s v="67091"/>
        <s v="67076"/>
        <s v="82082"/>
        <s v="82213"/>
        <s v="78061"/>
        <s v="86150"/>
        <s v="1"/>
        <s v="73014"/>
        <s v="80003"/>
        <s v="13019"/>
        <s v="80008"/>
        <s v="78002"/>
        <s v="68144"/>
        <s v="68073"/>
        <s v="68044"/>
        <s v="668044"/>
        <s v="86127"/>
        <s v="246034"/>
        <s v="232"/>
        <s v="67026"/>
        <s v="67109"/>
        <s v="668127"/>
        <s v="67037"/>
        <s v="15065"/>
        <s v="86138"/>
        <s v="78164"/>
        <s v="78071"/>
        <s v="10039"/>
        <s v="67005"/>
        <s v="67006"/>
        <s v="64003"/>
        <s v="668062"/>
        <s v="62008"/>
        <s v="62089"/>
        <s v="73009"/>
        <s v="85023"/>
        <s v="82178"/>
        <s v="86207"/>
        <s v="78043"/>
        <s v="10053"/>
        <s v="68454"/>
        <s v="68158"/>
        <s v="68070"/>
        <s v="122058"/>
        <s v="16029"/>
        <s v="240451"/>
        <s v="61007"/>
        <s v="67388"/>
        <s v="68138"/>
        <s v="68059"/>
        <s v="68054"/>
        <s v="13109"/>
        <s v="68152"/>
        <s v="668064"/>
        <s v="86046"/>
        <s v="14029"/>
        <s v="238066"/>
        <s v="68145"/>
        <s v="68071"/>
        <s v="238001"/>
        <s v="238081"/>
        <s v="68080"/>
        <s v="86173"/>
        <s v="86125"/>
        <s v="540003"/>
        <s v="68189"/>
        <s v="17029"/>
        <s v="576027"/>
        <s v="86069"/>
        <s v="13049"/>
        <s v="15009"/>
        <s v="93001"/>
        <s v="78035"/>
        <s v="86084"/>
        <s v="133852"/>
        <s v="68139"/>
        <s v="68161"/>
        <s v="78072"/>
        <s v="78034"/>
        <s v="86041"/>
        <s v="63022"/>
        <s v="82033"/>
        <s v="86117"/>
        <s v="238022"/>
        <s v="68021"/>
        <s v="17105"/>
        <s v="108451"/>
        <s v="86066"/>
        <s v="238007"/>
        <s v="86114"/>
        <s v="668120"/>
        <s v="63008"/>
        <s v="86047"/>
        <s v="540008"/>
        <s v="238021"/>
        <s v="238096"/>
        <s v="63010"/>
        <s v="85051"/>
        <s v="67013"/>
        <s v="67198"/>
        <s v="84001"/>
        <s v="80022"/>
        <s v="119036"/>
        <s v="10032"/>
        <s v="68022"/>
        <s v="68012"/>
        <s v="78191"/>
        <s v="86253"/>
        <s v="87008"/>
        <s v="63003"/>
        <s v="73001"/>
        <s v="13009"/>
        <s v="10009"/>
        <s v="540098"/>
        <s v="540010"/>
        <s v="73005"/>
        <s v="68188"/>
        <s v="15015"/>
        <s v="67018"/>
        <s v="15044"/>
        <s v="17053"/>
        <s v="576029"/>
        <s v="67015"/>
        <s v="78021"/>
        <s v="86070"/>
        <s v="14224"/>
        <s v="10209"/>
        <s v="68137"/>
        <s v="14108"/>
        <s v="15017"/>
        <s v="10112"/>
        <s v="86120"/>
        <s v="67111"/>
        <s v="576030"/>
        <s v="85027"/>
        <s v="238041"/>
        <s v="10051"/>
        <s v="82027"/>
        <s v="14046"/>
        <s v="67007"/>
        <s v="78024"/>
        <s v="14076"/>
        <s v="540020"/>
        <s v="78014"/>
        <s v="86056"/>
        <s v="86183"/>
        <s v="85050"/>
        <s v="61084"/>
        <s v="86151"/>
        <s v="82164"/>
        <s v="86111"/>
        <s v="14022"/>
        <s v="85015"/>
        <s v="86224"/>
        <s v="67105"/>
        <s v="67140"/>
        <s v="238009"/>
        <s v="238042"/>
        <s v="86115"/>
        <s v="67014"/>
        <s v="238018"/>
        <s v="64061"/>
        <s v="238043"/>
        <s v="238072"/>
        <s v="238019"/>
        <s v="540136"/>
        <s v="668125"/>
        <s v="86145"/>
        <s v="133883"/>
        <s v="67038"/>
        <s v="67311"/>
        <s v="86204"/>
        <s v="17218"/>
        <s v="238015"/>
        <s v="540044"/>
        <s v="68052"/>
        <s v="437004"/>
        <s v="72005"/>
        <s v="72030"/>
        <s v="72004"/>
        <s v="86053"/>
        <s v="540179"/>
        <s v="540181"/>
        <s v="540180"/>
        <s v="67161"/>
        <s v="67177"/>
        <s v="67162"/>
        <s v="67180"/>
        <s v="82189"/>
        <s v="82188"/>
        <s v="68093"/>
        <s v="82097"/>
        <s v="72007"/>
        <s v="89000"/>
        <s v="63000"/>
        <s v="76005"/>
        <s v="540178"/>
        <s v="72023"/>
        <s v="72010"/>
        <s v="78019"/>
        <s v="80001"/>
        <s v="540032"/>
        <s v="540119"/>
        <s v="80020"/>
        <s v="82086"/>
        <s v="78039"/>
        <s v="63066"/>
        <s v="63067"/>
        <s v="93006"/>
        <s v="540082"/>
        <s v="17220"/>
        <s v="578020"/>
        <s v="540127"/>
        <s v="63070"/>
        <s v="72002"/>
        <s v="15211"/>
        <s v="67072"/>
        <s v="78089"/>
        <s v="86236"/>
        <s v="78186"/>
        <s v="67092"/>
        <s v="238093"/>
        <s v="82124"/>
        <s v="90001"/>
        <s v="91001"/>
        <s v="67009"/>
        <s v="67079"/>
        <s v="82216"/>
        <s v="82211"/>
        <s v="78017"/>
        <s v="78007"/>
        <s v="76009"/>
        <s v="68037"/>
        <s v="540132"/>
        <s v="540130"/>
        <s v="540168"/>
        <s v="540138"/>
        <s v="540134"/>
        <s v="68033"/>
        <s v="668033"/>
        <s v="94008"/>
        <s v="68060"/>
        <s v="94010"/>
        <s v="78174"/>
        <s v="67078"/>
        <s v="78170"/>
        <s v="78171"/>
        <s v="67386"/>
        <s v="72024"/>
        <s v="78150"/>
        <s v="67171"/>
        <s v="67170"/>
        <s v="540170"/>
        <s v="67363"/>
        <s v="238069"/>
        <s v="68003"/>
        <s v="68004"/>
        <s v="668019"/>
        <s v="668018"/>
        <s v="63077"/>
        <s v="78023"/>
        <s v="14257"/>
        <s v="16050"/>
        <s v="94006"/>
        <s v="82297"/>
        <s v="78172"/>
        <s v="60007"/>
        <s v="82078"/>
        <s v="540108"/>
        <s v="540115"/>
        <s v="78194"/>
        <s v="540097"/>
        <s v="540102"/>
        <s v="68040"/>
        <s v="668086"/>
        <s v="668085"/>
        <s v="668087"/>
        <s v="82099"/>
        <s v="61087"/>
        <s v="81001"/>
        <s v="82017"/>
        <s v="67051"/>
        <s v="68077"/>
        <s v="68030"/>
        <s v="68043"/>
        <s v="68020"/>
        <s v="668041"/>
        <s v="82122"/>
        <s v="82137"/>
        <s v="67340"/>
        <s v="78073"/>
        <s v="94012"/>
        <s v="77016"/>
        <s v="77015"/>
        <s v="78188"/>
        <s v="82002"/>
        <s v="82014"/>
        <s v="82070"/>
        <s v="64060"/>
        <s v="72028"/>
        <s v="72031"/>
        <s v="72021"/>
        <s v="67389"/>
        <s v="668005"/>
        <s v="78046"/>
        <s v="60002"/>
        <s v="77013"/>
        <s v="78033"/>
        <s v="540144"/>
        <s v="80027"/>
        <s v="76011"/>
        <s v="78041"/>
        <s v="80009"/>
        <s v="82001"/>
        <s v="540182"/>
        <s v="67095"/>
        <s v="67075"/>
        <s v="68072"/>
        <s v="78084"/>
        <s v="79010"/>
        <s v="82214"/>
        <s v="82195"/>
        <s v="82160"/>
        <s v="72020"/>
        <s v="72043"/>
        <s v="73020"/>
        <s v="540167"/>
        <s v="82009"/>
        <s v="74004"/>
        <s v="74007"/>
        <s v="80019"/>
        <s v="74002"/>
        <s v="74005"/>
        <s v="74008"/>
        <s v="80023"/>
        <s v="80006"/>
        <s v="76002"/>
        <s v="75001"/>
        <s v="76001"/>
        <s v="78001"/>
        <s v="76008"/>
        <s v="82024"/>
        <s v="68088"/>
        <s v="68045"/>
        <s v="82219"/>
        <s v="78169"/>
        <s v="68076"/>
        <s v="78079"/>
        <s v="82087"/>
        <s v="78006"/>
        <s v="78075"/>
        <s v="68187"/>
        <s v="67041"/>
        <s v="67186"/>
        <s v="86219"/>
        <s v="67040"/>
        <s v="67074"/>
        <s v="67046"/>
        <s v="82044"/>
        <s v="78011"/>
        <s v="82186"/>
        <s v="67385"/>
        <s v="94011"/>
        <s v="540080"/>
        <s v="82092"/>
        <s v="1335"/>
        <s v="68005"/>
        <s v="82185"/>
        <s v="82175"/>
        <s v="14109"/>
        <s v="668075"/>
        <s v="78026"/>
        <s v="64062"/>
        <s v="540124"/>
        <s v="540114"/>
        <s v="540148"/>
        <s v="335034"/>
        <s v="540107"/>
        <s v="335033"/>
        <s v="540106"/>
        <s v="73023"/>
        <s v="82177"/>
        <s v="540123"/>
        <s v="68098"/>
        <s v="82077"/>
        <s v="78083"/>
        <s v="82100"/>
        <s v="14007"/>
        <s v="82181"/>
        <s v="82220"/>
        <s v="85048"/>
        <s v="68011"/>
        <s v="68056"/>
        <s v="68009"/>
        <s v="68068"/>
        <s v="67370"/>
        <s v="67178"/>
        <s v="67172"/>
        <s v="68036"/>
        <s v="668036"/>
        <s v="72006"/>
        <s v="576020"/>
        <s v="80010"/>
        <s v="82083"/>
        <s v="81002"/>
        <s v="67179"/>
        <s v="668059"/>
        <s v="68082"/>
        <s v="82050"/>
        <s v="68099"/>
        <s v="68049"/>
        <s v="68006"/>
        <s v="63061"/>
        <s v="63042"/>
        <s v="73013"/>
        <s v="72013"/>
        <s v="13118"/>
        <s v="68097"/>
        <s v="68078"/>
        <s v="68064"/>
        <s v="82098"/>
        <s v="15185"/>
        <s v="80007"/>
        <s v="78018"/>
        <s v="86118"/>
        <s v="67382"/>
        <s v="238094"/>
        <s v="67391"/>
        <s v="238110"/>
        <s v="68074"/>
        <s v="68032"/>
        <s v="68203"/>
        <s v="238080"/>
        <s v="238088"/>
        <s v="335035"/>
        <s v="72033"/>
        <s v="72025"/>
        <s v="17211"/>
        <s v="72042"/>
        <s v="78080"/>
        <s v="82039"/>
        <s v="78077"/>
        <s v="540040"/>
        <s v="82125"/>
        <s v="82118"/>
        <s v="72019"/>
        <s v="86076"/>
        <s v="540152"/>
        <s v="72001"/>
        <s v="78015"/>
        <s v="72011"/>
        <s v="86037"/>
        <s v="668001"/>
        <s v="668010"/>
        <s v="540089"/>
        <s v="540139"/>
        <s v="238102"/>
        <s v="68038"/>
        <s v="668038"/>
        <s v="73003"/>
        <s v="67057"/>
        <s v="67073"/>
        <s v="82080"/>
        <s v="540150"/>
        <s v="72037"/>
        <s v="216000"/>
        <s v="60003"/>
        <s v="94005"/>
        <s v="60001"/>
        <s v="88003"/>
        <s v="540093"/>
        <s v="93004"/>
        <s v="96000"/>
        <s v="78044"/>
        <s v="82084"/>
        <s v="82183"/>
        <s v="82149"/>
        <s v="78030"/>
        <s v="82129"/>
        <s v="62091"/>
        <s v="62092"/>
        <s v="82138"/>
        <s v="68148"/>
        <s v="68066"/>
        <s v="5003"/>
        <s v="82036"/>
        <s v="82034"/>
        <s v="448"/>
        <s v="76004"/>
        <s v="78064"/>
        <s v="78063"/>
        <s v="77019"/>
        <s v="86196"/>
        <s v="82187"/>
        <s v="82094"/>
        <s v="63060"/>
        <s v="72008"/>
        <s v="73002"/>
        <s v="60005"/>
        <s v="540111"/>
        <s v="82040"/>
        <s v="82166"/>
        <s v="67173"/>
        <s v="78189"/>
        <s v="72026"/>
        <s v="238067"/>
        <s v="82147"/>
        <s v="67365"/>
        <s v="67361"/>
        <s v="67362"/>
        <s v="63012"/>
        <s v="78016"/>
        <s v="72003"/>
        <s v="82132"/>
        <s v="82010"/>
        <s v="540116"/>
        <s v="540175"/>
        <s v="238103"/>
        <s v="238106"/>
        <s v="65001"/>
        <s v="67360"/>
        <s v="67367"/>
        <s v="67174"/>
        <s v="63068"/>
        <s v="86199"/>
        <s v="540101"/>
        <s v="60004"/>
        <s v="67016"/>
        <s v="67200"/>
        <s v="63073"/>
        <s v="63065"/>
        <s v="63062"/>
        <s v="73010"/>
        <s v="86137"/>
        <s v="74015"/>
        <s v="73004"/>
        <s v="73011"/>
        <s v="73019"/>
        <s v="73007"/>
        <s v="73021"/>
        <s v="238089"/>
        <s v="82008"/>
        <s v="82011"/>
        <s v="67387"/>
        <s v="540099"/>
        <s v="888090"/>
        <s v="540094"/>
        <s v="86221"/>
        <s v="81003"/>
        <s v="67048"/>
        <s v="82037"/>
        <s v="82053"/>
        <s v="82035"/>
        <s v="68007"/>
        <s v="82112"/>
        <s v="73006"/>
        <s v="73012"/>
        <s v="85016"/>
        <s v="238091"/>
        <s v="238104"/>
        <s v="69000"/>
        <s v="82136"/>
        <s v="68000"/>
        <s v="728003"/>
        <s v="82221"/>
        <s v="578041"/>
        <s v="68046"/>
        <s v="76006"/>
        <s v="82043"/>
        <s v="540156"/>
        <s v="540162"/>
        <s v="82161"/>
        <s v="540110"/>
        <s v="67070"/>
        <s v="67176"/>
        <s v="62088"/>
        <s v="74006"/>
        <s v="238040"/>
        <s v="78154"/>
        <s v="72018"/>
        <s v="82184"/>
        <s v="82174"/>
        <s v="78068"/>
        <s v="78090"/>
        <s v="77004"/>
        <s v="82025"/>
        <s v="78005"/>
        <s v="95002"/>
        <s v="78008"/>
        <s v="86023"/>
        <s v="540137"/>
        <s v="540160"/>
        <s v="540095"/>
        <s v="15020"/>
        <s v="78012"/>
        <s v="77017"/>
        <s v="68039"/>
        <s v="5405"/>
        <s v="82028"/>
        <s v="82071"/>
        <s v="82162"/>
        <s v="78040"/>
        <s v="72032"/>
        <s v="76010"/>
        <s v="67196"/>
        <s v="238105"/>
        <s v="238087"/>
        <s v="238085"/>
        <s v="82176"/>
        <s v="72012"/>
        <s v="82143"/>
        <s v="67061"/>
        <s v="68079"/>
        <s v="540048"/>
        <s v="540126"/>
        <s v="238068"/>
        <s v="238073"/>
        <s v="238071"/>
        <s v="238076"/>
        <s v="238044"/>
        <s v="238100"/>
        <s v="540142"/>
        <s v="540143"/>
        <s v="540133"/>
        <s v="78148"/>
        <s v="82015"/>
        <s v="72034"/>
        <s v="78066"/>
        <s v="78049"/>
        <s v="1077"/>
        <s v="82154"/>
        <s v="67047"/>
        <s v="76003"/>
        <s v="78003"/>
        <s v="78042"/>
        <s v="78010"/>
        <s v="540083"/>
        <s v="72044"/>
        <s v="72017"/>
        <s v="238074"/>
        <s v="540112"/>
        <s v="540090"/>
        <s v="540092"/>
        <s v="668047"/>
        <s v="68207"/>
        <s v="68196"/>
        <s v="85060"/>
        <s v="437012"/>
        <s v="10096"/>
        <s v="85026"/>
        <s v="555"/>
        <s v="14212"/>
        <s v="63017"/>
        <s v="86165"/>
        <s v="15183"/>
        <s v="133874"/>
        <s v="576039"/>
        <s v="578017"/>
        <s v="563030"/>
        <s v="540046"/>
        <s v="85061"/>
        <s v="437018"/>
        <s v="136785"/>
        <s v="86064"/>
        <s v="563087"/>
        <s v="68186"/>
        <s v="86234"/>
        <s v="61088"/>
        <s v="87017"/>
        <s v="87009"/>
        <s v="563205"/>
        <s v="63024"/>
        <s v="238012"/>
        <s v="86228"/>
        <s v="563032"/>
        <s v="86026"/>
        <s v="87026"/>
        <s v="540002"/>
        <s v="513102"/>
        <s v="68176"/>
        <s v="86049"/>
        <s v="122054"/>
        <s v="668111"/>
        <s v="668114"/>
        <s v="668112"/>
        <s v="668116"/>
        <s v="86267"/>
        <s v="63009"/>
        <s v="14283"/>
        <s v="128026"/>
        <s v="86216"/>
        <s v="17008"/>
        <s v="86004"/>
        <s v="540045"/>
        <s v="437014"/>
        <s v="668128"/>
        <s v="238025"/>
        <s v="68153"/>
        <s v="86191"/>
        <s v="578015"/>
        <s v="576037"/>
        <s v="306"/>
        <s v="17098"/>
        <s v="540054"/>
        <s v="86182"/>
        <s v="62025"/>
        <s v="668113"/>
        <s v="578028"/>
        <s v="576028"/>
        <s v="63020"/>
        <s v="82158"/>
        <s v="540026"/>
        <s v="86113"/>
        <s v="540016"/>
        <s v="68182"/>
        <s v="86266"/>
        <s v="557"/>
        <s v="238016"/>
        <s v="68191"/>
        <s v="86164"/>
        <s v="335038"/>
        <s v="655169"/>
        <s v="668141"/>
        <s v="86247"/>
        <s v="668143"/>
        <s v="540027"/>
        <s v="68149"/>
        <s v="63013"/>
        <s v="13005"/>
        <s v="86095"/>
        <s v="68155"/>
        <s v="540065"/>
        <s v="540060"/>
        <s v="85063"/>
        <s v="68157"/>
        <s v="218"/>
        <s v="86177"/>
        <s v="540068"/>
        <s v="68174"/>
        <s v="68175"/>
        <s v="105003"/>
        <s v="655176"/>
        <s v="10086"/>
        <s v="87020"/>
        <s v="68147"/>
        <s v="655172"/>
        <s v="540140"/>
        <s v="68193"/>
        <s v="540056"/>
        <s v="240016"/>
        <s v="240017"/>
        <s v="86257"/>
        <s v="655173"/>
        <s v="655174"/>
        <s v="655171"/>
        <s v="17104"/>
        <s v="85064"/>
        <s v="67029"/>
        <s v="540055"/>
        <s v="668137"/>
        <s v="86050"/>
        <s v="86240"/>
        <s v="540058"/>
        <s v="246032"/>
        <s v="68146"/>
        <s v="14218"/>
        <s v="133873"/>
        <s v="86254"/>
        <s v="567107"/>
        <s v="13186"/>
        <s v="87011"/>
        <s v="63006"/>
        <s v="437016"/>
        <s v="549"/>
        <s v="578022"/>
        <s v="246070"/>
        <s v="13150"/>
        <s v="68131"/>
        <s v="68132"/>
        <s v="68133"/>
        <s v="68134"/>
        <s v="576038"/>
        <s v="14119"/>
        <s v="651020"/>
        <s v="17181"/>
        <s v="134684"/>
        <s v="87030"/>
        <s v="437026"/>
        <s v="246016"/>
        <s v="16055"/>
        <s v="540015"/>
        <s v="578105"/>
        <s v="134305"/>
        <s v="63007"/>
        <s v="136554"/>
        <s v="87001"/>
        <s v="67032"/>
        <s v="655167"/>
        <s v="655170"/>
        <s v="655175"/>
        <s v="540005"/>
        <s v="540028"/>
        <s v="86176"/>
        <s v="68178"/>
        <s v="578023"/>
        <s v="82218"/>
        <s v="86159"/>
        <s v="562"/>
        <s v="86226"/>
        <s v="63023"/>
        <s v="238020"/>
        <s v="17983"/>
        <s v="6140"/>
        <s v="85066"/>
        <s v="246021"/>
        <s v="68165"/>
        <s v="68177"/>
        <s v="67326"/>
        <s v="17193"/>
        <s v="655168"/>
        <s v="67330"/>
        <s v="15088"/>
        <s v="240705"/>
        <s v="86209"/>
        <s v="86020"/>
        <s v="655159"/>
        <s v="86003"/>
        <s v="540141"/>
        <s v="540067"/>
        <s v="246105"/>
        <s v="61001"/>
        <s v="655136"/>
        <s v="67030"/>
        <s v="540050"/>
        <s v="86195"/>
        <s v="238017"/>
        <s v="86237"/>
        <s v="86116"/>
        <s v="37000"/>
        <s v="651781"/>
        <s v="128016"/>
        <s v="86244"/>
        <s v="64011"/>
        <s v="15091"/>
        <s v="85020"/>
        <s v="563090"/>
        <s v="668121"/>
        <s v="599999"/>
        <s v="540025"/>
        <s v="15149"/>
        <s v="68172"/>
        <s v="68173"/>
        <s v="128007"/>
        <s v="86230"/>
        <s v="238032"/>
        <s v="68150"/>
        <s v="86193"/>
        <s v="86184"/>
        <s v="563033"/>
        <s v="68164"/>
        <s v="68180"/>
        <s v="85044"/>
        <s v="86055"/>
        <s v="68136"/>
        <s v="668142"/>
        <s v="64005"/>
        <s v="86238"/>
        <s v="13074"/>
        <s v="13073"/>
        <s v="10150"/>
        <s v="85043"/>
        <s v="13185"/>
        <s v="86099"/>
        <s v="238026"/>
        <s v="86241"/>
        <s v="17217"/>
        <s v="15146"/>
        <s v="68159"/>
        <s v="567121"/>
        <s v="128029"/>
        <s v="14258"/>
        <s v="86248"/>
        <s v="86061"/>
        <s v="86201"/>
        <s v="13075"/>
        <s v="87027"/>
        <s v="14202"/>
        <s v="86097"/>
        <s v="136990"/>
        <s v="13079"/>
        <s v="86021"/>
        <s v="540073"/>
        <s v="86198"/>
        <s v="85018"/>
        <s v="540021"/>
        <s v="124200"/>
        <s v="85019"/>
        <s v="13080"/>
        <s v="67035"/>
        <s v="86186"/>
        <s v="17027"/>
        <s v="133990"/>
        <s v="86265"/>
        <s v="238027"/>
        <s v="13076"/>
        <s v="580005"/>
        <s v="580006"/>
        <s v="14992"/>
        <s v="13985"/>
        <s v="14991"/>
        <s v="580008"/>
        <s v="580001"/>
        <s v="580002"/>
        <s v="180001"/>
        <s v="85024"/>
        <s v="85087"/>
        <s v="86160"/>
        <s v="87029"/>
        <s v="61089"/>
        <s v="86094"/>
        <s v="238037"/>
        <s v="540012"/>
        <s v="86208"/>
        <s v="10981"/>
        <s v="10983"/>
        <s v="14066"/>
        <s v="14284"/>
        <s v="63011"/>
        <s v="86051"/>
        <s v="540013"/>
        <s v="17213"/>
        <s v="87024"/>
        <s v="128006"/>
        <s v="67126"/>
        <s v="64006"/>
        <s v="86252"/>
        <s v="16053"/>
        <s v="15115"/>
        <s v="182001"/>
        <s v="199999"/>
        <s v="119070"/>
        <s v="67325"/>
        <s v="13990"/>
        <s v="63014"/>
        <s v="63015"/>
        <s v="540069"/>
        <s v="86190"/>
        <s v="63025"/>
        <s v="86251"/>
        <s v="668132"/>
        <s v="17990"/>
        <s v="85056"/>
        <s v="13981"/>
        <s v="578990"/>
        <s v="134990"/>
        <s v="68179"/>
        <s v="67329"/>
        <s v="87031"/>
        <s v="14179"/>
        <s v="981"/>
        <s v="86243"/>
        <s v="86242"/>
        <s v="68181"/>
        <s v="86194"/>
        <s v="14286"/>
        <s v="668118"/>
        <s v="68168"/>
        <s v="15983"/>
        <s v="86187"/>
        <s v="86227"/>
        <s v="668184"/>
        <s v="668140"/>
        <s v="15132"/>
        <s v="85086"/>
        <s v="86104"/>
        <s v="984"/>
        <s v="17216"/>
        <s v="17219"/>
        <s v="983"/>
        <s v="6364"/>
        <s v="86072"/>
        <s v="888000"/>
        <s v="86098"/>
        <s v="86119"/>
        <s v="238028"/>
        <s v="238034"/>
        <s v="244990"/>
        <s v="131004"/>
        <s v="238023"/>
        <s v="540063"/>
        <s v="10059"/>
        <s v="85042"/>
        <s v="87012"/>
        <s v="13072"/>
        <s v="299999"/>
        <s v="563103"/>
        <s v="68169"/>
        <s v="668110"/>
        <s v="68167"/>
        <s v="87018"/>
        <s v="540900"/>
        <s v="13143"/>
        <s v="13144"/>
        <s v="67187"/>
        <s v="67031"/>
        <s v="87021"/>
        <s v="540024"/>
        <s v="540052"/>
        <s v="10064"/>
        <s v="68999"/>
        <s v="78175"/>
        <s v="84006"/>
        <s v="84007"/>
        <s v="84004"/>
        <s v="540176"/>
        <s v="65002"/>
        <s v="67201"/>
        <s v="540125"/>
        <s v="78195"/>
        <s v="99005"/>
        <s v="99006"/>
        <s v="99003"/>
        <s v="99004"/>
        <s v="68053"/>
        <s v="63081"/>
        <s v="63080"/>
        <s v="67077"/>
        <s v="68096"/>
        <s v="78177"/>
        <s v="78173"/>
        <s v="63078"/>
        <s v="78184"/>
        <s v="63076"/>
        <s v="84005"/>
        <s v="94009"/>
        <s v="77018"/>
        <s v="78193"/>
        <s v="94001"/>
        <s v="78088"/>
        <s v="78168"/>
        <s v="77021"/>
        <s v="78190"/>
        <s v="238109"/>
        <s v="65003"/>
        <s v="84003"/>
        <s v="84002"/>
        <s v="68024"/>
        <s v="67390"/>
        <s v="540166"/>
        <s v="74018"/>
        <s v="63069"/>
        <s v="78070"/>
        <s v="78156"/>
        <s v="76012"/>
        <s v="76013"/>
        <s v="68042"/>
        <s v="67195"/>
        <s v="79013"/>
        <s v="77012"/>
        <s v="540086"/>
        <s v="540121"/>
        <s v="82182"/>
        <s v="540165"/>
        <s v="78183"/>
        <s v="540183"/>
        <s v="540188"/>
        <s v="67094"/>
        <s v="78160"/>
        <s v="78069"/>
        <s v="94014"/>
        <s v="101000"/>
        <s v="540172"/>
        <s v="82224"/>
        <s v="82223"/>
        <s v="119150"/>
        <s v="74013"/>
        <s v="567000"/>
        <s v="540174"/>
        <s v="540173"/>
        <s v="82048"/>
        <s v="78155"/>
        <s v="437101"/>
        <s v="668084"/>
        <s v="67384"/>
        <s v="92003"/>
        <s v="78076"/>
        <s v="78158"/>
        <s v="563000"/>
        <s v="540171"/>
        <s v="94007"/>
        <s v="82300"/>
        <s v="63072"/>
        <s v="78176"/>
        <s v="68057"/>
        <s v="68055"/>
        <s v="67202"/>
        <s v="668026"/>
        <s v="78004"/>
        <s v="68050"/>
        <s v="109000"/>
        <s v="82006"/>
        <s v="78185"/>
        <s v="74016"/>
        <s v="77023"/>
        <s v="78157"/>
        <s v="129000"/>
        <s v="126000"/>
        <s v="540084"/>
        <s v="136000"/>
        <s v="68013"/>
        <s v="82075"/>
        <s v="78178"/>
        <s v="668078"/>
        <s v="238107"/>
        <s v="78152"/>
        <s v="133000"/>
        <s v="68218"/>
        <s v="78067"/>
        <s v="82180"/>
        <s v="540145"/>
        <s v="540149"/>
        <s v="540091"/>
        <s v="82041"/>
        <s v="77024"/>
        <s v="238112"/>
        <s v="88005"/>
        <s v="78086"/>
        <s v="82301"/>
        <s v="63074"/>
        <s v="78161"/>
        <s v="114000"/>
        <s v="78192"/>
        <s v="68023"/>
        <s v="540185"/>
        <s v="82296"/>
        <s v="82152"/>
        <s v="82215"/>
        <s v="78180"/>
        <s v="78179"/>
        <s v="540147"/>
        <s v="540129"/>
        <s v="73024"/>
        <s v="78181"/>
        <s v="80028"/>
        <s v="540184"/>
        <s v="540159"/>
        <s v="68051"/>
        <s v="238095"/>
        <s v="67197"/>
        <s v="67191"/>
        <s v="540128"/>
        <s v="63071"/>
        <s v="78162"/>
        <s v="572000"/>
        <s v="540120"/>
        <s v="246000"/>
        <s v="63075"/>
        <s v="655000"/>
        <s v="82298"/>
        <s v="5501"/>
        <s v="78166"/>
        <s v="141000"/>
        <s v="63079"/>
        <s v="132000"/>
        <s v="540164"/>
        <s v="5404"/>
        <s v="78052"/>
        <s v="77003"/>
        <s v="78159"/>
        <s v="240000"/>
        <s v="67192"/>
        <s v="71005"/>
        <s v="13"/>
        <s v="17003"/>
        <s v="15"/>
        <s v="17005"/>
        <s v="14006"/>
        <s v="10"/>
        <s v="15066"/>
        <s v="19"/>
        <s v="17164"/>
        <s v="17187"/>
        <s v="17"/>
        <s v="17044"/>
        <s v="14"/>
        <s v="12"/>
        <s v="578000"/>
        <s v="16"/>
        <s v="654321"/>
        <s v="655143"/>
        <s v="655147"/>
        <s v="651017"/>
        <s v="651019"/>
        <s v="654301"/>
        <s v="650103"/>
        <s v="654314"/>
        <s v="655133"/>
        <s v="654303"/>
        <s v="655160"/>
        <s v="655129"/>
        <s v="655163"/>
        <s v="655140"/>
        <s v="651016"/>
        <s v="655115"/>
        <s v="655131"/>
        <s v="650132"/>
        <s v="655117"/>
        <s v="654328"/>
        <s v="655156"/>
        <s v="650146"/>
        <s v="655153"/>
        <s v="654305"/>
        <s v="655138"/>
        <s v="655161"/>
        <s v="654302"/>
        <s v="655152"/>
        <s v="650145"/>
        <s v="655146"/>
        <s v="655100"/>
        <s v="655144"/>
        <s v="654306"/>
        <s v="13097"/>
        <s v="13060"/>
        <s v="13024"/>
        <s v="13013"/>
        <s v="13105"/>
        <s v="13100"/>
        <s v="13029"/>
        <s v="13038"/>
        <s v="13027"/>
        <s v="13059"/>
        <s v="13103"/>
        <s v="13071"/>
        <s v="13036"/>
        <s v="13107"/>
        <s v="13083"/>
        <s v="13047"/>
        <s v="13035"/>
        <s v="13053"/>
        <s v="13096"/>
        <s v="13114"/>
        <s v="13102"/>
        <s v="13003"/>
        <s v="13039"/>
        <s v="13104"/>
        <s v="13101"/>
        <s v="13041"/>
        <s v="13098"/>
        <s v="13116"/>
        <s v="13055"/>
        <s v="13056"/>
        <s v="13113"/>
        <s v="13088"/>
        <s v="13031"/>
        <s v="13026"/>
        <s v="13025"/>
        <s v="13089"/>
        <s v="13078"/>
        <s v="13020"/>
        <s v="13023"/>
        <s v="13092"/>
        <s v="13108"/>
        <s v="13046"/>
        <s v="13008"/>
        <s v="13014"/>
        <s v="13010"/>
        <s v="13044"/>
        <s v="13057"/>
        <s v="13012"/>
        <s v="13040"/>
        <s v="13054"/>
        <s v="13130"/>
        <s v="13115"/>
        <s v="13065"/>
        <s v="13043"/>
        <s v="13117"/>
        <s v="13106"/>
        <s v="13037"/>
        <s v="13066"/>
        <s v="13052"/>
        <s v="13045"/>
        <s v="13034"/>
        <s v="13110"/>
        <s v="13146"/>
        <s v="13061"/>
        <s v="132445"/>
        <s v="128019"/>
        <s v="133885"/>
        <s v="128002"/>
        <s v="132435"/>
        <s v="136567"/>
        <s v="128024"/>
        <s v="136568"/>
        <s v="136510"/>
        <s v="119048"/>
        <s v="133876"/>
        <s v="116002"/>
        <s v="136560"/>
        <s v="113026"/>
        <s v="133878"/>
        <s v="101036"/>
        <s v="134677"/>
        <s v="134603"/>
        <s v="136566"/>
        <s v="132440"/>
        <s v="119044"/>
        <s v="136547"/>
        <s v="119042"/>
        <s v="119035"/>
        <s v="134674"/>
        <s v="116009"/>
        <s v="105030"/>
        <s v="119041"/>
        <s v="108102"/>
        <s v="122002"/>
        <s v="119034"/>
        <s v="103035"/>
        <s v="136550"/>
        <s v="113086"/>
        <s v="119007"/>
        <s v="103040"/>
        <s v="113092"/>
        <s v="133882"/>
        <s v="68140"/>
        <s v="132441"/>
        <s v="131002"/>
        <s v="101060"/>
        <s v="132447"/>
        <s v="133865"/>
        <s v="133809"/>
        <s v="134681"/>
        <s v="134678"/>
        <s v="132425"/>
        <s v="103039"/>
        <s v="134665"/>
        <s v="133870"/>
        <s v="126009"/>
        <s v="118005"/>
        <s v="113088"/>
        <s v="134692"/>
        <s v="133880"/>
        <s v="116011"/>
        <s v="136558"/>
        <s v="128004"/>
        <s v="122046"/>
        <s v="122043"/>
        <s v="126004"/>
        <s v="136562"/>
        <s v="133849"/>
        <s v="119049"/>
        <s v="108085"/>
        <s v="132439"/>
        <s v="131003"/>
        <s v="116004"/>
        <s v="122057"/>
        <s v="126005"/>
        <s v="122009"/>
        <s v="101034"/>
        <s v="136564"/>
        <s v="137708"/>
        <s v="116003"/>
        <s v="134902"/>
        <s v="108084"/>
        <s v="108101"/>
        <s v="119037"/>
        <s v="113028"/>
        <s v="128030"/>
        <s v="133814"/>
        <s v="132444"/>
        <s v="136533"/>
        <s v="131007"/>
        <s v="136563"/>
        <s v="108081"/>
        <s v="134664"/>
        <s v="105020"/>
        <s v="103041"/>
        <s v="105024"/>
        <s v="113102"/>
        <s v="113095"/>
        <s v="122011"/>
        <s v="136569"/>
        <s v="108098"/>
        <s v="134627"/>
        <s v="101037"/>
        <s v="128018"/>
        <s v="134682"/>
        <s v="136545"/>
        <s v="108097"/>
        <s v="119038"/>
        <s v="132417"/>
        <s v="122059"/>
        <s v="136536"/>
        <s v="128015"/>
        <s v="119016"/>
        <s v="132422"/>
        <s v="108087"/>
        <s v="133801"/>
        <s v="132438"/>
        <s v="134683"/>
        <s v="136552"/>
        <s v="133866"/>
        <s v="133848"/>
        <s v="122062"/>
        <s v="133864"/>
        <s v="133877"/>
        <s v="108011"/>
        <s v="101031"/>
        <s v="132430"/>
        <s v="136548"/>
        <s v="119046"/>
        <s v="134687"/>
        <s v="105022"/>
        <s v="133887"/>
        <s v="108022"/>
        <s v="133842"/>
        <s v="136542"/>
        <s v="133854"/>
        <s v="101039"/>
        <s v="133841"/>
        <s v="136529"/>
        <s v="141001"/>
        <s v="122063"/>
        <s v="133845"/>
        <s v="118004"/>
        <s v="126008"/>
        <s v="103033"/>
        <s v="133875"/>
        <s v="134658"/>
        <s v="134675"/>
        <s v="63004"/>
        <s v="14233"/>
        <s v="15195"/>
        <s v="14197"/>
        <s v="14060"/>
        <s v="10071"/>
        <s v="15049"/>
        <s v="17001"/>
        <s v="14380"/>
        <s v="14131"/>
        <s v="10018"/>
        <s v="15002"/>
        <s v="14001"/>
        <s v="10012"/>
        <s v="15052"/>
        <s v="14097"/>
        <s v="10054"/>
        <s v="17112"/>
        <s v="14065"/>
        <s v="17093"/>
        <s v="10035"/>
        <s v="14067"/>
        <s v="14074"/>
        <s v="15059"/>
        <s v="15111"/>
        <s v="14248"/>
        <s v="14061"/>
        <s v="17115"/>
        <s v="14374"/>
        <s v="14080"/>
        <s v="14249"/>
        <s v="14237"/>
        <s v="17076"/>
        <s v="15040"/>
        <s v="17063"/>
        <s v="10069"/>
        <s v="10017"/>
        <s v="10058"/>
        <s v="14003"/>
        <s v="10070"/>
        <s v="17183"/>
        <s v="14251"/>
        <s v="17082"/>
        <s v="10115"/>
        <s v="17176"/>
        <s v="14280"/>
        <s v="15100"/>
        <s v="14376"/>
        <s v="14084"/>
        <s v="10001"/>
        <s v="14234"/>
        <s v="14033"/>
        <s v="14115"/>
        <s v="10015"/>
        <s v="10078"/>
        <s v="14039"/>
        <s v="15042"/>
        <s v="10047"/>
        <s v="15074"/>
        <s v="17139"/>
        <s v="17013"/>
        <s v="15068"/>
        <s v="17097"/>
        <s v="17121"/>
        <s v="14112"/>
        <s v="15004"/>
        <s v="10002"/>
        <s v="17015"/>
        <s v="15046"/>
        <s v="10043"/>
        <s v="14148"/>
        <s v="17070"/>
        <s v="17056"/>
        <s v="10055"/>
        <s v="14245"/>
        <s v="10085"/>
        <s v="17191"/>
        <s v="15099"/>
        <s v="10119"/>
        <s v="10111"/>
        <s v="15027"/>
        <s v="14049"/>
        <s v="14145"/>
        <s v="14102"/>
        <s v="15006"/>
        <s v="14381"/>
        <s v="10063"/>
        <s v="14161"/>
        <s v="14093"/>
        <s v="14079"/>
        <s v="14081"/>
        <s v="15029"/>
        <s v="15028"/>
        <s v="17174"/>
        <s v="14221"/>
        <s v="14378"/>
        <s v="17021"/>
        <s v="17022"/>
        <s v="17159"/>
        <s v="14064"/>
        <s v="17125"/>
        <s v="14070"/>
        <s v="15026"/>
        <s v="14375"/>
        <s v="10011"/>
        <s v="14289"/>
        <s v="17103"/>
        <s v="10079"/>
        <s v="10004"/>
        <s v="15031"/>
        <s v="15069"/>
        <s v="17117"/>
        <s v="15117"/>
        <s v="14059"/>
        <s v="15151"/>
        <s v="15033"/>
        <s v="10040"/>
        <s v="17025"/>
        <s v="15118"/>
        <s v="17026"/>
        <s v="10026"/>
        <s v="14152"/>
        <s v="17141"/>
        <s v="10090"/>
        <s v="14010"/>
        <s v="17031"/>
        <s v="15038"/>
        <s v="15121"/>
        <s v="10005"/>
        <s v="17061"/>
        <s v="17083"/>
        <s v="10034"/>
        <s v="17127"/>
        <s v="10062"/>
        <s v="10094"/>
        <s v="14028"/>
        <s v="17085"/>
        <s v="17055"/>
        <s v="10080"/>
        <s v="10028"/>
        <s v="14043"/>
        <s v="14013"/>
        <s v="10100"/>
        <s v="17035"/>
        <s v="14035"/>
        <s v="14106"/>
        <s v="17077"/>
        <s v="14068"/>
        <s v="15073"/>
        <s v="15057"/>
        <s v="17038"/>
        <s v="14015"/>
        <s v="15189"/>
        <s v="14072"/>
        <s v="15072"/>
        <s v="14110"/>
        <s v="86181"/>
        <s v="17084"/>
        <s v="10099"/>
        <s v="15070"/>
        <s v="10044"/>
        <s v="15190"/>
        <s v="14382"/>
        <s v="14096"/>
        <s v="15014"/>
        <s v="10082"/>
        <s v="17069"/>
        <s v="17178"/>
        <s v="14031"/>
        <s v="10084"/>
        <s v="17040"/>
        <s v="10074"/>
        <s v="14114"/>
        <s v="14016"/>
        <s v="10110"/>
        <s v="14037"/>
        <s v="15071"/>
        <s v="17042"/>
        <s v="14123"/>
        <s v="17043"/>
        <s v="15041"/>
        <s v="15016"/>
        <s v="15084"/>
        <s v="15079"/>
        <s v="15144"/>
        <s v="14027"/>
        <s v="14256"/>
        <s v="10093"/>
        <s v="14058"/>
        <s v="10066"/>
        <s v="10041"/>
        <s v="14053"/>
        <s v="14223"/>
        <s v="10013"/>
        <s v="14019"/>
        <s v="14149"/>
        <s v="14026"/>
        <s v="15114"/>
        <s v="17131"/>
        <s v="14107"/>
        <s v="14203"/>
        <s v="14247"/>
        <s v="14062"/>
        <s v="17132"/>
        <s v="17143"/>
        <s v="14238"/>
        <s v="17088"/>
        <s v="15182"/>
        <s v="10027"/>
        <s v="14146"/>
        <s v="14036"/>
        <s v="14042"/>
        <s v="14032"/>
        <s v="14250"/>
        <s v="17200"/>
        <s v="10211"/>
        <s v="10068"/>
        <s v="10006"/>
        <s v="10024"/>
        <s v="14075"/>
        <s v="14056"/>
        <s v="17089"/>
        <s v="15063"/>
        <s v="15123"/>
        <s v="10065"/>
        <s v="14111"/>
        <s v="15077"/>
        <s v="10020"/>
        <s v="14089"/>
        <s v="14125"/>
        <s v="10038"/>
        <s v="10148"/>
        <s v="10031"/>
        <s v="14023"/>
        <s v="10061"/>
        <s v="15150"/>
        <s v="14229"/>
        <s v="86124"/>
        <s v="10118"/>
        <s v="17152"/>
        <s v="10081"/>
        <s v="14024"/>
        <s v="14100"/>
        <s v="240005"/>
        <s v="246028"/>
        <s v="240012"/>
        <s v="240011"/>
        <s v="240013"/>
        <s v="244010"/>
        <s v="246020"/>
        <s v="240004"/>
        <s v="246022"/>
        <s v="246024"/>
        <s v="246013"/>
        <s v="246012"/>
        <s v="240010"/>
        <s v="240008"/>
        <s v="244006"/>
        <s v="246019"/>
        <s v="244011"/>
        <s v="244003"/>
        <s v="244007"/>
        <s v="240002"/>
        <s v="246029"/>
        <s v="240009"/>
        <s v="244008"/>
        <s v="246027"/>
        <s v="244009"/>
        <s v="246026"/>
        <s v="578032"/>
        <s v="578018"/>
        <s v="563079"/>
        <s v="563002"/>
        <s v="567011"/>
        <s v="563015"/>
        <s v="563024"/>
        <s v="572012"/>
        <s v="563022"/>
        <s v="563089"/>
        <s v="563106"/>
        <s v="563115"/>
        <s v="567106"/>
        <s v="563016"/>
        <s v="567027"/>
        <s v="576008"/>
        <s v="572030"/>
        <s v="563086"/>
        <s v="567040"/>
        <s v="576014"/>
        <s v="572052"/>
        <s v="567113"/>
        <s v="578019"/>
        <s v="563107"/>
        <s v="576003"/>
        <s v="572054"/>
        <s v="575008"/>
        <s v="567056"/>
        <s v="578036"/>
        <s v="572090"/>
        <s v="572092"/>
        <s v="563123"/>
        <s v="16030"/>
        <s v="16047"/>
        <s v="16023"/>
        <s v="16027"/>
        <s v="16001"/>
        <s v="16028"/>
        <s v="16025"/>
        <s v="16042"/>
        <s v="651000"/>
        <s v="654000"/>
        <s v="5305"/>
        <s v="5301"/>
        <s v="5302"/>
        <s v="5303"/>
        <s v="5304"/>
        <s v="122068"/>
        <s v="119000"/>
        <s v="105000"/>
        <s v="113000"/>
        <s v="118000"/>
        <s v="134795"/>
        <s v="131000"/>
        <s v="134695"/>
        <s v="116000"/>
        <s v="137901"/>
        <s v="103000"/>
        <s v="67103"/>
        <s v="124000"/>
        <s v="111000"/>
        <s v="128000"/>
        <s v="120000"/>
        <s v="134000"/>
        <s v="5701"/>
        <s v="14259"/>
        <s v="1108"/>
        <s v="10101"/>
        <s v="15137"/>
        <s v="14282"/>
        <s v="5402"/>
        <s v="5002"/>
        <s v="5001"/>
        <s v="10030"/>
        <s v="5502"/>
        <s v="15129"/>
        <s v="5403"/>
        <s v="5503"/>
        <s v="17128"/>
        <s v="5702"/>
        <s v="5004"/>
        <s v="5005"/>
        <s v="5406"/>
        <s v="5505"/>
        <s v="17405"/>
        <s v="17092"/>
        <s v="244000"/>
        <s v="578021"/>
        <s v="563035"/>
        <s v="563116"/>
        <s v="575000"/>
        <s v="578039"/>
        <s v="5803"/>
        <s v="5801"/>
        <s v="16048"/>
        <s v="5802"/>
        <s v="112"/>
        <s v="651018"/>
        <s v="655162"/>
        <s v="654327"/>
        <s v="655157"/>
        <s v="654324"/>
        <s v="655118"/>
        <s v="654322"/>
        <s v="655150"/>
        <s v="654323"/>
        <s v="650120"/>
        <s v="655121"/>
        <s v="655149"/>
        <s v="655155"/>
        <s v="650125"/>
        <s v="655148"/>
        <s v="556"/>
        <s v="13201"/>
        <s v="13087"/>
        <s v="13033"/>
        <s v="13147"/>
        <s v="113104"/>
        <s v="113105"/>
        <s v="133868"/>
        <s v="113106"/>
        <s v="122010"/>
        <s v="136557"/>
        <s v="105025"/>
        <s v="134685"/>
        <s v="113103"/>
        <s v="113107"/>
        <s v="118008"/>
        <s v="136556"/>
        <s v="134604"/>
        <s v="119052"/>
        <s v="105023"/>
        <s v="133881"/>
        <s v="132446"/>
        <s v="136571"/>
        <s v="131009"/>
        <s v="116007"/>
        <s v="134688"/>
        <s v="108024"/>
        <s v="128028"/>
        <s v="105029"/>
        <s v="134693"/>
        <s v="136570"/>
        <s v="133840"/>
        <s v="134653"/>
        <s v="134679"/>
        <s v="122050"/>
        <s v="128009"/>
        <s v="119033"/>
        <s v="136524"/>
        <s v="118007"/>
        <s v="136565"/>
        <s v="128027"/>
        <s v="14226"/>
        <s v="10113"/>
        <s v="14069"/>
        <s v="15078"/>
        <s v="476"/>
        <s v="14225"/>
        <s v="10029"/>
        <s v="17192"/>
        <s v="902"/>
        <s v="14200"/>
        <s v="17160"/>
        <s v="15177"/>
        <s v="17016"/>
        <s v="15130"/>
        <s v="14120"/>
        <s v="17100"/>
        <s v="14196"/>
        <s v="10023"/>
        <s v="14050"/>
        <s v="14009"/>
        <s v="15086"/>
        <s v="15172"/>
        <s v="442"/>
        <s v="17024"/>
        <s v="14155"/>
        <s v="14083"/>
        <s v="10067"/>
        <s v="17030"/>
        <s v="14142"/>
        <s v="14372"/>
        <s v="15090"/>
        <s v="15403"/>
        <s v="10091"/>
        <s v="14014"/>
        <s v="15134"/>
        <s v="14160"/>
        <s v="10007"/>
        <s v="15138"/>
        <s v="15101"/>
        <s v="15128"/>
        <s v="17158"/>
        <s v="17419"/>
        <s v="15197"/>
        <s v="17210"/>
        <s v="14073"/>
        <s v="14236"/>
        <s v="14021"/>
        <s v="15098"/>
        <s v="14051"/>
        <s v="15076"/>
        <s v="15022"/>
        <s v="15056"/>
        <s v="10114"/>
        <s v="14122"/>
        <s v="15083"/>
        <s v="15092"/>
        <s v="17052"/>
        <s v="15095"/>
        <s v="240015"/>
        <s v="240007"/>
        <s v="563110"/>
        <s v="576035"/>
        <s v="576011"/>
        <s v="576031"/>
        <s v="567074"/>
        <s v="578029"/>
        <s v="567101"/>
        <s v="567075"/>
        <s v="563026"/>
        <s v="567031"/>
        <s v="576004"/>
        <s v="572093"/>
        <s v="563102"/>
        <s v="567013"/>
        <s v="563118"/>
        <s v="575009"/>
        <s v="563113"/>
        <s v="567108"/>
        <s v="567111"/>
        <s v="576034"/>
        <s v="572053"/>
        <s v="540059"/>
        <s v="575007"/>
        <s v="578027"/>
        <s v="567112"/>
        <s v="563009"/>
        <s v="567007"/>
        <s v="563017"/>
        <s v="563018"/>
        <s v="578031"/>
        <s v="563021"/>
        <s v="563029"/>
        <s v="563104"/>
        <s v="567018"/>
        <s v="563108"/>
        <s v="578010"/>
        <s v="567114"/>
        <s v="567046"/>
        <s v="563109"/>
        <s v="563023"/>
        <s v="576012"/>
        <s v="563031"/>
        <s v="576015"/>
        <s v="578024"/>
        <s v="567008"/>
        <s v="567073"/>
        <s v="578042"/>
        <s v="540034"/>
        <s v="16046"/>
        <s v="651990"/>
        <s v="654990"/>
        <s v="655990"/>
        <s v="13137"/>
        <s v="13028"/>
        <s v="13030"/>
        <s v="13136"/>
        <s v="108990"/>
        <s v="119990"/>
        <s v="128008"/>
        <s v="137501"/>
        <s v="116012"/>
        <s v="126010"/>
        <s v="133890"/>
        <s v="132990"/>
        <s v="137990"/>
        <s v="133070"/>
        <s v="181009"/>
        <s v="181003"/>
        <s v="181004"/>
        <s v="183001"/>
        <s v="183003"/>
        <s v="181006"/>
        <s v="183002"/>
        <s v="181001"/>
        <s v="183004"/>
        <s v="181008"/>
        <s v="181005"/>
        <s v="181007"/>
        <s v="119040"/>
        <s v="136572"/>
        <s v="136573"/>
        <s v="108096"/>
        <s v="119002"/>
        <s v="128025"/>
        <s v="181002"/>
        <s v="108070"/>
        <s v="134690"/>
        <s v="134300"/>
        <s v="132443"/>
        <s v="128031"/>
        <s v="116006"/>
        <s v="14287"/>
        <s v="17224"/>
        <s v="15981"/>
        <s v="14279"/>
        <s v="86235"/>
        <s v="14222"/>
        <s v="17168"/>
        <s v="15187"/>
        <s v="17091"/>
        <s v="17981"/>
        <s v="17407"/>
        <s v="17179"/>
        <s v="15166"/>
        <s v="14134"/>
        <s v="15039"/>
        <s v="10025"/>
        <s v="15037"/>
        <s v="10120"/>
        <s v="15162"/>
        <s v="17221"/>
        <s v="17182"/>
        <s v="14253"/>
        <s v="15199"/>
        <s v="15401"/>
        <s v="15188"/>
        <s v="14246"/>
        <s v="17403"/>
        <s v="10149"/>
        <s v="15301"/>
        <s v="15110"/>
        <s v="17122"/>
        <s v="14133"/>
        <s v="15171"/>
        <s v="10249"/>
        <s v="17009"/>
        <s v="15174"/>
        <s v="14285"/>
        <s v="10116"/>
        <s v="15178"/>
        <s v="17402"/>
        <s v="17415"/>
        <s v="15167"/>
        <s v="17166"/>
        <s v="14921"/>
        <s v="14985"/>
        <s v="14986"/>
        <s v="14987"/>
        <s v="14989"/>
        <s v="14988"/>
        <s v="14920"/>
        <s v="14993"/>
        <s v="15176"/>
        <s v="15196"/>
        <s v="17223"/>
        <s v="17129"/>
        <s v="17078"/>
        <s v="14219"/>
        <s v="15104"/>
        <s v="15186"/>
        <s v="10097"/>
        <s v="14981"/>
        <s v="14383"/>
        <s v="17153"/>
        <s v="17215"/>
        <s v="14091"/>
        <s v="17111"/>
        <s v="15168"/>
        <s v="15163"/>
        <s v="17145"/>
        <s v="10098"/>
        <s v="15127"/>
        <s v="14105"/>
        <s v="15024"/>
        <s v="281001"/>
        <s v="281002"/>
        <s v="567088"/>
        <s v="567024"/>
        <s v="576016"/>
        <s v="578014"/>
        <s v="567990"/>
        <s v="563028"/>
        <s v="563014"/>
        <s v="563119"/>
        <s v="578025"/>
        <s v="540033"/>
        <s v="567015"/>
        <s v="581001"/>
        <s v="581002"/>
        <s v="580004"/>
        <s v="581003"/>
        <s v="580007"/>
        <s v="578026"/>
        <s v="578016"/>
        <s v="575006"/>
        <s v="563120"/>
        <s v="567124"/>
        <s v="567078"/>
        <s v="578001"/>
        <s v="563100"/>
        <s v="540113"/>
        <s v="563101"/>
        <s v="567115"/>
        <s v="540017"/>
        <s v="578040"/>
        <s v="572091"/>
        <s v="578011"/>
        <s v="540009"/>
        <s v="563013"/>
        <s v="567079"/>
        <s v="16033"/>
        <s v="16981"/>
        <s v="16037"/>
        <s v="576017"/>
        <s v="16049"/>
        <s v="563122"/>
        <s v="16026"/>
        <s v="16039"/>
        <s v="16034"/>
        <s v="17408"/>
        <s v="17410"/>
        <s v="563105"/>
        <s v="650000"/>
        <s v="137000"/>
        <s v="13032"/>
        <s v="13051"/>
        <s v="15107"/>
        <s v="10500"/>
        <s v="14098"/>
        <s v="1007"/>
        <s v="6015"/>
        <s v="6292"/>
        <s v="14216"/>
        <s v="6045"/>
        <s v="15085"/>
        <s v="6191"/>
        <s v="6002"/>
        <s v="17090"/>
        <s v="17012"/>
        <s v="6044"/>
        <s v="15133"/>
        <s v="14362"/>
        <s v="6010"/>
        <s v="17155"/>
        <s v="15102"/>
        <s v="6215"/>
        <s v="10014"/>
        <s v="6192"/>
        <s v="6050"/>
        <s v="15354"/>
        <s v="6242"/>
        <s v="17331"/>
        <s v="6068"/>
        <s v="10089"/>
        <s v="14275"/>
        <s v="10060"/>
        <s v="16021"/>
        <s v="16073"/>
        <s v="16012"/>
        <s v="16219"/>
        <s v="16045"/>
        <s v="651200"/>
        <s v="656100"/>
        <s v="655070"/>
        <s v="1160"/>
        <s v="108144"/>
        <s v="105200"/>
        <s v="131100"/>
        <s v="126200"/>
        <s v="116200"/>
        <s v="137200"/>
        <s v="103100"/>
        <s v="128200"/>
        <s v="128300"/>
        <s v="111101"/>
        <s v="122105"/>
        <s v="122104"/>
        <s v="579785"/>
        <s v="1278"/>
        <s v="15080"/>
        <s v="15109"/>
        <s v="6069"/>
        <s v="17212"/>
        <s v="6071"/>
        <s v="14144"/>
        <s v="6021"/>
        <s v="568100"/>
        <s v="565200"/>
        <s v="575200"/>
        <s v="570100"/>
        <s v="578070"/>
        <s v="576200"/>
        <s v="572200"/>
        <s v="578100"/>
        <s v="16076"/>
        <s v="16041"/>
        <s v="6165"/>
        <s v="6035"/>
        <s v="6040"/>
        <s v="13199"/>
        <s v="6174"/>
        <s v="13175"/>
        <s v="6041"/>
        <s v="119350"/>
        <s v="469"/>
        <s v="238795"/>
        <s v="6095"/>
        <s v="6162"/>
        <s v="6048"/>
        <s v="6219"/>
        <s v="6353"/>
        <s v="6006"/>
        <s v="6294"/>
        <s v="6037"/>
        <s v="6213"/>
        <s v="567785"/>
        <s v="572781"/>
        <s v="540007"/>
        <s v="6318"/>
        <s v="655782"/>
        <s v="655781"/>
        <s v="9019"/>
        <s v="9017"/>
        <s v="6190"/>
        <s v="457702"/>
        <s v="13255"/>
        <s v="13058"/>
        <s v="13120"/>
        <s v="13119"/>
        <s v="13018"/>
        <s v="119786"/>
        <s v="128784"/>
        <s v="136797"/>
        <s v="130000"/>
        <s v="134780"/>
        <s v="132701"/>
        <s v="119788"/>
        <s v="119785"/>
        <s v="119782"/>
        <s v="136782"/>
        <s v="134781"/>
        <s v="103780"/>
        <s v="128782"/>
        <s v="132780"/>
        <s v="122781"/>
        <s v="128781"/>
        <s v="134070"/>
        <s v="133784"/>
        <s v="132700"/>
        <s v="119783"/>
        <s v="133781"/>
        <s v="133783"/>
        <s v="133600"/>
        <s v="134200"/>
        <s v="105700"/>
        <s v="134782"/>
        <s v="68199"/>
        <s v="13189"/>
        <s v="136787"/>
        <s v="136793"/>
        <s v="457701"/>
        <s v="134701"/>
        <s v="136791"/>
        <s v="1269"/>
        <s v="1272"/>
        <s v="6328"/>
        <s v="238794"/>
        <s v="654780"/>
        <s v="13141"/>
        <s v="137715"/>
        <s v="6340"/>
        <s v="238793"/>
        <s v="133791"/>
        <s v="13140"/>
        <s v="6070"/>
        <s v="15225"/>
        <s v="6329"/>
        <s v="6241"/>
        <s v="17328"/>
        <s v="6038"/>
        <s v="14057"/>
        <s v="17066"/>
        <s v="17353"/>
        <s v="6198"/>
        <s v="17342"/>
        <s v="17414"/>
        <s v="17340"/>
        <s v="6051"/>
        <s v="10092"/>
        <s v="14316"/>
        <s v="17329"/>
        <s v="17180"/>
        <s v="1282"/>
        <s v="10141"/>
        <s v="15284"/>
        <s v="15013"/>
        <s v="6185"/>
        <s v="6217"/>
        <s v="15154"/>
        <s v="6396"/>
        <s v="6161"/>
        <s v="240784"/>
        <s v="246787"/>
        <s v="240070"/>
        <s v="246782"/>
        <s v="246781"/>
        <s v="240781"/>
        <s v="238782"/>
        <s v="244070"/>
        <s v="246783"/>
        <s v="563780"/>
        <s v="578780"/>
        <s v="567780"/>
        <s v="563783"/>
        <s v="564200"/>
        <s v="563782"/>
        <s v="576780"/>
        <s v="563784"/>
        <s v="540109"/>
        <s v="567782"/>
        <s v="578783"/>
        <s v="563781"/>
        <s v="567781"/>
        <s v="578110"/>
        <s v="578786"/>
        <s v="572780"/>
        <s v="578782"/>
        <s v="6307"/>
        <s v="16319"/>
        <s v="6322"/>
        <s v="16223"/>
        <s v="655786"/>
        <s v="655080"/>
        <s v="108150"/>
        <s v="119250"/>
        <s v="101200"/>
        <s v="118150"/>
        <s v="133782"/>
        <s v="122073"/>
        <s v="120160"/>
        <s v="131780"/>
        <s v="116780"/>
        <s v="13196"/>
        <s v="122112"/>
        <s v="13139"/>
        <s v="111150"/>
        <s v="109780"/>
        <s v="655790"/>
        <s v="6197"/>
        <s v="240150"/>
        <s v="240200"/>
        <s v="575100"/>
        <s v="567200"/>
        <s v="9031"/>
        <s v="122106"/>
        <s v="13183"/>
        <s v="124100"/>
        <s v="122072"/>
        <s v="122070"/>
        <s v="121100"/>
        <s v="122108"/>
        <s v="122107"/>
        <s v="1268"/>
        <s v="14137"/>
        <s v="122400"/>
        <s v="14159"/>
        <s v="17057"/>
        <s v="14135"/>
        <s v="244200"/>
        <s v="575400"/>
        <s v="572100"/>
        <s v="13112"/>
        <s v="108100"/>
        <s v="119100"/>
        <s v="19300"/>
        <s v="565100"/>
        <s v="9901"/>
        <s v="246100"/>
        <s v="129100"/>
        <s v="114100"/>
        <s v="136070"/>
        <s v="6901"/>
        <s v="651070"/>
        <s v="1356"/>
        <s v="120100"/>
        <s v="134100"/>
        <s v="246200"/>
        <s v="101100"/>
        <s v="105100"/>
        <s v="132100"/>
        <s v="126100"/>
        <s v="136100"/>
        <s v="128100"/>
        <s v="122100"/>
        <s v="549570"/>
        <s v="244100"/>
        <s v="240100"/>
        <s v="564100"/>
        <s v="501000"/>
        <s v="576100"/>
        <s v="16063"/>
        <s v="113100"/>
        <s v="655164"/>
        <s v="655787"/>
        <s v="651782"/>
        <s v="655783"/>
        <s v="515000"/>
        <s v="6201"/>
        <s v="17333"/>
        <s v="13170"/>
        <s v="1902"/>
        <s v="13197"/>
        <s v="13348"/>
        <s v="6291"/>
        <s v="13349"/>
        <s v="517500"/>
        <s v="137700"/>
        <s v="108781"/>
        <s v="101050"/>
        <s v="106720"/>
        <s v="134705"/>
        <s v="118100"/>
        <s v="132707"/>
        <s v="118784"/>
        <s v="126780"/>
        <s v="136781"/>
        <s v="136783"/>
        <s v="128783"/>
        <s v="111782"/>
        <s v="119789"/>
        <s v="137502"/>
        <s v="119784"/>
        <s v="111780"/>
        <s v="133787"/>
        <s v="109782"/>
        <s v="136788"/>
        <s v="109350"/>
        <s v="105710"/>
        <s v="128023"/>
        <s v="108782"/>
        <s v="126781"/>
        <s v="48001"/>
        <s v="68211"/>
        <s v="651022"/>
        <s v="238030"/>
        <s v="238792"/>
        <s v="86261"/>
        <s v="437043"/>
        <s v="651021"/>
        <s v="540169"/>
        <s v="68926"/>
        <s v="86231"/>
        <s v="16054"/>
        <s v="578789"/>
        <s v="540177"/>
        <s v="77014"/>
        <s v="86167"/>
        <s v="246033"/>
        <s v="238036"/>
        <s v="508100"/>
        <s v="61013"/>
        <s v="437010"/>
        <s v="134707"/>
        <s v="101052"/>
        <s v="132702"/>
        <s v="655788"/>
        <s v="655789"/>
        <s v="133790"/>
        <s v="103782"/>
        <s v="578007"/>
        <s v="122098"/>
        <s v="13210"/>
        <s v="20100"/>
        <s v="576790"/>
        <s v="134708"/>
        <s v="6404"/>
        <s v="6049"/>
        <s v="14317"/>
        <s v="15103"/>
        <s v="14325"/>
        <s v="15362"/>
        <s v="15005"/>
        <s v="14199"/>
        <s v="17400"/>
        <s v="14008"/>
        <s v="17081"/>
        <s v="17156"/>
        <s v="6020"/>
        <s v="1357"/>
        <s v="6142"/>
        <s v="15982"/>
        <s v="14158"/>
        <s v="17332"/>
        <s v="246786"/>
        <s v="238788"/>
        <s v="238787"/>
        <s v="240782"/>
        <s v="246785"/>
        <s v="240783"/>
        <s v="540053"/>
        <s v="1903"/>
        <s v="563099"/>
        <s v="571100"/>
        <s v="211"/>
        <s v="212"/>
        <s v="213"/>
        <s v="214"/>
        <s v="215"/>
        <s v="651100"/>
        <s v="5504"/>
        <s v="903"/>
        <s v="95"/>
        <s v="107"/>
        <s v="50"/>
        <s v="220000"/>
        <s v="120"/>
      </sharedItems>
    </cacheField>
    <cacheField name="* 1,000 $" numFmtId="164">
      <sharedItems containsSemiMixedTypes="0" containsString="0" containsNumber="1" minValue="-32081.21485" maxValue="505492.67246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67.81129085648" createdVersion="7" refreshedVersion="7" minRefreshableVersion="3" recordCount="11423" xr:uid="{EDD1BF4F-85DF-43C4-8ED1-98AD2A00E5EC}">
  <cacheSource type="worksheet">
    <worksheetSource ref="A37:H11460" sheet="Actuals_Data" r:id="rId2"/>
  </cacheSource>
  <cacheFields count="8">
    <cacheField name="Primary Account" numFmtId="0">
      <sharedItems/>
    </cacheField>
    <cacheField name="Acc Desc" numFmtId="0">
      <sharedItems/>
    </cacheField>
    <cacheField name="Secondary Account" numFmtId="0">
      <sharedItems count="99">
        <s v="3102000"/>
        <s v="3103000"/>
        <s v="3110000"/>
        <s v="3120000"/>
        <s v="3140000"/>
        <s v="3150000"/>
        <s v="3157000"/>
        <s v="3160000"/>
        <s v="3302000"/>
        <s v="3303000"/>
        <s v="3304000"/>
        <s v="3305000"/>
        <s v="3310000"/>
        <s v="3311000"/>
        <s v="3312000"/>
        <s v="3313000"/>
        <s v="3320000"/>
        <s v="3321000"/>
        <s v="3322000"/>
        <s v="3323000"/>
        <s v="3330000"/>
        <s v="3340000"/>
        <s v="3347000"/>
        <s v="3350000"/>
        <s v="3351000"/>
        <s v="3360000"/>
        <s v="3402000"/>
        <s v="3403000"/>
        <s v="3410000"/>
        <s v="3420000"/>
        <s v="3430000"/>
        <s v="3440000"/>
        <s v="3450000"/>
        <s v="3460000"/>
        <s v="3502000"/>
        <s v="3520000"/>
        <s v="3530000"/>
        <s v="3534000"/>
        <s v="3537000"/>
        <s v="3540000"/>
        <s v="3550000"/>
        <s v="3560000"/>
        <s v="3570000"/>
        <s v="3580000"/>
        <s v="3590000"/>
        <s v="3602000"/>
        <s v="3610000"/>
        <s v="3620000"/>
        <s v="3627000"/>
        <s v="3640000"/>
        <s v="3650000"/>
        <s v="3660000"/>
        <s v="3670000"/>
        <s v="3680000"/>
        <s v="3691000"/>
        <s v="3692000"/>
        <s v="3700000"/>
        <s v="3710000"/>
        <s v="3730000"/>
        <s v="3892000"/>
        <s v="3900000"/>
        <s v="3910000"/>
        <s v="3912000"/>
        <s v="3913000"/>
        <s v="3920100"/>
        <s v="3920200"/>
        <s v="3920400"/>
        <s v="3920500"/>
        <s v="3920600"/>
        <s v="3920900"/>
        <s v="3921400"/>
        <s v="3921900"/>
        <s v="3923000"/>
        <s v="3930000"/>
        <s v="3940000"/>
        <s v="3950000"/>
        <s v="3960300"/>
        <s v="3960700"/>
        <s v="3960800"/>
        <s v="3961000"/>
        <s v="3961100"/>
        <s v="3961200"/>
        <s v="3961300"/>
        <s v="3970000"/>
        <s v="3972000"/>
        <s v="3980000"/>
        <s v="288351"/>
        <s v="288353"/>
        <s v="288355"/>
        <s v="288365"/>
        <s v="145129"/>
        <s v="145131"/>
        <s v="145134"/>
        <s v="145135"/>
        <s v="145139"/>
        <s v="145149"/>
        <s v="145169"/>
        <s v="145209"/>
        <s v="145231"/>
      </sharedItems>
    </cacheField>
    <cacheField name="Sec Desc" numFmtId="0">
      <sharedItems count="83">
        <s v="LAND RIGHTS"/>
        <s v="WATER RIGHTS"/>
        <s v="STRUCTURES AND IMPROVEMENTS"/>
        <s v="BOILER PLANT EQUIPMENT"/>
        <s v="TURBOGENERATOR UNITS"/>
        <s v="ACCESSORY ELECTRIC EQUIPMENT"/>
        <s v="ACCESSORY ELECTRIC EQUIP-SUPV &amp; ALARM"/>
        <s v="MISCELLANEOUS POWER PLANT EQUIPMENT"/>
        <s v="FLOOD RIGHTS"/>
        <s v="LAND RIGHTS - FISH/WILDLIFE"/>
        <s v="STRUCTURES AND IMPROVE"/>
        <s v="STRUCTURES AND IMPROVE-PRODUCTION"/>
        <s v="STRUCTURES AND IMPROVE-FISH/WILDLIFE"/>
        <s v="STRUCTURES AND IMPROVE-RECREATION"/>
        <s v="&quot;RESERVOIRS, DAMS &amp; WATERWAYS&quot;"/>
        <s v="&quot;RESERVOIRS, DAMS, &amp; WTRWYS-PRODUCTION&quot;"/>
        <s v="&quot;RESERVOIRS, DAMS, &amp; WTRWYS-FISH/WILDLIF"/>
        <s v="&quot;RESERVOIRS, DAMS, &amp; WTRWYS-RECREATION&quot;"/>
        <s v="&quot;WATER WHEELS, TURB &amp; GENERATORS&quot;"/>
        <s v="ACCESSORY ELECT EQUIP - SUPV &amp; ALARM"/>
        <s v="MISC POWER PLANT EQUIP"/>
        <s v="MISC POWER PLANT EQUIP - PRODUCTION"/>
        <s v="&quot;ROADS, RAILROADS &amp; BRIDGES&quot;"/>
        <s v="WATER RIGHTS - OTHER PRODUCTION"/>
        <s v="STRUCTURES &amp; IMPROVEMENTS"/>
        <s v="&quot;FUEL HOLDERS,PRODUCERS, ACCES&quot;"/>
        <s v="PRIME MOVERS"/>
        <s v="GENERATORS"/>
        <s v="MISCELLANEOUS PWR PLANT EQUIP"/>
        <s v="STATION EQUIPMENT"/>
        <s v="STATION EQUIPMENT, STEP-UP TRANSFORMERS"/>
        <s v="STATION EQUIPMENT-SUPERVISORY &amp; ALARM"/>
        <s v="TOWERS AND FIXTURES"/>
        <s v="POLES AND FIXTURES"/>
        <s v="OVERHEAD CONDUCTORS &amp; DEVICES"/>
        <s v="UNDERGROUND CONDUIT"/>
        <s v="UNDERGROUND CONDUCTORS &amp; DEVICES"/>
        <s v="ROADS AND TRAILS"/>
        <s v="&quot;POLES, TOWERS AND FIXTURES&quot;"/>
        <s v="LINE TRANSFORMERS"/>
        <s v="SERVICES - OVERHEAD"/>
        <s v="SERVICES - UNDERGROUND"/>
        <s v="METERS"/>
        <s v="INSTALL ON CUSTOMERS PREMISES"/>
        <s v="STREET LIGHTING &amp; SIGNAL SYSTEMS"/>
        <s v="OFFICE FURNITURE"/>
        <s v="COMPUTER EQUIPMENT - PERSONAL COMPUTERS"/>
        <s v="OFFICE EQUIPMENT"/>
        <s v="1/4 TON MINI-PICKUPS AND VANS"/>
        <s v="MID AND FULL SIZE AUTOMOBILES"/>
        <s v="&quot;1/2 &amp; 3/4 TON PICKUPS, VANS, SERV TRUCK"/>
        <s v="&quot;1 TON AND ABOVE, TWO-AXLE TRUCKS&quot;"/>
        <s v="DUMP TRUCKS"/>
        <s v="TRAILERS"/>
        <s v="&quot;SNOWMOBILES, MOTORCYCLES (4-WHEELED ATV"/>
        <s v="OVER-THE-ROAD SEMI-TRACTORS"/>
        <s v="TRANSPORTATION EQUIPMENT"/>
        <s v="STORES EQUIPMENT"/>
        <s v="&quot;TLS, SHOP, GAR EQUIPMENT&quot;"/>
        <s v="LABORATORY EQUIPMENT"/>
        <s v="AERIAL LIFT PB TRUCKS, 10000#-16000# GVW"/>
        <s v="TWO-AXLE DIGGER/DERRICK LINE TRUCKS"/>
        <s v="&quot;AERIAL LIFT P.B. TRUCKS, ABOVE 16000#GV"/>
        <s v="CRANES"/>
        <s v="HEAVY CONSTRUCTION EQUIP, PRODUCT DIGGER"/>
        <s v="THREE-AXLE DIGGER/DERRICK LINE TRUCKS"/>
        <s v="SNOWCATS, BACKHOES, TRENCHERS, SNOWBLOWR"/>
        <s v="COMMUNICATION EQUIPMENT"/>
        <s v="MOBILE RADIO EQUIPMENT"/>
        <s v="MISCELLANEOUS EQUIPMENT"/>
        <s v="REG LIAB - STEAM DECOMM - ID"/>
        <s v="REG LIAB - STEAM DECOMM - UT"/>
        <s v="REG LIAB - STEAM DECOMM -  WY"/>
        <s v="Reg Liab - Steam Decomm - WA"/>
        <s v="BUILDINGS - ACCUMULATED DEPRECIATION-NON"/>
        <s v="Accum Depr - Hydro - ID Klamath Adj"/>
        <s v="Accum Depr - Hydro - WY Klamath Adj"/>
        <s v="ACCUM DEPR-HYDRO DECOMMISSIONING"/>
        <s v="PRODUCTION PLANT-ACCUM DEPRECIATION"/>
        <s v="TRANSMISSION PLANT ACCUMULATED DEPR NON-"/>
        <s v="DISTRIBUTION - ACCUMULATED DEPRECIATION"/>
        <s v="OTHER GEN'L PLANT &amp; EQUIP - ACCUM DEPR-N"/>
        <s v="A/D - Retired Plant-Decommissioning"/>
      </sharedItems>
    </cacheField>
    <cacheField name="Alloc" numFmtId="0">
      <sharedItems count="18">
        <s v="CAGE"/>
        <s v="JBG"/>
        <s v="SG"/>
        <s v="CAGW"/>
        <s v="SG-P"/>
        <s v="SG-U"/>
        <s v="SG-W"/>
        <s v="OR"/>
        <s v="UT"/>
        <s v="CA"/>
        <s v="IDU"/>
        <s v="WA"/>
        <s v="WYP"/>
        <s v="WYU"/>
        <s v="SO"/>
        <s v="CAEE"/>
        <s v="CN"/>
        <s v="OTHER"/>
      </sharedItems>
    </cacheField>
    <cacheField name="FERC Location Code" numFmtId="0">
      <sharedItems count="2812">
        <s v="DAVE JOHNSTON STEAM PLANT"/>
        <s v="HUNTER PLANT COMMON FACILITIES"/>
        <s v="NAUGHTON PLANT COMMON FACILITIES AND SUB"/>
        <s v="WYODAK PLANT"/>
        <s v="JIM BRIDGER PLANT"/>
        <s v="BLUNDELL GEOTHERMAL STEAM FIELD"/>
        <s v="GADSBY PLANT COMMON FACILITIES AND SUBST"/>
        <s v="HUNTINGTON PLANT COMMON FACILITIES AND S"/>
        <s v="CRAIG PLANT - COMMON, UNITS 1 &amp; 2"/>
        <s v="CRAIG PLANT - COMMON, UNITS 1, 2 &amp; 3"/>
        <s v="CRAIG PLANT UNIT 1"/>
        <s v="CRAIG PLANT UNIT 2"/>
        <s v="CRAIG PLANT-COMMON-RAIL COAL HANDLING FA"/>
        <s v="DAVE JOHNSTON UNIT 1"/>
        <s v="DAVE JOHNSTON UNIT 2"/>
        <s v="DAVE JOHNSTON UNIT 3"/>
        <s v="DAVE JOHNSTON UNIT 4"/>
        <s v="GADSBY NO 1 STEAM ELECTRIC STATION"/>
        <s v="GADSBY NO 2 STEAM ELECTRIC STATION"/>
        <s v="GADSBY NO 3 STEAM ELECTRIC STATION"/>
        <s v="HAYDEN PLANT - COMMON"/>
        <s v="HAYDEN PLANT UNIT 1"/>
        <s v="HAYDEN PLANT UNIT 2"/>
        <s v="HUNTER NO 1 STEAM ELECTRIC STATION"/>
        <s v="HUNTER NO 2 STEAM ELECTRIC STATION"/>
        <s v="HUNTER NO 3 STEAM ELECTRIC STATION"/>
        <s v="HUNTER PLANT COMMON FACILTIES - UNITS 1"/>
        <s v="HUNTINGTON NO 1 STEAM ELECTRIC STATION"/>
        <s v="HUNTINGTON NO 2 STEAM ELECTRIC STATION"/>
        <s v="NAUGHTON NO 1 STEAM ELECTRIC STATION"/>
        <s v="NAUGHTON NO 2 STEAM ELECTRIC STATION"/>
        <s v="NAUGHTON NO 3 STEAM ELECTRIC STATION"/>
        <s v="WYODAK BACK-UP COAL SYSTEM"/>
        <s v="WYODAK COAL FACILITIES"/>
        <s v="COLSTRIP STEAM PLT"/>
        <s v="JIM BRIDGER UNIT 1"/>
        <s v="JIM BRIDGER UNIT 2"/>
        <s v="JIM BRIDGER UNIT 3"/>
        <s v="JIM BRIDGER UNIT 4"/>
        <s v="BLUNDELL GEOTHERMAL PLANT COMMON &amp; SUBST"/>
        <s v="BLUNDELL GEOTHERMAL PLANT UNIT 1"/>
        <s v="BLUNDELL GEOTHERMAL PLANT UNIT 2"/>
        <s v="WYODAK &quot;O&quot; CONVEYOR EXTENSION-PACIFIC"/>
        <s v="COPCO #1 HYDRO PLANT"/>
        <s v="EAGLE POINT HYDRO PLANT"/>
        <s v="FALL CREEK HYDRO PLANT - OR"/>
        <s v="IRON GATE HYDRO PLANT"/>
        <s v="KENO REGULATING DAM"/>
        <s v="KLAMATH LAKE RESERVOIR"/>
        <s v="MERWIN HYDRO PLANT"/>
        <s v="PROSPECT #2 HYDRO PLANT"/>
        <s v="SWIFT HYDRO #1 PLANT"/>
        <s v="YALE HYDRO PLANT"/>
        <s v="ASHTON HE PLANT, SUBSTATION AND OFFICE"/>
        <s v="CUTLER HYDROELECTRIC STATION - PROJECT"/>
        <s v="LIFTON PUMPING STATION AND SUBSTATION"/>
        <s v="PIONEER HE PLANT,SUBSTATION &amp; MAINT BLD"/>
        <s v="SODA HE PLANT AND SUBSTATION - PROJECT"/>
        <s v="FALL CREEK HYDRO PLANT - CA"/>
        <s v="LEWIS RIVER GENERAL"/>
        <s v="GRACE HE PLANT,SUBSTATION AND BUILDINGS"/>
        <s v="ONEIDA HE PLANT AND SUBSTATION - PROJECT"/>
        <s v="COPCO #1 HYDRO PLANT - POST CY2019"/>
        <s v="IRON GATE HYDRO PLANT - POST CY2019"/>
        <s v="COVE HE PLANT AND SUBSTATION - PROJECT"/>
        <s v="GRANITE HE PLANT AND SUBSTATION"/>
        <s v="GUNLOCK HE PLANT AND SUBSTATION"/>
        <s v="LAST CHANCE CANAL H. E. PLANT"/>
        <s v="ONEIDA HYDRO PLANT - NON-PROJECT"/>
        <s v="PARIS HYDROELECTRIC STATION"/>
        <s v="SAND COVE HE PLANT AND SUBSTATION"/>
        <s v="STAIRS HE PLANT AND SUBSTATION"/>
        <s v="VEYO HE PLANT, SUBSTATION, OFFICE AND S"/>
        <s v="VIVA NAUGHTON H. E. PLANT"/>
        <s v="WEBER HYDROELECTRIC STATION - PROJECT"/>
        <s v="BEND HYDRO PLANT"/>
        <s v="BIG FORK HYDRO PLANT"/>
        <s v="CLEARWATER #1 HYDRO PLANT"/>
        <s v="CLEARWATER #2 HYDRO PLANT"/>
        <s v="COPCO #2 HYDRO PLANT"/>
        <s v="COPCO #2 HYDRO PLANT - POST CY2019"/>
        <s v="EAST SIDE HYDRO PLANT"/>
        <s v="FALL CREEK HYDRO PLANT - POST CY2020"/>
        <s v="FISH CREEK HYDRO PLANT"/>
        <s v="JC BOYLE HYDRO PLANT"/>
        <s v="JC BOYLE HYDRO PLANT - POST CY2019"/>
        <s v="LEMOLO #1 HYDRO PLANT"/>
        <s v="LEMOLO #2 HYDRO PLANT"/>
        <s v="NORTH UMPQUA HYDRO-GENL"/>
        <s v="PROSPECT #1 HYDRO PLANT"/>
        <s v="PROSPECT #3 HYDRO PLANT"/>
        <s v="PROSPECT #4 HYDRO PLANT"/>
        <s v="SLIDE CREEK HYDRO PLANT"/>
        <s v="SODA SPRINGS HYDRO PLANT"/>
        <s v="TOKETEE HYDRO PLANT"/>
        <s v="WALLOWA FALLS HYDRO PLANT"/>
        <s v="WEST SIDE HYDRO PLANT"/>
        <s v="WEST SIDE HYDRO PLANT - POST CY2020"/>
        <s v="PROSPECT #3 HYDRO NON-PROJECT"/>
        <s v="CRESAP BAY PARK - LEWIS RIVER"/>
        <s v="SODA HYDRO PLANT - NON-PROJECT"/>
        <s v="KLAMATH LAKE RESERVOIR - POST CY2020"/>
        <s v="KENO REGULATING DAM - POST CY2020"/>
        <s v="FOOTE CREEK WIND PLANT"/>
        <s v="GLENROCK WIND PLANT COMMON"/>
        <s v="PRYOR MOUNTAIN WIND PLANT"/>
        <s v="CURRANT CREEK TOTAL PLANT COMMON"/>
        <s v="CURRANT CREEK BLOCK 1 COMMON &amp; SUB"/>
        <s v="GADSBY GAS TURBINE PEAKERS"/>
        <s v="LAKE SIDE BLOCK 1 COMMON &amp; DYNAMO SUB"/>
        <s v="LAKE SIDE BLOCK 2 COMMON &amp; STEELMILL SUB"/>
        <s v="LAKE SIDE GAS PLANT COMMON"/>
        <s v="CHEHALIS PLANT COMMON &amp; SUBSTATION"/>
        <s v="HERMISTON U.S. GENERATING PROJECT"/>
        <s v="BLACK CAP SOLAR FACILITY"/>
        <s v="CEDAR SPRINGS WIND PLANT"/>
        <s v="DUNLAP WIND PLANT COMMON"/>
        <s v="DUNLAP WIND PLANT UNIT 1"/>
        <s v="EKOLA FLATS WIND PLANT"/>
        <s v="GLENROCK WIND PLANT UNIT 1"/>
        <s v="GLENROCK WIND PLANT UNIT 3"/>
        <s v="GOODNOE HILLS WIND PLANT COMMON"/>
        <s v="HIGH PLAINS - MCFADDEN WIND PLANT COMMON"/>
        <s v="HIGH PLAINS WIND PLANT"/>
        <s v="LEANING JUNIPER 1 WIND PLANT"/>
        <s v="MARENGO WIND PLANT COMMON"/>
        <s v="MARENGO WIND PLANT UNIT 1"/>
        <s v="MARENGO WIND PLANT UNIT 2"/>
        <s v="MCFADDEN RIDGE WIND PLANT"/>
        <s v="ROLLING HILLS WIND PLANT"/>
        <s v="SEVEN MILE HILL WIND PLANT COMMON"/>
        <s v="SEVEN MILE HILL WIND PLANT U1"/>
        <s v="SEVEN MILE HILL WIND PLANT U2"/>
        <s v="TB FLATS WIND PLANT"/>
        <s v="HILL AFB SOLAR PLANT - UTAH BLUE SKY"/>
        <s v="CURRANT CREEK BLK 1 COMBUSTION TURBINE A"/>
        <s v="CURRANT CREEK BLK 1 COMBUSTION TURBINE B"/>
        <s v="CURRANT CREEK BLK 1 STEAM TURBINE"/>
        <s v="GADSBY NO 4 GAS TURBINE PEAKER"/>
        <s v="GADSBY NO 5 GAS TURBINE PEAKER"/>
        <s v="GADSBY NO 6 GAS TURBINE PEAKER"/>
        <s v="LAKE SIDE BLOCK 1 COMBUSTION TURBINE 1-1"/>
        <s v="LAKE SIDE BLOCK 1 COMBUSTION TURBINE 1-2"/>
        <s v="LAKE SIDE BLOCK 1 STEAM TURBINE"/>
        <s v="LAKE SIDE BLOCK 2 COMBUSTION TURBINE 2-1"/>
        <s v="LAKE SIDE BLOCK 2 COMBUSTION TURBINE 2-2"/>
        <s v="LAKE SIDE BLOCK 2 STEAM TURBINE"/>
        <s v="CHEHALIS  STEAM TURBINE"/>
        <s v="CHEHALIS COMBUSTION TURBINE A"/>
        <s v="CHEHALIS COMBUSTION TURBINE B"/>
        <s v="GOODNOE HILLS WIND PLANT UNIT 1"/>
        <s v="CANYON LANDS DISTRICT SERVICE CENTER"/>
        <s v="EAST SIDE MOBILE GENERATION EQUIPMENT"/>
        <s v="WEST SIDE MOBILE GENERATION EQUIPMENT"/>
        <s v="ATLANTIC CITY REMOTE SOLAR PANEL"/>
        <s v="GREEN RIVER SOLAR"/>
        <s v="OREGON HIGH DESERT SOLAR GENERATING"/>
        <s v="ABAJO - ANETH - RED ROCK 69 KV LINE"/>
        <s v="ABAJO - ANETH #2 69 KV LINE"/>
        <s v="ABAJO - MEXICAN HAT 69 KV LINE"/>
        <s v="ABAJO 138KV SUBSTATION"/>
        <s v="AEOLUS-ANTICLINE 500KV"/>
        <s v="AEOLUS-FREEZEOUT 230KV"/>
        <s v="AEOLUS-SHIRLEY BASIN 230KV"/>
        <s v="ALBINA-HARRISON-LINCOLN 69KV"/>
        <s v="ALBINA-ST JOHNS-BPA 115KV"/>
        <s v="ALBINA-TABOR 115KV"/>
        <s v="ALBINA-TROUTDALE 69KV-ROCKY BT"/>
        <s v="ALBINA-TROUTDALE 69KV-SUNDIAL"/>
        <s v="ALTAVIEW - BUTLERVILLE 46KV LINE"/>
        <s v="ALTAVIEW - METRO PUMPS #1 46KV LINE"/>
        <s v="ALVEY DIXONVILLE 230KV LINE #63"/>
        <s v="ALVEY-DIXONVILLE 500KV LINE 90 JOINT"/>
        <s v="ALVEY-DIXONVILLE 500KV LINE-NON-SHARED"/>
        <s v="AMALGA - CACHE VALLEY DAIRY ASSOCN 46 KV"/>
        <s v="AMALGA - LEWSTON 46 KV LINE"/>
        <s v="ANDALEX 46 KV TAP LINE"/>
        <s v="ANETH - MONTEZUMA 69 KV LINE"/>
        <s v="ANTELOPE - BANNACK PASS 230 KV LINE"/>
        <s v="ANTELOPE - LOST RIVER 230 LINE"/>
        <s v="ANTELOPE-SCOVILLE 138 KV LINE"/>
        <s v="ANTICLINE-JIM BRIDGER 345KV"/>
        <s v="APPLEGATE SUB"/>
        <s v="ASHLEY - CHEVRON RESOURCES 69 KV LINE"/>
        <s v="ASHLEY - VERNAL CITY 69 KV LINE"/>
        <s v="ASHLEY - VERNAL USBR 138 KV LINE"/>
        <s v="ASHTON - ST ANTHONY 46 KV LINE"/>
        <s v="BAIROIL-FERRIS SUB 57KV"/>
        <s v="BAIROIL-GREAT DIVIDE 115KV"/>
        <s v="BANCROFT - CHESTERFIELD 46 KV LINE"/>
        <s v="BEAR RIVER - CORINNE 46 KV LINE"/>
        <s v="BEN LOMOND - EL MONTE NO 1 138 KV LINE"/>
        <s v="BEN LOMOND - EL MONTE NO 2 138 KV LINE"/>
        <s v="BEN LOMOND - TERMINAL 230 KV DC LINE - U"/>
        <s v="BEN LOMOND - WESTERN ZIRCONIUM 138 KV LI"/>
        <s v="BEN LOMOND-TERMINAL EAST D/C 345 KV UT"/>
        <s v="BEN LOMOND-TERMINAL WEST D/C 345KV UT"/>
        <s v="BEND-MIDSTATE 69KV TIE"/>
        <s v="BEND-REDMOND 69KV"/>
        <s v="BETHEL-FRY 230KV"/>
        <s v="BIG GRASSY (SANDUNE) 161/69 KV SUB"/>
        <s v="BIRCH CREEK - RAILROAD 230 KV LINE - UTA"/>
        <s v="BIRCH CREEK - RAILROAD 230KV LINE - WYOM"/>
        <s v="BIXBY-DAVE JOHNSTON 115KV"/>
        <s v="BLACK ROCK SUBSTATION"/>
        <s v="BLACKHAWK - EMERY CITY 69 KV LINE"/>
        <s v="BLACKHAWK 46 KV SUBSTATION"/>
        <s v="BLACKS FORK SUB"/>
        <s v="BLUE RIM-SOUTH TRONA 230KV"/>
        <s v="BLUNDELL - MILFORD 138/46 KV LINE"/>
        <s v="BND RDMND-PLT BUTE TP69/115KV"/>
        <s v="BOOK CLIFFS - MOAB - MOAB CITY - 69 KV L"/>
        <s v="BOOK CLIFFS SUBSTATION"/>
        <s v="BOYER DVLS LK-DEPOE BAY 115KV"/>
        <s v="BOYER-DEVILS LAKE 115KV"/>
        <s v="BPA ALBANY-HAZELWOOD 115KV"/>
        <s v="BPA SANTIAM-COTTONWD - HAZELWD"/>
        <s v="BRIDGERLAND-GREEN CANYON 138KV"/>
        <s v="BRIGHAM CITY EAST SUB (CUST OWNED)"/>
        <s v="BURRASTON PONDS-CLOVER 138KV"/>
        <s v="CALAPOOYA-AMERICAN CAN 69 KV SOUTH LOOP"/>
        <s v="CAMAS-TROUTDALE 115KV"/>
        <s v="CAMERON - ELK MEADOWS 46 KV LINE"/>
        <s v="CAMERON - MINERSVILLE 46 KV LINE"/>
        <s v="CAMP WILLIAMS - 90TH SOUTH #1&amp;2 345KV DC"/>
        <s v="CAMP WILLIAMS - FOUR CORNERS 345 KV WT L"/>
        <s v="CAMP WILLIAMS - SPANISH FORK 345 KV ST L"/>
        <s v="CAMP WILLIAMS-MONA #1 345KV"/>
        <s v="CAMP WILLIAMS-MONA #2 345KV"/>
        <s v="CAMP WILLIAMS-MONA #4 345KV"/>
        <s v="CAMP WILLIAMS-STEEL MILL 345KV"/>
        <s v="CANNON TAP TO GADSBY - SNARR 46KV TIE LI"/>
        <s v="CAPITOL-NORTHEAST-MCCLELLAND 46KV"/>
        <s v="CAPTAIN JACK-MEDFORD 500KV LN81"/>
        <s v="CARBON - ASHLEY VALLEY 138 KV LINE"/>
        <s v="CARBON PLANT - HELPER 138 KV TIE LINE"/>
        <s v="CARIBOU - BECKER 138 KV LINE"/>
        <s v="CARNES-DAYS CREEK 69 KV LN 37"/>
        <s v="CASPER-COMMUNITY PARK 69KV"/>
        <s v="CASPER-ELK HORN-RAWHIDE 115KV"/>
        <s v="CASPER-LATIGO 230 KV"/>
        <s v="CASPER-RIVERTON 230KV"/>
        <s v="CASPER-TEAPOT 69KV"/>
        <s v="CASPER-WAPA(CASPER) 69KV TIE"/>
        <s v="CAVE JCT-INDIAN CRK 69KV LN 33"/>
        <s v="CHAPPEL-CHIMNEY BUTTE 230KV"/>
        <s v="CHILOQUIN-J MANSVILLE 115 LN60"/>
        <s v="CHILOQUIN-LAKEVIEW 115KV LN 61"/>
        <s v="CHIMNEY BUTTE-PARADISE 230KV"/>
        <s v="CLEARFIELD SO-WEST POINT 138KV"/>
        <s v="CLOVER SUBSTATION"/>
        <s v="CLOVER-LIMBER 345KV"/>
        <s v="COALVILLE-CROYDON 138KV"/>
        <s v="COALVILLE-SILVERCREEK 138KV"/>
        <s v="COLD SPRINGS-HERMISTON 69KV"/>
        <s v="COLEMAN - LAVERKIN 69 KV LINE"/>
        <s v="COLSTRIP TRANSMISSION FAC"/>
        <s v="COLUMBIA - SUNNYSIDE COGEN 138 KV LINE"/>
        <s v="COLUMBIA-122ND AVE 57KV"/>
        <s v="COLUMBIA-KNOTT 57KV"/>
        <s v="COMMUNITY PARK-ELK HORN 115KV"/>
        <s v="CONDIT-POWERDALE 69KV"/>
        <s v="COPCO 1 SW-YREKA 69KV LINE 67"/>
        <s v="COPCO 1-VOORHIES XING 69KV"/>
        <s v="COPCO 2-DELTA 115KV LINE 14"/>
        <s v="COPCO 2-DELTA 69KV LINE 2"/>
        <s v="COPCO 2-K FALLS SUB 69KV LN 4"/>
        <s v="COPCO 2-PROSPECT 115KV LINE 19"/>
        <s v="COPCO 2-WESTSIDE 69KV LINE 18"/>
        <s v="COPCO 2-WESTSIDE 69KV LN 18"/>
        <s v="COQUILLE-MYRTLE POINT 115KV"/>
        <s v="CORRAL-OCHOCO #1 230KV"/>
        <s v="CORRAL-OCHOCO #2 230KV"/>
        <s v="COTTONWOOD - MIDVALE 46 KV LINE"/>
        <s v="COTTONWOOD - NINETY SOUTH 138 KV LINE"/>
        <s v="COTTONWOOD - PARK CITY 46 KV LINE"/>
        <s v="COTTONWOOD - SILVER CREEK 138 KV LINE"/>
        <s v="CRANER FLAT SUBSTATION"/>
        <s v="CRAVEN CREEK SWITCHRACK"/>
        <s v="CRAVEN CREEK-PIONEER 230KV"/>
        <s v="CROYDON-DEVIL SLIDE 46KV"/>
        <s v="CROYDON-RAILROAD UT 138KV"/>
        <s v="CROYDON-RAILROAD WY 138KV"/>
        <s v="CUTLER - BEAR RIVER 46 KV LINE"/>
        <s v="CUTLER - EL MONTE 46 KV LINE"/>
        <s v="CUTLER - SMITHFIELD 46 KV LINE"/>
        <s v="D J COAL MINE TAP 69 KV"/>
        <s v="D JOHNSTN-YELLOWCAKE 115/230KV"/>
        <s v="D. JOHNSTON-DOUGLAS 57KV"/>
        <s v="D.J.-PLATTE LN JNCTN 69KV"/>
        <s v="DANIELS-MIDWAY 138KV"/>
        <s v="DAVE JOHNSTON-CASPER 115KV"/>
        <s v="DAVE JOHNSTON-SHIRLEY BASIN 230KV"/>
        <s v="DAVE JOHNSTON-USBR 115KV WEST"/>
        <s v="DAYS CREEK-LONE PINE 115KV L40"/>
        <s v="DEL NORTE NORTHCREST LN 87 69K"/>
        <s v="DEL NORTE STATE LN 69KV LN85"/>
        <s v="DEL NORTE YUROK 69KV LN87"/>
        <s v="DELTA - CLEAR LAKE 69 KV LINE"/>
        <s v="DEVILS LAKE-DEPOE BAY 115KV"/>
        <s v="DEVILS SLIDE - EVANSTON 46 KV LINE - UTA"/>
        <s v="DEVILS SLIDE - EVANSTON 46 KV LINE - WYO"/>
        <s v="DEVILS SLIDE - SILVER CREEK JCT 46 KV LI"/>
        <s v="DEWEYVILLE - BLUE CREEK 46 KV LINE"/>
        <s v="DIAMOND HILL-HALSEY +.85 MILE 69 KV LINE"/>
        <s v="DIXONVILLE SUBSTATION"/>
        <s v="DIXONVILLE-CARNES 115KV LN 77"/>
        <s v="DIXONVILLE-CARNES 69KV LINE 30"/>
        <s v="DIXONVILLE-DAYS CRK 115KV LN43"/>
        <s v="DIXONVILLE-LN 30 JCT 69KV LN65"/>
        <s v="DIXONVILLE-MERIDIAN 500KV LINE 91 JOINT"/>
        <s v="DIXONVILLE-MERIDIAN 500KV LINE-NON-SHARE"/>
        <s v="DIXONVILLE-RESTON 230KV LN 20"/>
        <s v="DORRIS-LINE 5 JCT 69KV LINE 41"/>
        <s v="DOUBLE CIRCUIT TO 82115 &amp; 82116"/>
        <s v="DRAIN TAP SWITCH STATION"/>
        <s v="DRAPER - UTAH STATE PRISON 46 KV LINE"/>
        <s v="DUFUR-GRASS VAL-WASCO 23KV"/>
        <s v="DUMAS - DIMPLE DELL 138 KV LINE"/>
        <s v="DUNLAP-SHIRLEY BASIN 230KV"/>
        <s v="DYNAMO-TIMP 138 KV"/>
        <s v="DYNAMO-TRI CITY 138 KV"/>
        <s v="EAGLE MOUNTAIN 138KV SWITCHYARD"/>
        <s v="EAGLE MOUNTAIN-PARKSIDE 138KV"/>
        <s v="EAST HYRUM - LOGAN STATION (EAST) 46 KV"/>
        <s v="EL MONTE - EDEN 46 KV LINE"/>
        <s v="EL MONTE - GADSBY 46 KV DC LINE"/>
        <s v="EL MONTE - GADSBY 46 KV LINE WP TAPS"/>
        <s v="EL MONTE - SECOND STREET SUBSTATION 46 K"/>
        <s v="EL MONTE - WEBER 46 KV LINE - NONPROJECT"/>
        <s v="ELGIN-ENTERPRISE 69KV MINAM"/>
        <s v="EMERY - CONSOLIDATED COAL - SUFCO MINE"/>
        <s v="EMERY (BY HUNTER PLANT) - MOORE 69KV LIN"/>
        <s v="EMERY SUBSTATION - FERRON 69 KV W.P. LIN"/>
        <s v="EMERY-SIGURD NO 2 345 KV ST LINE"/>
        <s v="EMERY-STEEL MILL 345KV"/>
        <s v="ENTERPRISE JCT-ALTURAS 69KV L5"/>
        <s v="EVANSTON - ANSCHUTZ 138 KV LINE - UTAH"/>
        <s v="EVANSTON - ANSCHUTZ 138 KV LINE - WYOMIN"/>
        <s v="FAIRVIEW-COOS BAY 115KV"/>
        <s v="FAIRVIEW-ISTHMUS 230KV"/>
        <s v="FARMINGTON-PARRISH 138KV"/>
        <s v="FIFTH WEST - MCCLELLAND - 138 KV LINE"/>
        <s v="FILLMORE - DELTA 46 KV LINE"/>
        <s v="FIREHOLE-MANS FACE 230KV"/>
        <s v="FRANKLIN - PRESTON 46 KV LINE"/>
        <s v="FRANKLIN - SMITHFIELD 138 KV LINE - IDAH"/>
        <s v="FRANKLIN - SMITHFIELD 138 KV LINE - UTAH"/>
        <s v="FRANKLIN - SMITHFIELD 46 KV LINE - IDAHO"/>
        <s v="FRANKLIN - SMITHFIELD 46 KV LINE (UTAH S"/>
        <s v="FREEZEOUT-STANDPIPE 230KV"/>
        <s v="FRY-ALVEY 230KV"/>
        <s v="FRY-CONSER 115KV"/>
        <s v="FRY-LEBANON-SWT HME-FOSTER 115"/>
        <s v="FRY-MARY'S RIVER 115KV"/>
        <s v="G.PASS-DAYS CR. 230KV"/>
        <s v="GADSBY - CHEVRON 46 KV LINE"/>
        <s v="GADSBY - JORDAN 138 KV LINE"/>
        <s v="GADSBY - JORDAN 46 KV LINE"/>
        <s v="GADSBY - SIXTH SOUTH - MCCLELLAND 46 KV"/>
        <s v="GADSBY - SNARR 46 KV LINE"/>
        <s v="GADSBY - SOUTHEAST NO 1 - 46 KV LINE"/>
        <s v="GADSBY - SOUTHEAST NO 2 - 46 KV LINE"/>
        <s v="GADSBY - TERMINAL #2 138 KV LINE"/>
        <s v="GADSBY - TERMINAL NO 3 46 KV LINE"/>
        <s v="GARDEN CITY TAP,MONTPELIER-INDIAN JCT 6"/>
        <s v="GATEWAY-QUAIL CREEK 69KV"/>
        <s v="GENERAL OFFICE AND ALL OTHER"/>
        <s v="GEORGETOWN-MONTPELIER-INDIAN JCT. 69KV L"/>
        <s v="GLENROCK-WINSTAR 230KV"/>
        <s v="GLOBE MILL - OGDEN UNION DEPOT 46 KV TIE"/>
        <s v="GOSHEN - ANTELOPE 161 KV LINE"/>
        <s v="GOSHEN - BONNEVILLE 161 KV LINE"/>
        <s v="GOSHEN - IDAHO FALLS NO 2 - 46 KV LINE"/>
        <s v="GOSHEN - KINPORT 345 KV LINE"/>
        <s v="GOSHEN - RIGBY 161 KV LINE"/>
        <s v="GOSHEN - RIGBY 69 KV LINE"/>
        <s v="GOSHEN - SHELLEY - IDAHO FALLS NO 1 - 46"/>
        <s v="GOSHEN - SUGAR MILL 161 KV LINE"/>
        <s v="GOSHEN-BIG GRASSY 161KV JOIPC"/>
        <s v="GRACE - COVE 46 KV TIE LINES - PROJECT"/>
        <s v="GRACE - HENRY MINE 69 KV LINE - IDAHO"/>
        <s v="GRACE - INKOM 46 KV LINE"/>
        <s v="GRACE - SODA 138 KV LINE"/>
        <s v="GRACE - TERMINAL 138 KV 103-104 LINE - I"/>
        <s v="GRACE - TERMINAL 138 KV 103-104 LINE - U"/>
        <s v="GRACE - TERMINAL 138 KV 105 LINE - IDAHO"/>
        <s v="GRACE - TERMINAL 138 KV 105 LINE - UTAH"/>
        <s v="GRACE-GOSHEN 161 KV LINE"/>
        <s v="GRACE-THREE MILE KNOLL 138 KV"/>
        <s v="GRANGER - VALLEY CENTER 46 KV TIE LINE"/>
        <s v="GRANTS PASS-CAVE JUNCTION 115 KV LINE 88"/>
        <s v="GRANTS PASS-CAVEMAN 115KV SUB"/>
        <s v="GRANTS PASS-DEL NORTE 115K L44"/>
        <s v="GRANTS PASS-MERLIN 69KV LN 45"/>
        <s v="GREEN CANYON - LOGAN CANYON 46 KV LINE"/>
        <s v="GREEN CANYON-NIBLEY W 138KV"/>
        <s v="GRNTSPS SUB-PK ST SUB115KVLN76"/>
        <s v="HALE - MIDWAY 138 KV LINE"/>
        <s v="HALE - OREM 46 KV LINE"/>
        <s v="HALE - SPANISH FORK - SANTAQUIN 46 KV LI"/>
        <s v="HALE-NEBO 138 KV LINE"/>
        <s v="HAMER - BUTLERVILLE 138 KV LINE"/>
        <s v="HANNA TAP SW STA"/>
        <s v="HARRISBURG-LANCASTER 69KV"/>
        <s v="HARRISON-LINCOLN 115KV"/>
        <s v="HATCH SUBSTATION"/>
        <s v="HAZELWOOD-CORVALLIS 69/115KV"/>
        <s v="HAZELWOOD-FRY 115KV"/>
        <s v="HAZELWOOD-SPRINGFIELD 69KV"/>
        <s v="HELPER - BLACKHAWK 46 KV LINE"/>
        <s v="HELPER - COLUMBIA NO 2 - 46 KV LINE"/>
        <s v="HELPER - MOAB 138 KV LINE"/>
        <s v="HELPER - NEAR NATIONAL SWITCHRACK 46/138"/>
        <s v="HELPER - RAINS 46 KV LINE"/>
        <s v="HELPER - THOMPSON 46 KV LINE"/>
        <s v="HERMISTON-HINKLE 69KV"/>
        <s v="HIGH PLAINS-FOOTE CREEK 230KV"/>
        <s v="HILLTOP - WAPA (WORLAND) 115KV LINE"/>
        <s v="HOLLADAY - BUTLERVILLE 46 KV LINE"/>
        <s v="HONEYVILLE - LAMPO 138 KV LINE"/>
        <s v="HONEYVILLE - THIOKOL 46 KV LINE"/>
        <s v="HONEYVILLE PASSIVE REPEATER SITE (105)"/>
        <s v="HORNET-ALTURAS 69KV"/>
        <s v="HORSESHOE - LAKESIDE 46 KV LINE"/>
        <s v="HORSESHOE - SKUNK RIDGE - USPCI 46 KV LI"/>
        <s v="HORSESHOE SUBSTATION"/>
        <s v="HRT SW STA-YREKA SUB115KV LN75"/>
        <s v="HUNTINGTON - SIGURD 345 KV ST LINE"/>
        <s v="HUNTINGTON PLANT - MCFADDEN 138 KV LINE"/>
        <s v="HUNTINGTON-SPANISH FORK 345 KV ST LINE"/>
        <s v="HURRICANE-ENTERPRISE"/>
        <s v="ISTHMUS 230/115"/>
        <s v="ISTHMUS-COOS RIV-LCKHRT 115KV"/>
        <s v="J BDGR-PT ROCKS IN PRJCT LN 1"/>
        <s v="J BDGR-PT ROCKS OUT PRJCT LN 1"/>
        <s v="J BRIDGER-MUSTANG 230KV LINE"/>
        <s v="J BRIDGER-POPULUS #1 345KV ID"/>
        <s v="J BRIDGER-POPULUS #1 345KV WY"/>
        <s v="J BRIDGER-POPULUS #2 345KV ID"/>
        <s v="J BRIDGER-POPULUS #2 345KV WY"/>
        <s v="JEFFERSON - MUD LAKE 69 KV LINE"/>
        <s v="JEFFERSON - SOUTH DUBOIS 69 KV LINE"/>
        <s v="JERUSALEM - MORONI FEED 46 KV LINE"/>
        <s v="JERUSALEM - MT PLEASANT 46 KV LINE"/>
        <s v="JIM BRIDGER-ROCK SPRINGS 230KV LINE #2"/>
        <s v="JOHN BOYLE TAP 69KV LINE 18"/>
        <s v="JORDAN - 3RD WEST 46 KV LINE"/>
        <s v="JORDAN - 500 WEST 138 KV LINE"/>
        <s v="JORDAN - EIMCO 46 KV LINE"/>
        <s v="JORDAN - TERMINAL 138 KV LINE"/>
        <s v="JORDAN SUBSTATION"/>
        <s v="JUDGE - BRIGHTON 46 KV LINE"/>
        <s v="KAMAS-OAKLY 46KV LINE"/>
        <s v="KINPORT SUB-BRIDGER PROJECT"/>
        <s v="KLAM FALLS-CHILOQUIN 69KV LN11"/>
        <s v="KLAM FALLS-LN 11 JCT 69KV LN56"/>
        <s v="KLAMATH FALLS-LAKEVIEW 69KV L9"/>
        <s v="KLAMATH FALLS-MALIN 230KV LN70"/>
        <s v="KLAMATH-WEYERHAEUSER 69KV LN68"/>
        <s v="KLONDIKE-WILLOW CR 69 &amp; 115KV"/>
        <s v="KNOTT-HARRISON 115KV"/>
        <s v="KNOTT-TABER 57KV"/>
        <s v="LAKEVIEW-ALTURAS 115KV LINE 36"/>
        <s v="LAKEVIEW-ALTURAS 69KV LINE 36"/>
        <s v="LASAL - RIO ALGOM 69 KV LINE"/>
        <s v="LATHAM SUBSTATION"/>
        <s v="LEWISTON - PRESTON 46 KV LINE - IDAHO"/>
        <s v="LEWISTON - PRESTON 46 KV LINE - UTAH"/>
        <s v="LIFTON-LEEFE 46 KV LINE, REMAINING PART"/>
        <s v="LIMBER-OQUIRRH 345KV"/>
        <s v="LINCOLN-URBAN(PGE) 115KV"/>
        <s v="LINDON-TIMP-SHARON 46 KV LINE"/>
        <s v="LINE 59- COPCO II"/>
        <s v="LN19-OAKKNOLL-ASHLND115KV LN82"/>
        <s v="LOGAN - USU - LOGAN CITY 46 KV LINE"/>
        <s v="LONE PINE TO SAGE ROAD LINE 99"/>
        <s v="LONE PINE-KLAM FALLS 230KV L59"/>
        <s v="LONE PINE-MEDFORD 69KV LINE 49"/>
        <s v="LONE PINE-MERIDIAN 230KV LN 54"/>
        <s v="LONE PINE-PROSPECT 69KV LN 6"/>
        <s v="MADRAS-REDMOND 69KV"/>
        <s v="MADRAS-WARM SPRINGS 69KV"/>
        <s v="MALAD - JUNIPER 69 KV LINE"/>
        <s v="MALAD - JUNIPER 69 KV LINE - SNOWVILLE T"/>
        <s v="MALAD SERVICE CENTER AND STORAGE YARD"/>
        <s v="MALIN - CAPTAIN JACK 500 KV LN 97"/>
        <s v="MALIN SUB-MALIN 69KV LINE 78"/>
        <s v="MALIN-INDIAN SPRINGS 500KV L64"/>
        <s v="MARBLEHEAD - LAKESIDE 46 KV LINE"/>
        <s v="MATHINGTON SUBSTATION"/>
        <s v="MCCAMMON - DOWNEY 46 KV LINE"/>
        <s v="MCCLELLAND - COTTONWOOD 138 KV LINE"/>
        <s v="MCCLELLAND - EMIGRATION - SOUTHEAST 46 K"/>
        <s v="MCFADDEN SUBSTATION"/>
        <s v="MCNARY-PENDLETON 69KV"/>
        <s v="MCNARY-WALLA WALLA 230KV"/>
        <s v="MCNARY-WALLULA 230KV"/>
        <s v="MEDFORD LOOP 115KV LINE 74"/>
        <s v="MEDFORD-GRANTS PASS 69KV LN 32"/>
        <s v="MERIDIAN 500 KV (JOINTLY OWNED)"/>
        <s v="MERIDIAN SUBSTATION 500KV"/>
        <s v="MERIDIAN-GRANTS PASS 230KV LN 71"/>
        <s v="MERWIN-KALAMA-CARDWELL 115KV"/>
        <s v="MERWIN-ST JOHNS 115KV"/>
        <s v="MERWIN-YALE 115KV"/>
        <s v="MID-POINT-MALIN 500 KV"/>
        <s v="MID-POINT-MALIN 500KV LN80"/>
        <s v="MIDDLETON - DIXIE DEER 34.5/69 KV LINE"/>
        <s v="MIDDLETON - LAVERKIN 69 KV LINE"/>
        <s v="MIDDLETON SUBSTATION - JOINT OWNED"/>
        <s v="Middleton-Ivan 69kV Line"/>
        <s v="MIDVALLEY - COTTONWOOD #1 138KV LINE"/>
        <s v="MIDWAY - JUDGE 46 KV LINE"/>
        <s v="MIDWAY - SILVER CREEK 138 KV LINE"/>
        <s v="MIDWEST-LINCH 69KV"/>
        <s v="MILFORD - FRISCO 46 KV LINE"/>
        <s v="MILFORD - MINERSVILLE 46 KV LINE"/>
        <s v="MILFORD-COVE FORT 46KV"/>
        <s v="MINERAL PRODUCTS - PANGUITCH 69 KV LINE"/>
        <s v="MINERAL PRODUCTS - SEVIER 46 KV LINE"/>
        <s v="MINERAL PRODUCTS SUBSTATION"/>
        <s v="MINERS - FOOTE CREEK 230KV LINE"/>
        <s v="MOAB - PINTO  69 KV LINE"/>
        <s v="MOAB - PINTO 138 KV LINE"/>
        <s v="MOAB - TEXAS GULF 69 KV LINE"/>
        <s v="MOAB SUBSTATION"/>
        <s v="MONTAGUE-WEED JCT 69KV LINE 1"/>
        <s v="MONTAGUE-YUBA 69KV LINE 10"/>
        <s v="MONUMENT - CRAVEN CREEK 230KV"/>
        <s v="MONUMENT - EXXON 230KV LINE"/>
        <s v="MOXEE-UNION GAP 115KV"/>
        <s v="MT BALDY-YUROK 69KV LINE 38"/>
        <s v="MUD LAKE - AMPS 69 KV LINE"/>
        <s v="MUD LAKE SUBSTATION"/>
        <s v="MURDER CREEK TAP 69KV"/>
        <s v="MURDER CRK-JEFFER-STAYT-SANT"/>
        <s v="MURDOCK - KAMAS 46 KV LINE"/>
        <s v="MUSTANG - SPENCE 230KV LINE"/>
        <s v="MYTON LINE TAP POINT - PAVIETTE 69 KV LI"/>
        <s v="NACHES HYDRO PLANT"/>
        <s v="NAUGHTON - BEN LOMOND NO 1 230 KV LINE -"/>
        <s v="NAUGHTON - BEN LOMOND NO 2 230 KV LINE -"/>
        <s v="NAUGHTON - CARTER CREEK 138 KV LINE"/>
        <s v="NAUGHTON - CHAPPEL CREEK 230KV LINE"/>
        <s v="NAUGHTON - EVANSTON 138 KV LINE"/>
        <s v="NAUGHTON - PINEDALE 69 KV LINE"/>
        <s v="NAUGHTON - ROCK SPRINGS 230KV LINE"/>
        <s v="NAUGHTON - TREASURETON 230 KV LINE"/>
        <s v="NAUGHTON - TREASURETON 230 KV LINE - IDA"/>
        <s v="NAUGHTON - TREASURETON 230 KV LINE - WYO"/>
        <s v="NEBO - DELTA 46 KV LINE"/>
        <s v="NEBO - GUNNISON NO 1 46 KV LINE"/>
        <s v="NEBO - JERUSALEM 138 KV LINE"/>
        <s v="NEBO - MARTIN MARIETTA 138 KV LINE"/>
        <s v="NEBO - SCIPIO 46 KV LINE"/>
        <s v="NEBO - VICKERS - GUNNISON NO. 2 46KV LIN"/>
        <s v="NEW JACKSONVILLE SUB"/>
        <s v="NEW LONE PINE SUBSTATION"/>
        <s v="NINETY SOUTH - ALTAVIEW 46 KV LINE"/>
        <s v="NINETY SOUTH - DRAPER (EAST) 46 KV LINE"/>
        <s v="NINETY SOUTH - HALE 138 KV LINE"/>
        <s v="NINETY SOUTH - LARK 46 KV LINE"/>
        <s v="NINETY SOUTH - MIDVALE EAST 46 KV LINE"/>
        <s v="NINETY SOUTH - MIDVALE WEST 46 KV LINE"/>
        <s v="NINETY SOUTH - OQUIRRH 138 KV LINE"/>
        <s v="NINETY SOUTH - TAYLORSVILLE 138 KV LINE"/>
        <s v="NINETY SOUTH - UNION 46 KV LINE"/>
        <s v="NORTH BEND-EMPIRE RED DIKE"/>
        <s v="NORTH BEND-LCKHRT STATE ST"/>
        <s v="NORTH LOGAN - UTAH STATE UNIVERSITY 46 K"/>
        <s v="OAK KNOLL SW STATION"/>
        <s v="OAKLAND-WINCHESTER 115KV"/>
        <s v="OGDEN"/>
        <s v="OLMSTED - EUREKA NO 1 - 46 KV LINE"/>
        <s v="OLMSTED - SARATOGA - 46 KV LINE"/>
        <s v="OLMSTED HE PLANT, SUBSTATION &amp; TRAINING"/>
        <s v="OLMSTED-HIGHLAND 46KV"/>
        <s v="ONEIDA - OVID 138 KV LINE"/>
        <s v="OQUIRRH - BARNEY SUB. 138 KV LINE"/>
        <s v="OQUIRRH - KENNECOTT #2 SUB 138 KV LINE"/>
        <s v="OQUIRRH-TRI-CITY 138 KV"/>
        <s v="ORACLE SUBSTATION(CUST OWNED)"/>
        <s v="ORANGE - UNISYS 46KV TIE LINE"/>
        <s v="OREM - SHARON 46 KV LINE"/>
        <s v="OROMITE TAP 69KV"/>
        <s v="OVID - SAGE 69 KV LINE - (UTAH)"/>
        <s v="OVID - SAGE 69 KV LINE (IDAHO)"/>
        <s v="PAINTER - CLEAR CREEK 138KV LINE"/>
        <s v="PALISADES - BRIDGER PUMP 230KV LINE"/>
        <s v="PARK CITY - JUDGE 46 KV LINE"/>
        <s v="PARK CITY - SILVER CREEK 46 KV LINE"/>
        <s v="PARK ST. SUB-MERLIN 115KV LINE"/>
        <s v="PARKROSE-122ND AVE 57KV"/>
        <s v="PARKSIDE-PONY EXPRESS 138KV"/>
        <s v="PAROWAN-BRIANHEAD 69 KV LINE"/>
        <s v="PASCO-BOISE CASCADE 69KV"/>
        <s v="PAVANT - DELTA 138/46 KV LINE"/>
        <s v="PEND-RDUP-PILOT RCK-MCKAY 69KV"/>
        <s v="PENDLETON-MCNARY 69KV"/>
        <s v="PENDLETON-WALLA WALLA 69KV"/>
        <s v="PINTO - ABAJO 138 KV LINE"/>
        <s v="PINTO - ABAJO 69 KV LINE"/>
        <s v="PINTO SUBSTATION"/>
        <s v="PIONEER - EL MONTE 46 KV LINE"/>
        <s v="PIONEER - LINCOLN 46 KV LINE"/>
        <s v="PLATTE SUB"/>
        <s v="PLATTE-BAIROIL 115 KV"/>
        <s v="POINT OF ROCKS-STANDPIPE 230KV"/>
        <s v="POMONA HEIGHTS 230/115KV"/>
        <s v="POMONA-UNION GAP 230KV"/>
        <s v="POMONA-WANAPUM 230KV LIN"/>
        <s v="POMONA-WENAS 115KV"/>
        <s v="POPULUS-BEN LOMOND  345KV UT"/>
        <s v="POPULUS-BEN LOMOND WEST 345KV UT"/>
        <s v="POPULUS-BEN LOMOND WEST D/C 345KV ID"/>
        <s v="POPULUS-BORAH #2 345 KV ID"/>
        <s v="POWERDALE-DEE 69KV"/>
        <s v="POWERDALE-H.RIVER-TUCKER-DEE J"/>
        <s v="PRESCOTT ST-VILLA 57KV"/>
        <s v="PRESTON - FRANKLIN - DOWNEY 46 KV LINE"/>
        <s v="PRINEVILLE-PILOT BT 69KV"/>
        <s v="PROSPECT-DRAIN TAP 115KV LN 12"/>
        <s v="PROSPERITY ROAD SUBSTATION"/>
        <s v="PT OF ROCKS - ROCK SPRINGS 230KV"/>
        <s v="PURGATORY FLAT SUBSTATION"/>
        <s v="RAILROAD - CARTER CREEK 138 KV LINE"/>
        <s v="RED BUTTE - NEVADA 345 KV LINE"/>
        <s v="RED BUTTE SUBSTATION AND UP&amp;L PROPERTY I"/>
        <s v="RED BUTTE-ST GEORGE 138KV"/>
        <s v="REDMOND BPA-REDMOND 115 KV"/>
        <s v="REDMOND-BPA 69KV TAP"/>
        <s v="REDMOND-PRINEVILLE 69KV"/>
        <s v="REXBURG - NEWDALE - CANYON CREEK 69 KV L"/>
        <s v="RIDING RECEIVING SUBSTATION TELEMETERING"/>
        <s v="RIGBY - JEFFERSON 161 KV LINE"/>
        <s v="RIGBY - MENAN - ROBERTS 69 KV LINE"/>
        <s v="RIGBY - MUD LAKE NO 1 - 69 KV LINE"/>
        <s v="RIGBY - REXBURG 69 KV LINE"/>
        <s v="RIGBY - ST ANTHONY NO 2 69 KV LINE"/>
        <s v="RIGBY - SUNNYDELL - ST. ANTHONY 69 KV LI"/>
        <s v="RIGBY-WEBSTER 69 KV LINE"/>
        <s v="RIVER ROAD-BPA ROZA 115KV"/>
        <s v="RIVERDALE - CLEARFIELD - LAYTON 46 KV LI"/>
        <s v="RIVERDALE - DEVILS SLIDE NO 2 - 46 KV LI"/>
        <s v="RIVERDALE - GLOBE MILLS 46 KV"/>
        <s v="RIVERDALE - LINCOLN NO 1 - 46 KV LINE"/>
        <s v="RIVERTON - ALT. CITY - COLUMBIA GENEVA 2"/>
        <s v="RIVERTON SUBSTATION"/>
        <s v="RNDUP-MCKAY-BUCKAROO-PEND 69KV"/>
        <s v="ROBERTS - CLEMENTS - MERRILL 69 KV LINE"/>
        <s v="ROCK SPR-FLAMING GORGE 230KV"/>
        <s v="ROCK SPRINGS-ATLANTIC CITY 230"/>
        <s v="RUSH VALLEY 46 KV SUBSTATION"/>
        <s v="SAGE - EVANSTON 46 KV LINE - UTAH"/>
        <s v="SAGE - EVANSTON 46 KV LINE - WYOMING"/>
        <s v="SAGE - NAUGHTON 69 KV LINE"/>
        <s v="SALEM-MONPAC 115KV LN"/>
        <s v="SANTAQUIN - NEBO NO 1 46 KV LINE"/>
        <s v="SANTAQUIN - NEBO NO 2 46 KV LINE"/>
        <s v="SARATOGA - WELFARE 46 KV LINE"/>
        <s v="SCENIC SUB-GRANTS PASS 69KV"/>
        <s v="SCIPIO - MCCORMICK 46 KV LINE"/>
        <s v="SCIPIO - RICHFIELD 46 KV LINE"/>
        <s v="SCOVILLE - ARCO 69 KV LINE"/>
        <s v="SCOVILLE - HOWE - BERENICE 69 KV LINE"/>
        <s v="SCOVILLE TRANSMISSION SUBSTATION"/>
        <s v="SELAH-TIETON-WILEY 115KV"/>
        <s v="SELAH-WENAS 115KV"/>
        <s v="SEVIER-COVE FORT 46KV"/>
        <s v="SIGURD - GLEN CANYON 230 KV LINE (UTAH S"/>
        <s v="SIGURD - GUNNISON NO. 1 - 46 KV LINE"/>
        <s v="SIGURD - GUNNISON NO. 2 - 46 KV LINE"/>
        <s v="SIGURD - NEVADA STATE LINE 230 KV LINE"/>
        <s v="SIGURD - RED BUTTE 345 KV LINE"/>
        <s v="SIGURD - SEVIER #1 46 KV LINE"/>
        <s v="SIGURD - SEVIER #2 46 KV LINE"/>
        <s v="SIGURD - US GYPSUM 46 KV LINE"/>
        <s v="SIGURD - WEST CEDAR 138 KV LINE"/>
        <s v="SIGURD - WEST CEDAR 230 KV LINE"/>
        <s v="SIGURD-GLEN CANYON 230kV LINE"/>
        <s v="SILVER CREEK - KAMAS 46 KV LINE"/>
        <s v="SIMPLOT PHOSPHATE COGEN (WY) (CUST OWNED"/>
        <s v="SMITHFIELD - NORTH LOGAN - LOGAN CANYON"/>
        <s v="SODA SPR-DIXONVILLE 115KV LN46"/>
        <s v="SODA-THREE MILE KNOLL138 KV"/>
        <s v="SOLDIER SUMMIT - CLEAR CREEK 46KV"/>
        <s v="SOUTH CODY - PITCHFORK 69 KV LINE"/>
        <s v="SOUTH TRONA - WOLD 230 KV LINE"/>
        <s v="SOUTHEAST - PARLEYS 46 KV LINE"/>
        <s v="SPANISH FORK - HELPER 44 KV LINE"/>
        <s v="SPRING CREEK TAP 115 KV"/>
        <s v="SPRINGFIELD-DRAIN TAP 115KV"/>
        <s v="ST. JOHNS-KNOTT 115KV"/>
        <s v="STATE ST SUB-JORDON PT 115KV"/>
        <s v="SUGAR MILL - RIGBY 161 KV LINE"/>
        <s v="SUNBEAM-TREASURETON 230KV"/>
        <s v="SWIFT 1 TO SWIFT 2 230KV"/>
        <s v="SWIFT 2 - BPA WOODLAND 230KV"/>
        <s v="SYRACUSE - CLEARFIELD SOUTH 138 KV"/>
        <s v="TABIONA 69 KV TAP (MOON LAKE - HANNA 69"/>
        <s v="TAYLORSVILLE - KEARNS 46 KV LINE"/>
        <s v="TAYLORSVILLE - MEADOWBROOK 46 KV LINE"/>
        <s v="TAYLORSVILLE - MIDVALLEY 138 KV LINE"/>
        <s v="TAYLORSVILLE - UTAH STATE PRISON 46 KV L"/>
        <s v="TAYLORSVILLE-WEST VALLEY 138KV"/>
        <s v="TERMINAL - 30 SOUTH 138 KV DC LINE"/>
        <s v="TERMINAL - BACCHUS - LARK 46 KV LINE"/>
        <s v="TERMINAL - CAMP WILLIAMS 345 KV DC ST LI"/>
        <s v="TERMINAL - HELPER 138 KV LINE"/>
        <s v="TERMINAL - NINETY SOUTH 138 KV LINE"/>
        <s v="TERMINAL - NINETY SOUTH 345 KV DC ST LIN"/>
        <s v="TERMINAL - ROWLEY 138 KV LINE"/>
        <s v="TERMINAL - SIGURD 230 KV S.T. LINE"/>
        <s v="TERMINAL - TAYLORSVILLE - EAST 46 KV LIN"/>
        <s v="TERMINAL - TAYLORSVILLE WEST 46 KV LINE"/>
        <s v="TERMINAL - TOOELE 138 KV LINE"/>
        <s v="TERMINAL - TOOELE 46 KV LINE"/>
        <s v="TERMINAL - WEBER 44 KV LINE"/>
        <s v="THERMOID SWITCHRACK"/>
        <s v="THERMOPOLIS-(USBR) 115KV TIELINE #1"/>
        <s v="THERMOPOLIS-HILLTOP 115 KV LINE"/>
        <s v="THERMOPOLIS-RIVERTON 230KV"/>
        <s v="THIRTY SOUTH - MCCLELLAND 138 KV LINE"/>
        <s v="THISTLE SUBSTATION"/>
        <s v="TILLAMOOK-ASTORIA 115KV"/>
        <s v="TIMP - CARBON 138 KV LINE"/>
        <s v="TIMP - VINEYARD 46 KV"/>
        <s v="TIMP SUBSTATION"/>
        <s v="TIMP-CHERRYWOOD-HALE 138 KV"/>
        <s v="TOKETEE-DIXONVILLE 115KV LN 39"/>
        <s v="TOOELE"/>
        <s v="TOOELE - DUGWAY 46 KV LINE"/>
        <s v="TOOELE - GRANTSVILLE #1 46 KV LINE"/>
        <s v="TOOELE - HORSESHOE 46 KV LINE"/>
        <s v="TOOELE - MERCUR 46 KV LINE"/>
        <s v="TOOELE - OQUIRRH 138 KV LINE"/>
        <s v="TOOELE - TOOELE ORDINANCE DEPOT 46KV LIN"/>
        <s v="TOQUERVILLE - VIRGIN 34.5/69KV LINE"/>
        <s v="TREASURETON - FRANKLIN 138 KV LINE"/>
        <s v="TROUTDALE SUBSTATION"/>
        <s v="TROUTDALE-PGE GRESHAM 230 KV"/>
        <s v="TROUTDALE/KNOTT 115 KV LINE"/>
        <s v="UNION GAP - WHITE SWAN 115KV"/>
        <s v="UNION GAP-BPA MIDWAY 230KV"/>
        <s v="UNION GAP-GRANDVIEW BPA 115KV"/>
        <s v="UNION GAP-RIVER RD 115KV"/>
        <s v="UNION GAP-YAKIMA 115KV LOOP"/>
        <s v="UNION-BUTLERVILLE 46 KV LINE"/>
        <s v="UPALCO - MYTON PUMPING STATION 69 KV LIN"/>
        <s v="VICKERS - NEPHI CITY 46 KV LINE"/>
        <s v="VINE ST-MURDER CREEK 69KV"/>
        <s v="VOORHIES XNG-LONE PINE69KVLN79"/>
        <s v="WAGONHOUND SW STATION 115KV"/>
        <s v="WAGONHOUND-JACKALOPE 115KV"/>
        <s v="WALLA WALLA CENTRAL-PENDLETON"/>
        <s v="WALLA WALLA-BOISE CASCADE 69KV"/>
        <s v="WALLA WALLA-CENTRAL-BPA 69KV"/>
        <s v="WALLA WALLA-HELLS CANYON 230KV"/>
        <s v="WALLA WALLA-HELLS CYN 230KV"/>
        <s v="WALLA WALLA-LEWISTON 230KV"/>
        <s v="WALLA WALLA-MILL CREEK 69KV"/>
        <s v="WALLA WALLA-WANAPUM 230KV"/>
        <s v="WALLULA-CASCADE KRAFT69/115KV"/>
        <s v="WAPA PITCHFORK 69KV"/>
        <s v="WAPA(CASPER)-CASPER 115KV"/>
        <s v="WAPA(GLENDO)-DOUGLAS 57KV"/>
        <s v="WARREN - KIMBERLY CLARK 138 KV TAP LINE"/>
        <s v="WEBER - DEVILS SLIDE 46 KV LINE"/>
        <s v="WEST 46 KV TAP TO EAST HYRUM"/>
        <s v="WEST CEDAR - COLEMAN 34.5/69KV DC LINE"/>
        <s v="WEST CEDAR-PEPCON 138KV LINE"/>
        <s v="WEST CEDAR-RED BUTTE 138KV"/>
        <s v="WEST JORDAN SWITCHRACK"/>
        <s v="WEST ROY - LAYTON CANAL PUMPS 46 KV LINE"/>
        <s v="WEST SALEM-HAZELWOOD 69KV"/>
        <s v="WHEELON - AMERICAN FALLS 138 KV LINE - I"/>
        <s v="WHEELON - AMERICAN FALLS 138 KV LINE - U"/>
        <s v="WHEELON - NUCOR STEEL 138 KV LINE"/>
        <s v="WHEELON - SMITHFIELD 138 KV LINE"/>
        <s v="WINDSTAR-LATIGO 230KV"/>
        <s v="WINDY RIDGE-TWIN CITIES 69KV"/>
        <s v="WOLF CREEK 69 KV TAP (MOON LAKE - HANNA"/>
        <s v="WW CENTRAL-POMEROY-CLRKSTN69KV"/>
        <s v="WYODAK - BUFFALO 230KV LINE"/>
        <s v="YAMSAY-KLAMATH FALLS 230KV L52"/>
        <s v="YELLOWTAIL - CASPER 230 KV LINE (WYOMING"/>
        <s v="YELLOWTAIL - THERMOPOLIS 230KV LINE (WYO"/>
        <s v="YREKA-FT JONES 69KV"/>
        <s v="&quot;ALVEY BPA 500 KV (BPA BILLED, JOINT)&quot;"/>
        <s v="&quot;CAPTAIN JACK (BPA BILLING, PP&amp;L OWNED)&quot;"/>
        <s v="100% PACIFIC DIXONVILLE 500 KV SUB"/>
        <s v="ADELAIDE SUBSTATION (JOIPC-IPC BILLED)"/>
        <s v="AEOLUS SUBSTATION"/>
        <s v="AGER SUB"/>
        <s v="ALBINA SUBSTATION"/>
        <s v="ALTURAS SUB"/>
        <s v="AMPS SUBSTATION"/>
        <s v="ANACONDA SUBSTATION (CUST OWNED)"/>
        <s v="ANGEL SUBSTATION"/>
        <s v="ANTELOPE SUBSTATION"/>
        <s v="ANTICLINE SUBSTATION"/>
        <s v="ASHLEY SUBSTATION"/>
        <s v="ASHTON HYDRO PLANT - NON-PROJECT"/>
        <s v="ASTORIA SUBSTATION"/>
        <s v="ATLANTIC CITY SW STA"/>
        <s v="BACCHUS SUBSTATION"/>
        <s v="BALDWIN ROAD SWITCHYARD 115KV"/>
        <s v="BALDY SW STA"/>
        <s v="BARNEY SUBSTATION"/>
        <s v="BEEF HOLLOW SWITCHYARD 138KV"/>
        <s v="BELKNAP SUB"/>
        <s v="BEN LOMOND SUBSTATION"/>
        <s v="BIG CHARLIE COLLECTOR STATION"/>
        <s v="BIRCH CREEK SUBSTATION"/>
        <s v="BITTER CREEK SWITCHYARD"/>
        <s v="BIXBY SUBSTATION"/>
        <s v="BLUE RIM S.W. STA 230KV"/>
        <s v="BONNEVILLE SUBSTATION"/>
        <s v="BORAH SUBSTATION (JOIPC-IPC BILLED)"/>
        <s v="BORAH SUBSTATION TELEMETERING"/>
        <s v="BOWLER 230KV SWITCHYARD"/>
        <s v="BOYER SW STA 115KV"/>
        <s v="BPA SYCAN COMP. STATION"/>
        <s v="BRIDGERLAND SUBSTATION"/>
        <s v="BRIGHAM CITY 46 KV SWITCHRACK"/>
        <s v="BUFFALO SUB"/>
        <s v="BULLARD SUBSTATION"/>
        <s v="BURGIN 46 KV SWITCHRACK"/>
        <s v="BURNS REACTIVE STATION 500KV"/>
        <s v="BUTLERVILLE SUBSTATION"/>
        <s v="CACHE SWITCHYARD 138KV"/>
        <s v="CALAPOOYA 230KV SUBSTATION"/>
        <s v="CAMERON SUBSTATION"/>
        <s v="CAMP WILLIAMS SUBSTATION"/>
        <s v="CANNON BEACH TAP SWITCHYARD 115KV"/>
        <s v="Canyon Compression Sub (Cust Owned)"/>
        <s v="CARBON PLANT COMMON FACILITIES AND SUBST"/>
        <s v="CARTER CREEK SUBSTATION"/>
        <s v="CASPER MG SPARE MATERIAL SITE"/>
        <s v="CASPER SUBSTATION"/>
        <s v="CATALINA 230KV SWITCHYARD"/>
        <s v="CAVE JUNCTION SUBSTATION"/>
        <s v="CENTRAL SUBSTATION"/>
        <s v="CENTRAL SUBSTATION-UAMPS(100% PACIFICORP"/>
        <s v="CHALK BUTTES METERING SUBSTATION"/>
        <s v="CHAPPEL CREEK 230/69 KV SUBSTATION"/>
        <s v="CHEVRON SWITCHRACK"/>
        <s v="CHILOQUIN SUBSTATION"/>
        <s v="CHIMNEY BUTTE SUBSTATION"/>
        <s v="CLAIM JUMPER SWITCHYARD 230KV"/>
        <s v="CLAUSEN COLLECTOR STATION"/>
        <s v="CLEARWATER SW STA"/>
        <s v="COAL CREEK SWITCHRACK"/>
        <s v="COLD SPRING SUBSTATION"/>
        <s v="COLEMAN SUBSTATION"/>
        <s v="COLUMBIA SUB"/>
        <s v="COLUMBIA SUBSTATION"/>
        <s v="CONDA SUBSTATION"/>
        <s v="COPCO 1 SUBSTATION"/>
        <s v="COPCO 1 SW STA"/>
        <s v="COPCO 2 SUBSTATION"/>
        <s v="COPCO 2 SW STA"/>
        <s v="COPCO 230KV SUB"/>
        <s v="COQUILLE SUBSTATION"/>
        <s v="CORRAL SUBSTATION"/>
        <s v="COTTONWOOD SUBSTATION"/>
        <s v="COVE SUB"/>
        <s v="CRAG VIEW SUB"/>
        <s v="CRICKET MOUNTAIN 46 KV REGULATING TRANSF"/>
        <s v="CROYDON SUBSTATION"/>
        <s v="DALREED SUB"/>
        <s v="DAYS CREEK SUBSTATION"/>
        <s v="DEAD MAN TAP SWITCHRACK"/>
        <s v="DEL NORTE SUBSTATION"/>
        <s v="DELTA SUBSTATION"/>
        <s v="DEVILS SLIDE SWITCHRACK"/>
        <s v="DIAMOND HILL 230 &amp; 69KV SUB"/>
        <s v="DIFFICULTY TRI-STATE SUB"/>
        <s v="DILLON SUBSTATION (CUST OWNED)"/>
        <s v="DIXONVILLE 500KV (JOINTLY OWNED)"/>
        <s v="DOG CREEK SUB"/>
        <s v="DORRIS SWITCHING STA"/>
        <s v="DRY GULCH W.W.P. SUB"/>
        <s v="EAGLE ROCK SWITCHRACK"/>
        <s v="EASTSIDE SUBSTATION"/>
        <s v="EBAY'S TOPAZ SUBSTATION (CUST OWNED)"/>
        <s v="ECHO SPRINGS SWITCHYARD"/>
        <s v="EKOLA FLATS COLLECTOR STATION"/>
        <s v="EL MONTE SUBSTATION"/>
        <s v="ELGIN 69 &amp; 115KV SW STA"/>
        <s v="EMERY TRANS. SUB. &amp; ROCK CANYON DIST. S"/>
        <s v="ENTERPRISE VALLEY SUBSTATION"/>
        <s v="EXXON METERING STATION"/>
        <s v="FAIRCHILD SWITCHYARD"/>
        <s v="FAIRVIEW BPA SUB"/>
        <s v="FALL CREEK SUBSTATION"/>
        <s v="FILLMORE - FLOWELL 46 KV LINE"/>
        <s v="FILLMORE CAPACITOR STATION"/>
        <s v="FIREHOLE SUB"/>
        <s v="FISH CREEK SUBSTATION"/>
        <s v="FISH HOLE SUBSTATION"/>
        <s v="FOOTE CREEK SUBSTATION"/>
        <s v="FOSTER SW STA"/>
        <s v="FRANKLIN SUBSTATION"/>
        <s v="FREEZEOUT SWITCHYARD 230KV"/>
        <s v="FRY 230 KV SUB"/>
        <s v="GADSBY - TERMINAL NO 4 WEST 46 KV LINE"/>
        <s v="GARKANE INTERTIE SUBSTATION"/>
        <s v="GEM CITY SUB"/>
        <s v="GIBSON SWITCHRACK"/>
        <s v="GLENDO 69/57 AUTO SUBSTATION"/>
        <s v="GLIDE TAP SWITCHYARD"/>
        <s v="GOGGIN 138KV METERING STATION"/>
        <s v="GOSHEN SUBSTATION AND MAINT SHOP"/>
        <s v="GRACE HYDRO PLANT - NON-PROJECT"/>
        <s v="GRANDVIEW SW STA"/>
        <s v="GRANTS PASS SUBSTATION"/>
        <s v="GREEN CANYON SUBSTATION"/>
        <s v="GREEN SPRINGS PLANT SUB"/>
        <s v="GRINDING SUBSTATION"/>
        <s v="HALE PLANT, SUBSTATIONS AND TRAINING BL"/>
        <s v="HALSEY SW STA 69KV"/>
        <s v="HARRISON SUBSTATION"/>
        <s v="HART SW STA"/>
        <s v="HAZELWOOD SUB"/>
        <s v="HELPER SUBSTATION"/>
        <s v="HEMINGWAY SUBSTATION(JOINT OWNED)"/>
        <s v="HI-YOU GULCH TAP SWYD 69KV SW# 3G33"/>
        <s v="HICKORY RANCH TAP SWYD 69KV SW# 3L138"/>
        <s v="HICKORY SUBSTATION"/>
        <s v="HIGHLAND TRANSMISSION SUBSTATION"/>
        <s v="HILL ROAD TAP SWITCHYARD 69KV SW# 3L154"/>
        <s v="HILLTOP SUBSTATION"/>
        <s v="HONEYVILLE SUBSTATION"/>
        <s v="HORSEFLY SOLAR COLLECTOR STATION"/>
        <s v="HOUSTON LAKE SWITCHYARD 115KV"/>
        <s v="HURRICANE 230 &amp; 69KV SUB"/>
        <s v="IDAHO FALLS SUBSTATION-TRANSMISSION &amp; DI"/>
        <s v="IRONTON NO 1 46 KV SWITCHRACK"/>
        <s v="J C BOYLE SUBSTATION"/>
        <s v="JEFFERSON 161/69 KV SUBSTATION"/>
        <s v="JERUSALEM SUBSTATION"/>
        <s v="JIM BRIDGER 345KV SUB (JOIPC PAC BILLED)"/>
        <s v="JIM BRIDGER SUBSTATION-JOINT OWNED 230KV"/>
        <s v="KAYWEST SUBSTATION"/>
        <s v="KINPORT SUBSTATION (JOIPC-IPC BILLED)"/>
        <s v="Klamath Cogen Switchyard"/>
        <s v="KLAMATH FALLS SUBSTATION"/>
        <s v="KNOTT SUB"/>
        <s v="LABARGE SUBSTATION"/>
        <s v="LAKE SIDE 2 SWITCHYARD"/>
        <s v="LAMPO TRANSMISSION SUBSTATION"/>
        <s v="LATIGO SWITCHYARD 230KV"/>
        <s v="LEMOLO 1 SUBSTATION"/>
        <s v="LEMOLO 2 SUBSTATION"/>
        <s v="LEWIS &amp; CLARK 115KV SW STA"/>
        <s v="LOCKHART SUB"/>
        <s v="LOG HOUSE ROAD TAP SWYD 69KV SW#3L62"/>
        <s v="LOGAN CANYON SUBSTATION"/>
        <s v="LONE PINE SUBSTATION"/>
        <s v="LONG HOLLOW 138KV SWITCHRACK"/>
        <s v="LOST CREEK SWITCH STATION"/>
        <s v="LUTHER GULCH TAP SWYD 69KV SW# 3G59"/>
        <s v="MAHONEY METERING STATION"/>
        <s v="MALAD SUBSTATION"/>
        <s v="MALIN 500KV SUBSTATION"/>
        <s v="MALIN SUB-MIDPOINT 500KV TERML"/>
        <s v="MANS FACE SW STA 230KV"/>
        <s v="MARENGO UNIT 1 SUBSTATION"/>
        <s v="MARENGO UNIT 2 SUBSTATION"/>
        <s v="MARQUART 46 KV SWITCHRACK"/>
        <s v="MCCLELLAND SUBSTATION"/>
        <s v="MCCRACKEN METERING STATION"/>
        <s v="MCNARY SUBSTATION (BPA)"/>
        <s v="MEARS RIDGE NORTH TAP SWYD 69KV SW#3G258"/>
        <s v="MEARS RIDGE SOUTH TAP SWYD 69KV SW#3G271"/>
        <s v="MERWIN SW STA"/>
        <s v="MID RIVER TAP SWITCHYARD 69KV SW# 3G49"/>
        <s v="MIDDLETON SUBSTATION"/>
        <s v="MIDPOINT SUBSTATION (JOIPC-IPC BILLED)"/>
        <s v="MIDVALLEY SUBSTATION"/>
        <s v="MIDWAY SWITCHRACK"/>
        <s v="MIDWEST SUBSTATION"/>
        <s v="MILE HIGH - LAKEVIEW"/>
        <s v="MILFORD DISTRIBUTION SUBSTATION"/>
        <s v="MINERS-230/34.5KV SUB."/>
        <s v="MONA 345 SUBSTATION"/>
        <s v="MONPAC SUB 115KV"/>
        <s v="MONUMENT SW STATION"/>
        <s v="MORTON COURT SWITCHRACK"/>
        <s v="MOTT SWITCHING STATION"/>
        <s v="MOUNDS 138 KV SWITCHRACK"/>
        <s v="MOUNTAIN VIEW SUBSTATION"/>
        <s v="MUSTANG 230KV SUBSTATION"/>
        <s v="Naches Substation"/>
        <s v="NATIONAL SUBSTATION"/>
        <s v="NEBO SUBSTATION"/>
        <s v="NICKEL MOUNTAIN SUBSTATION"/>
        <s v="NINETY SOUTH SUBSTATION AND MAINT BUILDI"/>
        <s v="NON-COMPANY LOST CREEK C OF E"/>
        <s v="NORTH TEMPLE BUILDING &amp; SOCC OFFICE"/>
        <s v="NTO MG SPARE EQUIP/MATERIAL SITE"/>
        <s v="OAK KNOLL SUB"/>
        <s v="OCHOCO SUBSTATION"/>
        <s v="OLD FIELD SUBSTATION"/>
        <s v="OQUIRRH SUBSTATION"/>
        <s v="OREGON BASIN 230/34.5 SUB"/>
        <s v="OUTLOOK 230/115 KV SUB"/>
        <s v="OVID SUBSTATION AND OFFICE"/>
        <s v="PAINTER SUBSTATION"/>
        <s v="PAROWAN VALLEY SUBSTATION"/>
        <s v="PARRISH GAP SUBSTATION"/>
        <s v="PARRISH SUBSTATION"/>
        <s v="PASCO SUBSTATION"/>
        <s v="PAVANT SUBSTATION"/>
        <s v="PELTON RE-REG DAM SUBSTATION"/>
        <s v="PENSTOCK SWITCHYARD 69KV"/>
        <s v="PETERSON FLATS SUBSTATION (CUST OWNED)"/>
        <s v="PICARD SWITCHING STA"/>
        <s v="PILOT BUTTE 230KV SUBSTATION &amp; DISTR TRA"/>
        <s v="PIONEER HYDRO PLANT - NON-PROJECT"/>
        <s v="POINT OF ROCKS SUB"/>
        <s v="PONDEROSA SUB"/>
        <s v="POPULUS SUBSTATION(NON SHARED)"/>
        <s v="POWER DEPARTMENT- YAKIMA"/>
        <s v="PRESTON MG SPARE MATERIAL SITE"/>
        <s v="PROMONTORY SUBSTATION, TRANS/DIST/COMMU"/>
        <s v="PROSPECT 1 SUBSTATION"/>
        <s v="PROSPECT 2 SUBSTATION"/>
        <s v="PROSPECT 3 SUBSTATION"/>
        <s v="PROSPECT CENTRAL STATION"/>
        <s v="RAILROAD SUBSTATION"/>
        <s v="RED LAKE COLLECTOR STATION"/>
        <s v="REDMOND SUBSTATION"/>
        <s v="RESEARCH PARK SUBSTATION"/>
        <s v="REYNOLDS LANE TAP SWYD 69KV SW# 3R377"/>
        <s v="RICHFIELD MG SPARE MATERIAL SITE"/>
        <s v="RICHFIELD SERVICE CENTER AND MAINT SHOP"/>
        <s v="RIDDLE SUB"/>
        <s v="RIGBY DIST OFF/SVC CNT/SUBSTATION/MAINT"/>
        <s v="RILEY RIDGE SWITCHYARD 230KV"/>
        <s v="RIMROCK SUB-BILLINGS (NON-COMPANY)"/>
        <s v="RIVER ROAD SUB"/>
        <s v="RIVERDALE SUBSTATION"/>
        <s v="ROBERSON CREEK SUBSTATION(CUST OWNED)"/>
        <s v="ROBERTS CREEK 115/69KV SUB"/>
        <s v="ROCK SPRINGS 230KV SUBSTATION"/>
        <s v="ROCK SPRINGS MG SPARE MATERIAL SITE"/>
        <s v="ROSEBURG MG SPARE EQUIP/MATERIAL SITE"/>
        <s v="ROUND BUTTE - PGE"/>
        <s v="RUNNING Y RANCH SUBSTATION"/>
        <s v="SAGE SUBSTATION"/>
        <s v="SANTAQUIN SUBSTATION"/>
        <s v="SANTIAM BPA SUB"/>
        <s v="SANTIAM SW STA"/>
        <s v="SCHOOLHOUSE GAP TAP SWYD 69KV SW# 3G17"/>
        <s v="SCOTT RIVER TAP SWITCHYARD 69KV SW# 3G35"/>
        <s v="SEVIER SUBSTATION, TRANSMISSION AND DIS"/>
        <s v="SHASTA VIEW TAP SWITCHYARD 69KV SW#3L60"/>
        <s v="SHERIDAN (MDU) SUB"/>
        <s v="SHERIDAN-JOHNSON 161/230 SW ST"/>
        <s v="SHIRLEY BASIN SWITCHYARD 230 KV"/>
        <s v="SIGURD SUBSTATION"/>
        <s v="SILVER CREEK SUBSTATION"/>
        <s v="SKUNK RIDGE SWITCHRACK"/>
        <s v="SMITHFIELD SUBSTATION"/>
        <s v="SNOW GOOSE SUBSTATION"/>
        <s v="SNYDERVILLE SUBSTATION"/>
        <s v="SODA SPRINGS SW STA"/>
        <s v="SOLDIER SUMMIT SUBSTATION"/>
        <s v="SOUTH TRONA SUB"/>
        <s v="SOUTHEAST - COTTONWOOD 46 KV LINE"/>
        <s v="SPANISH FORK SUBSTATION"/>
        <s v="SPERRY SWITCHYARD 46KV"/>
        <s v="ST. ANTHONY HYDRO PLANT - NON-PROJECT"/>
        <s v="ST. GEORGE SWITCHYARD (JOINT OWNED)"/>
        <s v="ST. JOHNS SW STA"/>
        <s v="STANDPIPE SWITCHYARD 230KV"/>
        <s v="STEARNS BUTTE SUBSTATION"/>
        <s v="SUGAR MILL TRANSMISSION SUBSTATION"/>
        <s v="SUMMER LAKE BPA SUBSTATION"/>
        <s v="SYRACUSE SUBSTATION"/>
        <s v="TALBOT SWITCHYARD 230 KV"/>
        <s v="TAYLORSVILLE SUBSTATION"/>
        <s v="TELLURIDE TRANSMISSION SPARE EQUIPMENT"/>
        <s v="TERMINAL DECOMMISSIONING FACILITY"/>
        <s v="TERMINAL SUBSTATION AND FACILITIES"/>
        <s v="THERMOPOLIS 230KV SUBSTATION"/>
        <s v="THIRTY SOUTH SUBSTATION"/>
        <s v="THREE PEAKS SUBSTATION"/>
        <s v="THREEMILE KNOLL SUB (JOIPC-IPC BILLED)"/>
        <s v="THREEMILE KNOLL SUBSTATION"/>
        <s v="TIETON SUB"/>
        <s v="TOKETEE SUBSTATION"/>
        <s v="TOKETEE SW STA"/>
        <s v="TOOELE ARMY DEPOT RECLOSER TAP POINT"/>
        <s v="TOOELE SUBSTATION - TRANS, DIST, COMMUN"/>
        <s v="TREASURETON SUBSTATION AND BUILDINGS"/>
        <s v="TRI-CITY SUBSTATION"/>
        <s v="TROUTDALE BPA SUB"/>
        <s v="TUCKER 115KV SUBSTATION"/>
        <s v="TUSHAR SWITCHYARD 138KV"/>
        <s v="TYLER GULCH TAP SWITCHYARD 69KV SW#3G19"/>
        <s v="UMAPINE TAP SWITCHYARD 69KV"/>
        <s v="UNION GAP SUBSTATION"/>
        <s v="UPALCO SUBSTATION"/>
        <s v="VICKERS SUBSTATION"/>
        <s v="VINE STREET SUBSTATION"/>
        <s v="WALLA WALLA 230KV SUBSTATION"/>
        <s v="WALLA WALLA MG SPARE MATEIAL SITE"/>
        <s v="WALLULA SUB 230KV"/>
        <s v="WASATCH SPRINGS SWITCHRACK"/>
        <s v="WEBER SUBSTATION - PROJECT"/>
        <s v="WEED JUNCTION SUBSTATION"/>
        <s v="WEED SUB"/>
        <s v="WEST CEDAR 230-138 KV SUB"/>
        <s v="WHEELON SUB (ALSO INCL. CUTLER 46KV OCB)"/>
        <s v="WHETSTONE PARK SUB"/>
        <s v="WHISKEY PEAK 115KV METERING STATION"/>
        <s v="WILKINS CORNER SUB"/>
        <s v="WILLOW CREEK SUBSTATION"/>
        <s v="WILLOWRIDGE SUBSTATION"/>
        <s v="WINDSTAR SWITCHYARD 230KV"/>
        <s v="WINDY RIDGE SWITCHYARD 69KV"/>
        <s v="WINE COUNTRY SUBSTATION"/>
        <s v="WYODAK SUB - SHARED OWNERSHIP"/>
        <s v="YAKIMA MG SPARE MATERIAL SITE"/>
        <s v="YELLOWTAIL SUBSTATION"/>
        <s v="YOUNGS BAY SUB"/>
        <s v="YREKA SUB"/>
        <s v="ALBANY BPA SUB"/>
        <s v="ALCOVA PLANT WAPA LDO"/>
        <s v="ALVEY BPA 230 KV"/>
        <s v="AMPAC/WECCO (PEPCON) SUB (CUST OWNED)"/>
        <s v="B P A WOODLAND SW STA"/>
        <s v="BECK STREET SWITCHYARD 46KV"/>
        <s v="BINGHAM CANYON SUPERVISORY"/>
        <s v="BIOMASS-ONE NON-COMPANY"/>
        <s v="BOX CANYON CUST-OWNED SUB-COMMUNICATIONS"/>
        <s v="BRADY SUBSTATION TELEMETERING"/>
        <s v="BUCKAROO SUB"/>
        <s v="BURRASTON PONDS METERING SUBSTATION"/>
        <s v="CAMPBELL COLLECTOR STATION (CUST OWNED)"/>
        <s v="CARBON DISTRICT SERVICE CENTER AND BUILD"/>
        <s v="CARIBOU 138 KV SUBSTATION"/>
        <s v="CARR DRAW SUBSTATION (JOINT OWNED)"/>
        <s v="CASCADE METERING STA"/>
        <s v="CASPER SPARE EQUIPMENT"/>
        <s v="CASPER USBR SUB"/>
        <s v="CHAPITA SUBSTATION (CUST OWNED)"/>
        <s v="CLEARWATER 1 SUBSTATION"/>
        <s v="CLEARWATER 2 SUBSTATION"/>
        <s v="Combine Hills Windfarm Sub (Cust Owned)"/>
        <s v="CONSTELLATION SUBSTATION (CUST OWNED)"/>
        <s v="COWLITZ AERIAL SUB - PUD OWNED"/>
        <s v="CRATER LAKE-METERING STA"/>
        <s v="DALTON SWITCHYARD 138 KV"/>
        <s v="DEER TRAIL MILL SUBSTATION (CUST OWNED)"/>
        <s v="DITTMER BPA SUB"/>
        <s v="DJ BIG MUDDY SWITCHYARD 69KV SW# 3H194"/>
        <s v="DOUGLAS FOREST SUBSTATION (CUST OWNED)"/>
        <s v="DRAZIL ROAD TAP SWYD 69KV SW# 3L153"/>
        <s v="DRY CREEK HYDRO (CUSTOMER OWNED) - SUPER"/>
        <s v="Dugout Mine (Intertie)"/>
        <s v="EAGLE POINT SUBSTATION"/>
        <s v="EAST WEST ROAD TAP SWYD 69KV SW# 3L140"/>
        <s v="ECHO SUB (CUST OWNED)"/>
        <s v="ENCANA OIL &amp; GAS(CUST OWNED)"/>
        <s v="FALL RIVER BPA SUBSTATION (CUST OWNED)"/>
        <s v="FELT HYDRO SUBSTATION (CUST OWNED)"/>
        <s v="FOUR CORNERS RELAY AND COMMUNICATIONS EQ"/>
        <s v="FRESENIUS SUBSTATION (CUST OWNED)"/>
        <s v="GEM STATE HYDRO COGENERATION SCADA"/>
        <s v="GEORGETOWN HYDRO SUBSTATION (CUST OWNED)"/>
        <s v="GLEN CANYON TELEMETERING"/>
        <s v="GRANDVIEW BPA SUB"/>
        <s v="GRAPHITE SUBSTATION"/>
        <s v="GRAYMONT WESTERN SUBSTATION (CUST OWNED)"/>
        <s v="HANNA DG&amp;T SUBSTATION (CUST OWNED)"/>
        <s v="HANNA-BPA SUBSTATION"/>
        <s v="HIGH PLAINS SUBSTATION(CUST OWNED)"/>
        <s v="HINKLE SUB"/>
        <s v="HOLLY OIL SUBSTATION (CUST OWNED)"/>
        <s v="HOLT SUBSTATION"/>
        <s v="HOMESTEAD KNOLL SUBSTATION"/>
        <s v="JENSEN 46 KV SWITCHRACK"/>
        <s v="JERUSALEM REGULATOR STATION"/>
        <s v="JONAH GAS COMPANY METERING(CUST OWNED)"/>
        <s v="JUDGE TRANS SWITCHRACK, PROPOSED DIST S"/>
        <s v="KENNECOTT #2 TELEMETERING"/>
        <s v="KLAMATH FALLS SPARE EQUIPMENT"/>
        <s v="LAVA HYDRO SUBSTATION (CUST OWNED)"/>
        <s v="LEHI CITY SWITCHRACK"/>
        <s v="LIGHTNING CREEK COLLECTOR STATION (CUST"/>
        <s v="LILA CANYON METERING STATION"/>
        <s v="LOST RIVER REA 69 KV SWITCHRACK"/>
        <s v="LOVELL USBR SUB"/>
        <s v="MADRAS S.C."/>
        <s v="MALAD PLANT SUBSTATION"/>
        <s v="MARSH VALLEY SUBSTATION (CUST OWNED)"/>
        <s v="MARTIN CREEK BPA SUB"/>
        <s v="MCELMO SUBSTATION (CUST OWNED)"/>
        <s v="MEADOW - KANOSH SUBSTATION"/>
        <s v="MEDFORD SPARE EQUIPMENT"/>
        <s v="MERCER SUBSTATION"/>
        <s v="MIDWAY BPA SUB"/>
        <s v="MINK CREEK HYDRO SUBSTATION (CUST OWNED)"/>
        <s v="MOBILE CIRCUIT SWITCHER #1"/>
        <s v="MOBILE CIRCUIT SWITCHER #2"/>
        <s v="Mobile Sub - 332129 (T-4303)"/>
        <s v="Mobile Sub - 332320 (T-4161)"/>
        <s v="Mobile Sub - 335985 (T-4302)"/>
        <s v="MOBILE SUB - 377856"/>
        <s v="MOBILE SUB T-2240"/>
        <s v="MOBILE SUB T-3162"/>
        <s v="MOBILE SUB T-3510"/>
        <s v="MONSANTO TELEMETERING"/>
        <s v="MORTON THIOKOL SUBSTATION - METERING"/>
        <s v="MOUNTAIN WIND 1 COLLECTOR STA(CUST OWN)"/>
        <s v="NEHALEM TAP SWITCHYARD 115KV"/>
        <s v="NEW PARK MINE 46 KV SWITCHRACK"/>
        <s v="NINE MILE SUBSTATION(CUST OWNED)"/>
        <s v="NORTH CODY USBR SUB"/>
        <s v="NUCOR STEEL TRANSMISSION SWITCHRACK (PEN"/>
        <s v="OGDEN SPARE EQUIPMENT"/>
        <s v="OGDEN TRANSMISSION SPARE EQUIPMENT"/>
        <s v="OLYMPUS SUBSTATION"/>
        <s v="ONION SUBSTATION"/>
        <s v="OPAL SPRINGS QF SUBSTATION (CUST OWNED)"/>
        <s v="OUR&amp;D 46 KV SWITCHRACK"/>
        <s v="PALISADES SW STN 230KV"/>
        <s v="PALLADON MINE SUBSTATION (CUST OWNED)"/>
        <s v="PARADISE SUBSTATION"/>
        <s v="PENDLETON SUB"/>
        <s v="PGE URBAN SUB"/>
        <s v="PINE CREEK TAP SWITCHYARD 69KV"/>
        <s v="PINTURA SUBSTATION"/>
        <s v="PIONEER SUBSTATION(CUST OWNED)"/>
        <s v="PLEASANT GROVE SERVICE CENTER"/>
        <s v="PORTABLE SUB T-2988"/>
        <s v="PORTLAND SPARE EQUIPMENT"/>
        <s v="POWER DEPARTMENT- BEND"/>
        <s v="POWERDALE JUNCTION SWITCHYARD 69KV"/>
        <s v="PRESTON SPARE EQUIPMENT"/>
        <s v="PRINEVILLE SUB"/>
        <s v="PRN1 SUBSTATION (CUST OWNED)"/>
        <s v="PRN2 SUBSTATION (CUST OWNED)"/>
        <s v="RAWHIDE SWITCHYARD 115 KV"/>
        <s v="RED MESA SUBSTATION- NTUA (CUST OWNED)"/>
        <s v="REDMOND BPA SUB"/>
        <s v="REMINGTON SUBSTATION"/>
        <s v="RFP SUBSTATION (CUST OWNED)"/>
        <s v="RICHFIELD SPARE EQUIPMENT"/>
        <s v="RIDGELINE MEADOW CRK METERING(CUST OWN)"/>
        <s v="RIGBY SPARE EQUIPMENT"/>
        <s v="ROCKSPRINGS SPARE EQUIPMENT"/>
        <s v="ROSEBURG SPARE EQUIPMENT"/>
        <s v="ROSICKY ROAD TAP SWYD 69KV SW# 3L155"/>
        <s v="ROUNDUP BPA SUB"/>
        <s v="RYCKMAN CREEK METERING STATION (CUST OWN"/>
        <s v="SALT LAKE SEWAGE SWITCHRACK"/>
        <s v="Salt Lake Tech Ops Spare Equipment"/>
        <s v="SAMARIA METERING SUBSTATION"/>
        <s v="SAN JUAN SUBSTATION"/>
        <s v="SIDING ROAD TAP SWYD 69KV SW# 3L197"/>
        <s v="SIMPLOT PHOSPHATE SUB (UT) (CUST OWNED)"/>
        <s v="SKYFALL 138KV METERING STATION"/>
        <s v="SLATE CREEK HYDRO (CUSTOMER OWNED)"/>
        <s v="SODA SPRINGS SUBSTATION"/>
        <s v="SOUTHERN TRANSMISSION SPARE EQUIPMENT"/>
        <s v="SPANISH FORK WIND SUBSTATION(CUST OWNED)"/>
        <s v="ST JOHN SUBSTATION - BPA"/>
        <s v="ST. GEORGE SWITCHYARD (100% PACIFICORP)"/>
        <s v="STATE LINE SUBSTATION"/>
        <s v="STEELHEAD SWITCHYARD 69KV"/>
        <s v="SUFCO PRIMARY METERING STATION"/>
        <s v="SUNBEAM SWITCHYARD 230KV"/>
        <s v="TANNER SUBSTATION CONNECTION"/>
        <s v="Terminal Spare Equipment Yard (Old 981)"/>
        <s v="THERMO I SUBSTATION (CUST OWNED)"/>
        <s v="THERMOPOLIS USBR SUB"/>
        <s v="TWIN CITIES METERING STATION"/>
        <s v="UNASSIGNED MAJOR EQUIPMENT - TRANSMISSIO"/>
        <s v="UPALCO DG&amp;T SUBSTATION - COMMUNICATION E"/>
        <s v="UPPER BEAVER PLANT SUBSTATION-PROJECT"/>
        <s v="USBR FLAMING GORGE PLT-UTAH EQ"/>
        <s v="USBR VERNAL SUBSTATION TELEMETERING"/>
        <s v="USU SUBSTATION - KPF SWITCH CONTROL EQUI"/>
        <s v="WALLA WALLA BPA SUB"/>
        <s v="WALLA WALLA HYDRO (CUST OWNED)"/>
        <s v="WALLA WALLA SPARE EQUIPMENT"/>
        <s v="WALLOWA SUB"/>
        <s v="WANAPUM SUB - GRANT COUNTY PUD"/>
        <s v="WAPA - RALSTON SUBSTATION"/>
        <s v="WARREN SUBSTATION"/>
        <s v="WESTSIDE SUBSTATION"/>
        <s v="WHITNEY SUBSTATION AND PUMPING STATION"/>
        <s v="YAKIMA SPARE EQUIPMENT"/>
        <s v="YELLOWCAKE SUB"/>
        <s v="IRON GATE SUBSTATION"/>
        <s v="SLIDE CREEK SUBSTATION"/>
        <s v="ANSCHUTZ SUBSTATION SCADA  CUSTOMER OWNE"/>
        <s v="BEN FRENCH SUB TELEMETER"/>
        <s v="CASPER SERVICE CENTER - WAREHOUSE"/>
        <s v="HARRISON-GLENCOE-ROCKY BT 115K"/>
        <s v="MCKENZIE SUBSTATION - EWEB"/>
        <s v="MUDDY CREEK 138KV SWITCHYARD"/>
        <s v="NAUGHTON U.P.L. SUB"/>
        <s v="RENO-TRI-COUNTY SUB"/>
        <s v="SUB SITE PLYMOUTH UT (NEAR NUCOR) PHFU"/>
        <s v="WOLVERINE CREEK SUBSTATION (CUST OWNED)"/>
        <s v="ALVEY-DIXONVILLE-MERIDIAN 500 KV CAPTZD"/>
        <s v="ASHGROVE-CLOVER 138KV"/>
        <s v="BORAH-ADL-MDPT #1 345KV JOIPC TL950&amp;952"/>
        <s v="BORAH-ADL-MDPT #2 345KV JOIPC TL0951"/>
        <s v="BRIDGER-GOSHEN (ID) 345KV JOIPC TL0802"/>
        <s v="BRIDGER-GOSHEN (WY) 345KV JOIPC TL0802"/>
        <s v="BRIDGER-GOSHEN LOOP-THREEMILE KNOLL 345K"/>
        <s v="CAMERON-MILFORD 138KV LINE"/>
        <s v="CAMP WILLIAMS - 90TH SOUTH #3&amp;4 345KV DC"/>
        <s v="CASPER-ELK HORN #1 115KV"/>
        <s v="CLAWSON-EMERY 138KV"/>
        <s v="CLOVER-MONA #1 345KV"/>
        <s v="CLOVER-MONA #2 345KV"/>
        <s v="CLOVER-SIGURD #1 345KV"/>
        <s v="CLOVER-SIGURD #2 345KV"/>
        <s v="CLRWTR SW-LEMOLO 1 115KV LN 53"/>
        <s v="CORAL-BPA PONDEROSA #2 230KV"/>
        <s v="CORAL-PAC PONDEROSA 230KV"/>
        <s v="CURRANT CREEK SWYD-MONA 345KV"/>
        <s v="DIXONVILLE 230 TIE LINE"/>
        <s v="DUMAS-LONE PEAK 138KV"/>
        <s v="FILLMORE-PAVANT 46KV"/>
        <s v="FRIEND-OCHOCO #1 230KV"/>
        <s v="HOUSTON LAKE-PONDEROSA 115KV"/>
        <s v="IRON GATE-COPCO 2 69KV LINE 62"/>
        <s v="KINPORT-MIDPOINT 345KV JOIPC TL804&amp;850"/>
        <s v="LIMA-ROBERSON 230 KV"/>
        <s v="MIDVALLEY-COTTONWOOD #2 138KV"/>
        <s v="NAPLES-VERNAL(WAPA) 138KV"/>
        <s v="NINETY SOUTH - OQUIRRH 46 KV LINE"/>
        <s v="NINETY SOUTH - QUARRY 138 KV LINE"/>
        <s v="OQUIRRH-EBAY (TOPAZ SUB) 138KV"/>
        <s v="PARRISH-SKYPARK 138KV"/>
        <s v="PINTURA-WEST CEDAR 138KV"/>
        <s v="POMONA HEIGHTS-VANTAGE 230KV"/>
        <s v="POPULUS-BEN LOMOND EAST 345KV ID"/>
        <s v="POPULUS-BORAH #1 ID 345KV"/>
        <s v="POPULUS-KINPORT ID 345KV"/>
        <s v="PROSP 2-PROSPECT CENT 69KV L24"/>
        <s v="PURGATORY FLAT - ST. GEORGE 138KV"/>
        <s v="RED BUTTE-SIGURD #2 345KV"/>
        <s v="REFINERY-ELK HORN 115KV"/>
        <s v="REXBURG-RIGBY 161KV"/>
        <s v="ROUND BUTTE TAP 69KV"/>
        <s v="SYRACUSE - BEN LOMOND 138 KV LINE"/>
        <s v="TERMINAL-OQUIRRH 138 KV"/>
        <s v="THREEMILE KNOLL-MONSANTO #1 138KV"/>
        <s v="THREEMILE KNOLL-MONSANTO #2 138KV"/>
        <s v="TOKETEE-SODA SPR 115KV LINE 42"/>
        <s v="TROUTDALE-LINNEMAN 230 KV"/>
        <s v="UNIVERSITY 46 KV TAP LINE (138 KV CONST)"/>
        <s v="WEST VALLEY #1 TIE LINE 138KV"/>
        <s v="WINDSTAR-DAVE JOHNSTON 230 KV"/>
        <s v="WYODAK PLANT-SUB 69 KV TIE LIN"/>
        <s v="46 KV TIE LINE TO JORDAN 4.2 KV SUB"/>
        <s v="69/115KV TAP TO KN CASPER"/>
        <s v="ABAJO-SAN JUAN 138KV"/>
        <s v="AEOLUS-EKOLA FLATS 230KV"/>
        <s v="AEOLUS-SHIRLEY BASIN #1 230KV"/>
        <s v="ALVEY-DIXONVILLE 230KV"/>
        <s v="AMERICAN FORK-PLEASANT GROVE 138KV"/>
        <s v="ANGEL - SMITH'S 138 KV LINE"/>
        <s v="ARROWHEAD-FIREHOLE 230KV"/>
        <s v="ASTORIA DISTRICT"/>
        <s v="BAR NUNN-CASPER 115KV"/>
        <s v="BECK STREET-JORDAN 46KV"/>
        <s v="BEND DISTRICT"/>
        <s v="BIG GRASSY TAP OFF IDAHO POWER LINE"/>
        <s v="BIG GRASSY-MT STATE LN 161KV"/>
        <s v="BIG HORN BASIN DISTRICT"/>
        <s v="BIXBY-CASPER-GLENDO (WAPA) 115KV"/>
        <s v="BIXBY-CHALK BUTTES 115KV"/>
        <s v="BLACKHAWK-HIAWATHA 46 KV LINE"/>
        <s v="BONANZA-ANADARKO/CHAPITA 138 KV"/>
        <s v="BOWLER-YELLOWTAIL 230KV"/>
        <s v="BPA WARNER-ALTURAS"/>
        <s v="BPA-DALREED TAP 230KV"/>
        <s v="BRADY-SUNBEAM 230KV"/>
        <s v="BUTLERVILLE - NINETY SOUTH 138 KV LINE"/>
        <s v="CARBON-HELPER #1 138 KV"/>
        <s v="CASPER DISTRICT"/>
        <s v="CASPER-CASPER MOBILE 69KV"/>
        <s v="CHAPPEL CREEK-JONAH FIELD 230KV"/>
        <s v="CHAUTAUQUA–PAVANT 46KV"/>
        <s v="CLEVELAND AVE SUB - CHINA HAT 69/115 KV"/>
        <s v="CLOVER-NEBO 138KV"/>
        <s v="CLRWTR SW-CLRWTR 1 115KV LN 57"/>
        <s v="CLRWTR SW-LEMOLO 2 115KV LN 55"/>
        <s v="COLUMBIA-KILLINGSWORTH 115KV"/>
        <s v="COPCO 1-COPCO 1 SW 69KV LN 26"/>
        <s v="COPCO 1-COPCO 2 69KV LINE 15"/>
        <s v="COTTONWOOD - HOLLADAY 46 KV LINE"/>
        <s v="CUTLER - WHEELON 138 KV LINE"/>
        <s v="DIXONVILLE-DOUGLAS VENEER 69KV"/>
        <s v="EAST LINN DISTRICT"/>
        <s v="EL MONTE - WEBER 46 KV LINE"/>
        <s v="EMERY-HUNTER STARTUP #3 138KV"/>
        <s v="GOSHEN-ANTELOPE STR #174 161KV JOIPC"/>
        <s v="GRAPHITE-MOUNTAIN VIEW 138KV"/>
        <s v="GREATER ANETH-SAN JUAN 138KV"/>
        <s v="HALE - TANNER 138 KV"/>
        <s v="HELPER - CASTLEGATE 46 KV LINE"/>
        <s v="HERMISTON DIST"/>
        <s v="HIGHLAND-HALE 138KV"/>
        <s v="HOOD RIVER DISTRICT"/>
        <s v="KIRBY 27 MILE 115KV LINE"/>
        <s v="KLAMATH DISTRICT"/>
        <s v="LAKEVIEW - PAISLEY 69 KV LN 13"/>
        <s v="LINCOLN - 23RD STREET SUBSTATION 46 KV T"/>
        <s v="LONE PEAK-WESTFIELD 138KV"/>
        <s v="MARENGO UNIT 1 AND 2 - TALBOT 230KV"/>
        <s v="McFadden to Blackhawk 138kV Line"/>
        <s v="MEDFORD DISTRICT"/>
        <s v="MERIDIAN TO LONE PINE 230 KV LINE"/>
        <s v="MIDVALLEY - THIRTY SOUTH 138KV TIE LINE"/>
        <s v="MIDWAY - HEBER 46 KV TIE LINE"/>
        <s v="MONUMENT-SOUTH TRONA 230KV"/>
        <s v="MUSTANG-GREAT DIVIDE 115KV LINE"/>
        <s v="NORANDA MINERALS 69 KV LINE - WYOMING"/>
        <s v="OLMSTED - HALE STEAM PLANT 46 KV LINE"/>
        <s v="OQUIRRH-TOOELE 138KV"/>
        <s v="OUTLOOK-UNION GAP 115KV"/>
        <s v="OVID - SAGE 69 KV LINE (WYOMING)"/>
        <s v="PANTHER - WILLOW CREEK MINE"/>
        <s v="PARK CITY-SNYDERVILLE 46KV"/>
        <s v="PILOT BUTTE-CEC TAP 69/115KV"/>
        <s v="PLEASANT GROVE-MANILA 138KV"/>
        <s v="POLK DISTRICT"/>
        <s v="PONY EXPRESS-MERCER 138KV"/>
        <s v="PORTLAND DISTRICT"/>
        <s v="PROSP 1-PROSPECT CENT 69KV L23"/>
        <s v="PROSP 3-PROSPECT CENT 69KV L22"/>
        <s v="RIMROCK-YELLOWTAIL 161KV"/>
        <s v="RITER - MAGNA - LAKE POINT 46 KV LINE"/>
        <s v="RIVERDALE - LINCOLN NO 2 - 46 KV LINE"/>
        <s v="RIVERDALE - NO. 2 HILL FIELD SUB. 46 KV"/>
        <s v="SHIRLEY BASIN-TB FLATS 1 230KV"/>
        <s v="SIGURD-RICHFIELD 46KV"/>
        <s v="SIXTH SOUTH - MCCLELLAND 46 KV LINE"/>
        <s v="SIXTH WEST 46 KV INDUSTRIAL 46 KV TIE LI"/>
        <s v="SPANISH FORK - TANNER 138 KV"/>
        <s v="SPANISH FORK-TIMP 138 KV"/>
        <s v="SPENCE-BAILOIL-BRIDGER 230KV LINE"/>
        <s v="SPRING CREEK-FORT SANDERS115KV"/>
        <s v="SUGARMILL - SAND CREEK 69KV LINE"/>
        <s v="SULPHURDALE-TUSHAR 138 KV"/>
        <s v="TARGHEE - MARYSVILLE HYDRO 46KV LINE"/>
        <s v="TB FLATS 1-TB FLATS 2 230KV"/>
        <s v="THUNDER CREEK TAP LINE"/>
        <s v="TOKETEE SW-CLRWTR SW 115KV L51"/>
        <s v="TROUTDALE - LADY ISLAND 115 KV LINE"/>
        <s v="TROUTDALE - LADY ISLAND 115 LV LINE (ORE"/>
        <s v="TROUTDALE-CAMAS 69 &amp; 115KV"/>
        <s v="WAPA-TEN MILE TAP 69KV"/>
        <s v="WARM SPRINGS - PELTON 69 KV"/>
        <s v="WESTFIELD-MANILA 138KV"/>
        <s v="WIND RIVER DISTRICT"/>
        <s v="WYODAK PLT-SUB 230KV TIE LINE-100% PACIF"/>
        <s v="YAKIMA DISTRICT"/>
        <s v="YELLOWTAIL-CASPER 230KV LINE (MONTANA SE"/>
        <s v="YELLOWTAIL-THERMOPOLIS 230KV LINE (MONTA"/>
        <s v="YEW 115KV TAP (FROM BPA)"/>
        <s v="YREKA DISTRICT"/>
        <s v="23RD STREET - EL MONTE 46 KV"/>
        <s v="AMERICAN FORK"/>
        <s v="CUST OWNED ST GEO-CENTRAL 138KV"/>
        <s v="FREEWATER DISTRICT"/>
        <s v="FRIEND-OCHOCO #2 230KV"/>
        <s v="GRANTS PASS DISTRICT"/>
        <s v="LABONTE SUB  115KV TAP"/>
        <s v="SLC METRO"/>
        <s v="ST. GEORGE-MIDDLETON 138KV"/>
        <s v="TERMINAL - KENNECOTT 138KV LINE"/>
        <s v="TRI CITY-AMERICAN FORK 138KV"/>
        <s v="WALLA WALLA DISTRICT"/>
        <s v="FUTURE UG TRANSM XING-STAD FWY"/>
        <s v="MORTON COURT - BRUNSWICK 46 KV UNDERGROU"/>
        <s v="MORTON COURT SUB - 46 KV LOOP"/>
        <s v="THIRD WEST - WEST TEMPLE 46 KV UNDERGROU"/>
        <s v="ALTURAS DISTRICT"/>
        <s v="CALIFORNIA"/>
        <s v="CRESCENT CITY DISTRICT"/>
        <s v="IDAHO AREA"/>
        <s v="MALAD"/>
        <s v="MONTPELIER"/>
        <s v="PRESTON"/>
        <s v="REXBURG"/>
        <s v="SHELLEY"/>
        <s v="ALBANY DISTRICT"/>
        <s v="ALDERWOOD SUB 115/12.5"/>
        <s v="CANNON BEACH SUB"/>
        <s v="CENTRAL OREGON DISTRICT"/>
        <s v="COOS BAY DISTRICT"/>
        <s v="CORVALLIS DISTRICT"/>
        <s v="COTTAGE GROVE DISTRICT"/>
        <s v="DODSON BUTTE COMMUNICATION SITE-CUST OWN"/>
        <s v="DOWELL SUBSTATION"/>
        <s v="ENTERPRISE DISTRICT"/>
        <s v="HUNTERS CIRCLE SUBSTATION"/>
        <s v="ILLAHEE FLATS SUBSTATION"/>
        <s v="JUNCTION CITY DISTRICT"/>
        <s v="LAKEVIEW-NON-UTILITY LAND"/>
        <s v="LINCOLN CITY DISTRICT"/>
        <s v="LINCOLN SUBSTATION"/>
        <s v="MADRAS DISTRICT"/>
        <s v="MARION DISTRICT"/>
        <s v="OREGON"/>
        <s v="PENDLETON DISTRICT"/>
        <s v="PONDEROSA SUBSTATION (BPA OWNED)"/>
        <s v="POWELL BUTTE SUB"/>
        <s v="PRINEVILLE DISTRICT"/>
        <s v="ROSEBURG DISTRICT"/>
        <s v="SAGE ROAD SUB"/>
        <s v="TALENT SUB"/>
        <s v="TEXUM SUB"/>
        <s v="CEDAR CITY"/>
        <s v="CENTENNIAL DISTRIBUTION SUBS &amp; COMM"/>
        <s v="CROSS HOLLOW SUBSTATION"/>
        <s v="DECADE SUBSTATION"/>
        <s v="DELTA PROPERTIES"/>
        <s v="DUMAS SUBSTATION"/>
        <s v="EAST LAYTON SUBSTATION SITE"/>
        <s v="EMMA PARK DISTRIBUTION SUBSTATION"/>
        <s v="FORT DOUGLAS SUBSTATION"/>
        <s v="FRUIT HEIGHTS SUBSTATION"/>
        <s v="GATEWAY SUBSTATION"/>
        <s v="HOGGARD SUBSTATION"/>
        <s v="JORDAN VLLY"/>
        <s v="JORDANELLE SUBSTATION"/>
        <s v="LAKETOWN"/>
        <s v="LAYTON"/>
        <s v="MANTUA SUBSTATION"/>
        <s v="MOAB"/>
        <s v="NORTHEAST DISTRIBUTION SUBSTATION"/>
        <s v="NORTHRIDGE SUBSTATION"/>
        <s v="PARK CITY"/>
        <s v="PRICE"/>
        <s v="QUARRY SUBSTATION"/>
        <s v="QUITCHAPA SUBSTATION"/>
        <s v="RICHFEILD"/>
        <s v="SMITHFIELD"/>
        <s v="South Jordan Substation"/>
        <s v="TREMONTON"/>
        <s v="UTAH"/>
        <s v="VALLEY WEST VALLEY"/>
        <s v="VERNAL"/>
        <s v="VEYO COMPRESSOR SUBSTATION (CUST OWNED)"/>
        <s v="WASHINGTON SERVICE CENTER"/>
        <s v="CLINTON SUBSTATION"/>
        <s v="PUNKIN CENTER SUB"/>
        <s v="SUNNYSIDE DISTRICT"/>
        <s v="WASHINGTON"/>
        <s v="BAR X SUB"/>
        <s v="CENTER STREET SUB"/>
        <s v="DRY FORK - PROPOSED"/>
        <s v="GLENROCK - PROPOSED SUB"/>
        <s v="LARAMIE DISTRICT"/>
        <s v="RAVEN SUBSTATION"/>
        <s v="RAWLINS DISTRICT"/>
        <s v="ROCK SPRINGS DISTRICT"/>
        <s v="SPRING CREEK SUB"/>
        <s v="VETERANS SUBSTATION"/>
        <s v="WYOPO 230/34.5 SUB"/>
        <s v="BAR NUNN SUBSTATION"/>
        <s v="BIG PINEY SUBSTATION AND BUILDINGS"/>
        <s v="EVANSTON"/>
        <s v="KEMMERER"/>
        <s v="OPAL SUBSTATION"/>
        <s v="PINEDALE"/>
        <s v="WYOMING - UTAH DIVISION"/>
        <s v="BELMONT SUB"/>
        <s v="BIG SPRINGS SUB"/>
        <s v="CASTELLA SUB"/>
        <s v="CEDARVILLE REA SUB"/>
        <s v="CLEAR LAKE SUB"/>
        <s v="CRESCENT CITY SUB"/>
        <s v="FILKINS TRACT SUB"/>
        <s v="FT JONES SUB"/>
        <s v="GASQUET SUB"/>
        <s v="GREENHORN SUB"/>
        <s v="HAMBURG SUB"/>
        <s v="HAPPY CAMP SUB"/>
        <s v="HORNBROOK SUB"/>
        <s v="INTERNATIONAL PAPER SUB"/>
        <s v="LAKE EARL SUB"/>
        <s v="LITTLE SHASTA SUB"/>
        <s v="LUCERNE SUB"/>
        <s v="MACDOEL SUB"/>
        <s v="MCCLOUD SUB"/>
        <s v="MILLER REDWOOD SUB"/>
        <s v="MONTAGUE SUB"/>
        <s v="MORRISON CREEK SUBSTATION"/>
        <s v="MT SHASTA SUB"/>
        <s v="MT VERNON SUB"/>
        <s v="NEWELL SUB"/>
        <s v="NORTH DUNSMUIR SUB"/>
        <s v="NORTHCREST SUB"/>
        <s v="NUTGLADE SUB"/>
        <s v="PATRICKS CREEK SUB"/>
        <s v="PEREZ SUB"/>
        <s v="REDWOOD SUB"/>
        <s v="SCOTT BAR SUB"/>
        <s v="SEIAD SUB"/>
        <s v="SHASTINA SUB"/>
        <s v="SHOTGUN CREEK SUB"/>
        <s v="SMITH RIVER SUB"/>
        <s v="SNOW BRUSH SUB"/>
        <s v="SOUTH DUNSMUIR SUB"/>
        <s v="TULELAKE SUB"/>
        <s v="TUNNEL SUB"/>
        <s v="VOLLMERS SUB"/>
        <s v="WALKER BRYAN SUB"/>
        <s v="YUBA SUB"/>
        <s v="YUROK SUB"/>
        <s v="ALEXANDER SUBSTATION"/>
        <s v="AMMON SUBSTATION"/>
        <s v="ANDERSON SUBSTATION"/>
        <s v="ARCO DISTRIBUTION SUBSTATION"/>
        <s v="ARIMO SUBSTATION"/>
        <s v="BANCROFT SUBSTATION"/>
        <s v="BERENICE SUBSTATION"/>
        <s v="CAMAS SUBSTATION"/>
        <s v="CANYON CREEK SUBSTATION"/>
        <s v="CHESTERFIELD SUBSTATION"/>
        <s v="CINDER BUTTE SUBSTATION"/>
        <s v="CLEMENT SUBSTATION"/>
        <s v="CLIFTON SUBSTATION"/>
        <s v="COVE SUBSTATION"/>
        <s v="DOWNEY SUBSTATION"/>
        <s v="DUBOIS SUBSTATION"/>
        <s v="EASTMONT SUBSTATION"/>
        <s v="EGIN SUBSTATION"/>
        <s v="EIGHT MILE SUBSTATION - SODA SPRINGS"/>
        <s v="GEORGETOWN SUBSTATION"/>
        <s v="GRACE CITY SUBSTATION"/>
        <s v="HAMER GARAGE"/>
        <s v="HAMER SUBSTATION"/>
        <s v="HAYES SUBSTATION"/>
        <s v="HENRY SUBSTATION"/>
        <s v="HOLBROOK SUBSTATION"/>
        <s v="HOOPES SUBSTATION"/>
        <s v="HORSLEY SUBSTATION - SODA SPRINGS"/>
        <s v="INDIAN CREEK SUBSTATION"/>
        <s v="JEFFCO SUBSTATION"/>
        <s v="KETTLE SUBSTATION"/>
        <s v="LAVA SUBSTATION AND SERVICE CENTER"/>
        <s v="LUND SUBSTATION"/>
        <s v="MCCAMMON SUBSTATION"/>
        <s v="MENAN SUBSTATION"/>
        <s v="MERRILL SUBSTATION"/>
        <s v="MILLER SUBSTATION"/>
        <s v="MONTPELIER SUBSTATION AND SERVICE CENTER"/>
        <s v="MOODY SUBSTATION"/>
        <s v="NEWDALE SUBSTATION"/>
        <s v="OSGOOD SUBSTATION"/>
        <s v="PRESTON SUBSTATION"/>
        <s v="RAYMOND SUBSTATION"/>
        <s v="RENO SUBSTATION"/>
        <s v="REXBURG SUBSTATION AND MAINT BLDG"/>
        <s v="RIRIE SUBSTATION"/>
        <s v="ROBERTS SUBSTATION"/>
        <s v="RUBY SUBSTATION"/>
        <s v="SAND CREEK SUBSTATION"/>
        <s v="SANDUNE SUBSTATION"/>
        <s v="SHELLEY SUBSTATION &amp; SERVICE CENTER"/>
        <s v="SMITH SUBSTATION"/>
        <s v="SNUFFER SUBSTATION"/>
        <s v="SOUTH FORK SUBSTATION"/>
        <s v="SPUD SUBSTATION"/>
        <s v="ST. CHARLES SUBSTATION"/>
        <s v="SUGAR CITY SUBSTATION"/>
        <s v="SUNNYDELL SUBSTATION"/>
        <s v="TANNER SUBSTATION"/>
        <s v="TARGHEE SUBSTATION"/>
        <s v="THORNTON AREA SUBSTATION"/>
        <s v="UCON SUBSTATION"/>
        <s v="WATKINS SUBSTATION"/>
        <s v="WEBSTER SUBSTATION"/>
        <s v="WESTON SUBSTATION"/>
        <s v="WESTWOOD SUBSTATION"/>
        <s v="WINSPAR SUBSTATION"/>
        <s v="26TH STREET(CORVALLIS) SUBSTATION (DIST)"/>
        <s v="35TH STREET (CORVALLIS) SUBSTATION (DIST"/>
        <s v="AGNESS SUBSTATION"/>
        <s v="ARLINGTON SUB"/>
        <s v="ASHLAND 115KV SUB"/>
        <s v="ATHENA SUB"/>
        <s v="BEACON SUB"/>
        <s v="Beall Lane Substation"/>
        <s v="BEATTY SUB"/>
        <s v="BEAVER (CORVALLIS) SUBSTATION (DIST)"/>
        <s v="BLALOCK SUB"/>
        <s v="BLOSS AVENUE SUBSTATION"/>
        <s v="BLY SUB"/>
        <s v="BOISE CASCADE SUB"/>
        <s v="BONANZA SUB"/>
        <s v="BOND STREET SUBSTATION"/>
        <s v="BPA BANDON NON COMPANY"/>
        <s v="BROOKHURST SUB"/>
        <s v="BROWNSVILLE SUB"/>
        <s v="BRYANT SUB"/>
        <s v="BUCHANAN SUB-CORVALLIS"/>
        <s v="C&amp;D LUMBER CO FII"/>
        <s v="CAMPBELL SUB"/>
        <s v="CANYONVILLE SUBSTATION"/>
        <s v="CARNES SUB"/>
        <s v="CASEBEER SUB"/>
        <s v="CAVEMAN SUB"/>
        <s v="CHERRY LANE SUBSTATION"/>
        <s v="CHILOQUIN MARKET SUB"/>
        <s v="CHINA HAT SUB"/>
        <s v="CIRCLE BOULEVARD SUBSTATION"/>
        <s v="CLEVELAND AVE SUB-BEND"/>
        <s v="CLOAKE SUB"/>
        <s v="COBURG SUB"/>
        <s v="COLLISEUM (CORVALLIS) SUBSTATION (DIST)"/>
        <s v="COOS RIVER SUB"/>
        <s v="CROOKED RIVER RANCH SUB"/>
        <s v="CROWFOOT SUB"/>
        <s v="CULLY SUB"/>
        <s v="CULVER SUB"/>
        <s v="CUTLER CITY SUB"/>
        <s v="DAIRY SUB"/>
        <s v="DALLAS SUB"/>
        <s v="DESCHUTES SUB"/>
        <s v="DEVILS LAKE SUB"/>
        <s v="DIXON SUB"/>
        <s v="DODGE BRIDGE SUB"/>
        <s v="EASY VALLEY SUB"/>
        <s v="ENTERPRISE SUB"/>
        <s v="FERNHILL SUBSTATION"/>
        <s v="FIELDER CREEK SUBSTATION"/>
        <s v="FOOTHILLS SUB"/>
        <s v="FRALEY SUB"/>
        <s v="GARDEN VALLEY SUB"/>
        <s v="GAZLEY SUB"/>
        <s v="GLENDALE SUBSTATION"/>
        <s v="GLENEDEN SUB"/>
        <s v="GLIDE SUB"/>
        <s v="GOLD HILL SUB"/>
        <s v="GORDON HOLLOW SUB"/>
        <s v="GOSHEN REGULATOR FII"/>
        <s v="GOSHEN SUB"/>
        <s v="GRANT STREET SUB"/>
        <s v="GREEN SUBSTATION AND UMPQUA POWER OPERAT"/>
        <s v="GRIFFIN CREEK 115/12.5KV SUB"/>
        <s v="HAMAKER SUB"/>
        <s v="HANNA REGULATOR FII"/>
        <s v="HARRISBURG SUBSTATION"/>
        <s v="HENLEY SUB"/>
        <s v="HERMISTON SUB"/>
        <s v="HOLLADAY SUB AND PARKING LOT"/>
        <s v="HOLLYWOOD SUB"/>
        <s v="HOOD RIVER SUB"/>
        <s v="HORNET SUB"/>
        <s v="HUMBUG CREEK SUBSTATION"/>
        <s v="IRIS LANE SUBSTATION"/>
        <s v="JEFFERSON SUB"/>
        <s v="JEROME PRAIRIE SUB"/>
        <s v="JORDAN POINT SUB"/>
        <s v="JOSEPH HYDRO SUB"/>
        <s v="JUNCTION CITY SUB"/>
        <s v="KENNEDY SUB"/>
        <s v="KENWOOD SUB"/>
        <s v="KILLINGSWORTH SUB"/>
        <s v="KNAPPA SVENSON SUB"/>
        <s v="LAKEPORT SUB"/>
        <s v="LAKEVIEW SUB"/>
        <s v="LANCASTER SUB"/>
        <s v="LEBANON SUB"/>
        <s v="LYONS SUBSTATION"/>
        <s v="MADRAS SUB"/>
        <s v="MARYS RIVER SUB"/>
        <s v="MCKAY SUB  (OREGON)"/>
        <s v="MEDCO SUB"/>
        <s v="MEDFORD SUB"/>
        <s v="MERLIN (NEW) SUB"/>
        <s v="MERRILL SUB"/>
        <s v="MINAM SUB"/>
        <s v="MODOC SUB"/>
        <s v="MURDER CREEK SUB"/>
        <s v="MYRTLE CREEK SUB"/>
        <s v="MYRTLE POINT SUB"/>
        <s v="NELSCOTT SUB"/>
        <s v="NEW EMPIRE SUB"/>
        <s v="NEW HILLVIEW SUB"/>
        <s v="NEW INDEPENDENCE SUB"/>
        <s v="NEW MALLORY DISTRIBUTION SUB"/>
        <s v="NEW O'BRIEN SUBSTATION (DIST)"/>
        <s v="NEW SPRAGUE RIVER SUB"/>
        <s v="NEW STAYTON SUB"/>
        <s v="NEW SUTHERLIN SUBSTATION"/>
        <s v="NEW WARRENTON SUB"/>
        <s v="NEW WESTON SUB"/>
        <s v="OAKLAND SUB"/>
        <s v="OIT SOLAR MNQ006 SUB (CUST OWNED)"/>
        <s v="ORCHARD STREET SUB"/>
        <s v="OREMET SUB"/>
        <s v="OVERPASS SUB"/>
        <s v="PALLETTE SUB"/>
        <s v="PARK STREET SUB"/>
        <s v="PARKROSE SUB"/>
        <s v="PELLET MILL FII"/>
        <s v="PILOT ROCK SUB"/>
        <s v="PROVOLT SUB"/>
        <s v="QUEEN AVE SUB"/>
        <s v="RED BLANKET SUB"/>
        <s v="RIDDLE VENEER SUB"/>
        <s v="ROGUE RIVER SUB"/>
        <s v="ROSEBURG SUB"/>
        <s v="ROSS AVENUE SUB"/>
        <s v="Roxy Ann Substation"/>
        <s v="RUCH SUB"/>
        <s v="RUSSELLVILLE SUB"/>
        <s v="SANTIAM LBR CO SUB"/>
        <s v="SCENIC SUB"/>
        <s v="SCIO SUB"/>
        <s v="SEASIDE SUB"/>
        <s v="SELMA SUB"/>
        <s v="SHASTA WAY SUB"/>
        <s v="Shevlin Park Substation"/>
        <s v="SIMTAG BOOSTER PUMP SUB"/>
        <s v="SOUTH DUNES SUB"/>
        <s v="SOUTH GATE SUB"/>
        <s v="STATE STREET SUB"/>
        <s v="STEAMBOAT SUBSTATION"/>
        <s v="STEVENS ROAD SUBSTATION"/>
        <s v="SWAN LAKE STEP UP FII"/>
        <s v="SWEET HOME SUB"/>
        <s v="TAKELMA SUBSTATION"/>
        <s v="TILLER SUB"/>
        <s v="TOLO SUB"/>
        <s v="TRAIL SUB"/>
        <s v="TURKEY HILL SUB"/>
        <s v="U S PLYWOOD SUB"/>
        <s v="UAL AIRPORT SUB"/>
        <s v="UMAPINE SUB"/>
        <s v="UMATILLA SUB"/>
        <s v="VERNON SUB"/>
        <s v="VILAS ROAD SUBSTATION (PROPOSED)"/>
        <s v="VILLAGE GREEN SUB"/>
        <s v="WARM SPRINGS SUB"/>
        <s v="WASCO SUB &amp; OUTLYING BLDG"/>
        <s v="WECOMA BEACH SUB"/>
        <s v="WEST SIDE SUB"/>
        <s v="WESTERN WOOD PRODUCTS FII"/>
        <s v="WEYERHAEUSER SUB"/>
        <s v="WHITE CITY SUB"/>
        <s v="WILLOW COVE SUB"/>
        <s v="WINCHESTER SUB"/>
        <s v="WINSTON SUB"/>
        <s v="YEW AVENUE SUBSTATION"/>
        <s v="106TH SOUTH SUBSTATION"/>
        <s v="118th South Substation"/>
        <s v="70th South Substation"/>
        <s v="ALTAVIEW SUBSTATION"/>
        <s v="AMALGA SUBSTATION"/>
        <s v="AMERICAN FORK SUBSTATION"/>
        <s v="ARAGONITE SUBSTATION"/>
        <s v="AURORA SUBSTATION"/>
        <s v="BANGERTER SUBSTATION"/>
        <s v="BDO SUBSTATION"/>
        <s v="BEAR RIVER SUBSTATION"/>
        <s v="BENJAMIN SUBSTATION"/>
        <s v="BINGHAM SUBSTATION"/>
        <s v="BLUE CREEK SUBSTATION"/>
        <s v="BLUFF SUBSTATION"/>
        <s v="BLUFFDALE SUBSTATION"/>
        <s v="BOTHWELL SUBSTATION"/>
        <s v="BRIAN HEAD SUBSTATION"/>
        <s v="BRIGHTON SUBSTATION"/>
        <s v="BROOKLAWN CREAMERY SUBSTATION"/>
        <s v="BRUNSWICK SUBSTATION"/>
        <s v="BURTON SWITCHRACK"/>
        <s v="BUSH SUBSTATION"/>
        <s v="CANNON SUBSTATION"/>
        <s v="CANYONLANDS SUBSTATION"/>
        <s v="CAPITOL SUBSTATION"/>
        <s v="CARBONVILLE SUBSTATION"/>
        <s v="CARLISLE SUBSTATION"/>
        <s v="CASTO SUBSTATION"/>
        <s v="CEDAR CITY DIESEL PLANT, SUBSTATION AND"/>
        <s v="CENTERVILLE SUBSTATION"/>
        <s v="CHAPEL HILL SUBSTATION"/>
        <s v="CHERRYWOOD SUBSTATION"/>
        <s v="CIRCLEVILLE SUBSTATION"/>
        <s v="CLEAR CREEK SUBSTATION"/>
        <s v="CLEAR LAKE SUBSTATION"/>
        <s v="Clearfield South Substation"/>
        <s v="CLINTON SUBSTATON"/>
        <s v="CLIVE SUBSTATIONS - DIST (NAME PENDING)"/>
        <s v="COALVILLE SUBSTATION"/>
        <s v="Cold Water Canyon Substation"/>
        <s v="COLLEGE SUBSTATION"/>
        <s v="COMMERCE SUBSTATION"/>
        <s v="COPPER HILLS SUBSTATION"/>
        <s v="COVE FORT SUBSTATION"/>
        <s v="COZYDALE SUBSTATION"/>
        <s v="CUDAHY 138/12.5 SUBSTATION"/>
        <s v="DAMMERON VALLEY SUBSTATION"/>
        <s v="DECKER LAKE 138/12.5 KV SUBSTATION"/>
        <s v="DEER CREEK COAL MINE"/>
        <s v="DELLE SUBSTATION"/>
        <s v="DEWEYVILLE SUBSTATION"/>
        <s v="DIMPLE DELL SUBSTATION"/>
        <s v="DRAPER SUBSTATION"/>
        <s v="EAST BENCH SUBSTATION"/>
        <s v="EAST HYRUM SUBSTATION"/>
        <s v="EAST MILL CREEK SUBSTATION"/>
        <s v="EDEN SUBSTATION"/>
        <s v="ELBERTA SUBSTATION"/>
        <s v="ELK MEADOWS SUBSTATION"/>
        <s v="ELSINORE SUBSTATION"/>
        <s v="EMERY CITY SUBSTATION"/>
        <s v="EMIGRATION SUBSTATION"/>
        <s v="ENOCH SWITCHRACK"/>
        <s v="EUREKA SUBSTATION"/>
        <s v="FARMINGTON SUBSTATION"/>
        <s v="FAYETTE SUBSTATION"/>
        <s v="FERRON SUBSTATION"/>
        <s v="FIELDING SUBSTATION"/>
        <s v="FIFTH WEST SUBSTATION"/>
        <s v="FLUX SUBSTATION"/>
        <s v="FOOL CREEK SUBSTATION"/>
        <s v="FOUNTAIN GREEN SUBSTATION"/>
        <s v="FREEDOM SUBSTATION"/>
        <s v="GARDEN CITY SUBSTATION"/>
        <s v="GOLD RUSH SUBSTATION"/>
        <s v="GORDON AVENUE SUBSTATION"/>
        <s v="GOSHEN UTAH SUBSTATION"/>
        <s v="GRANTSVILLE SUBSTATION"/>
        <s v="GRAVEL PIT SUBSTATION"/>
        <s v="GROW SUBSTATION"/>
        <s v="GUNNISON SUBSTATION AND BUILDINGS"/>
        <s v="HAMMER SUBSTATION"/>
        <s v="HAVASU SUBSTATION"/>
        <s v="HELPER CITY SUBSTATION"/>
        <s v="HENEFER SUBSTATION"/>
        <s v="HERRIMAN SUBSTATION"/>
        <s v="HIGHLAND SUBSTATION"/>
        <s v="HOGLE SUBSTATION"/>
        <s v="HOLLADAY SUBSTATION"/>
        <s v="HUNTER SUBSTATION"/>
        <s v="HUNTINGTON CITY SUBSTATION"/>
        <s v="IRON MOUNTAIN SWITCHRACK"/>
        <s v="IRONTON DISTRIBUTION SUBSTATION"/>
        <s v="IVINS SUBSTATION"/>
        <s v="JORDAN NARROWS PUMP STATION"/>
        <s v="Jordan Park Substation"/>
        <s v="JUAB SUBSTATION"/>
        <s v="JUNCTION SUBSTATION"/>
        <s v="KAIBAB SUBSTATION"/>
        <s v="KAMAS SUBSTATION"/>
        <s v="KANARAVILLE SUBSTATION"/>
        <s v="KAYSVILLE SUBSTATION"/>
        <s v="KEARNS SUBSTATION"/>
        <s v="KENSINGTON SUBSTATION"/>
        <s v="KYUNE SUBSTATION"/>
        <s v="LAKEPARK SUBSTATION"/>
        <s v="LAYTON SUBSTATION"/>
        <s v="LE GRANDE SUBSTATION"/>
        <s v="LEE CREEK SUBSTATION"/>
        <s v="LEWISTON SUBSTATION"/>
        <s v="LINDON SUBSTATION"/>
        <s v="LISBON SUBSTATION"/>
        <s v="LOAFER SUBSTATION"/>
        <s v="LONE PEAK SUBSTATION 138/12.5 KV"/>
        <s v="LONETREE SUBSTATION"/>
        <s v="LOWER BEAVER SUB (RETIRED HYDRO PLANT)"/>
        <s v="LYNNDYL SUBSTATION"/>
        <s v="MAESER SUBSTATION"/>
        <s v="Magna Substation"/>
        <s v="Manila Substation"/>
        <s v="MAPLETON SUBSTATION"/>
        <s v="MARRIOTT SUBSTATION"/>
        <s v="MARYSVALE SUBSTATION"/>
        <s v="MATHIS SUBSTATION"/>
        <s v="MCCORNICK IRRIGATION SUBSTATION"/>
        <s v="MCDONNEL DOUGLAS SWITCHRACK"/>
        <s v="MCKAY SUBSTATION  (UTAH)"/>
        <s v="MEADOWBROOK SUBSTATION"/>
        <s v="MEDICAL SUBSTATION"/>
        <s v="MIDLAND SUBSTATION"/>
        <s v="MIDVALE SUBSTATION"/>
        <s v="MILLS SUBSTATION"/>
        <s v="MINERSVILLE SUBSTATION"/>
        <s v="MOAB CITY DISTRIBUTION SUBSTATION"/>
        <s v="MOORE SUBSTATION"/>
        <s v="MORGAN SUBSTATION"/>
        <s v="MORONI SUBSTATION"/>
        <s v="MOSS JUNCTION SUBSTATION"/>
        <s v="MOUNTAIN DELL SUB (PREVIOUSLY LITTLE DEL"/>
        <s v="MOUNTAIN GREEN SUBSTATION"/>
        <s v="MYTON SUBSTATION"/>
        <s v="NAPLES SUBSTATION"/>
        <s v="NEW HARMONY SUBSTATION"/>
        <s v="NEWGATE SUBSTATION"/>
        <s v="NEWTON SUBSTATION"/>
        <s v="NIBLEY SUBSTATION"/>
        <s v="NORTH BENCH SUBSTATION"/>
        <s v="NORTH FIELDS SUBSTATION"/>
        <s v="NORTH HOLDEN IRRIGATION SUBSTATION"/>
        <s v="NORTH LOGAN SUBSTATION"/>
        <s v="NORTH OGDEN SUBSTATION"/>
        <s v="NORTH SALT LAKE SUBSTATION"/>
        <s v="OAKLAND AVENUE SUBSTATION"/>
        <s v="OAKLEY SUBSTATION"/>
        <s v="OPHIR SUBSTATION"/>
        <s v="ORANGE SUBSTATION"/>
        <s v="ORANGEVILLE SUBSTATION"/>
        <s v="OREM SUBSTATION"/>
        <s v="PANGUITCH SUBSTATION"/>
        <s v="PARIETTE SUBSTATION (DISTRIBUTION)"/>
        <s v="PARK CITY SUBSTATION"/>
        <s v="PARKSIDE SUBSTATION"/>
        <s v="PARKWAY SUBSTATION"/>
        <s v="PARLEYS SUBSTATION"/>
        <s v="PARRY SUBSTATION"/>
        <s v="PELICAN POINT SUBSTATION"/>
        <s v="Pine Canyon Substation"/>
        <s v="PINE CREEK SUBSTATION"/>
        <s v="PINNACLE SUBSTATION"/>
        <s v="PLAIN CITY SUBSTATION SITE"/>
        <s v="PLEASANT GROVE SUBSTATION"/>
        <s v="PLEASANT VIEW SUBSTATION"/>
        <s v="PONY EXPRESS SUBSTATION"/>
        <s v="PORTER ROCKWELL SUBSTATION"/>
        <s v="QUAIL CREEK SUBSTATION"/>
        <s v="RAINS SUBSTATION #2"/>
        <s v="RANDOLPH SUBSTATION"/>
        <s v="RASMUSSON SUBSTATION"/>
        <s v="RATTLESNAKE SUBSTATION"/>
        <s v="RED MOUNTAIN SUBSTATION"/>
        <s v="REDWOOD SUBSTATION"/>
        <s v="RICH SUBSTATION SITE"/>
        <s v="RICHFIELD SUBSTATION, YARD AND BUILDING"/>
        <s v="RICHMOND SUBSTATION"/>
        <s v="RIDGELAND SUBSTATION"/>
        <s v="RITER SUBSTATION"/>
        <s v="ROCK CANYON SUBSTATION"/>
        <s v="ROCKVILLE SUBSTATION - PROPOSED"/>
        <s v="ROCKY POINT SUBSTATION"/>
        <s v="ROSE PARK SUBSTATION"/>
        <s v="ROYAL SUBSTATION"/>
        <s v="SALINA SUBSTATION"/>
        <s v="SALT LAKE SERVICE CENTER"/>
        <s v="SANDY SUBSTATION"/>
        <s v="SANPITCH SUBSTATION"/>
        <s v="SARATOGA SUBSTATION"/>
        <s v="SCHOO MINE SUBSTATION"/>
        <s v="SCIPIO SUBSTATION"/>
        <s v="SCOFIELD RESERVOIR SUBSTATION"/>
        <s v="SCOFIELD SUBSTATION"/>
        <s v="SEGO CANYON SUBSTATION"/>
        <s v="SEVENMILE SUBSTATION"/>
        <s v="SHARON SUBSTATION"/>
        <s v="SHIVWITS SUBSTATION"/>
        <s v="SHORELINE SUBSTATION"/>
        <s v="SIXTH SOUTH SUBSTATION"/>
        <s v="SKULL VALLEY SUBSTATION"/>
        <s v="SKYPARK SUBSTATION"/>
        <s v="SNARR SUBSTATION"/>
        <s v="SNOW BASIN SUBSTATION"/>
        <s v="SNOWVILLE SUBSTATION"/>
        <s v="SOUTH GRANGER SUBSTATION"/>
        <s v="SOUTH MILFORD IRRIGATION SUBSTATION"/>
        <s v="South Mountain Substation"/>
        <s v="SOUTH OGDEN SUBSTATION"/>
        <s v="SOUTH WEBER SUBSTATION"/>
        <s v="SOUTHEAST SUBSTATION"/>
        <s v="SOUTHPARK SUBSTATION"/>
        <s v="SOUTHWEST SUBSTATION"/>
        <s v="SPANISH VALLEY SUBSTATION"/>
        <s v="SPRINGDALE SUBSTATION"/>
        <s v="ST. JOHN SUBSTATION"/>
        <s v="STAIRS PLANT SUBSTATION - PROJECT"/>
        <s v="STANSBURY SUBSTATION"/>
        <s v="SUMMIT CREEK SUBSTATION"/>
        <s v="SUMMIT PARK SUBSTATION"/>
        <s v="Sunrise Substation"/>
        <s v="SUTHERLAND SUBSTATION"/>
        <s v="TABIONA SUBSTATION"/>
        <s v="TAMARISK SUBSTATION"/>
        <s v="TAYLOR SUBSTATION"/>
        <s v="THIEF CREEK SUBSTATION"/>
        <s v="THIRD WEST SUBSTATION"/>
        <s v="THIRTEENTH SOUTH SUBSTATION"/>
        <s v="TOOELE DEPOT SUBSTATION"/>
        <s v="TOQUERVILLE SUBSTATION"/>
        <s v="TWENTY THIRD STREET OGDEN SUBSTATION"/>
        <s v="UINTAH SUBSTATION"/>
        <s v="UNION SUBSTATION"/>
        <s v="UNIVERSITY SUBSTATION"/>
        <s v="UTE SUBSTATION"/>
        <s v="VALLEY CENTER SUBSTATION"/>
        <s v="VERMILLION SUBSTATION SITE"/>
        <s v="VERNAL CITY SUBSTATION"/>
        <s v="VERNAL SUBSTATION"/>
        <s v="VINEYARD SUBSTATION"/>
        <s v="WALLSBURG SUBSTATION"/>
        <s v="WALNUT GROVE SUBSTATION"/>
        <s v="WASATCH SUBSTATION"/>
        <s v="WASHAKIE SUBSTATION"/>
        <s v="WELBY SUBSTATION"/>
        <s v="WELFARE SUBSTATION"/>
        <s v="WEST COMMERCIAL SUBSTATION"/>
        <s v="WEST JORDAN SUBSTATION"/>
        <s v="WEST OGDEN SUBSTATION"/>
        <s v="WEST POINT SUBSTATION"/>
        <s v="WEST ROY SUBSTATION"/>
        <s v="WEST TEMPLE SUBSTATION"/>
        <s v="Westfield Substation"/>
        <s v="WESTRIDGE SUBSTATION"/>
        <s v="WESTVALLEY SUBSTATION"/>
        <s v="WESTWATER SUBSTATION"/>
        <s v="WHITE ROCK SUBSTATION"/>
        <s v="WILLOW CREEK DISTRIBUTION SUBSTATION"/>
        <s v="WINCHESTER HILLS SUBSTATION"/>
        <s v="WINKLEMAN SUBSTATION"/>
        <s v="WOLF CREEK SUBSTATION"/>
        <s v="WOODRUFF SUBSTATION"/>
        <s v="WOODS CROSS SUBSTATION"/>
        <s v="ATTALIA SUBSTATION"/>
        <s v="BOWMAN STREET SUB"/>
        <s v="CASCADE KRAFT SUB"/>
        <s v="DAYTON SUB"/>
        <s v="DODD ROAD SUBSTATION"/>
        <s v="GRANDVIEW SUB"/>
        <s v="GROMORE SUBSTATION"/>
        <s v="HOPLAND SUB"/>
        <s v="MILL CREEK SUB"/>
        <s v="NOB HILL SUB"/>
        <s v="NORTH PARK SUB"/>
        <s v="ORCHARD SUB"/>
        <s v="PACIFIC SUB"/>
        <s v="POMEROY SUB"/>
        <s v="PROSPECT POINT SUB"/>
        <s v="SELAH SUB"/>
        <s v="SULPHUR CREEK SUBSTATION"/>
        <s v="SUNNYSIDE SUB"/>
        <s v="TOPPENISH SUB"/>
        <s v="TOUCHET SUB"/>
        <s v="VOELKER AVENUE SUBSTATION"/>
        <s v="WAITSBURG SUB"/>
        <s v="WAPATO SUB"/>
        <s v="WENAS SUB"/>
        <s v="WHITE SWAN SUB"/>
        <s v="WILEY SUB"/>
        <s v="YAKIMA CUSTOMER SERVICE CENTER"/>
        <s v="ANTELOPE MINE SUB 230-34.5"/>
        <s v="ASTLE SUBSTATION"/>
        <s v="BAILEY DOME SUB"/>
        <s v="BAIROIL SUB"/>
        <s v="BELLAMY #2 SUB"/>
        <s v="BRIDGER PUMP SUB"/>
        <s v="BRYAN SUB"/>
        <s v="BUFFALO TOWN SUB"/>
        <s v="BYRON SUB"/>
        <s v="CASSA SUB"/>
        <s v="CHAPMAN SUBSTATION"/>
        <s v="CHATHAM SUB"/>
        <s v="CHEVRON METER STATION"/>
        <s v="CHUKAR SUB"/>
        <s v="COLTER SUB"/>
        <s v="COLUMBIA-GENEVA STEEL SUB"/>
        <s v="COMMUNITY PARK SUB"/>
        <s v="COWLEY-DEAVER SUB"/>
        <s v="CROOKS GAP SUB"/>
        <s v="DAN SVILAR SUB"/>
        <s v="DAVE JOHNSTON COAL MINE"/>
        <s v="DEER CR-GLENROCK SUB"/>
        <s v="DOUGLAS-JACKALOPE SUB."/>
        <s v="ELK BASIN SUB"/>
        <s v="ELK HORN SUBSTATION"/>
        <s v="EMIGRANT SUBSTATION"/>
        <s v="FORT CASPER SUBSTATION"/>
        <s v="FORT SANDERS SUB"/>
        <s v="FRANNIE 230/34.5 SUB"/>
        <s v="FRONTIER SUBSTATION"/>
        <s v="GARLAND 230/34.5 SUB"/>
        <s v="GLENDO SUB"/>
        <s v="GRASS CREEK SUB 230/34.5KV"/>
        <s v="GREAT DIVIDE SUB"/>
        <s v="GREYBULL SUB"/>
        <s v="HANNA SUB"/>
        <s v="INDIAN STATION SVCE PIPE SUB"/>
        <s v="JIM BRIDGER SUBSTATION-JOINT OWNED 230 K"/>
        <s v="KEMMERER DISTRIBUTION SUBSTATION &amp; GENER"/>
        <s v="LANDER SUB"/>
        <s v="LARAMIE SUB"/>
        <s v="LINCH SUB"/>
        <s v="LITTLE MOUNTAIN SUB"/>
        <s v="LOVELL SUB"/>
        <s v="MILL IRON SUB"/>
        <s v="MILLS SUB"/>
        <s v="MURPHY DOME SUB"/>
        <s v="NEW PARCO SUB"/>
        <s v="ORIN-MCKINLEY SUB"/>
        <s v="ORPHA SUB"/>
        <s v="OVERLAND TRAIL SUBSTATION"/>
        <s v="PARKERTON-BIG MUDDY SUB"/>
        <s v="PITCHFORK SUB"/>
        <s v="PLATTE RIVER"/>
        <s v="POISON SPIDER SUB"/>
        <s v="POLECAT SUB"/>
        <s v="RAINBOW SUB"/>
        <s v="RED BUTTE SUB"/>
        <s v="REFINERY SUBSTATION"/>
        <s v="RELIANCE SUB"/>
        <s v="SAGE HILL SUB"/>
        <s v="SHOSHONI SUB"/>
        <s v="SOUTH CODY SUB"/>
        <s v="SOUTH ELK BASIN SUB"/>
        <s v="TEN MILE SUBSTATION"/>
        <s v="THERMOPOLIS TOWN SUB"/>
        <s v="THUNDER CREEK SUBSTATION"/>
        <s v="WAMSUTTER 24.9/2.4KV SUB"/>
        <s v="WARM SPRINGS S P L SUB"/>
        <s v="WERTZ-SINCLAIR SUB"/>
        <s v="WEST ADAMS SUB"/>
        <s v="WESTVACO SUB"/>
        <s v="WORLAND BLUFF #1 SUB"/>
        <s v="WORLAND TOWN SUB"/>
        <s v="ARROWHEAD SUBSTATION"/>
        <s v="COKEVILLE SUBSTATION"/>
        <s v="EVANSTON SUBSTATION"/>
        <s v="NUGGET SUBSTATION"/>
        <s v="OWL CREEK FII"/>
        <s v="PINEDALE DISTRIBUTION SUBSTATION"/>
        <s v="SLATECREEK SUBSTATION"/>
        <s v="ALTURAS SPARE EQUIP"/>
        <s v="CRESCENT CITY SPARE EQUIP"/>
        <s v="DORRIS SUB"/>
        <s v="YREKA SPARE EQUIPMENT"/>
        <s v="BASIC AMERICAN FOODS SUB(CUST OWNED)"/>
        <s v="BELSON SUBSTATION"/>
        <s v="Jake Amy/Bell Mountian (Intertie)"/>
        <s v="Orville Nicholson (Cust Owned)"/>
        <s v="SODA CITY SUBSTATION (CUST OWNED)"/>
        <s v="ALBANY SPARE EQUIPMENT"/>
        <s v="BEND SPARE EQUIPMENT"/>
        <s v="Combine Hills Switchpole (Intertie)"/>
        <s v="DEADMAN SOLAR COLLECTOR STN (CUST OWNED)"/>
        <s v="ENTEK SOUTH FII"/>
        <s v="FARMERS IRRIGATION DISTRCT SUB (CUST OWN"/>
        <s v="FRED MEYER METERING STATION(CUST OWNED)"/>
        <s v="GRANTS PASS SPARE EQUIP"/>
        <s v="LAKEVIEW SPARE EQUIP"/>
        <s v="MEDFORD (ROGUE) POWER DEPT"/>
        <s v="MOBILE REGULATOR/BREAKER S-1218"/>
        <s v="MOBILE SUB T-2177"/>
        <s v="MOBILE SUB T-2178"/>
        <s v="MOBILE SUB T-2801"/>
        <s v="MOBILE SUB T-3138"/>
        <s v="MOBILE SUB T-3160"/>
        <s v="MOBILE SUB T-3166"/>
        <s v="MOBILE SUB T-3361"/>
        <s v="MOBILE SUB T-3737"/>
        <s v="MOBILE SUB T-3830"/>
        <s v="MOBILE SUB T-9558"/>
        <s v="MOBILE SUB T-973"/>
        <s v="OCHOCO LUMBER COMPANY"/>
        <s v="OREMET FORGE FII"/>
        <s v="OROMITE SUB"/>
        <s v="PENDLETON BPA SUB"/>
        <s v="PORTABLE SUB T-2017"/>
        <s v="POWER DEPARTMENT- ALBANY"/>
        <s v="ROSEBURG LBR CO SUB"/>
        <s v="ROSEBURG SERVICE CENTER AND DISTRICT OFF"/>
        <s v="SAVAGE RAPIDS SUBSTATION (CUST OWNED)"/>
        <s v="VAUGHN SUBSTATION (CUST OWNED)"/>
        <s v="126TH SOUTH SUBSTATION"/>
        <s v="ALPENTAL BLUE MTN/BLUE KNOLL SUB (CUST)"/>
        <s v="AMERICAN FORK SPARE EQUIPMENT"/>
        <s v="AMOCO PRIMARY METERING"/>
        <s v="BECTON DICKINSON VASCULAR SUB (CUST OWN)"/>
        <s v="BLACK MOUNTAIN SUB (PROPROSED)"/>
        <s v="BLUE SPRINGS SUBSTATION"/>
        <s v="CARBIDE SUBSTATION"/>
        <s v="CASTLE VALLEY FII"/>
        <s v="CEDAR CITY SERVICE CENTER"/>
        <s v="CEDAR CITY SPARE EQUIPMENT"/>
        <s v="Cerro Substation (Customer Owned)"/>
        <s v="CHAPARRAL SUBSTATION"/>
        <s v="CHEVRON NO 1 TELEMETERING EQUIPMENT"/>
        <s v="COLTON WELL SUBSTATION"/>
        <s v="CORINNE SUBSTATION"/>
        <s v="CRESCENT JUNCTION POLE MOUNTED SUB"/>
        <s v="DAIRY FORK SUBSTATION"/>
        <s v="DAVIS SOLID WASTE (CUST OWNED)"/>
        <s v="DOG VALLEY SUBSTATION"/>
        <s v="ENTERPRISE TOWN SUBSTATION"/>
        <s v="FILLMORE TV POLE MOUNTED SUBSTATION"/>
        <s v="FLOWELL-ANDERSON SUBSTATION (CUST OWNED)"/>
        <s v="FLYING J OIL SUBSTATION (CUST OWNED)"/>
        <s v="GENTRY MOUNTAIN POLE MOUNTED SUBSTATION"/>
        <s v="GOLD TERRA POLE MOUNTED SUBSTATION"/>
        <s v="GOOSENECKS POLE MOUNTED SUB"/>
        <s v="GRANDEUR SUBSTATION"/>
        <s v="GREAT SALT LAKE MINERALS(CUST OWNED)"/>
        <s v="GREEN RIVER HYDRO COGEN.-PRIMARY METERIN"/>
        <s v="HALE DISTRIBUTION SUBSTATION"/>
        <s v="HAMILTON FORT SUBSTATION"/>
        <s v="HECLA SWITCHRACK"/>
        <s v="HIGHWAY SUBSTATION"/>
        <s v="HILL FIELD PROTECTIVE RELAYING AND SCADA"/>
        <s v="HINKLEY SUBSTATION"/>
        <s v="HORSE CANYON SUBSTATION"/>
        <s v="JOHNSON PASS SUBSTATION"/>
        <s v="LAGOON SUBSTATION (CUST OWNED)"/>
        <s v="LEEDS SWITCHRACK"/>
        <s v="MEXICAN HAT SUBSTATION (CUST OWNED)"/>
        <s v="MILFORD TV SUBSTATION"/>
        <s v="MILL HOLLOW SUBSTATION"/>
        <s v="MINERAL MOUNTAIN MICROWAVE STATION"/>
        <s v="Mobile Sub - 357416"/>
        <s v="MOBILE SUB T - 4297"/>
        <s v="MOBILE SUB T - 4298"/>
        <s v="MOBILE SUB T - 4299"/>
        <s v="MOBILE SUB T - 4300"/>
        <s v="MOBILE SUB T - 4301"/>
        <s v="MOBILE SUB T-3948"/>
        <s v="MOBILE SUBSTATION - 392285"/>
        <s v="OAK SPRINGS SUBSTATION"/>
        <s v="OCKEY SUBSTATION"/>
        <s v="PACK CREEK REG.(RESERVOIR) SUBS"/>
        <s v="PAINTED ROCKS POLE MOUNTED SUBSTATION"/>
        <s v="PAROWAN CITY SUBSTATION"/>
        <s v="PONDEROSA SUBSTATION"/>
        <s v="Praxair Substation (Cust Owned)"/>
        <s v="RED NARROWS SUBSTATION"/>
        <s v="RESOLUTE NATURAL RESOURCE SUB (CUST OWN)"/>
        <s v="ROUND VALLEY SUBSTATION"/>
        <s v="SALT LAKE DISTRIB UNASSIGNED MAJOR EQUIP"/>
        <s v="SALT PALACE CONVENTION CENTER (CUST OWN)"/>
        <s v="SANTA CLARA HEIGHTS SUBSTATION"/>
        <s v="SHINGLE CREEK SUBSTATION"/>
        <s v="SINK SUBSTATION"/>
        <s v="SOMA SUBSTATION"/>
        <s v="SOUTH NEPHI POLE MOUNT SUB - PROPOSED"/>
        <s v="SUNNYSIDE COGENERATION PLANT METERING &amp;"/>
        <s v="SUNSTONE SUBSTATION"/>
        <s v="TAGGART SUBSTATION"/>
        <s v="THISTLE SUBSTATION - POLE MOUNTED"/>
        <s v="US MAGCORP SUB (WAS ROWLEY) (CUST OWNED)"/>
        <s v="WOODSIDE SUBSTATION"/>
        <s v="WYUTA SUBSTATION"/>
        <s v="MOBILE SUB T-3159"/>
        <s v="MOBILE SUB T3705"/>
        <s v="ALKALI ANTICLINE SUB"/>
        <s v="BASIN TOWN SUB"/>
        <s v="BATTLE SPRINGS FII"/>
        <s v="CHURCH &amp; DWIGHT SUB"/>
        <s v="CODY SPARE EQUIPMENT"/>
        <s v="COLUMBINE SUB"/>
        <s v="DOUGLAS SUB"/>
        <s v="EVANS SUBSTATION"/>
        <s v="GREY-BULL BENTONITE TAP(CUST OWNED)WAPA"/>
        <s v="JIM BRIDGER SUBSTATION-PP&amp;L OWNED 34.5 K"/>
        <s v="KIRBY CREEK PUMPING STATION - SCADA"/>
        <s v="MEDICINE WHEEL SUB"/>
        <s v="MOBILE SUB T-2241"/>
        <s v="MOBILE SUB T-3593"/>
        <s v="MOBILE SUB T-3857"/>
        <s v="MOBILE SUB T3706"/>
        <s v="MOBILE SUBSTATION T-3708"/>
        <s v="MOXA SUBSTATION"/>
        <s v="MT. GAS RESOURCES FII"/>
        <s v="PACIFIC FRUIT EXPRESS SUB"/>
        <s v="PATHFINDER SUBSTATION(CUST OWNED)"/>
        <s v="PLATTE PIPE - OREGON BASIN FII"/>
        <s v="RIVER DOME SUB"/>
        <s v="ROCK SPRINGS PLANT SUB"/>
        <s v="SALT CREEK-PAN AMERICAN"/>
        <s v="Seminoe Lake (Intertie)"/>
        <s v="SHANNON POOL SUBSTATION"/>
        <s v="Shoshone Canyon (Intertie)"/>
        <s v="SINCLAIR-RAWLINS USBR SUB"/>
        <s v="SOLVAY SODA ASH SUBSTATION(CUST OWNED)"/>
        <s v="SPIKER REG STA"/>
        <s v="STAUFFER SIGNAL SUB"/>
        <s v="West Buffalo (Intertie)"/>
        <s v="WHISKEY GULCH SUBSTATION"/>
        <s v="WYOMING SUGAR CO LLC (HOLLY SUGAR) FII"/>
        <s v="BRILLIANT SUBSTATION"/>
        <s v="EVANSTON SPARE EQUIPMENT"/>
        <s v="FMC SUBSTATION"/>
        <s v="GREEN MOUNTAIN FII"/>
        <s v="MOBILE SUBSTATION T-4081"/>
        <s v="MUDDY BAY POLE MOUNTED SUBSTATION"/>
        <s v="POPE SUBSTATION"/>
        <s v="SERVICE PIPELINE SUBSTATION"/>
        <s v="STRIP MINE SUBSTATION"/>
        <s v="PLATTE PIPELINE CASPER (CUST OWNED)"/>
        <s v="TULELAKE DISTRICT"/>
        <s v="LAKEVIEW DISTRICT"/>
        <s v="REXBURG SERVICE CENTER"/>
        <s v="SNAKE RIVER DISTRICT/SHELLEY OFFICE"/>
        <s v="EAGLE MOUNTAIN SERVICE CENTER"/>
        <s v="LAYTON OFFICE AND SERVICE CENTER"/>
        <s v="MOUNT OGDEN DISTRICT SERVICE CENTER"/>
        <s v="TOOELE SERVICE CENTER"/>
        <s v="BLACK MOUNTAIN PASSIVE REPEATER SITE"/>
        <s v="CARIBOU PASSIVE REPEATER SITE"/>
        <s v="EAST BUTTE BASE RADIO AND MICROWAVE STAT"/>
        <s v="GARDEN CREEK MICROWAVE STATION"/>
        <s v="MENAN - BUTTE RADIO BASE STATION"/>
        <s v="SODA (GRACE) PASSIVE REPEATER SITE"/>
        <s v="SODA POINT RADIO BASE STATION"/>
        <s v="TREASURETON MICROWAVE PASSIVE REPEATER S"/>
        <s v="BEND SERVICE CENTER"/>
        <s v="ELECTRIC LAKE HYDRO PLANT"/>
        <s v="MEGLER MOUNTAIN COMMUNICATION SITE"/>
        <s v="ABAJO PEAK MOBILE RADIO BASE STATION"/>
        <s v="BALD MESA RADIO BASE STATION"/>
        <s v="BARNEY TOP MICROWAVE STATION"/>
        <s v="CARBON PASSIVE REPEATER SITE"/>
        <s v="EL MONTE PASSIVE REPEATER SITE"/>
        <s v="ENSIGN PEAK PASSIVE REPEATER SITE"/>
        <s v="HALE MICROWAVE PASSIVE REPEATER SITE"/>
        <s v="HANSEL MOUNTAIN MICROWAVE STATION"/>
        <s v="LAKETOWN BASE RADIO AND MICROWAVE STATIO"/>
        <s v="POWDER MOUNTAIN MICROWAVE STATION"/>
        <s v="SOUTH VALLEY SERVICE CENTER"/>
        <s v="TRAVERSE RIDGE COMM SITE"/>
        <s v="CEDAR MOUNTAIN MICROWAVE STATION"/>
        <s v="DEAD INDIAN PASS (PROPOSED)"/>
        <s v="GLENROCK MICROWAVE REPTR STA"/>
        <s v="QUEALY PEAK COMMUNICATION EQUIPMENT"/>
        <s v="ALTURAS S.C"/>
        <s v="ANTELOPE PEAK MICROWAVE"/>
        <s v="COPCO 2 MICROWAVE"/>
        <s v="CRESCENT CITY D.O./S.C."/>
        <s v="MT. SHASTA D.O./OP CEN"/>
        <s v="SISKIYOU POWER"/>
        <s v="YREKA DIST OFF/OP CEN"/>
        <s v="CENTRAL TESTING LABORATORY"/>
        <s v="EXPLORATION EQUIPMENT"/>
        <s v="MINING DIVISION FIELD OFFICE"/>
        <s v="MADDEN PEAK MICROWAVE STATION"/>
        <s v="BLACKTAIL PEAK MICROWAVE"/>
        <s v="GOLD MOUNTAIN COMMUNICATION SITE"/>
        <s v="SALT LAKE BUSINESS CENTER"/>
        <s v="IDAHO AREA OFFICE"/>
        <s v="IDAHO FALLS POLE TREATING PLANT"/>
        <s v="MUD LAKE SERVICE CENTER"/>
        <s v="ONEIDA MICROWAVE STATION - NONPROJECT"/>
        <s v="PRESTON MECHANICS GARAGE"/>
        <s v="REXBURG AUTOMOTIVE SHOP"/>
        <s v="SOUTH GATE DIST/PRESTON OFFICE &amp; SERVICE"/>
        <s v="ST. ANTHONY OFFICE"/>
        <s v="ALBANY (WILLAMETTE) SERVICE CENTER"/>
        <s v="BURNS BUTTE REPEATER MICROWAVE"/>
        <s v="CABBAGE HILL MICROWAVE REPEAT"/>
        <s v="COOS BAY OP CEN"/>
        <s v="DEAD INDIAN MTN. BACKBONE NW"/>
        <s v="DISTRIB EQUIP MAINT CENTER"/>
        <s v="DIXONVILLE RIDGE MICROWAVE STATION"/>
        <s v="EIGHT DOLLAR MOUNTAIN COMMUNICATION SITE"/>
        <s v="ENTERPRISE D.O./S.C."/>
        <s v="FORT ROCK MICROWAVE"/>
        <s v="GLASS BUTTE REPEATER MICROWAVE"/>
        <s v="GRANTS PASS OP CEN"/>
        <s v="GRIZZLY MT MICROWAVE - BEND POWER"/>
        <s v="HAMACHER MOUNTAIN MICROWAVE STATION"/>
        <s v="HOOD RIVER OP CEN"/>
        <s v="KLAMATH OP CEN"/>
        <s v="LAKEVIEW S.C."/>
        <s v="LANE MOUNTAIN MICROWAVE STATION"/>
        <s v="LINCOLN C.D.O.&amp;S.C."/>
        <s v="LINCOLN CITY - (COMM SITE)"/>
        <s v="MEDFORD DIST OP CEN"/>
        <s v="MT EMILY MICROWAVE"/>
        <s v="MT. BALDY COMMUNICATION SITE"/>
        <s v="MT. SCOTT MICROWAVE"/>
        <s v="PENDELTON OP CEN"/>
        <s v="PENDLETON SERVICE CENTER"/>
        <s v="PORTLAND PWR-WASCO MICRO REPEATER"/>
        <s v="POWER DEPARTMENT- ROSEBURG"/>
        <s v="PROSPECT MICROWAVE - MEDFORD DISTRICT"/>
        <s v="SEXTON MOUNTAIN MICROWAVE STATION"/>
        <s v="SHANIKO MICROWAVE - RESEARCH - BEND POWE"/>
        <s v="SODA MOUNTAIN MICROWAVE"/>
        <s v="STARVEOUT PEAK MICROWAVE"/>
        <s v="STAYTON DISTRICT OFFICE/SERVICE CENTER"/>
        <s v="TALENT BRANCH"/>
        <s v="UMPQUA OPERATIONS CENTER"/>
        <s v="WATER BOARD HILL - (COMM SITE)"/>
        <s v="WEST HARNESS MICROWAVE"/>
        <s v="ALVEY 500 KV SUB"/>
        <s v="ARCO TRANSMISSION SUBSTATION AND OFFICE"/>
        <s v="BETHS BUTTE TO CAPTAIN JACK"/>
        <s v="BETHS COMMUNICATION SITE"/>
        <s v="KALISPELL SVC CTR MICROWAVE"/>
        <s v="MT. NEBO"/>
        <s v="SPODUE MTN. BACKBONE NW"/>
        <s v="ANNEX NO 2"/>
        <s v="ANNEX NO 5"/>
        <s v="CAMP CREEK COMMUNICATION SITE"/>
        <s v="CAMP SIX"/>
        <s v="CHINESE PEAK COMMUNICATIONS SITE"/>
        <s v="GRIZZLY PEAK COMM SITE (LAKEVIEW)"/>
        <s v="LLOYD TOWER - OFFICE STRUCTURE"/>
        <s v="LLOYD TOWER - PARKING STRUCTURE"/>
        <s v="LLOYD TOWER - SURFACE PARKING LOT"/>
        <s v="MARBLE CREEK COMM SITE"/>
        <s v="MT ISABELLE COMM SITE (BLM LEASE)"/>
        <s v="RED ROCK CUMMUNICATIONS SITE"/>
        <s v="S.P.C.C. BUILDING"/>
        <s v="TIPPLE COM SITE"/>
        <s v="UTAH TRANSPORTATION BUILDING"/>
        <s v="9999 MOAB PASSIVE REPEATER SITE"/>
        <s v="AMERICAN FORK SERVICE CENTER"/>
        <s v="ASHLEY DISTRICT SERVICE CENTER"/>
        <s v="ASHLEY MICROWAVE PASSIVE REPEATER SITE"/>
        <s v="ASPHALT RIDGE MOBILE BASE STATION"/>
        <s v="BACCHUS MICROWAVE STATION"/>
        <s v="BEAVER DAM MT. MICROWAVE STATION"/>
        <s v="BEAVER MOUNTAIN MICROWAVE STATION"/>
        <s v="BEN LOMOND PASSIVE REPEATER SITE"/>
        <s v="BIG MOUNTAIN RADIO BASE STATION"/>
        <s v="BLANDING WAREHOUSE AND GARAGE"/>
        <s v="BLOWHARD COMMUNICATIONS EQUIPMENT"/>
        <s v="BRUIN PEAK RADIO BASE STATION"/>
        <s v="CAMERON PASSIVE REPEATER SITE"/>
        <s v="COTTONWOOD SERVICE CENTER (MIDVALE)"/>
        <s v="CUTLER MICROWAVE STATION"/>
        <s v="DELTA POLE YARD"/>
        <s v="DELTA SERVICE CENTER"/>
        <s v="DIXIE DISTRICT OFFICE"/>
        <s v="DIXIE SERVICE CENTER"/>
        <s v="EAST MOUNTAIN COMMUNICATIONS SITE"/>
        <s v="ENSIGN PEAK MICROWAVE STATION"/>
        <s v="GREEN RIVER MICROWAVE"/>
        <s v="HURRICANE OFFICE"/>
        <s v="KANAB OFFICE"/>
        <s v="LAKE DISTRICT OFFICE AND SHOPS"/>
        <s v="LAKE MOUNTAIN MICROWAVE STATION"/>
        <s v="LAKETOWN WAREHOUSE"/>
        <s v="LEVAN MICROWAVE STATION"/>
        <s v="LEWIS PEAK RADIO BASE STATION"/>
        <s v="LITTLE CREEK RADIO BASE STATION"/>
        <s v="LITTLE MOUNTAIN MICROWAVE STATION"/>
        <s v="MILFORD SERVICE CENTER"/>
        <s v="Moroni city building Office Space"/>
        <s v="NEBO DISTRICT SERVICE CENTER"/>
        <s v="NEW WASATCH RESTORATION CENTER (WRC)"/>
        <s v="OGDEN MECHANIC GARAGE - LEASED"/>
        <s v="Park City Service Center (Piper Buildng)"/>
        <s v="PLATEAU MICROWAVE STATION"/>
        <s v="PLEASANT GROVE AUTO SHOP &amp; STORAGE FACIL"/>
        <s v="PLEASANT GROVE OFFICE - COMMUNICATION EQ"/>
        <s v="PRICE SUBSTATION"/>
        <s v="RIVERSIDE MICROWAVE STATION"/>
        <s v="ROWBERRY MICROWAVE STATION"/>
        <s v="SCIPIO PASS MICROWAVE STATION"/>
        <s v="SCIPIO PASSIVE REPEATER SITE"/>
        <s v="SIGURD PASSIVE REPEATER SITE"/>
        <s v="SMITHFIELD SERVICE CENTER"/>
        <s v="SOUTHERN REGION OFFICE BUILDING"/>
        <s v="STOCKTON RADIO BASE STATION"/>
        <s v="TERMINAL APPARATUS SHOP"/>
        <s v="TREMONTON SERVICE CENTER"/>
        <s v="VERNAL (USBR) SUBSTATION"/>
        <s v="DAYTON HILLTOP (PROPOSED)"/>
        <s v="POWER DEPARTMENT- WALLA WALLA"/>
        <s v="PROSSER HILL MICROWAVE"/>
        <s v="RATTLESNAKE HILL MICROWAVE"/>
        <s v="ROOSEVELT MICROWAVE"/>
        <s v="SKAMANIA MICROWAVE"/>
        <s v="WALLA WALLA POWER"/>
        <s v="YAKIMA RIDGE MICROWAVE"/>
        <s v="ARMINTO MICROWAVE STATION"/>
        <s v="ASPEN MOUNTAIN MICROWAVE"/>
        <s v="BOYSEN MICROWAVE STATION"/>
        <s v="BUFFALO REPEATER STATION"/>
        <s v="BUFFALO SERVICE CENTER"/>
        <s v="CASPER MT RADIO STATION"/>
        <s v="CHOKECHERRY NOB MICROWAVE SITE"/>
        <s v="CODY D.O./S.C."/>
        <s v="FLAT TOP REPEATER STATIION"/>
        <s v="J BRIDGER-KEMMERER MICRO SYTM"/>
        <s v="LARAMIE SERVICE CENT"/>
        <s v="PACIFIC CREEK MICROWAVE STATION"/>
        <s v="PINE MOUNTAIN WY MICROWAVE STATION"/>
        <s v="POWER DEPT.-ROCK SPRINGS"/>
        <s v="RATTLESNAKE RIDGE BASE STATION"/>
        <s v="RAWLINS SERVICE CENTER"/>
        <s v="RIVERTON OP CEN"/>
        <s v="ROCK SPRINGS POLE YARD ADJ TO SVC CTR"/>
        <s v="SOUTH HILL MICROWAVE - PROPOSED"/>
        <s v="SOUTH PASS MICROWAVE STATION"/>
        <s v="WHITE MOUNTAIN MICROWAVE STATION"/>
        <s v="CARTER CREEK MICROWAVE STATION"/>
        <s v="COKEVILLE SUBSTATION AND BUILDINGS"/>
        <s v="DOUGLAS SERVICE CENTER"/>
        <s v="EVANSTON BASE RADIO STATION"/>
        <s v="EVANSTON SERVICE CENTER  AND MAINT BLDG"/>
        <s v="EVANSTON TECHNICAL OPERATION CENTER"/>
        <s v="HOGSBACK RIDGE - COMMUNICATION EQUIPMENT"/>
        <s v="KEMMERER SERVICE CENTER"/>
        <s v="MCCULLOUGH PEAK COMMUNICATION SITE"/>
        <s v="MEDICINE BUTTE MICROWAVE STATION"/>
        <s v="PINEDALE OFFICE COMMUNICATION EQUIPMENT"/>
        <s v="PINEDALE SERVICE CENTER AND GARAGE"/>
        <s v="YREKA AUTO SHOP"/>
        <s v="MINING DIVISION - HUNTINGTON OFFICE"/>
        <s v="PORTLAND BUSINESS CENTER"/>
        <s v="Lava Service Center"/>
        <s v="BEND METER READER OFFICE"/>
        <s v="BEND OP CEN"/>
        <s v="CLATSOP OP CENTER - ASTORIA"/>
        <s v="COTTAGE GROVE OFFICE"/>
        <s v="MADRAS DIST OFF"/>
        <s v="PORTLAND FIELD SERVICES (PFS)"/>
        <s v="PORTLAND METRO OP CENT"/>
        <s v="PORTLAND TECH OPS (NEW)"/>
        <s v="POWER DEPT-PORTLAND"/>
        <s v="PRINEVILLE METERING OFFICE #2"/>
        <s v="REDMOND DIST OFF"/>
        <s v="1033 COOLEY BUILDING"/>
        <s v="830 OREGON SQUARE BLDG"/>
        <s v="LLOYD CENTER MALL"/>
        <s v="ONE UTAH CENTER"/>
        <s v="PORT OF PORTLAND BLDG"/>
        <s v="SALEM GOV'T AFFAIRS OFFICE"/>
        <s v="Sandy Training Center"/>
        <s v="Wilsonville Training Center"/>
        <s v="COTTONWOOD DISTRICT OFFICE"/>
        <s v="OGDEN SERVICE CENTER AND RELAY TECH SHOP"/>
        <s v="RICHFIELD DISTRICT OFFICE"/>
        <s v="VALLEY WEST SERVICE CENTER"/>
        <s v="SUNNYSIDE S.C."/>
        <s v="WALLA WALLA OP CEN"/>
        <s v="CHEYENNE GOV'T AFFAIRS OFFICE"/>
        <s v="LARAMIE DIST OFF"/>
        <s v="POWER DEPT.-CASPER"/>
        <s v="RIVERTON DIST OFF"/>
        <s v="ROCK SPRINGS D.O./S.C."/>
        <s v="WORLAND OP CEN"/>
        <s v="Montpelier Service Center"/>
        <s v="ALBANY DIST OFF"/>
        <s v="BEND DIST OFF"/>
        <s v="KLAMATH/ROGUE GENERAL"/>
        <s v="WALLA WALLA MECHANIC'S/AUTO SHOP"/>
        <s v="DOUGLAS D.O./S.C."/>
        <s v="GENERAL - MINING"/>
        <s v="PORTLAND-PSB BLDG"/>
        <s v="YAKIMA DIST OFF"/>
        <s v="HERMISTON D.O. &amp; S.C."/>
        <s v="POLK DIST OFF/S.C."/>
        <s v="POWER DEPT KLAMATH"/>
        <s v="PSO - GENERAL - UTAH"/>
        <s v="LOVELL D.O./S.C."/>
        <s v="KLAMATH POWER - CALIF"/>
        <s v="SALT LAKE CITY HANGAR"/>
        <s v="PRINEVILLE D.O./S.C."/>
        <s v="ROSEBURG DIST OFF"/>
        <s v="YAKIMA OP CEN"/>
        <s v="ASTORIA DIST OFF"/>
        <s v="COOS BAY DIST OFF"/>
        <s v="GRANTS PASS DIST OFF"/>
        <s v="HOOD RIVER DIST OFF"/>
        <s v="KLAMATH DIST OFF"/>
        <s v="PENDLETON DIST OFF"/>
        <s v="PORTLAND DIST OFF"/>
        <s v="WYOMING REGION OFFICE (PACIFIC POWER/UTA"/>
        <s v="SUNNYSIDE DIST OFF"/>
        <s v="WALLA WALLA DIST OFF"/>
        <s v="BUFFALO D.O./S.C."/>
        <s v="CASPER DIST CENTER"/>
        <s v="RAWLINS DIST OFF"/>
        <s v="EVANSTON WAREHOUSE AND GARAGE"/>
        <s v="CORVALLIS DIST OFFICE"/>
        <s v="EVERITT HILL MICROWAVE"/>
        <s v="LASSEN SUBSTATION"/>
        <s v="TANK HILL COMMUNICATIONS SITE"/>
        <s v="YREKA SERVICE CENTER MICROWAVE"/>
        <s v="COW POINT (WAPA OWNED)"/>
        <s v="POCATELLO SERVICE CENTER (CUST OWNED)"/>
        <s v="ST. GEORGE SWITCHYARD PASSIVE REPEATER"/>
        <s v="BETHEL RIDGE COMMUNICATION SITE"/>
        <s v="SLATER BUTTE COMMUNICATION SITE"/>
        <s v="Bennett Mtn Comm Site (cust owned)"/>
        <s v="GENERAL - IDAHO"/>
        <s v="JUMP OFF POINT RADIO BASE STATION"/>
        <s v="MUD LAKE SERVICE CENTER COMM. EQUIP (S/B"/>
        <s v="SEDGWICK PEAK MICROWAVE STATION"/>
        <s v="SHELLY SERVICE CENTER COMM. EQUIP (S/B 1"/>
        <s v="JIM BRIDGER COAL MINE"/>
        <s v="137700"/>
        <s v="ALBANY MICROWAVE"/>
        <s v="ALBANY RUBBER GOODS LABORATORY"/>
        <s v="ASTORIA HILLTOP MICROWAVE SUB"/>
        <s v="BENNETT BUTTE COMMUNICATION SITE"/>
        <s v="CINNAMON BUTTE COMMUNICATION SITE"/>
        <s v="COTTAGE GROVE D.O./S.C."/>
        <s v="FIELDER MOUNTAIN COMMUNICATION SITE"/>
        <s v="FLOUNCE ROCK MICROWAVE"/>
        <s v="HANSEN HILL - (COMM SITE)"/>
        <s v="HOOD RIVER MTN MICROWAVE"/>
        <s v="J C BOYLE MICROWAVE"/>
        <s v="JUNCTION CITY S.C."/>
        <s v="KLAMATH SVC CTR MICROWAVE"/>
        <s v="LAGRANDE MICROWAVE"/>
        <s v="MCCULLEY MTN - (COMM SITE)"/>
        <s v="MECCA BENCH BASE STATION"/>
        <s v="PINE MOUNTAIN OR REPEATER MICROWAVE"/>
        <s v="PROSPECT HILL MICROWAVE STATION-MARION D"/>
        <s v="ROXY ANN PEAK COMM SITE"/>
        <s v="SCOTT MTN - (COMM SITE) (ALB-SW HM)"/>
        <s v="SHEEP RIDGE REPEATER (LEASED SITE)"/>
        <s v="SPORES POINT MICROWAVE STATION"/>
        <s v="SWAN LAKE POINT COMMUNICATION SITE"/>
        <s v="SWEET HOME OFFICE - LEASED"/>
        <s v="TELETRON HILL - (COMM SITE)"/>
        <s v="THREEMILE CANYON SWITCHYARD (CUST OWNED)"/>
        <s v="VINEYARD MTN MICROWAVE"/>
        <s v="WASCO MICROWAVE"/>
        <s v="WATSON RIDGE COMMUNICATIONS SITE"/>
        <s v="WILLARD JOHNSON COMM SITE (BPA)"/>
        <s v="&quot;DIXONVILLE 500 KV (SHARED, PP&amp;L OWNED)&quot;"/>
        <s v="AMERICAN FALLS TELEMETERING"/>
        <s v="AUSTIN TAP # 3L171 69KV SWITCH"/>
        <s v="CAMPBELL HILL SUBSTATION (CUST OWNED)"/>
        <s v="CENTRALIA TAP SW STA 230KV"/>
        <s v="CLARK CO DISPATCH - COMMUNICATION EQUIPM"/>
        <s v="FORT CUSTER BASE STATION"/>
        <s v="HOWARDS GULCH # 3L166 69KV SWITCH"/>
        <s v="KINPORT TELEMETERING"/>
        <s v="LIMA SWITCHYARD 230KV"/>
        <s v="MALIN SUB NW SYCAN"/>
        <s v="MIDPOINT SUBSTATION 500KV"/>
        <s v="MILL CREEK PLANT(CUST OWNED)"/>
        <s v="MOONSHINE TRAIL SUBSTATION (CUST OWNED)"/>
        <s v="OPAL SUBSTATION (CUST OWNED)"/>
        <s v="PINE BUTTE COMMUNICATION SITE-CUST OWNED"/>
        <s v="PUMPKIN BUTTE SUB (CUST OWNED)"/>
        <s v="RIVERDALE-FARMINGTON &quot;B&quot; 138KV"/>
        <s v="ST GEORGE CITY SUBSTATION TRANSMISSION"/>
        <s v="SWIFT HYDRO #2 PLANT"/>
        <s v="TIETON HYDRO PLANT SUB (CUST OWNED)"/>
        <s v="TUCANNON SUB (CUST OWNED)"/>
        <s v="TWELVE MILE RANCH WIND PLANT COMMON"/>
        <s v="WARRENTON TAP SWITCHYARD 115KV SW #2A18"/>
        <s v="YELLOWTAIL-WAPA SUB"/>
        <s v="CANYON MOUNTAIN"/>
        <s v="CAPE MEARES COMMUNICATION SITE"/>
        <s v="GLENDALE PEAK COMMUNICATION SITE"/>
        <s v="GRAY BUTTE COMMUNICATIONS SITE"/>
        <s v="GUNSIGHT PEAK COMMUNICATION SITE"/>
        <s v="HELL HOLE COMMUNICATION SITE"/>
        <s v="MALAD MOUNTAIN COMM SITE"/>
        <s v="Mt Isabelle Comm Site (Cust Owned)"/>
        <s v="OAR HILL COMMUNICATIONS SITE"/>
        <s v="OCI CHEMICAL CORP SUB (CUST OWNED)"/>
        <s v="PORTLAND-PGE DISPATCH CENTER"/>
        <s v="RABBIT MOUNTAIN COMMUNICATION SITE"/>
        <s v="ROCKY MOUNTAIN REGION OFFICE"/>
        <s v="SCOTT MTN MW (ROSEBURG)"/>
        <s v="SUGARLOAF COMMUNICATION SITE"/>
        <s v="TELEPHONE HILL"/>
        <s v="TILLER COMMUNICATION SITE"/>
        <s v="ANTELOPE HOLLOW MICROWAVE"/>
        <s v="ANTIMONY MICROWAVE STATION"/>
        <s v="BLACK MOUNTAIN COMMUNICATION"/>
        <s v="CASTLE DALE SERVICE CENTER"/>
        <s v="FARNSWORTH PEAK - COMMUNICATION EQUIPMEN"/>
        <s v="GODIVA PEAK - COMMUNICATION EQUIPMENT"/>
        <s v="GREEN RIVER SUBSTATION"/>
        <s v="JORDAN NARROWS SUBSTATION"/>
        <s v="LARK SUBSTATION"/>
        <s v="MORONI OFFICE"/>
        <s v="PANGUITCH OFFICE BUILDING"/>
        <s v="POINT OF MOUNTAIN MICROWAVE STATION"/>
        <s v="SALT LAKE VALLEY LANDFILL (CUST OWNED)"/>
        <s v="Sigurd Substation Communications Equip"/>
        <s v="SOUTHERN COMMUNICATION SPARE EQUIPMENT"/>
        <s v="TELEPHONE SYSTEM - UNDERGROUND - SALT LA"/>
        <s v="WILSON PEAK COMMUNICATION SITE"/>
        <s v="BINGEN COMM SITE (BPA)"/>
        <s v="DAVIS PEAK COMMUNICATION SITE"/>
        <s v="KENNEWICK MICROWAVE REPEATER"/>
        <s v="MT CLEMENS MICROWAVE"/>
        <s v="POMEROY REPEATER SITE (PROPOSED)"/>
        <s v="Badwater Substation (WAPA)"/>
        <s v="GENERAL - WYOMING"/>
        <s v="PLATTE PIPE NATURAL BRIDGE SUB"/>
        <s v="THERMOPOLIS D.O./S.C."/>
        <s v="MT AIRY COMMUNICATION EQUIPMENT"/>
        <s v="West Valley No. 1 Gas Turbine Peaker"/>
        <s v="West Valley No. 2 Gas Turbine Peaker"/>
        <s v="West Valley No. 3 Gas Turbine Peaker"/>
        <s v="West Valley No. 4 Gas Turbine Peaker"/>
        <s v="West Valley No. 5 Gas Turbine Peaker"/>
        <s v="ALTURAS DIST OFF"/>
        <s v="SANTAQUIN"/>
        <s v="IDAHO - UTAH DIVISION"/>
        <s v="MONTANA"/>
        <s v="TRANSMISSION O &amp; M EXPENSE"/>
      </sharedItems>
    </cacheField>
    <cacheField name="Loc" numFmtId="0">
      <sharedItems count="2835">
        <s v="514000"/>
        <s v="300"/>
        <s v="270"/>
        <s v="519000"/>
        <s v="517000"/>
        <s v="385"/>
        <s v="260"/>
        <s v="280"/>
        <s v="405"/>
        <s v="400"/>
        <s v="401"/>
        <s v="402"/>
        <s v="406"/>
        <s v="514001"/>
        <s v="514002"/>
        <s v="514003"/>
        <s v="514004"/>
        <s v="261"/>
        <s v="262"/>
        <s v="263"/>
        <s v="410"/>
        <s v="411"/>
        <s v="412"/>
        <s v="301"/>
        <s v="302"/>
        <s v="303"/>
        <s v="305"/>
        <s v="281"/>
        <s v="282"/>
        <s v="271"/>
        <s v="272"/>
        <s v="273"/>
        <s v="519006"/>
        <s v="519005"/>
        <s v="401000"/>
        <s v="517001"/>
        <s v="517002"/>
        <s v="517003"/>
        <s v="517004"/>
        <s v="380"/>
        <s v="381"/>
        <s v="382"/>
        <s v="519007"/>
        <s v="611000"/>
        <s v="36000"/>
        <s v="13000"/>
        <s v="610000"/>
        <s v="15000"/>
        <s v="19000"/>
        <s v="215000"/>
        <s v="32000"/>
        <s v="218000"/>
        <s v="219000"/>
        <s v="455"/>
        <s v="444"/>
        <s v="458"/>
        <s v="449"/>
        <s v="461"/>
        <s v="613000"/>
        <s v="215300"/>
        <s v="457"/>
        <s v="459"/>
        <s v="611009"/>
        <s v="610009"/>
        <s v="456"/>
        <s v="445"/>
        <s v="463"/>
        <s v="468"/>
        <s v="559"/>
        <s v="460"/>
        <s v="465"/>
        <s v="452"/>
        <s v="464"/>
        <s v="467"/>
        <s v="454"/>
        <s v="23000"/>
        <s v="410000"/>
        <s v="42000"/>
        <s v="43000"/>
        <s v="612000"/>
        <s v="612009"/>
        <s v="16000"/>
        <s v="613009"/>
        <s v="45000"/>
        <s v="18000"/>
        <s v="18009"/>
        <s v="40000"/>
        <s v="41000"/>
        <s v="48000"/>
        <s v="31000"/>
        <s v="33000"/>
        <s v="34000"/>
        <s v="47000"/>
        <s v="46000"/>
        <s v="44000"/>
        <s v="29000"/>
        <s v="17000"/>
        <s v="17999"/>
        <s v="33100"/>
        <s v="215100"/>
        <s v="561"/>
        <s v="19009"/>
        <s v="15999"/>
        <s v="576500"/>
        <s v="505100"/>
        <s v="405000"/>
        <s v="310"/>
        <s v="314"/>
        <s v="264"/>
        <s v="225"/>
        <s v="221"/>
        <s v="220"/>
        <s v="203300"/>
        <s v="129500"/>
        <s v="137500"/>
        <s v="513101"/>
        <s v="509100"/>
        <s v="509110"/>
        <s v="511101"/>
        <s v="505110"/>
        <s v="505130"/>
        <s v="205100"/>
        <s v="510100"/>
        <s v="510110"/>
        <s v="129600"/>
        <s v="206100"/>
        <s v="206110"/>
        <s v="206120"/>
        <s v="510120"/>
        <s v="505120"/>
        <s v="506100"/>
        <s v="506110"/>
        <s v="506120"/>
        <s v="512101"/>
        <s v="332"/>
        <s v="311"/>
        <s v="312"/>
        <s v="313"/>
        <s v="265"/>
        <s v="266"/>
        <s v="267"/>
        <s v="226"/>
        <s v="227"/>
        <s v="228"/>
        <s v="222"/>
        <s v="223"/>
        <s v="224"/>
        <s v="203303"/>
        <s v="203301"/>
        <s v="203302"/>
        <s v="205200"/>
        <s v="15058"/>
        <s v="235"/>
        <s v="122350"/>
        <s v="502001"/>
        <s v="525000"/>
        <s v="119850"/>
        <s v="72005"/>
        <s v="72030"/>
        <s v="72004"/>
        <s v="86053"/>
        <s v="540179"/>
        <s v="540181"/>
        <s v="540180"/>
        <s v="67161"/>
        <s v="67181"/>
        <s v="67177"/>
        <s v="67162"/>
        <s v="67180"/>
        <s v="82189"/>
        <s v="82188"/>
        <s v="68063"/>
        <s v="68090"/>
        <s v="68093"/>
        <s v="82097"/>
        <s v="82079"/>
        <s v="82171"/>
        <s v="72007"/>
        <s v="89000"/>
        <s v="63000"/>
        <s v="76005"/>
        <s v="540178"/>
        <s v="68195"/>
        <s v="72023"/>
        <s v="72010"/>
        <s v="78019"/>
        <s v="80001"/>
        <s v="540032"/>
        <s v="540119"/>
        <s v="80020"/>
        <s v="82086"/>
        <s v="78022"/>
        <s v="78027"/>
        <s v="95004"/>
        <s v="78039"/>
        <s v="67002"/>
        <s v="67199"/>
        <s v="63066"/>
        <s v="63067"/>
        <s v="67090"/>
        <s v="13209"/>
        <s v="93006"/>
        <s v="94004"/>
        <s v="540082"/>
        <s v="17220"/>
        <s v="72015"/>
        <s v="86090"/>
        <s v="578020"/>
        <s v="540127"/>
        <s v="82165"/>
        <s v="63070"/>
        <s v="72002"/>
        <s v="15211"/>
        <s v="61083"/>
        <s v="61085"/>
        <s v="67072"/>
        <s v="67043"/>
        <s v="78089"/>
        <s v="86236"/>
        <s v="78186"/>
        <s v="67092"/>
        <s v="238093"/>
        <s v="82120"/>
        <s v="82124"/>
        <s v="67010"/>
        <s v="90001"/>
        <s v="91001"/>
        <s v="99001"/>
        <s v="67004"/>
        <s v="99002"/>
        <s v="67009"/>
        <s v="67079"/>
        <s v="67012"/>
        <s v="82216"/>
        <s v="82211"/>
        <s v="68081"/>
        <s v="78017"/>
        <s v="78007"/>
        <s v="76009"/>
        <s v="68037"/>
        <s v="540132"/>
        <s v="540130"/>
        <s v="540168"/>
        <s v="540096"/>
        <s v="540138"/>
        <s v="540134"/>
        <s v="68033"/>
        <s v="668033"/>
        <s v="94008"/>
        <s v="68060"/>
        <s v="68061"/>
        <s v="94010"/>
        <s v="78174"/>
        <s v="86233"/>
        <s v="67078"/>
        <s v="78170"/>
        <s v="78171"/>
        <s v="67386"/>
        <s v="72024"/>
        <s v="402000"/>
        <s v="78150"/>
        <s v="67171"/>
        <s v="67170"/>
        <s v="540170"/>
        <s v="67363"/>
        <s v="238069"/>
        <s v="668067"/>
        <s v="68003"/>
        <s v="668003"/>
        <s v="668014"/>
        <s v="668002"/>
        <s v="68004"/>
        <s v="668004"/>
        <s v="68019"/>
        <s v="668019"/>
        <s v="668018"/>
        <s v="68018"/>
        <s v="62086"/>
        <s v="63077"/>
        <s v="63082"/>
        <s v="82088"/>
        <s v="78023"/>
        <s v="82090"/>
        <s v="78028"/>
        <s v="14257"/>
        <s v="16050"/>
        <s v="94006"/>
        <s v="82297"/>
        <s v="78172"/>
        <s v="60007"/>
        <s v="82078"/>
        <s v="82005"/>
        <s v="82004"/>
        <s v="540108"/>
        <s v="540115"/>
        <s v="540135"/>
        <s v="540131"/>
        <s v="78194"/>
        <s v="540081"/>
        <s v="540097"/>
        <s v="540102"/>
        <s v="68040"/>
        <s v="668086"/>
        <s v="668085"/>
        <s v="668087"/>
        <s v="82099"/>
        <s v="61087"/>
        <s v="82016"/>
        <s v="81001"/>
        <s v="82017"/>
        <s v="82047"/>
        <s v="67051"/>
        <s v="68162"/>
        <s v="68077"/>
        <s v="68030"/>
        <s v="68043"/>
        <s v="68065"/>
        <s v="68091"/>
        <s v="68094"/>
        <s v="68020"/>
        <s v="668041"/>
        <s v="82122"/>
        <s v="67036"/>
        <s v="82137"/>
        <s v="67340"/>
        <s v="78073"/>
        <s v="94012"/>
        <s v="77016"/>
        <s v="77015"/>
        <s v="86245"/>
        <s v="78188"/>
        <s v="82002"/>
        <s v="82131"/>
        <s v="79004"/>
        <s v="82014"/>
        <s v="82070"/>
        <s v="82134"/>
        <s v="64060"/>
        <s v="72028"/>
        <s v="72031"/>
        <s v="72021"/>
        <s v="67008"/>
        <s v="67389"/>
        <s v="668005"/>
        <s v="78046"/>
        <s v="60002"/>
        <s v="62087"/>
        <s v="62090"/>
        <s v="77013"/>
        <s v="78033"/>
        <s v="82109"/>
        <s v="540144"/>
        <s v="80027"/>
        <s v="76011"/>
        <s v="78041"/>
        <s v="80009"/>
        <s v="82001"/>
        <s v="540182"/>
        <s v="67091"/>
        <s v="67095"/>
        <s v="67076"/>
        <s v="67075"/>
        <s v="68072"/>
        <s v="82082"/>
        <s v="78084"/>
        <s v="79010"/>
        <s v="82214"/>
        <s v="82195"/>
        <s v="82213"/>
        <s v="82063"/>
        <s v="78061"/>
        <s v="82160"/>
        <s v="72020"/>
        <s v="72043"/>
        <s v="1"/>
        <s v="73020"/>
        <s v="540167"/>
        <s v="82009"/>
        <s v="74004"/>
        <s v="74007"/>
        <s v="80019"/>
        <s v="84000"/>
        <s v="74002"/>
        <s v="73014"/>
        <s v="80003"/>
        <s v="74005"/>
        <s v="74008"/>
        <s v="80023"/>
        <s v="80008"/>
        <s v="80006"/>
        <s v="76002"/>
        <s v="75001"/>
        <s v="78002"/>
        <s v="76001"/>
        <s v="78001"/>
        <s v="74001"/>
        <s v="76008"/>
        <s v="82024"/>
        <s v="68088"/>
        <s v="68073"/>
        <s v="68044"/>
        <s v="668044"/>
        <s v="68045"/>
        <s v="82219"/>
        <s v="78169"/>
        <s v="68076"/>
        <s v="78079"/>
        <s v="82087"/>
        <s v="82056"/>
        <s v="78006"/>
        <s v="78075"/>
        <s v="68187"/>
        <s v="67041"/>
        <s v="67186"/>
        <s v="86219"/>
        <s v="67040"/>
        <s v="67074"/>
        <s v="67046"/>
        <s v="82044"/>
        <s v="82059"/>
        <s v="78011"/>
        <s v="82186"/>
        <s v="82046"/>
        <s v="82045"/>
        <s v="67385"/>
        <s v="94011"/>
        <s v="540080"/>
        <s v="82130"/>
        <s v="78071"/>
        <s v="82092"/>
        <s v="1335"/>
        <s v="68005"/>
        <s v="82185"/>
        <s v="82175"/>
        <s v="14109"/>
        <s v="668075"/>
        <s v="67005"/>
        <s v="78026"/>
        <s v="67006"/>
        <s v="64062"/>
        <s v="62008"/>
        <s v="62089"/>
        <s v="540124"/>
        <s v="540114"/>
        <s v="540148"/>
        <s v="335034"/>
        <s v="540107"/>
        <s v="335033"/>
        <s v="540106"/>
        <s v="73023"/>
        <s v="73009"/>
        <s v="82178"/>
        <s v="82177"/>
        <s v="540123"/>
        <s v="68098"/>
        <s v="82077"/>
        <s v="78083"/>
        <s v="82100"/>
        <s v="78043"/>
        <s v="14007"/>
        <s v="82181"/>
        <s v="82220"/>
        <s v="85048"/>
        <s v="68011"/>
        <s v="68056"/>
        <s v="68009"/>
        <s v="68070"/>
        <s v="68068"/>
        <s v="67370"/>
        <s v="67178"/>
        <s v="67172"/>
        <s v="68036"/>
        <s v="668036"/>
        <s v="72006"/>
        <s v="576020"/>
        <s v="80010"/>
        <s v="82083"/>
        <s v="81002"/>
        <s v="67388"/>
        <s v="67179"/>
        <s v="82073"/>
        <s v="668059"/>
        <s v="68082"/>
        <s v="82050"/>
        <s v="68099"/>
        <s v="68059"/>
        <s v="68049"/>
        <s v="68054"/>
        <s v="68006"/>
        <s v="63061"/>
        <s v="63042"/>
        <s v="73013"/>
        <s v="72013"/>
        <s v="13118"/>
        <s v="68097"/>
        <s v="68078"/>
        <s v="68064"/>
        <s v="668064"/>
        <s v="82098"/>
        <s v="15185"/>
        <s v="80007"/>
        <s v="78018"/>
        <s v="82217"/>
        <s v="86118"/>
        <s v="238066"/>
        <s v="67382"/>
        <s v="238094"/>
        <s v="67391"/>
        <s v="238110"/>
        <s v="68074"/>
        <s v="68032"/>
        <s v="68203"/>
        <s v="68145"/>
        <s v="68071"/>
        <s v="238080"/>
        <s v="238081"/>
        <s v="238088"/>
        <s v="335035"/>
        <s v="68080"/>
        <s v="72033"/>
        <s v="72025"/>
        <s v="17211"/>
        <s v="72042"/>
        <s v="78080"/>
        <s v="82039"/>
        <s v="78077"/>
        <s v="540040"/>
        <s v="82125"/>
        <s v="82126"/>
        <s v="82118"/>
        <s v="72019"/>
        <s v="82121"/>
        <s v="86076"/>
        <s v="540152"/>
        <s v="72001"/>
        <s v="78015"/>
        <s v="72011"/>
        <s v="86037"/>
        <s v="668001"/>
        <s v="668010"/>
        <s v="540089"/>
        <s v="540139"/>
        <s v="238102"/>
        <s v="68038"/>
        <s v="668038"/>
        <s v="73003"/>
        <s v="13049"/>
        <s v="67057"/>
        <s v="67073"/>
        <s v="82080"/>
        <s v="540150"/>
        <s v="72037"/>
        <s v="216000"/>
        <s v="93001"/>
        <s v="93005"/>
        <s v="60003"/>
        <s v="94005"/>
        <s v="60001"/>
        <s v="88003"/>
        <s v="540093"/>
        <s v="93004"/>
        <s v="96000"/>
        <s v="97000"/>
        <s v="82106"/>
        <s v="82103"/>
        <s v="78035"/>
        <s v="78044"/>
        <s v="82105"/>
        <s v="82104"/>
        <s v="133852"/>
        <s v="68139"/>
        <s v="82084"/>
        <s v="82183"/>
        <s v="78072"/>
        <s v="82085"/>
        <s v="82089"/>
        <s v="82149"/>
        <s v="78034"/>
        <s v="78030"/>
        <s v="82129"/>
        <s v="62091"/>
        <s v="62092"/>
        <s v="82138"/>
        <s v="68148"/>
        <s v="68066"/>
        <s v="5003"/>
        <s v="82036"/>
        <s v="82034"/>
        <s v="448"/>
        <s v="82033"/>
        <s v="76004"/>
        <s v="78064"/>
        <s v="78063"/>
        <s v="77019"/>
        <s v="86196"/>
        <s v="82187"/>
        <s v="82094"/>
        <s v="63060"/>
        <s v="72008"/>
        <s v="73002"/>
        <s v="60005"/>
        <s v="540111"/>
        <s v="82040"/>
        <s v="82166"/>
        <s v="68021"/>
        <s v="67173"/>
        <s v="78189"/>
        <s v="72026"/>
        <s v="238067"/>
        <s v="82147"/>
        <s v="67365"/>
        <s v="67361"/>
        <s v="67362"/>
        <s v="78016"/>
        <s v="72003"/>
        <s v="86047"/>
        <s v="82132"/>
        <s v="82010"/>
        <s v="540008"/>
        <s v="540116"/>
        <s v="540175"/>
        <s v="238021"/>
        <s v="238103"/>
        <s v="238096"/>
        <s v="238106"/>
        <s v="67013"/>
        <s v="67198"/>
        <s v="84001"/>
        <s v="65001"/>
        <s v="67360"/>
        <s v="67367"/>
        <s v="67174"/>
        <s v="80022"/>
        <s v="63068"/>
        <s v="68012"/>
        <s v="86199"/>
        <s v="540101"/>
        <s v="86253"/>
        <s v="60004"/>
        <s v="67016"/>
        <s v="86154"/>
        <s v="67200"/>
        <s v="63073"/>
        <s v="63065"/>
        <s v="63062"/>
        <s v="73010"/>
        <s v="86137"/>
        <s v="74015"/>
        <s v="73004"/>
        <s v="73001"/>
        <s v="73011"/>
        <s v="73019"/>
        <s v="73007"/>
        <s v="73021"/>
        <s v="238089"/>
        <s v="82064"/>
        <s v="82052"/>
        <s v="82008"/>
        <s v="82011"/>
        <s v="540098"/>
        <s v="540010"/>
        <s v="67387"/>
        <s v="73005"/>
        <s v="540099"/>
        <s v="888090"/>
        <s v="540094"/>
        <s v="86221"/>
        <s v="82144"/>
        <s v="81003"/>
        <s v="88001"/>
        <s v="67048"/>
        <s v="82037"/>
        <s v="82053"/>
        <s v="82035"/>
        <s v="68007"/>
        <s v="82112"/>
        <s v="82111"/>
        <s v="73006"/>
        <s v="73012"/>
        <s v="85016"/>
        <s v="238091"/>
        <s v="238104"/>
        <s v="82117"/>
        <s v="93003"/>
        <s v="82107"/>
        <s v="82108"/>
        <s v="69000"/>
        <s v="67015"/>
        <s v="82115"/>
        <s v="82116"/>
        <s v="82136"/>
        <s v="78021"/>
        <s v="68000"/>
        <s v="728003"/>
        <s v="82221"/>
        <s v="578041"/>
        <s v="82003"/>
        <s v="68046"/>
        <s v="76006"/>
        <s v="82043"/>
        <s v="540156"/>
        <s v="540162"/>
        <s v="82161"/>
        <s v="82042"/>
        <s v="540110"/>
        <s v="67070"/>
        <s v="67176"/>
        <s v="62088"/>
        <s v="74006"/>
        <s v="92001"/>
        <s v="238040"/>
        <s v="238041"/>
        <s v="78154"/>
        <s v="72018"/>
        <s v="82184"/>
        <s v="82174"/>
        <s v="78068"/>
        <s v="82027"/>
        <s v="78090"/>
        <s v="77004"/>
        <s v="82025"/>
        <s v="67011"/>
        <s v="78005"/>
        <s v="78013"/>
        <s v="67007"/>
        <s v="78024"/>
        <s v="95002"/>
        <s v="82148"/>
        <s v="82022"/>
        <s v="78008"/>
        <s v="82157"/>
        <s v="82007"/>
        <s v="86023"/>
        <s v="540137"/>
        <s v="540160"/>
        <s v="540095"/>
        <s v="78014"/>
        <s v="15020"/>
        <s v="61084"/>
        <s v="78012"/>
        <s v="82168"/>
        <s v="86151"/>
        <s v="77017"/>
        <s v="68039"/>
        <s v="5405"/>
        <s v="82028"/>
        <s v="82071"/>
        <s v="82164"/>
        <s v="82162"/>
        <s v="78040"/>
        <s v="82058"/>
        <s v="72032"/>
        <s v="76010"/>
        <s v="67105"/>
        <s v="67140"/>
        <s v="67196"/>
        <s v="238105"/>
        <s v="238042"/>
        <s v="238087"/>
        <s v="238085"/>
        <s v="238086"/>
        <s v="82176"/>
        <s v="72012"/>
        <s v="82143"/>
        <s v="67061"/>
        <s v="68079"/>
        <s v="540048"/>
        <s v="540126"/>
        <s v="238068"/>
        <s v="238073"/>
        <s v="238071"/>
        <s v="238076"/>
        <s v="64061"/>
        <s v="238043"/>
        <s v="238072"/>
        <s v="238044"/>
        <s v="238100"/>
        <s v="540142"/>
        <s v="540143"/>
        <s v="540133"/>
        <s v="540136"/>
        <s v="78148"/>
        <s v="82015"/>
        <s v="82167"/>
        <s v="72034"/>
        <s v="78066"/>
        <s v="78049"/>
        <s v="1077"/>
        <s v="82154"/>
        <s v="67047"/>
        <s v="76003"/>
        <s v="78003"/>
        <s v="78042"/>
        <s v="78010"/>
        <s v="540083"/>
        <s v="72044"/>
        <s v="72017"/>
        <s v="238074"/>
        <s v="540112"/>
        <s v="68052"/>
        <s v="540090"/>
        <s v="540092"/>
        <s v="668047"/>
        <s v="68207"/>
        <s v="68196"/>
        <s v="68205"/>
        <s v="85060"/>
        <s v="576026"/>
        <s v="668136"/>
        <s v="67101"/>
        <s v="651011"/>
        <s v="85033"/>
        <s v="437012"/>
        <s v="10096"/>
        <s v="85026"/>
        <s v="540071"/>
        <s v="86062"/>
        <s v="555"/>
        <s v="61010"/>
        <s v="540014"/>
        <s v="14212"/>
        <s v="63017"/>
        <s v="68143"/>
        <s v="86165"/>
        <s v="15183"/>
        <s v="133874"/>
        <s v="86058"/>
        <s v="576039"/>
        <s v="86155"/>
        <s v="578017"/>
        <s v="563030"/>
        <s v="540046"/>
        <s v="85030"/>
        <s v="85061"/>
        <s v="85041"/>
        <s v="437018"/>
        <s v="61011"/>
        <s v="136785"/>
        <s v="86080"/>
        <s v="86064"/>
        <s v="563087"/>
        <s v="68186"/>
        <s v="86101"/>
        <s v="68190"/>
        <s v="14055"/>
        <s v="86234"/>
        <s v="67024"/>
        <s v="17169"/>
        <s v="15003"/>
        <s v="61088"/>
        <s v="87017"/>
        <s v="250"/>
        <s v="87009"/>
        <s v="563205"/>
        <s v="540004"/>
        <s v="63024"/>
        <s v="68142"/>
        <s v="238012"/>
        <s v="86228"/>
        <s v="563032"/>
        <s v="87013"/>
        <s v="86026"/>
        <s v="68156"/>
        <s v="87026"/>
        <s v="540002"/>
        <s v="513102"/>
        <s v="68176"/>
        <s v="86049"/>
        <s v="67328"/>
        <s v="17113"/>
        <s v="122054"/>
        <s v="15105"/>
        <s v="85036"/>
        <s v="668111"/>
        <s v="668114"/>
        <s v="668112"/>
        <s v="668116"/>
        <s v="668130"/>
        <s v="62006"/>
        <s v="63021"/>
        <s v="14004"/>
        <s v="63009"/>
        <s v="668129"/>
        <s v="86157"/>
        <s v="14283"/>
        <s v="128026"/>
        <s v="68166"/>
        <s v="86216"/>
        <s v="668185"/>
        <s v="17008"/>
        <s v="86004"/>
        <s v="67019"/>
        <s v="540045"/>
        <s v="437014"/>
        <s v="68163"/>
        <s v="668119"/>
        <s v="668128"/>
        <s v="238025"/>
        <s v="85037"/>
        <s v="68153"/>
        <s v="86191"/>
        <s v="578015"/>
        <s v="576037"/>
        <s v="86086"/>
        <s v="64002"/>
        <s v="306"/>
        <s v="17098"/>
        <s v="540054"/>
        <s v="86182"/>
        <s v="62025"/>
        <s v="668113"/>
        <s v="82110"/>
        <s v="86083"/>
        <s v="578028"/>
        <s v="85039"/>
        <s v="68151"/>
        <s v="567120"/>
        <s v="67023"/>
        <s v="85031"/>
        <s v="576028"/>
        <s v="67039"/>
        <s v="82158"/>
        <s v="86150"/>
        <s v="540026"/>
        <s v="86113"/>
        <s v="540016"/>
        <s v="68182"/>
        <s v="86266"/>
        <s v="13019"/>
        <s v="557"/>
        <s v="238016"/>
        <s v="68144"/>
        <s v="86127"/>
        <s v="68191"/>
        <s v="86164"/>
        <s v="232"/>
        <s v="67026"/>
        <s v="67109"/>
        <s v="668127"/>
        <s v="67037"/>
        <s v="15065"/>
        <s v="335038"/>
        <s v="655169"/>
        <s v="668141"/>
        <s v="86247"/>
        <s v="86138"/>
        <s v="668143"/>
        <s v="540027"/>
        <s v="10039"/>
        <s v="68149"/>
        <s v="63013"/>
        <s v="64003"/>
        <s v="13005"/>
        <s v="86095"/>
        <s v="68155"/>
        <s v="85023"/>
        <s v="86207"/>
        <s v="540065"/>
        <s v="540060"/>
        <s v="10053"/>
        <s v="85063"/>
        <s v="68157"/>
        <s v="68158"/>
        <s v="122058"/>
        <s v="16029"/>
        <s v="218"/>
        <s v="86177"/>
        <s v="540068"/>
        <s v="68174"/>
        <s v="68175"/>
        <s v="61007"/>
        <s v="105003"/>
        <s v="655176"/>
        <s v="10086"/>
        <s v="68138"/>
        <s v="87020"/>
        <s v="68147"/>
        <s v="655172"/>
        <s v="540140"/>
        <s v="13109"/>
        <s v="68152"/>
        <s v="68193"/>
        <s v="540056"/>
        <s v="240016"/>
        <s v="240017"/>
        <s v="86046"/>
        <s v="14029"/>
        <s v="86257"/>
        <s v="67327"/>
        <s v="655173"/>
        <s v="655174"/>
        <s v="238001"/>
        <s v="655171"/>
        <s v="17104"/>
        <s v="85064"/>
        <s v="86173"/>
        <s v="86125"/>
        <s v="540003"/>
        <s v="68189"/>
        <s v="17029"/>
        <s v="576027"/>
        <s v="86141"/>
        <s v="67029"/>
        <s v="540055"/>
        <s v="86069"/>
        <s v="668137"/>
        <s v="86050"/>
        <s v="86240"/>
        <s v="540058"/>
        <s v="246032"/>
        <s v="15009"/>
        <s v="86084"/>
        <s v="68161"/>
        <s v="86041"/>
        <s v="68146"/>
        <s v="1034"/>
        <s v="14218"/>
        <s v="133873"/>
        <s v="63022"/>
        <s v="86254"/>
        <s v="86117"/>
        <s v="567107"/>
        <s v="238022"/>
        <s v="13186"/>
        <s v="87011"/>
        <s v="17105"/>
        <s v="108451"/>
        <s v="86066"/>
        <s v="238007"/>
        <s v="86114"/>
        <s v="63006"/>
        <s v="63012"/>
        <s v="437016"/>
        <s v="668120"/>
        <s v="63008"/>
        <s v="549"/>
        <s v="578022"/>
        <s v="63010"/>
        <s v="85051"/>
        <s v="246070"/>
        <s v="13150"/>
        <s v="10032"/>
        <s v="68131"/>
        <s v="68132"/>
        <s v="68133"/>
        <s v="68134"/>
        <s v="87008"/>
        <s v="576038"/>
        <s v="63003"/>
        <s v="14119"/>
        <s v="651020"/>
        <s v="17181"/>
        <s v="17071"/>
        <s v="134684"/>
        <s v="13009"/>
        <s v="87030"/>
        <s v="437026"/>
        <s v="246016"/>
        <s v="10009"/>
        <s v="16055"/>
        <s v="68188"/>
        <s v="540015"/>
        <s v="578105"/>
        <s v="134305"/>
        <s v="63007"/>
        <s v="136554"/>
        <s v="87001"/>
        <s v="15015"/>
        <s v="67032"/>
        <s v="67018"/>
        <s v="655167"/>
        <s v="655170"/>
        <s v="17053"/>
        <s v="655175"/>
        <s v="540005"/>
        <s v="540028"/>
        <s v="576029"/>
        <s v="86070"/>
        <s v="14224"/>
        <s v="86176"/>
        <s v="10209"/>
        <s v="68137"/>
        <s v="14108"/>
        <s v="68178"/>
        <s v="15017"/>
        <s v="578023"/>
        <s v="82218"/>
        <s v="86120"/>
        <s v="86159"/>
        <s v="562"/>
        <s v="86226"/>
        <s v="67111"/>
        <s v="576030"/>
        <s v="63023"/>
        <s v="85027"/>
        <s v="68194"/>
        <s v="10051"/>
        <s v="238020"/>
        <s v="14046"/>
        <s v="17983"/>
        <s v="6140"/>
        <s v="14076"/>
        <s v="540020"/>
        <s v="86056"/>
        <s v="86183"/>
        <s v="85066"/>
        <s v="85050"/>
        <s v="246021"/>
        <s v="68165"/>
        <s v="68177"/>
        <s v="86111"/>
        <s v="14022"/>
        <s v="85015"/>
        <s v="86224"/>
        <s v="67125"/>
        <s v="67326"/>
        <s v="17193"/>
        <s v="655168"/>
        <s v="67330"/>
        <s v="238009"/>
        <s v="86115"/>
        <s v="15088"/>
        <s v="67014"/>
        <s v="238018"/>
        <s v="240705"/>
        <s v="238019"/>
        <s v="86209"/>
        <s v="86020"/>
        <s v="668125"/>
        <s v="655159"/>
        <s v="86145"/>
        <s v="86003"/>
        <s v="133883"/>
        <s v="540141"/>
        <s v="67038"/>
        <s v="67311"/>
        <s v="86204"/>
        <s v="540067"/>
        <s v="17218"/>
        <s v="238015"/>
        <s v="540044"/>
        <s v="246105"/>
        <s v="437004"/>
        <s v="61001"/>
        <s v="655136"/>
        <s v="67030"/>
        <s v="540050"/>
        <s v="67025"/>
        <s v="86195"/>
        <s v="238017"/>
        <s v="86237"/>
        <s v="86116"/>
        <s v="37000"/>
        <s v="651781"/>
        <s v="85025"/>
        <s v="128016"/>
        <s v="86244"/>
        <s v="64011"/>
        <s v="15091"/>
        <s v="85020"/>
        <s v="563090"/>
        <s v="668121"/>
        <s v="599999"/>
        <s v="540025"/>
        <s v="15149"/>
        <s v="68172"/>
        <s v="68173"/>
        <s v="128007"/>
        <s v="86230"/>
        <s v="238032"/>
        <s v="68150"/>
        <s v="86193"/>
        <s v="86184"/>
        <s v="238031"/>
        <s v="563033"/>
        <s v="68164"/>
        <s v="68180"/>
        <s v="85044"/>
        <s v="86055"/>
        <s v="68136"/>
        <s v="668142"/>
        <s v="64005"/>
        <s v="86238"/>
        <s v="13074"/>
        <s v="13073"/>
        <s v="6229"/>
        <s v="10150"/>
        <s v="85043"/>
        <s v="13185"/>
        <s v="86099"/>
        <s v="238026"/>
        <s v="86241"/>
        <s v="17217"/>
        <s v="15146"/>
        <s v="68159"/>
        <s v="567121"/>
        <s v="128029"/>
        <s v="14258"/>
        <s v="86248"/>
        <s v="86250"/>
        <s v="86061"/>
        <s v="86201"/>
        <s v="87027"/>
        <s v="14202"/>
        <s v="86097"/>
        <s v="136990"/>
        <s v="13079"/>
        <s v="86021"/>
        <s v="540073"/>
        <s v="86198"/>
        <s v="85018"/>
        <s v="540021"/>
        <s v="124200"/>
        <s v="85019"/>
        <s v="13080"/>
        <s v="67035"/>
        <s v="86186"/>
        <s v="17027"/>
        <s v="133990"/>
        <s v="86265"/>
        <s v="238027"/>
        <s v="13076"/>
        <s v="580005"/>
        <s v="580006"/>
        <s v="14992"/>
        <s v="13985"/>
        <s v="14991"/>
        <s v="580008"/>
        <s v="580001"/>
        <s v="580002"/>
        <s v="180001"/>
        <s v="85024"/>
        <s v="86160"/>
        <s v="87029"/>
        <s v="61089"/>
        <s v="86094"/>
        <s v="238037"/>
        <s v="540012"/>
        <s v="86208"/>
        <s v="10981"/>
        <s v="10983"/>
        <s v="14066"/>
        <s v="14284"/>
        <s v="63011"/>
        <s v="86051"/>
        <s v="540013"/>
        <s v="17213"/>
        <s v="87024"/>
        <s v="128006"/>
        <s v="67126"/>
        <s v="64006"/>
        <s v="86252"/>
        <s v="16053"/>
        <s v="15115"/>
        <s v="182001"/>
        <s v="199999"/>
        <s v="119070"/>
        <s v="67325"/>
        <s v="13990"/>
        <s v="119036"/>
        <s v="63014"/>
        <s v="63015"/>
        <s v="540069"/>
        <s v="86190"/>
        <s v="63025"/>
        <s v="86251"/>
        <s v="668132"/>
        <s v="17990"/>
        <s v="85056"/>
        <s v="13981"/>
        <s v="578990"/>
        <s v="134990"/>
        <s v="68179"/>
        <s v="67329"/>
        <s v="87031"/>
        <s v="14179"/>
        <s v="981"/>
        <s v="86243"/>
        <s v="86242"/>
        <s v="68181"/>
        <s v="86194"/>
        <s v="14286"/>
        <s v="668118"/>
        <s v="68168"/>
        <s v="15983"/>
        <s v="86187"/>
        <s v="67127"/>
        <s v="86227"/>
        <s v="668184"/>
        <s v="668140"/>
        <s v="15132"/>
        <s v="85086"/>
        <s v="86104"/>
        <s v="984"/>
        <s v="17216"/>
        <s v="540019"/>
        <s v="17219"/>
        <s v="983"/>
        <s v="6364"/>
        <s v="86072"/>
        <s v="888000"/>
        <s v="86098"/>
        <s v="86119"/>
        <s v="238028"/>
        <s v="238034"/>
        <s v="244990"/>
        <s v="131004"/>
        <s v="238023"/>
        <s v="540063"/>
        <s v="10059"/>
        <s v="85042"/>
        <s v="87012"/>
        <s v="299999"/>
        <s v="563103"/>
        <s v="68169"/>
        <s v="668110"/>
        <s v="68167"/>
        <s v="87018"/>
        <s v="540900"/>
        <s v="563200"/>
        <s v="67187"/>
        <s v="67031"/>
        <s v="87021"/>
        <s v="540024"/>
        <s v="540052"/>
        <s v="10064"/>
        <s v="13072"/>
        <s v="68999"/>
        <s v="78175"/>
        <s v="84006"/>
        <s v="84007"/>
        <s v="84004"/>
        <s v="540176"/>
        <s v="65002"/>
        <s v="78038"/>
        <s v="67201"/>
        <s v="540125"/>
        <s v="78195"/>
        <s v="99005"/>
        <s v="99006"/>
        <s v="99003"/>
        <s v="99004"/>
        <s v="68053"/>
        <s v="63081"/>
        <s v="63080"/>
        <s v="67077"/>
        <s v="68096"/>
        <s v="78177"/>
        <s v="78173"/>
        <s v="63078"/>
        <s v="63076"/>
        <s v="668062"/>
        <s v="84005"/>
        <s v="94009"/>
        <s v="77018"/>
        <s v="78193"/>
        <s v="94001"/>
        <s v="82146"/>
        <s v="78088"/>
        <s v="78168"/>
        <s v="77021"/>
        <s v="78190"/>
        <s v="238109"/>
        <s v="65003"/>
        <s v="84003"/>
        <s v="84002"/>
        <s v="68024"/>
        <s v="78191"/>
        <s v="67390"/>
        <s v="540166"/>
        <s v="74018"/>
        <s v="63069"/>
        <s v="78070"/>
        <s v="78156"/>
        <s v="76012"/>
        <s v="76013"/>
        <s v="68042"/>
        <s v="67195"/>
        <s v="79013"/>
        <s v="77012"/>
        <s v="540086"/>
        <s v="540121"/>
        <s v="82182"/>
        <s v="540165"/>
        <s v="78183"/>
        <s v="540183"/>
        <s v="540188"/>
        <s v="67094"/>
        <s v="78160"/>
        <s v="78069"/>
        <s v="94014"/>
        <s v="101000"/>
        <s v="540172"/>
        <s v="82223"/>
        <s v="119150"/>
        <s v="74013"/>
        <s v="74017"/>
        <s v="567000"/>
        <s v="540174"/>
        <s v="540173"/>
        <s v="82048"/>
        <s v="78155"/>
        <s v="437101"/>
        <s v="668084"/>
        <s v="67384"/>
        <s v="92003"/>
        <s v="78076"/>
        <s v="78158"/>
        <s v="563000"/>
        <s v="540171"/>
        <s v="94007"/>
        <s v="82300"/>
        <s v="63072"/>
        <s v="78176"/>
        <s v="68057"/>
        <s v="68055"/>
        <s v="67202"/>
        <s v="668026"/>
        <s v="668015"/>
        <s v="82091"/>
        <s v="78004"/>
        <s v="68050"/>
        <s v="109000"/>
        <s v="82006"/>
        <s v="78185"/>
        <s v="74016"/>
        <s v="78184"/>
        <s v="77023"/>
        <s v="78157"/>
        <s v="82153"/>
        <s v="129000"/>
        <s v="78164"/>
        <s v="126000"/>
        <s v="540084"/>
        <s v="136000"/>
        <s v="68013"/>
        <s v="82075"/>
        <s v="78178"/>
        <s v="668078"/>
        <s v="238107"/>
        <s v="78152"/>
        <s v="133000"/>
        <s v="68218"/>
        <s v="78067"/>
        <s v="82180"/>
        <s v="540145"/>
        <s v="540149"/>
        <s v="94002"/>
        <s v="540091"/>
        <s v="82041"/>
        <s v="77024"/>
        <s v="238112"/>
        <s v="88005"/>
        <s v="78086"/>
        <s v="82301"/>
        <s v="63074"/>
        <s v="78161"/>
        <s v="114000"/>
        <s v="78192"/>
        <s v="122000"/>
        <s v="68023"/>
        <s v="68022"/>
        <s v="437098"/>
        <s v="82065"/>
        <s v="82061"/>
        <s v="82096"/>
        <s v="540185"/>
        <s v="82296"/>
        <s v="82152"/>
        <s v="82215"/>
        <s v="78180"/>
        <s v="78179"/>
        <s v="540147"/>
        <s v="540129"/>
        <s v="73024"/>
        <s v="78181"/>
        <s v="80028"/>
        <s v="540184"/>
        <s v="540159"/>
        <s v="68051"/>
        <s v="238095"/>
        <s v="67197"/>
        <s v="67191"/>
        <s v="540128"/>
        <s v="63071"/>
        <s v="78162"/>
        <s v="572000"/>
        <s v="540120"/>
        <s v="246000"/>
        <s v="437090"/>
        <s v="437095"/>
        <s v="63075"/>
        <s v="655000"/>
        <s v="82298"/>
        <s v="5501"/>
        <s v="78166"/>
        <s v="141000"/>
        <s v="63079"/>
        <s v="132000"/>
        <s v="540164"/>
        <s v="5404"/>
        <s v="78052"/>
        <s v="77003"/>
        <s v="78159"/>
        <s v="240000"/>
        <s v="67192"/>
        <s v="71003"/>
        <s v="71005"/>
        <s v="71002"/>
        <s v="651000"/>
        <s v="103"/>
        <s v="654000"/>
        <s v="13"/>
        <s v="5305"/>
        <s v="5301"/>
        <s v="5302"/>
        <s v="5303"/>
        <s v="5304"/>
        <s v="108000"/>
        <s v="122068"/>
        <s v="101036"/>
        <s v="119000"/>
        <s v="105000"/>
        <s v="113000"/>
        <s v="118000"/>
        <s v="134795"/>
        <s v="68140"/>
        <s v="131000"/>
        <s v="119049"/>
        <s v="134695"/>
        <s v="116000"/>
        <s v="137901"/>
        <s v="103000"/>
        <s v="67103"/>
        <s v="124000"/>
        <s v="111000"/>
        <s v="108"/>
        <s v="128000"/>
        <s v="63016"/>
        <s v="119016"/>
        <s v="120000"/>
        <s v="134000"/>
        <s v="133864"/>
        <s v="133842"/>
        <s v="136542"/>
        <s v="5701"/>
        <s v="14374"/>
        <s v="17176"/>
        <s v="14259"/>
        <s v="1108"/>
        <s v="14115"/>
        <s v="10101"/>
        <s v="15137"/>
        <s v="14282"/>
        <s v="10055"/>
        <s v="17191"/>
        <s v="14161"/>
        <s v="5402"/>
        <s v="14378"/>
        <s v="5002"/>
        <s v="5001"/>
        <s v="10030"/>
        <s v="5502"/>
        <s v="14013"/>
        <s v="15129"/>
        <s v="5403"/>
        <s v="5503"/>
        <s v="14096"/>
        <s v="17128"/>
        <s v="5702"/>
        <s v="5004"/>
        <s v="14223"/>
        <s v="5005"/>
        <s v="109"/>
        <s v="5406"/>
        <s v="5505"/>
        <s v="17405"/>
        <s v="17092"/>
        <s v="246028"/>
        <s v="244006"/>
        <s v="244000"/>
        <s v="110"/>
        <s v="578021"/>
        <s v="563024"/>
        <s v="563035"/>
        <s v="563116"/>
        <s v="575000"/>
        <s v="578039"/>
        <s v="576000"/>
        <s v="578000"/>
        <s v="575008"/>
        <s v="578036"/>
        <s v="572092"/>
        <s v="563123"/>
        <s v="16030"/>
        <s v="5803"/>
        <s v="5801"/>
        <s v="16048"/>
        <s v="5802"/>
        <s v="112"/>
        <s v="654321"/>
        <s v="655143"/>
        <s v="655147"/>
        <s v="651018"/>
        <s v="651019"/>
        <s v="654301"/>
        <s v="654314"/>
        <s v="655133"/>
        <s v="654303"/>
        <s v="655160"/>
        <s v="655129"/>
        <s v="655163"/>
        <s v="655140"/>
        <s v="655162"/>
        <s v="654327"/>
        <s v="655115"/>
        <s v="655131"/>
        <s v="650132"/>
        <s v="655157"/>
        <s v="654324"/>
        <s v="655117"/>
        <s v="654328"/>
        <s v="655156"/>
        <s v="655118"/>
        <s v="650146"/>
        <s v="655153"/>
        <s v="654322"/>
        <s v="655150"/>
        <s v="654323"/>
        <s v="650120"/>
        <s v="654305"/>
        <s v="655121"/>
        <s v="655138"/>
        <s v="655161"/>
        <s v="655149"/>
        <s v="654302"/>
        <s v="655155"/>
        <s v="655152"/>
        <s v="650145"/>
        <s v="650125"/>
        <s v="655148"/>
        <s v="655146"/>
        <s v="655144"/>
        <s v="654306"/>
        <s v="13097"/>
        <s v="13060"/>
        <s v="13024"/>
        <s v="13013"/>
        <s v="13105"/>
        <s v="13100"/>
        <s v="13038"/>
        <s v="13027"/>
        <s v="13059"/>
        <s v="13103"/>
        <s v="13071"/>
        <s v="13036"/>
        <s v="13107"/>
        <s v="556"/>
        <s v="13083"/>
        <s v="13047"/>
        <s v="13035"/>
        <s v="13053"/>
        <s v="13096"/>
        <s v="13114"/>
        <s v="13102"/>
        <s v="13201"/>
        <s v="13003"/>
        <s v="13039"/>
        <s v="13104"/>
        <s v="13101"/>
        <s v="13041"/>
        <s v="13098"/>
        <s v="13116"/>
        <s v="13055"/>
        <s v="13056"/>
        <s v="13113"/>
        <s v="13087"/>
        <s v="13088"/>
        <s v="13031"/>
        <s v="13026"/>
        <s v="13025"/>
        <s v="13089"/>
        <s v="13078"/>
        <s v="13020"/>
        <s v="13023"/>
        <s v="13092"/>
        <s v="13108"/>
        <s v="13046"/>
        <s v="13008"/>
        <s v="13014"/>
        <s v="13010"/>
        <s v="13033"/>
        <s v="13044"/>
        <s v="13057"/>
        <s v="13012"/>
        <s v="13040"/>
        <s v="13147"/>
        <s v="13054"/>
        <s v="13130"/>
        <s v="13115"/>
        <s v="13065"/>
        <s v="13043"/>
        <s v="13106"/>
        <s v="13037"/>
        <s v="13066"/>
        <s v="13052"/>
        <s v="13045"/>
        <s v="13034"/>
        <s v="13110"/>
        <s v="13146"/>
        <s v="13061"/>
        <s v="113104"/>
        <s v="113105"/>
        <s v="132445"/>
        <s v="128019"/>
        <s v="133885"/>
        <s v="128002"/>
        <s v="132435"/>
        <s v="133868"/>
        <s v="136567"/>
        <s v="113106"/>
        <s v="128024"/>
        <s v="122010"/>
        <s v="136568"/>
        <s v="136557"/>
        <s v="136510"/>
        <s v="119048"/>
        <s v="105025"/>
        <s v="133876"/>
        <s v="116002"/>
        <s v="136560"/>
        <s v="113026"/>
        <s v="134685"/>
        <s v="133878"/>
        <s v="134677"/>
        <s v="134603"/>
        <s v="136566"/>
        <s v="132440"/>
        <s v="119044"/>
        <s v="136547"/>
        <s v="119042"/>
        <s v="113103"/>
        <s v="119035"/>
        <s v="134674"/>
        <s v="116009"/>
        <s v="113107"/>
        <s v="105030"/>
        <s v="119041"/>
        <s v="108102"/>
        <s v="122002"/>
        <s v="119034"/>
        <s v="103035"/>
        <s v="136550"/>
        <s v="113086"/>
        <s v="119007"/>
        <s v="103040"/>
        <s v="113092"/>
        <s v="133882"/>
        <s v="132441"/>
        <s v="131002"/>
        <s v="101060"/>
        <s v="132447"/>
        <s v="133865"/>
        <s v="133809"/>
        <s v="134681"/>
        <s v="134678"/>
        <s v="132425"/>
        <s v="103039"/>
        <s v="134665"/>
        <s v="133870"/>
        <s v="126009"/>
        <s v="118008"/>
        <s v="118005"/>
        <s v="113088"/>
        <s v="134692"/>
        <s v="133880"/>
        <s v="136556"/>
        <s v="134604"/>
        <s v="116011"/>
        <s v="136558"/>
        <s v="128004"/>
        <s v="122046"/>
        <s v="122043"/>
        <s v="126004"/>
        <s v="136562"/>
        <s v="133849"/>
        <s v="119052"/>
        <s v="108085"/>
        <s v="132439"/>
        <s v="105023"/>
        <s v="131003"/>
        <s v="116004"/>
        <s v="122057"/>
        <s v="126005"/>
        <s v="122009"/>
        <s v="101034"/>
        <s v="136564"/>
        <s v="137708"/>
        <s v="116003"/>
        <s v="108084"/>
        <s v="108101"/>
        <s v="119037"/>
        <s v="113028"/>
        <s v="128030"/>
        <s v="133881"/>
        <s v="133814"/>
        <s v="132444"/>
        <s v="136533"/>
        <s v="131007"/>
        <s v="136563"/>
        <s v="108081"/>
        <s v="134664"/>
        <s v="105020"/>
        <s v="103041"/>
        <s v="105024"/>
        <s v="113102"/>
        <s v="113095"/>
        <s v="122011"/>
        <s v="132446"/>
        <s v="136569"/>
        <s v="108098"/>
        <s v="134627"/>
        <s v="101037"/>
        <s v="128018"/>
        <s v="134682"/>
        <s v="136571"/>
        <s v="136545"/>
        <s v="108097"/>
        <s v="119038"/>
        <s v="131009"/>
        <s v="132417"/>
        <s v="122059"/>
        <s v="116007"/>
        <s v="128015"/>
        <s v="132422"/>
        <s v="108087"/>
        <s v="133801"/>
        <s v="134688"/>
        <s v="132438"/>
        <s v="134683"/>
        <s v="136552"/>
        <s v="133866"/>
        <s v="133848"/>
        <s v="122062"/>
        <s v="108024"/>
        <s v="133877"/>
        <s v="108011"/>
        <s v="101031"/>
        <s v="132430"/>
        <s v="136548"/>
        <s v="119046"/>
        <s v="128028"/>
        <s v="105029"/>
        <s v="134687"/>
        <s v="105022"/>
        <s v="134693"/>
        <s v="133887"/>
        <s v="136570"/>
        <s v="108022"/>
        <s v="133840"/>
        <s v="134653"/>
        <s v="133854"/>
        <s v="133841"/>
        <s v="136529"/>
        <s v="134679"/>
        <s v="122050"/>
        <s v="141001"/>
        <s v="128009"/>
        <s v="122063"/>
        <s v="133845"/>
        <s v="118004"/>
        <s v="119033"/>
        <s v="126008"/>
        <s v="103033"/>
        <s v="136524"/>
        <s v="118007"/>
        <s v="136565"/>
        <s v="133875"/>
        <s v="128027"/>
        <s v="134658"/>
        <s v="134675"/>
        <s v="63004"/>
        <s v="14233"/>
        <s v="15195"/>
        <s v="14197"/>
        <s v="14060"/>
        <s v="10071"/>
        <s v="15049"/>
        <s v="14226"/>
        <s v="17001"/>
        <s v="14380"/>
        <s v="10113"/>
        <s v="10018"/>
        <s v="15002"/>
        <s v="14001"/>
        <s v="10012"/>
        <s v="15052"/>
        <s v="14097"/>
        <s v="10054"/>
        <s v="17112"/>
        <s v="14069"/>
        <s v="17003"/>
        <s v="14065"/>
        <s v="17093"/>
        <s v="10035"/>
        <s v="14067"/>
        <s v="15078"/>
        <s v="14074"/>
        <s v="15111"/>
        <s v="14248"/>
        <s v="14061"/>
        <s v="476"/>
        <s v="14080"/>
        <s v="17005"/>
        <s v="14249"/>
        <s v="14237"/>
        <s v="17076"/>
        <s v="15040"/>
        <s v="17063"/>
        <s v="10069"/>
        <s v="10058"/>
        <s v="14225"/>
        <s v="14003"/>
        <s v="10070"/>
        <s v="10029"/>
        <s v="17183"/>
        <s v="14251"/>
        <s v="17082"/>
        <s v="10115"/>
        <s v="14280"/>
        <s v="17192"/>
        <s v="14376"/>
        <s v="902"/>
        <s v="14084"/>
        <s v="10001"/>
        <s v="14234"/>
        <s v="14033"/>
        <s v="10015"/>
        <s v="10078"/>
        <s v="14039"/>
        <s v="10047"/>
        <s v="15074"/>
        <s v="17139"/>
        <s v="17013"/>
        <s v="15068"/>
        <s v="14006"/>
        <s v="17097"/>
        <s v="15004"/>
        <s v="10002"/>
        <s v="17015"/>
        <s v="15046"/>
        <s v="10043"/>
        <s v="14200"/>
        <s v="14148"/>
        <s v="17070"/>
        <s v="17056"/>
        <s v="17160"/>
        <s v="10085"/>
        <s v="10119"/>
        <s v="10111"/>
        <s v="15027"/>
        <s v="14049"/>
        <s v="15177"/>
        <s v="14145"/>
        <s v="17016"/>
        <s v="14102"/>
        <s v="15130"/>
        <s v="15006"/>
        <s v="14120"/>
        <s v="14381"/>
        <s v="15066"/>
        <s v="14093"/>
        <s v="14079"/>
        <s v="14081"/>
        <s v="15029"/>
        <s v="17100"/>
        <s v="15028"/>
        <s v="17174"/>
        <s v="14196"/>
        <s v="14221"/>
        <s v="17021"/>
        <s v="17022"/>
        <s v="17159"/>
        <s v="14064"/>
        <s v="17125"/>
        <s v="10023"/>
        <s v="14050"/>
        <s v="14070"/>
        <s v="15026"/>
        <s v="14375"/>
        <s v="10011"/>
        <s v="14009"/>
        <s v="14289"/>
        <s v="10079"/>
        <s v="10004"/>
        <s v="15031"/>
        <s v="15086"/>
        <s v="15069"/>
        <s v="15172"/>
        <s v="17117"/>
        <s v="442"/>
        <s v="17024"/>
        <s v="15117"/>
        <s v="14059"/>
        <s v="15151"/>
        <s v="15033"/>
        <s v="10040"/>
        <s v="17025"/>
        <s v="15118"/>
        <s v="17026"/>
        <s v="14155"/>
        <s v="10026"/>
        <s v="14152"/>
        <s v="14083"/>
        <s v="10067"/>
        <s v="14010"/>
        <s v="17030"/>
        <s v="17031"/>
        <s v="15038"/>
        <s v="15121"/>
        <s v="10005"/>
        <s v="17061"/>
        <s v="14142"/>
        <s v="14372"/>
        <s v="10034"/>
        <s v="15090"/>
        <s v="15403"/>
        <s v="17127"/>
        <s v="10062"/>
        <s v="10091"/>
        <s v="10094"/>
        <s v="14028"/>
        <s v="17085"/>
        <s v="17055"/>
        <s v="10080"/>
        <s v="10028"/>
        <s v="14043"/>
        <s v="14035"/>
        <s v="14106"/>
        <s v="14014"/>
        <s v="14068"/>
        <s v="15073"/>
        <s v="15057"/>
        <s v="17038"/>
        <s v="15134"/>
        <s v="14015"/>
        <s v="15189"/>
        <s v="14160"/>
        <s v="14072"/>
        <s v="10007"/>
        <s v="15072"/>
        <s v="86181"/>
        <s v="17084"/>
        <s v="15138"/>
        <s v="10099"/>
        <s v="15070"/>
        <s v="10044"/>
        <s v="15190"/>
        <s v="14382"/>
        <s v="17164"/>
        <s v="15014"/>
        <s v="10082"/>
        <s v="17069"/>
        <s v="15101"/>
        <s v="17178"/>
        <s v="14031"/>
        <s v="10084"/>
        <s v="17040"/>
        <s v="10074"/>
        <s v="14114"/>
        <s v="14016"/>
        <s v="15128"/>
        <s v="17187"/>
        <s v="10110"/>
        <s v="14037"/>
        <s v="15071"/>
        <s v="17042"/>
        <s v="14025"/>
        <s v="14123"/>
        <s v="17158"/>
        <s v="15044"/>
        <s v="17419"/>
        <s v="17043"/>
        <s v="15041"/>
        <s v="15016"/>
        <s v="15197"/>
        <s v="15084"/>
        <s v="15079"/>
        <s v="17210"/>
        <s v="15144"/>
        <s v="14027"/>
        <s v="14073"/>
        <s v="14256"/>
        <s v="14058"/>
        <s v="10066"/>
        <s v="10041"/>
        <s v="14053"/>
        <s v="17044"/>
        <s v="14236"/>
        <s v="10013"/>
        <s v="10112"/>
        <s v="14019"/>
        <s v="14149"/>
        <s v="14026"/>
        <s v="15114"/>
        <s v="17131"/>
        <s v="14107"/>
        <s v="14021"/>
        <s v="14203"/>
        <s v="14247"/>
        <s v="14062"/>
        <s v="14238"/>
        <s v="17088"/>
        <s v="15098"/>
        <s v="15182"/>
        <s v="10027"/>
        <s v="14146"/>
        <s v="14036"/>
        <s v="14042"/>
        <s v="14250"/>
        <s v="17200"/>
        <s v="10006"/>
        <s v="10024"/>
        <s v="14075"/>
        <s v="14051"/>
        <s v="15076"/>
        <s v="14056"/>
        <s v="17089"/>
        <s v="15022"/>
        <s v="15063"/>
        <s v="15123"/>
        <s v="15056"/>
        <s v="10114"/>
        <s v="14122"/>
        <s v="10065"/>
        <s v="14111"/>
        <s v="15077"/>
        <s v="10020"/>
        <s v="14089"/>
        <s v="10038"/>
        <s v="10148"/>
        <s v="10031"/>
        <s v="14023"/>
        <s v="15150"/>
        <s v="14229"/>
        <s v="86124"/>
        <s v="15083"/>
        <s v="10118"/>
        <s v="15092"/>
        <s v="17152"/>
        <s v="17052"/>
        <s v="15095"/>
        <s v="10081"/>
        <s v="14024"/>
        <s v="240015"/>
        <s v="240005"/>
        <s v="240007"/>
        <s v="240011"/>
        <s v="240013"/>
        <s v="244010"/>
        <s v="246034"/>
        <s v="246020"/>
        <s v="240004"/>
        <s v="246022"/>
        <s v="246024"/>
        <s v="246013"/>
        <s v="246012"/>
        <s v="240010"/>
        <s v="240008"/>
        <s v="246019"/>
        <s v="244011"/>
        <s v="244003"/>
        <s v="244007"/>
        <s v="240002"/>
        <s v="246029"/>
        <s v="240009"/>
        <s v="244008"/>
        <s v="246027"/>
        <s v="244009"/>
        <s v="246026"/>
        <s v="246300"/>
        <s v="563110"/>
        <s v="578032"/>
        <s v="576035"/>
        <s v="576011"/>
        <s v="576031"/>
        <s v="578018"/>
        <s v="563079"/>
        <s v="563002"/>
        <s v="567011"/>
        <s v="563015"/>
        <s v="16047"/>
        <s v="567074"/>
        <s v="578029"/>
        <s v="567101"/>
        <s v="567075"/>
        <s v="572012"/>
        <s v="563026"/>
        <s v="567031"/>
        <s v="576004"/>
        <s v="572093"/>
        <s v="563102"/>
        <s v="563022"/>
        <s v="563089"/>
        <s v="567013"/>
        <s v="563106"/>
        <s v="563118"/>
        <s v="563115"/>
        <s v="575009"/>
        <s v="567106"/>
        <s v="563113"/>
        <s v="567108"/>
        <s v="563016"/>
        <s v="567111"/>
        <s v="576034"/>
        <s v="567027"/>
        <s v="576008"/>
        <s v="572053"/>
        <s v="540059"/>
        <s v="16028"/>
        <s v="572030"/>
        <s v="575007"/>
        <s v="563086"/>
        <s v="578027"/>
        <s v="567040"/>
        <s v="567112"/>
        <s v="563009"/>
        <s v="567007"/>
        <s v="576014"/>
        <s v="563017"/>
        <s v="563018"/>
        <s v="578031"/>
        <s v="563021"/>
        <s v="567113"/>
        <s v="563029"/>
        <s v="563104"/>
        <s v="567018"/>
        <s v="578019"/>
        <s v="563107"/>
        <s v="563108"/>
        <s v="578010"/>
        <s v="576003"/>
        <s v="572054"/>
        <s v="567114"/>
        <s v="567046"/>
        <s v="563109"/>
        <s v="567056"/>
        <s v="563023"/>
        <s v="576012"/>
        <s v="563031"/>
        <s v="576015"/>
        <s v="572090"/>
        <s v="578024"/>
        <s v="567008"/>
        <s v="567073"/>
        <s v="578042"/>
        <s v="16023"/>
        <s v="16001"/>
        <s v="16025"/>
        <s v="540034"/>
        <s v="16042"/>
        <s v="16046"/>
        <s v="651990"/>
        <s v="654990"/>
        <s v="650103"/>
        <s v="655990"/>
        <s v="13137"/>
        <s v="13029"/>
        <s v="13028"/>
        <s v="13030"/>
        <s v="13136"/>
        <s v="108990"/>
        <s v="119990"/>
        <s v="128008"/>
        <s v="137501"/>
        <s v="116012"/>
        <s v="126010"/>
        <s v="133890"/>
        <s v="132990"/>
        <s v="137990"/>
        <s v="133070"/>
        <s v="181009"/>
        <s v="181003"/>
        <s v="181004"/>
        <s v="183001"/>
        <s v="183003"/>
        <s v="181006"/>
        <s v="183002"/>
        <s v="181001"/>
        <s v="183004"/>
        <s v="181008"/>
        <s v="181005"/>
        <s v="181007"/>
        <s v="119040"/>
        <s v="108096"/>
        <s v="119002"/>
        <s v="128025"/>
        <s v="181002"/>
        <s v="108070"/>
        <s v="134690"/>
        <s v="134300"/>
        <s v="132443"/>
        <s v="116006"/>
        <s v="14287"/>
        <s v="17224"/>
        <s v="15981"/>
        <s v="14279"/>
        <s v="86235"/>
        <s v="14222"/>
        <s v="17168"/>
        <s v="15059"/>
        <s v="15187"/>
        <s v="17091"/>
        <s v="17981"/>
        <s v="17179"/>
        <s v="15166"/>
        <s v="14134"/>
        <s v="15039"/>
        <s v="10025"/>
        <s v="15037"/>
        <s v="15100"/>
        <s v="10120"/>
        <s v="15162"/>
        <s v="17121"/>
        <s v="17221"/>
        <s v="17182"/>
        <s v="14253"/>
        <s v="15199"/>
        <s v="15401"/>
        <s v="15188"/>
        <s v="14246"/>
        <s v="10149"/>
        <s v="15301"/>
        <s v="15110"/>
        <s v="17122"/>
        <s v="14133"/>
        <s v="15171"/>
        <s v="10249"/>
        <s v="17009"/>
        <s v="15174"/>
        <s v="14285"/>
        <s v="10116"/>
        <s v="17103"/>
        <s v="15178"/>
        <s v="17415"/>
        <s v="15167"/>
        <s v="17166"/>
        <s v="14921"/>
        <s v="14985"/>
        <s v="14986"/>
        <s v="14987"/>
        <s v="14989"/>
        <s v="14988"/>
        <s v="14920"/>
        <s v="14993"/>
        <s v="15176"/>
        <s v="17077"/>
        <s v="15196"/>
        <s v="17223"/>
        <s v="17129"/>
        <s v="17078"/>
        <s v="14219"/>
        <s v="15104"/>
        <s v="15186"/>
        <s v="10097"/>
        <s v="14981"/>
        <s v="14383"/>
        <s v="17153"/>
        <s v="17215"/>
        <s v="14091"/>
        <s v="17111"/>
        <s v="15168"/>
        <s v="15163"/>
        <s v="17145"/>
        <s v="10098"/>
        <s v="15127"/>
        <s v="14105"/>
        <s v="15024"/>
        <s v="14100"/>
        <s v="281001"/>
        <s v="281002"/>
        <s v="567088"/>
        <s v="567024"/>
        <s v="576016"/>
        <s v="578014"/>
        <s v="567990"/>
        <s v="563028"/>
        <s v="563014"/>
        <s v="563119"/>
        <s v="567028"/>
        <s v="578025"/>
        <s v="540033"/>
        <s v="567015"/>
        <s v="581001"/>
        <s v="581002"/>
        <s v="580004"/>
        <s v="581003"/>
        <s v="580007"/>
        <s v="578026"/>
        <s v="578016"/>
        <s v="575006"/>
        <s v="563120"/>
        <s v="567124"/>
        <s v="567078"/>
        <s v="578001"/>
        <s v="563100"/>
        <s v="540113"/>
        <s v="563101"/>
        <s v="567115"/>
        <s v="540017"/>
        <s v="578040"/>
        <s v="572091"/>
        <s v="578011"/>
        <s v="540009"/>
        <s v="563013"/>
        <s v="567079"/>
        <s v="16033"/>
        <s v="16981"/>
        <s v="16037"/>
        <s v="576017"/>
        <s v="16049"/>
        <s v="563122"/>
        <s v="16026"/>
        <s v="16039"/>
        <s v="16034"/>
        <s v="563105"/>
        <s v="650000"/>
        <s v="137000"/>
        <s v="13032"/>
        <s v="13051"/>
        <s v="15107"/>
        <s v="10048"/>
        <s v="10500"/>
        <s v="14098"/>
        <s v="6219"/>
        <s v="6165"/>
        <s v="6035"/>
        <s v="6040"/>
        <s v="13199"/>
        <s v="6174"/>
        <s v="13175"/>
        <s v="6041"/>
        <s v="119350"/>
        <s v="469"/>
        <s v="238795"/>
        <s v="6095"/>
        <s v="6162"/>
        <s v="6048"/>
        <s v="6069"/>
        <s v="6071"/>
        <s v="6353"/>
        <s v="6006"/>
        <s v="6294"/>
        <s v="6037"/>
        <s v="6213"/>
        <s v="14144"/>
        <s v="6021"/>
        <s v="567785"/>
        <s v="572781"/>
        <s v="540007"/>
        <s v="6318"/>
        <s v="651200"/>
        <s v="655782"/>
        <s v="655781"/>
        <s v="654100"/>
        <s v="656100"/>
        <s v="655070"/>
        <s v="655100"/>
        <s v="9018"/>
        <s v="9019"/>
        <s v="9017"/>
        <s v="6190"/>
        <s v="457702"/>
        <s v="246787"/>
        <s v="1160"/>
        <s v="13255"/>
        <s v="1007"/>
        <s v="13058"/>
        <s v="6015"/>
        <s v="13120"/>
        <s v="13119"/>
        <s v="13111"/>
        <s v="13018"/>
        <s v="108144"/>
        <s v="119786"/>
        <s v="128784"/>
        <s v="105200"/>
        <s v="136797"/>
        <s v="130000"/>
        <s v="134780"/>
        <s v="132701"/>
        <s v="131100"/>
        <s v="119788"/>
        <s v="119785"/>
        <s v="132200"/>
        <s v="119782"/>
        <s v="136782"/>
        <s v="126200"/>
        <s v="136200"/>
        <s v="137200"/>
        <s v="134781"/>
        <s v="103100"/>
        <s v="103780"/>
        <s v="133200"/>
        <s v="128782"/>
        <s v="132780"/>
        <s v="122781"/>
        <s v="128200"/>
        <s v="128300"/>
        <s v="128781"/>
        <s v="134070"/>
        <s v="133784"/>
        <s v="132700"/>
        <s v="119783"/>
        <s v="133781"/>
        <s v="133783"/>
        <s v="111101"/>
        <s v="133600"/>
        <s v="134200"/>
        <s v="105700"/>
        <s v="134782"/>
        <s v="68199"/>
        <s v="13189"/>
        <s v="136787"/>
        <s v="136793"/>
        <s v="457701"/>
        <s v="134701"/>
        <s v="136791"/>
        <s v="1269"/>
        <s v="1272"/>
        <s v="238794"/>
        <s v="654780"/>
        <s v="13141"/>
        <s v="137715"/>
        <s v="122092"/>
        <s v="122105"/>
        <s v="122104"/>
        <s v="238793"/>
        <s v="133791"/>
        <s v="13140"/>
        <s v="122099"/>
        <s v="579785"/>
        <s v="1278"/>
        <s v="6292"/>
        <s v="15080"/>
        <s v="15109"/>
        <s v="6070"/>
        <s v="15225"/>
        <s v="14216"/>
        <s v="6329"/>
        <s v="6045"/>
        <s v="6241"/>
        <s v="17328"/>
        <s v="15085"/>
        <s v="6328"/>
        <s v="6038"/>
        <s v="6191"/>
        <s v="14057"/>
        <s v="6002"/>
        <s v="17012"/>
        <s v="17066"/>
        <s v="17353"/>
        <s v="17212"/>
        <s v="6198"/>
        <s v="6044"/>
        <s v="15133"/>
        <s v="17342"/>
        <s v="17340"/>
        <s v="14362"/>
        <s v="6051"/>
        <s v="10092"/>
        <s v="6340"/>
        <s v="14316"/>
        <s v="17329"/>
        <s v="6010"/>
        <s v="17155"/>
        <s v="17180"/>
        <s v="15102"/>
        <s v="1282"/>
        <s v="10141"/>
        <s v="14118"/>
        <s v="6050"/>
        <s v="15354"/>
        <s v="15284"/>
        <s v="15013"/>
        <s v="6242"/>
        <s v="17331"/>
        <s v="6185"/>
        <s v="6217"/>
        <s v="6068"/>
        <s v="10089"/>
        <s v="15154"/>
        <s v="14275"/>
        <s v="6396"/>
        <s v="10060"/>
        <s v="6161"/>
        <s v="240784"/>
        <s v="240070"/>
        <s v="246782"/>
        <s v="246781"/>
        <s v="240781"/>
        <s v="238782"/>
        <s v="244070"/>
        <s v="246783"/>
        <s v="563780"/>
        <s v="578780"/>
        <s v="567780"/>
        <s v="563783"/>
        <s v="564200"/>
        <s v="563782"/>
        <s v="576780"/>
        <s v="568100"/>
        <s v="563784"/>
        <s v="540109"/>
        <s v="575200"/>
        <s v="578783"/>
        <s v="563781"/>
        <s v="578070"/>
        <s v="567781"/>
        <s v="576200"/>
        <s v="572200"/>
        <s v="578110"/>
        <s v="578786"/>
        <s v="572780"/>
        <s v="578782"/>
        <s v="6307"/>
        <s v="16021"/>
        <s v="565200"/>
        <s v="16073"/>
        <s v="16012"/>
        <s v="16076"/>
        <s v="16319"/>
        <s v="16041"/>
        <s v="567782"/>
        <s v="6322"/>
        <s v="16223"/>
        <s v="16045"/>
        <s v="655080"/>
        <s v="9031"/>
        <s v="122106"/>
        <s v="13183"/>
        <s v="119250"/>
        <s v="119200"/>
        <s v="101200"/>
        <s v="118150"/>
        <s v="124100"/>
        <s v="122072"/>
        <s v="122300"/>
        <s v="122073"/>
        <s v="122070"/>
        <s v="120160"/>
        <s v="121100"/>
        <s v="122108"/>
        <s v="122107"/>
        <s v="122112"/>
        <s v="1268"/>
        <s v="122093"/>
        <s v="111150"/>
        <s v="14137"/>
        <s v="122400"/>
        <s v="14159"/>
        <s v="10014"/>
        <s v="17057"/>
        <s v="14135"/>
        <s v="244200"/>
        <s v="240200"/>
        <s v="575400"/>
        <s v="575100"/>
        <s v="563070"/>
        <s v="572100"/>
        <s v="578100"/>
        <s v="567200"/>
        <s v="651400"/>
        <s v="13112"/>
        <s v="108100"/>
        <s v="119100"/>
        <s v="19300"/>
        <s v="240150"/>
        <s v="565100"/>
        <s v="9901"/>
        <s v="122090"/>
        <s v="246100"/>
        <s v="129100"/>
        <s v="114100"/>
        <s v="136070"/>
        <s v="6901"/>
        <s v="570100"/>
        <s v="651070"/>
        <s v="1356"/>
        <s v="120100"/>
        <s v="134100"/>
        <s v="246200"/>
        <s v="101100"/>
        <s v="105100"/>
        <s v="132100"/>
        <s v="126100"/>
        <s v="136100"/>
        <s v="128100"/>
        <s v="122100"/>
        <s v="549570"/>
        <s v="244100"/>
        <s v="240100"/>
        <s v="564100"/>
        <s v="501000"/>
        <s v="576100"/>
        <s v="16063"/>
        <s v="113100"/>
        <s v="655786"/>
        <s v="655164"/>
        <s v="651782"/>
        <s v="655783"/>
        <s v="515000"/>
        <s v="6201"/>
        <s v="13142"/>
        <s v="17333"/>
        <s v="246786"/>
        <s v="655787"/>
        <s v="13170"/>
        <s v="1902"/>
        <s v="13197"/>
        <s v="13348"/>
        <s v="6291"/>
        <s v="13349"/>
        <s v="517500"/>
        <s v="137700"/>
        <s v="108781"/>
        <s v="108150"/>
        <s v="101050"/>
        <s v="106720"/>
        <s v="134705"/>
        <s v="118100"/>
        <s v="132707"/>
        <s v="133782"/>
        <s v="118784"/>
        <s v="126780"/>
        <s v="136781"/>
        <s v="116200"/>
        <s v="136783"/>
        <s v="128783"/>
        <s v="111782"/>
        <s v="119789"/>
        <s v="119784"/>
        <s v="111780"/>
        <s v="133787"/>
        <s v="109782"/>
        <s v="131780"/>
        <s v="116780"/>
        <s v="136788"/>
        <s v="109350"/>
        <s v="105710"/>
        <s v="128023"/>
        <s v="108782"/>
        <s v="126781"/>
        <s v="48001"/>
        <s v="126782"/>
        <s v="68211"/>
        <s v="85012"/>
        <s v="651022"/>
        <s v="563040"/>
        <s v="238030"/>
        <s v="238792"/>
        <s v="437043"/>
        <s v="651021"/>
        <s v="85038"/>
        <s v="540169"/>
        <s v="68926"/>
        <s v="335027"/>
        <s v="86231"/>
        <s v="85087"/>
        <s v="16054"/>
        <s v="578789"/>
        <s v="540177"/>
        <s v="77014"/>
        <s v="86167"/>
        <s v="262000"/>
        <s v="246033"/>
        <s v="238036"/>
        <s v="508100"/>
        <s v="61013"/>
        <s v="437010"/>
        <s v="134707"/>
        <s v="101052"/>
        <s v="132702"/>
        <s v="655788"/>
        <s v="655789"/>
        <s v="13196"/>
        <s v="13139"/>
        <s v="133790"/>
        <s v="103782"/>
        <s v="578007"/>
        <s v="122098"/>
        <s v="13210"/>
        <s v="20100"/>
        <s v="109780"/>
        <s v="655790"/>
        <s v="576790"/>
        <s v="134708"/>
        <s v="6404"/>
        <s v="6049"/>
        <s v="14317"/>
        <s v="15103"/>
        <s v="6197"/>
        <s v="14325"/>
        <s v="15362"/>
        <s v="15005"/>
        <s v="14199"/>
        <s v="14008"/>
        <s v="17081"/>
        <s v="17156"/>
        <s v="6020"/>
        <s v="1357"/>
        <s v="6142"/>
        <s v="15982"/>
        <s v="14158"/>
        <s v="17332"/>
        <s v="238788"/>
        <s v="238787"/>
        <s v="240782"/>
        <s v="246785"/>
        <s v="240783"/>
        <s v="540053"/>
        <s v="1903"/>
        <s v="563099"/>
        <s v="571100"/>
        <s v="16219"/>
        <s v="211"/>
        <s v="212"/>
        <s v="213"/>
        <s v="214"/>
        <s v="215"/>
        <s v="651100"/>
        <s v="5504"/>
        <s v="106"/>
        <s v="107"/>
        <s v="50"/>
      </sharedItems>
    </cacheField>
    <cacheField name="* 1,000 $" numFmtId="164">
      <sharedItems containsSemiMixedTypes="0" containsString="0" containsNumber="1" minValue="-162443.30911999999" maxValue="46216.46631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ELEC PLANT IN SERV"/>
    <x v="0"/>
    <x v="0"/>
    <x v="0"/>
    <x v="0"/>
    <s v="203300"/>
    <x v="0"/>
    <x v="0"/>
    <n v="111.52679000000001"/>
  </r>
  <r>
    <x v="0"/>
    <s v="ELEC PLANT IN SERV"/>
    <x v="1"/>
    <x v="1"/>
    <x v="0"/>
    <x v="0"/>
    <s v="203300"/>
    <x v="0"/>
    <x v="0"/>
    <n v="15262.19454"/>
  </r>
  <r>
    <x v="0"/>
    <s v="ELEC PLANT IN SERV"/>
    <x v="2"/>
    <x v="2"/>
    <x v="0"/>
    <x v="0"/>
    <s v="203300"/>
    <x v="0"/>
    <x v="0"/>
    <n v="439.45460000000003"/>
  </r>
  <r>
    <x v="0"/>
    <s v="ELEC PLANT IN SERV"/>
    <x v="2"/>
    <x v="2"/>
    <x v="0"/>
    <x v="1"/>
    <s v="129500"/>
    <x v="0"/>
    <x v="0"/>
    <n v="58.651800000000001"/>
  </r>
  <r>
    <x v="0"/>
    <s v="ELEC PLANT IN SERV"/>
    <x v="3"/>
    <x v="3"/>
    <x v="1"/>
    <x v="2"/>
    <s v="517001"/>
    <x v="0"/>
    <x v="1"/>
    <n v="15425.48782"/>
  </r>
  <r>
    <x v="0"/>
    <s v="ELEC PLANT IN SERV"/>
    <x v="3"/>
    <x v="3"/>
    <x v="1"/>
    <x v="3"/>
    <s v="517002"/>
    <x v="0"/>
    <x v="1"/>
    <n v="13003.4715"/>
  </r>
  <r>
    <x v="0"/>
    <s v="ELEC PLANT IN SERV"/>
    <x v="4"/>
    <x v="4"/>
    <x v="1"/>
    <x v="2"/>
    <s v="517001"/>
    <x v="0"/>
    <x v="1"/>
    <n v="177472.02192"/>
  </r>
  <r>
    <x v="0"/>
    <s v="ELEC PLANT IN SERV"/>
    <x v="4"/>
    <x v="4"/>
    <x v="1"/>
    <x v="3"/>
    <s v="517002"/>
    <x v="0"/>
    <x v="1"/>
    <n v="174934.41532999999"/>
  </r>
  <r>
    <x v="0"/>
    <s v="ELEC PLANT IN SERV"/>
    <x v="5"/>
    <x v="5"/>
    <x v="1"/>
    <x v="2"/>
    <s v="517001"/>
    <x v="0"/>
    <x v="1"/>
    <n v="47431.98158"/>
  </r>
  <r>
    <x v="0"/>
    <s v="ELEC PLANT IN SERV"/>
    <x v="5"/>
    <x v="5"/>
    <x v="1"/>
    <x v="3"/>
    <s v="517002"/>
    <x v="0"/>
    <x v="1"/>
    <n v="59827.383349999996"/>
  </r>
  <r>
    <x v="0"/>
    <s v="ELEC PLANT IN SERV"/>
    <x v="6"/>
    <x v="6"/>
    <x v="1"/>
    <x v="2"/>
    <s v="517001"/>
    <x v="0"/>
    <x v="1"/>
    <n v="10768.986080000001"/>
  </r>
  <r>
    <x v="0"/>
    <s v="ELEC PLANT IN SERV"/>
    <x v="6"/>
    <x v="6"/>
    <x v="1"/>
    <x v="3"/>
    <s v="517002"/>
    <x v="0"/>
    <x v="1"/>
    <n v="9557.5668800000003"/>
  </r>
  <r>
    <x v="0"/>
    <s v="ELEC PLANT IN SERV"/>
    <x v="7"/>
    <x v="7"/>
    <x v="1"/>
    <x v="2"/>
    <s v="517001"/>
    <x v="0"/>
    <x v="1"/>
    <n v="298.23809999999997"/>
  </r>
  <r>
    <x v="0"/>
    <s v="ELEC PLANT IN SERV"/>
    <x v="7"/>
    <x v="7"/>
    <x v="1"/>
    <x v="3"/>
    <s v="517002"/>
    <x v="0"/>
    <x v="1"/>
    <n v="198.48209"/>
  </r>
  <r>
    <x v="0"/>
    <s v="ELEC PLANT IN SERV"/>
    <x v="8"/>
    <x v="8"/>
    <x v="0"/>
    <x v="0"/>
    <s v="203300"/>
    <x v="0"/>
    <x v="2"/>
    <n v="1973.79062"/>
  </r>
  <r>
    <x v="0"/>
    <s v="ELEC PLANT IN SERV"/>
    <x v="8"/>
    <x v="8"/>
    <x v="0"/>
    <x v="1"/>
    <s v="129500"/>
    <x v="0"/>
    <x v="2"/>
    <n v="796.9289"/>
  </r>
  <r>
    <x v="0"/>
    <s v="ELEC PLANT IN SERV"/>
    <x v="9"/>
    <x v="9"/>
    <x v="0"/>
    <x v="0"/>
    <s v="203300"/>
    <x v="0"/>
    <x v="2"/>
    <n v="1756.7360200000001"/>
  </r>
  <r>
    <x v="0"/>
    <s v="ELEC PLANT IN SERV"/>
    <x v="10"/>
    <x v="10"/>
    <x v="0"/>
    <x v="0"/>
    <s v="203300"/>
    <x v="0"/>
    <x v="2"/>
    <n v="24526.599989999999"/>
  </r>
  <r>
    <x v="0"/>
    <s v="ELEC PLANT IN SERV"/>
    <x v="10"/>
    <x v="10"/>
    <x v="0"/>
    <x v="1"/>
    <s v="129500"/>
    <x v="0"/>
    <x v="2"/>
    <n v="12844.99602"/>
  </r>
  <r>
    <x v="0"/>
    <s v="ELEC PLANT IN SERV"/>
    <x v="11"/>
    <x v="11"/>
    <x v="0"/>
    <x v="0"/>
    <s v="203300"/>
    <x v="0"/>
    <x v="2"/>
    <n v="1597.3455200000001"/>
  </r>
  <r>
    <x v="0"/>
    <s v="ELEC PLANT IN SERV"/>
    <x v="11"/>
    <x v="11"/>
    <x v="0"/>
    <x v="1"/>
    <s v="129500"/>
    <x v="0"/>
    <x v="2"/>
    <n v="219.63813999999999"/>
  </r>
  <r>
    <x v="0"/>
    <s v="ELEC PLANT IN SERV"/>
    <x v="12"/>
    <x v="12"/>
    <x v="0"/>
    <x v="4"/>
    <s v="203303"/>
    <x v="0"/>
    <x v="2"/>
    <n v="121765.17869"/>
  </r>
  <r>
    <x v="0"/>
    <s v="ELEC PLANT IN SERV"/>
    <x v="12"/>
    <x v="12"/>
    <x v="0"/>
    <x v="5"/>
    <s v="203301"/>
    <x v="0"/>
    <x v="2"/>
    <n v="38390.819860000003"/>
  </r>
  <r>
    <x v="0"/>
    <s v="ELEC PLANT IN SERV"/>
    <x v="12"/>
    <x v="12"/>
    <x v="0"/>
    <x v="6"/>
    <s v="203302"/>
    <x v="0"/>
    <x v="2"/>
    <n v="41022.679100000001"/>
  </r>
  <r>
    <x v="0"/>
    <s v="ELEC PLANT IN SERV"/>
    <x v="12"/>
    <x v="12"/>
    <x v="0"/>
    <x v="0"/>
    <s v="203300"/>
    <x v="0"/>
    <x v="2"/>
    <n v="14960.07792"/>
  </r>
  <r>
    <x v="0"/>
    <s v="ELEC PLANT IN SERV"/>
    <x v="12"/>
    <x v="12"/>
    <x v="0"/>
    <x v="1"/>
    <s v="129500"/>
    <x v="0"/>
    <x v="2"/>
    <n v="117129.19559"/>
  </r>
  <r>
    <x v="0"/>
    <s v="ELEC PLANT IN SERV"/>
    <x v="13"/>
    <x v="13"/>
    <x v="0"/>
    <x v="4"/>
    <s v="203303"/>
    <x v="0"/>
    <x v="2"/>
    <n v="55595.301160000003"/>
  </r>
  <r>
    <x v="0"/>
    <s v="ELEC PLANT IN SERV"/>
    <x v="13"/>
    <x v="13"/>
    <x v="0"/>
    <x v="5"/>
    <s v="203301"/>
    <x v="0"/>
    <x v="2"/>
    <n v="7410.0292499999996"/>
  </r>
  <r>
    <x v="0"/>
    <s v="ELEC PLANT IN SERV"/>
    <x v="13"/>
    <x v="13"/>
    <x v="0"/>
    <x v="6"/>
    <s v="203302"/>
    <x v="0"/>
    <x v="2"/>
    <n v="7178.3057799999997"/>
  </r>
  <r>
    <x v="0"/>
    <s v="ELEC PLANT IN SERV"/>
    <x v="13"/>
    <x v="13"/>
    <x v="0"/>
    <x v="1"/>
    <s v="129500"/>
    <x v="0"/>
    <x v="2"/>
    <n v="43436.278859999999"/>
  </r>
  <r>
    <x v="0"/>
    <s v="ELEC PLANT IN SERV"/>
    <x v="14"/>
    <x v="6"/>
    <x v="0"/>
    <x v="0"/>
    <s v="203300"/>
    <x v="0"/>
    <x v="2"/>
    <n v="38577.354070000001"/>
  </r>
  <r>
    <x v="0"/>
    <s v="ELEC PLANT IN SERV"/>
    <x v="14"/>
    <x v="6"/>
    <x v="0"/>
    <x v="1"/>
    <s v="129500"/>
    <x v="0"/>
    <x v="2"/>
    <n v="9767.7963999999993"/>
  </r>
  <r>
    <x v="0"/>
    <s v="ELEC PLANT IN SERV"/>
    <x v="15"/>
    <x v="14"/>
    <x v="0"/>
    <x v="0"/>
    <s v="203300"/>
    <x v="0"/>
    <x v="2"/>
    <n v="3268.8302899999999"/>
  </r>
  <r>
    <x v="0"/>
    <s v="ELEC PLANT IN SERV"/>
    <x v="15"/>
    <x v="14"/>
    <x v="0"/>
    <x v="1"/>
    <s v="129500"/>
    <x v="0"/>
    <x v="2"/>
    <n v="212.62154000000001"/>
  </r>
  <r>
    <x v="0"/>
    <s v="ELEC PLANT IN SERV"/>
    <x v="16"/>
    <x v="10"/>
    <x v="2"/>
    <x v="1"/>
    <s v="129500"/>
    <x v="0"/>
    <x v="3"/>
    <n v="319.08818000000002"/>
  </r>
  <r>
    <x v="0"/>
    <s v="ELEC PLANT IN SERV"/>
    <x v="17"/>
    <x v="15"/>
    <x v="2"/>
    <x v="0"/>
    <s v="203300"/>
    <x v="0"/>
    <x v="3"/>
    <n v="61.428179999999998"/>
  </r>
  <r>
    <x v="0"/>
    <s v="ELEC PLANT IN SERV"/>
    <x v="17"/>
    <x v="15"/>
    <x v="2"/>
    <x v="1"/>
    <s v="129500"/>
    <x v="0"/>
    <x v="3"/>
    <n v="252.47434000000001"/>
  </r>
  <r>
    <x v="0"/>
    <s v="ELEC PLANT IN SERV"/>
    <x v="18"/>
    <x v="16"/>
    <x v="2"/>
    <x v="0"/>
    <s v="203300"/>
    <x v="0"/>
    <x v="3"/>
    <n v="12401.910760000001"/>
  </r>
  <r>
    <x v="0"/>
    <s v="ELEC PLANT IN SERV"/>
    <x v="18"/>
    <x v="16"/>
    <x v="2"/>
    <x v="1"/>
    <s v="129500"/>
    <x v="0"/>
    <x v="3"/>
    <n v="4766.2775899999997"/>
  </r>
  <r>
    <x v="0"/>
    <s v="ELEC PLANT IN SERV"/>
    <x v="19"/>
    <x v="17"/>
    <x v="0"/>
    <x v="0"/>
    <s v="203300"/>
    <x v="0"/>
    <x v="4"/>
    <n v="49.452579999999998"/>
  </r>
  <r>
    <x v="0"/>
    <s v="ELEC PLANT IN SERV"/>
    <x v="20"/>
    <x v="18"/>
    <x v="0"/>
    <x v="0"/>
    <s v="203300"/>
    <x v="0"/>
    <x v="4"/>
    <n v="182.80697000000001"/>
  </r>
  <r>
    <x v="0"/>
    <s v="ELEC PLANT IN SERV"/>
    <x v="21"/>
    <x v="19"/>
    <x v="0"/>
    <x v="1"/>
    <s v="129500"/>
    <x v="0"/>
    <x v="4"/>
    <n v="8.8767899999999997"/>
  </r>
  <r>
    <x v="0"/>
    <s v="ELEC PLANT IN SERV"/>
    <x v="22"/>
    <x v="20"/>
    <x v="0"/>
    <x v="0"/>
    <s v="203300"/>
    <x v="0"/>
    <x v="4"/>
    <n v="18.445319999999999"/>
  </r>
  <r>
    <x v="0"/>
    <s v="ELEC PLANT IN SERV"/>
    <x v="22"/>
    <x v="20"/>
    <x v="0"/>
    <x v="1"/>
    <s v="129500"/>
    <x v="0"/>
    <x v="4"/>
    <n v="36.910730000000001"/>
  </r>
  <r>
    <x v="0"/>
    <s v="ELEC PLANT IN SERV"/>
    <x v="23"/>
    <x v="21"/>
    <x v="0"/>
    <x v="0"/>
    <s v="203300"/>
    <x v="0"/>
    <x v="4"/>
    <n v="15.06001"/>
  </r>
  <r>
    <x v="0"/>
    <s v="ELEC PLANT IN SERV"/>
    <x v="23"/>
    <x v="21"/>
    <x v="0"/>
    <x v="1"/>
    <s v="129500"/>
    <x v="0"/>
    <x v="4"/>
    <n v="6.1577700000000002"/>
  </r>
  <r>
    <x v="0"/>
    <s v="ELEC PLANT IN SERV"/>
    <x v="24"/>
    <x v="22"/>
    <x v="0"/>
    <x v="0"/>
    <s v="203300"/>
    <x v="0"/>
    <x v="4"/>
    <n v="115.04031999999999"/>
  </r>
  <r>
    <x v="0"/>
    <s v="ELEC PLANT IN SERV"/>
    <x v="24"/>
    <x v="22"/>
    <x v="0"/>
    <x v="1"/>
    <s v="129500"/>
    <x v="0"/>
    <x v="4"/>
    <n v="31.30303"/>
  </r>
  <r>
    <x v="0"/>
    <s v="ELEC PLANT IN SERV"/>
    <x v="25"/>
    <x v="23"/>
    <x v="0"/>
    <x v="0"/>
    <s v="203300"/>
    <x v="0"/>
    <x v="4"/>
    <n v="330.31558999999999"/>
  </r>
  <r>
    <x v="0"/>
    <s v="ELEC PLANT IN SERV"/>
    <x v="25"/>
    <x v="23"/>
    <x v="1"/>
    <x v="2"/>
    <s v="517001"/>
    <x v="0"/>
    <x v="4"/>
    <n v="50.100810000000003"/>
  </r>
  <r>
    <x v="0"/>
    <s v="ELEC PLANT IN SERV"/>
    <x v="26"/>
    <x v="24"/>
    <x v="0"/>
    <x v="0"/>
    <s v="203300"/>
    <x v="0"/>
    <x v="4"/>
    <n v="92.287289999999999"/>
  </r>
  <r>
    <x v="0"/>
    <s v="ELEC PLANT IN SERV"/>
    <x v="26"/>
    <x v="24"/>
    <x v="0"/>
    <x v="1"/>
    <s v="129500"/>
    <x v="0"/>
    <x v="4"/>
    <n v="21.74126"/>
  </r>
  <r>
    <x v="0"/>
    <s v="ELEC PLANT IN SERV"/>
    <x v="27"/>
    <x v="25"/>
    <x v="0"/>
    <x v="0"/>
    <s v="203300"/>
    <x v="0"/>
    <x v="4"/>
    <n v="676.45180000000005"/>
  </r>
  <r>
    <x v="0"/>
    <s v="ELEC PLANT IN SERV"/>
    <x v="27"/>
    <x v="25"/>
    <x v="0"/>
    <x v="1"/>
    <s v="129500"/>
    <x v="0"/>
    <x v="4"/>
    <n v="5.2098699999999996"/>
  </r>
  <r>
    <x v="0"/>
    <s v="ELEC PLANT IN SERV"/>
    <x v="28"/>
    <x v="26"/>
    <x v="0"/>
    <x v="0"/>
    <s v="203300"/>
    <x v="0"/>
    <x v="4"/>
    <n v="25.645879999999998"/>
  </r>
  <r>
    <x v="0"/>
    <s v="ELEC PLANT IN SERV"/>
    <x v="29"/>
    <x v="27"/>
    <x v="0"/>
    <x v="0"/>
    <s v="203300"/>
    <x v="0"/>
    <x v="4"/>
    <n v="2.6468799999999999"/>
  </r>
  <r>
    <x v="1"/>
    <s v="AC PR DPR EL PL SR"/>
    <x v="3"/>
    <x v="3"/>
    <x v="1"/>
    <x v="2"/>
    <s v="517001"/>
    <x v="1"/>
    <x v="1"/>
    <n v="-12424.625609999999"/>
  </r>
  <r>
    <x v="1"/>
    <s v="AC PR DPR EL PL SR"/>
    <x v="3"/>
    <x v="3"/>
    <x v="1"/>
    <x v="3"/>
    <s v="517002"/>
    <x v="1"/>
    <x v="1"/>
    <n v="-9629.9540300000008"/>
  </r>
  <r>
    <x v="1"/>
    <s v="AC PR DPR EL PL SR"/>
    <x v="4"/>
    <x v="4"/>
    <x v="1"/>
    <x v="2"/>
    <s v="517001"/>
    <x v="1"/>
    <x v="1"/>
    <n v="-110044.73119000001"/>
  </r>
  <r>
    <x v="1"/>
    <s v="AC PR DPR EL PL SR"/>
    <x v="4"/>
    <x v="4"/>
    <x v="1"/>
    <x v="3"/>
    <s v="517002"/>
    <x v="1"/>
    <x v="1"/>
    <n v="-101868.27387"/>
  </r>
  <r>
    <x v="1"/>
    <s v="AC PR DPR EL PL SR"/>
    <x v="5"/>
    <x v="5"/>
    <x v="1"/>
    <x v="2"/>
    <s v="517001"/>
    <x v="1"/>
    <x v="1"/>
    <n v="-29353.63596"/>
  </r>
  <r>
    <x v="1"/>
    <s v="AC PR DPR EL PL SR"/>
    <x v="5"/>
    <x v="5"/>
    <x v="1"/>
    <x v="3"/>
    <s v="517002"/>
    <x v="1"/>
    <x v="1"/>
    <n v="-30134.99108"/>
  </r>
  <r>
    <x v="1"/>
    <s v="AC PR DPR EL PL SR"/>
    <x v="6"/>
    <x v="6"/>
    <x v="1"/>
    <x v="2"/>
    <s v="517001"/>
    <x v="1"/>
    <x v="1"/>
    <n v="-8521.4010899999994"/>
  </r>
  <r>
    <x v="1"/>
    <s v="AC PR DPR EL PL SR"/>
    <x v="6"/>
    <x v="6"/>
    <x v="1"/>
    <x v="3"/>
    <s v="517002"/>
    <x v="1"/>
    <x v="1"/>
    <n v="-6831.3960699999998"/>
  </r>
  <r>
    <x v="1"/>
    <s v="AC PR DPR EL PL SR"/>
    <x v="7"/>
    <x v="7"/>
    <x v="1"/>
    <x v="2"/>
    <s v="517001"/>
    <x v="1"/>
    <x v="1"/>
    <n v="-252.41221999999999"/>
  </r>
  <r>
    <x v="1"/>
    <s v="AC PR DPR EL PL SR"/>
    <x v="7"/>
    <x v="7"/>
    <x v="1"/>
    <x v="3"/>
    <s v="517002"/>
    <x v="1"/>
    <x v="1"/>
    <n v="-157.29335"/>
  </r>
  <r>
    <x v="1"/>
    <s v="AC PR DPR EL PL SR"/>
    <x v="10"/>
    <x v="10"/>
    <x v="0"/>
    <x v="0"/>
    <s v="203300"/>
    <x v="1"/>
    <x v="2"/>
    <n v="-8489.2458999999999"/>
  </r>
  <r>
    <x v="1"/>
    <s v="AC PR DPR EL PL SR"/>
    <x v="10"/>
    <x v="10"/>
    <x v="0"/>
    <x v="1"/>
    <s v="129500"/>
    <x v="1"/>
    <x v="2"/>
    <n v="-6599.3918999999996"/>
  </r>
  <r>
    <x v="1"/>
    <s v="AC PR DPR EL PL SR"/>
    <x v="11"/>
    <x v="11"/>
    <x v="0"/>
    <x v="0"/>
    <s v="203300"/>
    <x v="1"/>
    <x v="2"/>
    <n v="-609.18353999999999"/>
  </r>
  <r>
    <x v="1"/>
    <s v="AC PR DPR EL PL SR"/>
    <x v="11"/>
    <x v="11"/>
    <x v="0"/>
    <x v="1"/>
    <s v="129500"/>
    <x v="1"/>
    <x v="2"/>
    <n v="-23.184889999999999"/>
  </r>
  <r>
    <x v="1"/>
    <s v="AC PR DPR EL PL SR"/>
    <x v="12"/>
    <x v="12"/>
    <x v="0"/>
    <x v="4"/>
    <s v="203303"/>
    <x v="1"/>
    <x v="2"/>
    <n v="-60941.330159999998"/>
  </r>
  <r>
    <x v="1"/>
    <s v="AC PR DPR EL PL SR"/>
    <x v="12"/>
    <x v="12"/>
    <x v="0"/>
    <x v="5"/>
    <s v="203301"/>
    <x v="1"/>
    <x v="2"/>
    <n v="-15211.98422"/>
  </r>
  <r>
    <x v="1"/>
    <s v="AC PR DPR EL PL SR"/>
    <x v="12"/>
    <x v="12"/>
    <x v="0"/>
    <x v="6"/>
    <s v="203302"/>
    <x v="1"/>
    <x v="2"/>
    <n v="-13905.53823"/>
  </r>
  <r>
    <x v="1"/>
    <s v="AC PR DPR EL PL SR"/>
    <x v="12"/>
    <x v="12"/>
    <x v="0"/>
    <x v="0"/>
    <s v="203300"/>
    <x v="1"/>
    <x v="2"/>
    <n v="-6363.0144200000004"/>
  </r>
  <r>
    <x v="1"/>
    <s v="AC PR DPR EL PL SR"/>
    <x v="12"/>
    <x v="12"/>
    <x v="0"/>
    <x v="1"/>
    <s v="129500"/>
    <x v="1"/>
    <x v="2"/>
    <n v="-71863.308869999993"/>
  </r>
  <r>
    <x v="1"/>
    <s v="AC PR DPR EL PL SR"/>
    <x v="13"/>
    <x v="13"/>
    <x v="0"/>
    <x v="4"/>
    <s v="203303"/>
    <x v="1"/>
    <x v="2"/>
    <n v="-20920.049739999999"/>
  </r>
  <r>
    <x v="1"/>
    <s v="AC PR DPR EL PL SR"/>
    <x v="13"/>
    <x v="13"/>
    <x v="0"/>
    <x v="5"/>
    <s v="203301"/>
    <x v="1"/>
    <x v="2"/>
    <n v="-2760.3263499999998"/>
  </r>
  <r>
    <x v="1"/>
    <s v="AC PR DPR EL PL SR"/>
    <x v="13"/>
    <x v="13"/>
    <x v="0"/>
    <x v="6"/>
    <s v="203302"/>
    <x v="1"/>
    <x v="2"/>
    <n v="-2778.3852000000002"/>
  </r>
  <r>
    <x v="1"/>
    <s v="AC PR DPR EL PL SR"/>
    <x v="13"/>
    <x v="13"/>
    <x v="0"/>
    <x v="1"/>
    <s v="129500"/>
    <x v="1"/>
    <x v="2"/>
    <n v="-22479.300940000001"/>
  </r>
  <r>
    <x v="1"/>
    <s v="AC PR DPR EL PL SR"/>
    <x v="14"/>
    <x v="6"/>
    <x v="0"/>
    <x v="0"/>
    <s v="203300"/>
    <x v="1"/>
    <x v="2"/>
    <n v="-13630.93082"/>
  </r>
  <r>
    <x v="1"/>
    <s v="AC PR DPR EL PL SR"/>
    <x v="14"/>
    <x v="6"/>
    <x v="0"/>
    <x v="1"/>
    <s v="129500"/>
    <x v="1"/>
    <x v="2"/>
    <n v="-4894.4096"/>
  </r>
  <r>
    <x v="1"/>
    <s v="AC PR DPR EL PL SR"/>
    <x v="15"/>
    <x v="14"/>
    <x v="0"/>
    <x v="0"/>
    <s v="203300"/>
    <x v="1"/>
    <x v="2"/>
    <n v="-1143.5498700000001"/>
  </r>
  <r>
    <x v="1"/>
    <s v="AC PR DPR EL PL SR"/>
    <x v="15"/>
    <x v="14"/>
    <x v="0"/>
    <x v="1"/>
    <s v="129500"/>
    <x v="1"/>
    <x v="2"/>
    <n v="-100.33629999999999"/>
  </r>
  <r>
    <x v="1"/>
    <s v="AC PR DPR EL PL SR"/>
    <x v="16"/>
    <x v="10"/>
    <x v="2"/>
    <x v="1"/>
    <s v="129500"/>
    <x v="1"/>
    <x v="3"/>
    <n v="-114.88500000000001"/>
  </r>
  <r>
    <x v="1"/>
    <s v="AC PR DPR EL PL SR"/>
    <x v="17"/>
    <x v="15"/>
    <x v="2"/>
    <x v="0"/>
    <s v="203300"/>
    <x v="1"/>
    <x v="3"/>
    <n v="-8.7499900000000004"/>
  </r>
  <r>
    <x v="1"/>
    <s v="AC PR DPR EL PL SR"/>
    <x v="17"/>
    <x v="15"/>
    <x v="2"/>
    <x v="1"/>
    <s v="129500"/>
    <x v="1"/>
    <x v="3"/>
    <n v="-95.693089999999998"/>
  </r>
  <r>
    <x v="1"/>
    <s v="AC PR DPR EL PL SR"/>
    <x v="18"/>
    <x v="16"/>
    <x v="2"/>
    <x v="0"/>
    <s v="203300"/>
    <x v="1"/>
    <x v="3"/>
    <n v="-2246.5428000000002"/>
  </r>
  <r>
    <x v="1"/>
    <s v="AC PR DPR EL PL SR"/>
    <x v="18"/>
    <x v="16"/>
    <x v="2"/>
    <x v="1"/>
    <s v="129500"/>
    <x v="1"/>
    <x v="3"/>
    <n v="-1355.2490600000001"/>
  </r>
  <r>
    <x v="1"/>
    <s v="AC PR DPR EL PL SR"/>
    <x v="19"/>
    <x v="17"/>
    <x v="0"/>
    <x v="0"/>
    <s v="203300"/>
    <x v="1"/>
    <x v="4"/>
    <n v="-17.938030000000001"/>
  </r>
  <r>
    <x v="1"/>
    <s v="AC PR DPR EL PL SR"/>
    <x v="20"/>
    <x v="18"/>
    <x v="0"/>
    <x v="0"/>
    <s v="203300"/>
    <x v="1"/>
    <x v="4"/>
    <n v="-118.52385"/>
  </r>
  <r>
    <x v="1"/>
    <s v="AC PR DPR EL PL SR"/>
    <x v="21"/>
    <x v="19"/>
    <x v="0"/>
    <x v="1"/>
    <s v="129500"/>
    <x v="1"/>
    <x v="4"/>
    <n v="-7.4435700000000002"/>
  </r>
  <r>
    <x v="1"/>
    <s v="AC PR DPR EL PL SR"/>
    <x v="22"/>
    <x v="20"/>
    <x v="0"/>
    <x v="0"/>
    <s v="203300"/>
    <x v="1"/>
    <x v="4"/>
    <n v="-18.987169999999999"/>
  </r>
  <r>
    <x v="1"/>
    <s v="AC PR DPR EL PL SR"/>
    <x v="22"/>
    <x v="20"/>
    <x v="0"/>
    <x v="1"/>
    <s v="129500"/>
    <x v="1"/>
    <x v="4"/>
    <n v="-14.54862"/>
  </r>
  <r>
    <x v="1"/>
    <s v="AC PR DPR EL PL SR"/>
    <x v="23"/>
    <x v="21"/>
    <x v="0"/>
    <x v="0"/>
    <s v="203300"/>
    <x v="1"/>
    <x v="4"/>
    <n v="-5.6034100000000002"/>
  </r>
  <r>
    <x v="1"/>
    <s v="AC PR DPR EL PL SR"/>
    <x v="23"/>
    <x v="21"/>
    <x v="0"/>
    <x v="1"/>
    <s v="129500"/>
    <x v="1"/>
    <x v="4"/>
    <n v="-3.6800899999999999"/>
  </r>
  <r>
    <x v="1"/>
    <s v="AC PR DPR EL PL SR"/>
    <x v="24"/>
    <x v="22"/>
    <x v="0"/>
    <x v="0"/>
    <s v="203300"/>
    <x v="1"/>
    <x v="4"/>
    <n v="-47.081620000000001"/>
  </r>
  <r>
    <x v="1"/>
    <s v="AC PR DPR EL PL SR"/>
    <x v="24"/>
    <x v="22"/>
    <x v="0"/>
    <x v="1"/>
    <s v="129500"/>
    <x v="1"/>
    <x v="4"/>
    <n v="-9.4718900000000001"/>
  </r>
  <r>
    <x v="1"/>
    <s v="AC PR DPR EL PL SR"/>
    <x v="25"/>
    <x v="23"/>
    <x v="0"/>
    <x v="0"/>
    <s v="203300"/>
    <x v="1"/>
    <x v="4"/>
    <n v="-75.47045"/>
  </r>
  <r>
    <x v="1"/>
    <s v="AC PR DPR EL PL SR"/>
    <x v="25"/>
    <x v="23"/>
    <x v="1"/>
    <x v="2"/>
    <s v="517001"/>
    <x v="1"/>
    <x v="4"/>
    <n v="-46.850740000000002"/>
  </r>
  <r>
    <x v="1"/>
    <s v="AC PR DPR EL PL SR"/>
    <x v="26"/>
    <x v="24"/>
    <x v="0"/>
    <x v="0"/>
    <s v="203300"/>
    <x v="1"/>
    <x v="4"/>
    <n v="-46.342829999999999"/>
  </r>
  <r>
    <x v="1"/>
    <s v="AC PR DPR EL PL SR"/>
    <x v="26"/>
    <x v="24"/>
    <x v="0"/>
    <x v="1"/>
    <s v="129500"/>
    <x v="1"/>
    <x v="4"/>
    <n v="-10.734719999999999"/>
  </r>
  <r>
    <x v="1"/>
    <s v="AC PR DPR EL PL SR"/>
    <x v="27"/>
    <x v="25"/>
    <x v="0"/>
    <x v="0"/>
    <s v="203300"/>
    <x v="1"/>
    <x v="4"/>
    <n v="-247.40043"/>
  </r>
  <r>
    <x v="1"/>
    <s v="AC PR DPR EL PL SR"/>
    <x v="27"/>
    <x v="25"/>
    <x v="0"/>
    <x v="1"/>
    <s v="129500"/>
    <x v="1"/>
    <x v="4"/>
    <n v="-4.6074999999999999"/>
  </r>
  <r>
    <x v="1"/>
    <s v="AC PR DPR EL PL SR"/>
    <x v="28"/>
    <x v="26"/>
    <x v="0"/>
    <x v="0"/>
    <s v="203300"/>
    <x v="1"/>
    <x v="4"/>
    <n v="-15.909039999999999"/>
  </r>
  <r>
    <x v="1"/>
    <s v="AC PR DPR EL PL SR"/>
    <x v="29"/>
    <x v="27"/>
    <x v="0"/>
    <x v="0"/>
    <s v="203300"/>
    <x v="1"/>
    <x v="4"/>
    <n v="-1.4761899999999999"/>
  </r>
  <r>
    <x v="2"/>
    <s v="AC PR AMR EL PT SR"/>
    <x v="0"/>
    <x v="28"/>
    <x v="0"/>
    <x v="0"/>
    <s v="203300"/>
    <x v="2"/>
    <x v="0"/>
    <n v="-15.30292"/>
  </r>
  <r>
    <x v="2"/>
    <s v="AC PR AMR EL PT SR"/>
    <x v="1"/>
    <x v="1"/>
    <x v="0"/>
    <x v="0"/>
    <s v="203300"/>
    <x v="2"/>
    <x v="0"/>
    <n v="-7327.9307900000003"/>
  </r>
  <r>
    <x v="2"/>
    <s v="AC PR AMR EL PT SR"/>
    <x v="2"/>
    <x v="2"/>
    <x v="0"/>
    <x v="0"/>
    <s v="203300"/>
    <x v="2"/>
    <x v="0"/>
    <n v="-399.18446999999998"/>
  </r>
  <r>
    <x v="2"/>
    <s v="AC PR AMR EL PT SR"/>
    <x v="2"/>
    <x v="2"/>
    <x v="0"/>
    <x v="1"/>
    <s v="129500"/>
    <x v="2"/>
    <x v="0"/>
    <n v="-35.944249999999997"/>
  </r>
  <r>
    <x v="3"/>
    <s v="PLNT M&amp;S STK CNTRL"/>
    <x v="30"/>
    <x v="29"/>
    <x v="1"/>
    <x v="3"/>
    <s v="517002"/>
    <x v="3"/>
    <x v="5"/>
    <n v="-0.38916000000000001"/>
  </r>
  <r>
    <x v="4"/>
    <s v="OTHR REG ASSET-N CST"/>
    <x v="31"/>
    <x v="30"/>
    <x v="3"/>
    <x v="2"/>
    <s v="517001"/>
    <x v="4"/>
    <x v="6"/>
    <n v="276.1576"/>
  </r>
  <r>
    <x v="4"/>
    <s v="OTHR REG ASSET-N CST"/>
    <x v="31"/>
    <x v="30"/>
    <x v="3"/>
    <x v="3"/>
    <s v="517002"/>
    <x v="4"/>
    <x v="6"/>
    <n v="125.9623"/>
  </r>
  <r>
    <x v="5"/>
    <s v="MISC DF DR-OTH-CST"/>
    <x v="32"/>
    <x v="31"/>
    <x v="0"/>
    <x v="5"/>
    <s v="203301"/>
    <x v="5"/>
    <x v="7"/>
    <n v="14562.794550000001"/>
  </r>
  <r>
    <x v="5"/>
    <s v="MISC DF DR-OTH-CST"/>
    <x v="32"/>
    <x v="31"/>
    <x v="0"/>
    <x v="6"/>
    <s v="203302"/>
    <x v="5"/>
    <x v="7"/>
    <n v="988.19650999999999"/>
  </r>
  <r>
    <x v="5"/>
    <s v="MISC DF DR-OTH-CST"/>
    <x v="32"/>
    <x v="31"/>
    <x v="0"/>
    <x v="0"/>
    <s v="203300"/>
    <x v="5"/>
    <x v="7"/>
    <n v="-10783.34079"/>
  </r>
  <r>
    <x v="5"/>
    <s v="MISC DF DR-OTH-CST"/>
    <x v="33"/>
    <x v="32"/>
    <x v="0"/>
    <x v="4"/>
    <s v="203303"/>
    <x v="5"/>
    <x v="7"/>
    <n v="888.49622999999997"/>
  </r>
  <r>
    <x v="5"/>
    <s v="MISC DF DR-OTH-CST"/>
    <x v="33"/>
    <x v="32"/>
    <x v="0"/>
    <x v="0"/>
    <s v="203300"/>
    <x v="5"/>
    <x v="7"/>
    <n v="419.63565999999997"/>
  </r>
  <r>
    <x v="6"/>
    <s v="AC MIS OP PR-OTHER"/>
    <x v="34"/>
    <x v="33"/>
    <x v="0"/>
    <x v="0"/>
    <s v="203300"/>
    <x v="6"/>
    <x v="8"/>
    <n v="-234.8884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35">
  <r>
    <s v="1010000"/>
    <s v="ELEC PLANT IN SERV"/>
    <x v="0"/>
    <s v="FRANCHISES AND CONSENTS"/>
    <x v="0"/>
    <x v="0"/>
    <x v="0"/>
    <n v="1000"/>
  </r>
  <r>
    <s v="1010000"/>
    <s v="ELEC PLANT IN SERV"/>
    <x v="0"/>
    <s v="FRANCHISES AND CONSENTS"/>
    <x v="1"/>
    <x v="1"/>
    <x v="1"/>
    <n v="4064.0080899999998"/>
  </r>
  <r>
    <s v="1010000"/>
    <s v="ELEC PLANT IN SERV"/>
    <x v="0"/>
    <s v="FRANCHISES AND CONSENTS"/>
    <x v="1"/>
    <x v="2"/>
    <x v="2"/>
    <n v="1601.85187"/>
  </r>
  <r>
    <s v="1010000"/>
    <s v="ELEC PLANT IN SERV"/>
    <x v="0"/>
    <s v="FRANCHISES AND CONSENTS"/>
    <x v="1"/>
    <x v="3"/>
    <x v="3"/>
    <n v="2564.8643499999998"/>
  </r>
  <r>
    <s v="1010000"/>
    <s v="ELEC PLANT IN SERV"/>
    <x v="0"/>
    <s v="FRANCHISES AND CONSENTS"/>
    <x v="1"/>
    <x v="4"/>
    <x v="4"/>
    <n v="1523.2107000000001"/>
  </r>
  <r>
    <s v="1010000"/>
    <s v="ELEC PLANT IN SERV"/>
    <x v="0"/>
    <s v="FRANCHISES AND CONSENTS"/>
    <x v="1"/>
    <x v="5"/>
    <x v="5"/>
    <n v="1802.51521"/>
  </r>
  <r>
    <s v="1010000"/>
    <s v="ELEC PLANT IN SERV"/>
    <x v="0"/>
    <s v="FRANCHISES AND CONSENTS"/>
    <x v="1"/>
    <x v="6"/>
    <x v="6"/>
    <n v="1603.3896400000001"/>
  </r>
  <r>
    <s v="1010000"/>
    <s v="ELEC PLANT IN SERV"/>
    <x v="0"/>
    <s v="FRANCHISES AND CONSENTS"/>
    <x v="2"/>
    <x v="7"/>
    <x v="7"/>
    <n v="628.23188000000005"/>
  </r>
  <r>
    <s v="1010000"/>
    <s v="ELEC PLANT IN SERV"/>
    <x v="0"/>
    <s v="FRANCHISES AND CONSENTS"/>
    <x v="2"/>
    <x v="8"/>
    <x v="8"/>
    <n v="74111.749809999994"/>
  </r>
  <r>
    <s v="1010000"/>
    <s v="ELEC PLANT IN SERV"/>
    <x v="0"/>
    <s v="FRANCHISES AND CONSENTS"/>
    <x v="2"/>
    <x v="9"/>
    <x v="9"/>
    <n v="11057.88032"/>
  </r>
  <r>
    <s v="1010000"/>
    <s v="ELEC PLANT IN SERV"/>
    <x v="0"/>
    <s v="FRANCHISES AND CONSENTS"/>
    <x v="2"/>
    <x v="10"/>
    <x v="10"/>
    <n v="55084.942389999997"/>
  </r>
  <r>
    <s v="1010000"/>
    <s v="ELEC PLANT IN SERV"/>
    <x v="0"/>
    <s v="FRANCHISES AND CONSENTS"/>
    <x v="2"/>
    <x v="11"/>
    <x v="11"/>
    <n v="6772.5060199999998"/>
  </r>
  <r>
    <s v="1010000"/>
    <s v="ELEC PLANT IN SERV"/>
    <x v="0"/>
    <s v="FRANCHISES AND CONSENTS"/>
    <x v="2"/>
    <x v="12"/>
    <x v="12"/>
    <n v="2322.23495"/>
  </r>
  <r>
    <s v="1010000"/>
    <s v="ELEC PLANT IN SERV"/>
    <x v="0"/>
    <s v="FRANCHISES AND CONSENTS"/>
    <x v="2"/>
    <x v="13"/>
    <x v="13"/>
    <n v="10482.65359"/>
  </r>
  <r>
    <s v="1010000"/>
    <s v="ELEC PLANT IN SERV"/>
    <x v="0"/>
    <s v="FRANCHISES AND CONSENTS"/>
    <x v="2"/>
    <x v="14"/>
    <x v="14"/>
    <n v="2703.2802200000001"/>
  </r>
  <r>
    <s v="1010000"/>
    <s v="ELEC PLANT IN SERV"/>
    <x v="0"/>
    <s v="FRANCHISES AND CONSENTS"/>
    <x v="2"/>
    <x v="15"/>
    <x v="15"/>
    <n v="14403.34546"/>
  </r>
  <r>
    <s v="1010000"/>
    <s v="ELEC PLANT IN SERV"/>
    <x v="0"/>
    <s v="FRANCHISES AND CONSENTS"/>
    <x v="3"/>
    <x v="16"/>
    <x v="16"/>
    <n v="719.72014999999999"/>
  </r>
  <r>
    <s v="1010000"/>
    <s v="ELEC PLANT IN SERV"/>
    <x v="0"/>
    <s v="FRANCHISES AND CONSENTS"/>
    <x v="3"/>
    <x v="17"/>
    <x v="17"/>
    <n v="2226.5581499999998"/>
  </r>
  <r>
    <s v="1010000"/>
    <s v="ELEC PLANT IN SERV"/>
    <x v="0"/>
    <s v="FRANCHISES AND CONSENTS"/>
    <x v="3"/>
    <x v="18"/>
    <x v="18"/>
    <n v="1947.5703799999999"/>
  </r>
  <r>
    <s v="1010000"/>
    <s v="ELEC PLANT IN SERV"/>
    <x v="0"/>
    <s v="FRANCHISES AND CONSENTS"/>
    <x v="3"/>
    <x v="19"/>
    <x v="19"/>
    <n v="161.03585000000001"/>
  </r>
  <r>
    <s v="1010000"/>
    <s v="ELEC PLANT IN SERV"/>
    <x v="0"/>
    <s v="FRANCHISES AND CONSENTS"/>
    <x v="3"/>
    <x v="20"/>
    <x v="20"/>
    <n v="2207.0905400000001"/>
  </r>
  <r>
    <s v="1010000"/>
    <s v="ELEC PLANT IN SERV"/>
    <x v="0"/>
    <s v="FRANCHISES AND CONSENTS"/>
    <x v="3"/>
    <x v="21"/>
    <x v="21"/>
    <n v="161.22989000000001"/>
  </r>
  <r>
    <s v="1010000"/>
    <s v="ELEC PLANT IN SERV"/>
    <x v="0"/>
    <s v="FRANCHISES AND CONSENTS"/>
    <x v="3"/>
    <x v="22"/>
    <x v="22"/>
    <n v="1382.7592999999999"/>
  </r>
  <r>
    <s v="1010000"/>
    <s v="ELEC PLANT IN SERV"/>
    <x v="0"/>
    <s v="FRANCHISES AND CONSENTS"/>
    <x v="3"/>
    <x v="23"/>
    <x v="23"/>
    <n v="126.80522999999999"/>
  </r>
  <r>
    <s v="1010000"/>
    <s v="ELEC PLANT IN SERV"/>
    <x v="0"/>
    <s v="FRANCHISES AND CONSENTS"/>
    <x v="3"/>
    <x v="24"/>
    <x v="24"/>
    <n v="1566.9227599999999"/>
  </r>
  <r>
    <s v="1010000"/>
    <s v="ELEC PLANT IN SERV"/>
    <x v="0"/>
    <s v="FRANCHISES AND CONSENTS"/>
    <x v="4"/>
    <x v="25"/>
    <x v="25"/>
    <n v="-32081.21485"/>
  </r>
  <r>
    <s v="1010000"/>
    <s v="ELEC PLANT IN SERV"/>
    <x v="1"/>
    <s v="TRANSMISSION INTANGIBLE ASSETS"/>
    <x v="5"/>
    <x v="26"/>
    <x v="26"/>
    <n v="10.8919"/>
  </r>
  <r>
    <s v="1010000"/>
    <s v="ELEC PLANT IN SERV"/>
    <x v="1"/>
    <s v="TRANSMISSION INTANGIBLE ASSETS"/>
    <x v="6"/>
    <x v="27"/>
    <x v="27"/>
    <n v="111.52679000000001"/>
  </r>
  <r>
    <s v="1010000"/>
    <s v="ELEC PLANT IN SERV"/>
    <x v="1"/>
    <s v="TRANSMISSION INTANGIBLE ASSETS"/>
    <x v="6"/>
    <x v="28"/>
    <x v="28"/>
    <n v="3265.5991100000001"/>
  </r>
  <r>
    <s v="1010000"/>
    <s v="ELEC PLANT IN SERV"/>
    <x v="1"/>
    <s v="TRANSMISSION INTANGIBLE ASSETS"/>
    <x v="6"/>
    <x v="29"/>
    <x v="29"/>
    <n v="27.027000000000001"/>
  </r>
  <r>
    <s v="1010000"/>
    <s v="ELEC PLANT IN SERV"/>
    <x v="1"/>
    <s v="TRANSMISSION INTANGIBLE ASSETS"/>
    <x v="7"/>
    <x v="30"/>
    <x v="30"/>
    <n v="530.80893000000003"/>
  </r>
  <r>
    <s v="1010000"/>
    <s v="ELEC PLANT IN SERV"/>
    <x v="1"/>
    <s v="TRANSMISSION INTANGIBLE ASSETS"/>
    <x v="1"/>
    <x v="31"/>
    <x v="31"/>
    <n v="58.143410000000003"/>
  </r>
  <r>
    <s v="1010000"/>
    <s v="ELEC PLANT IN SERV"/>
    <x v="1"/>
    <s v="TRANSMISSION INTANGIBLE ASSETS"/>
    <x v="1"/>
    <x v="32"/>
    <x v="32"/>
    <n v="525.21454000000006"/>
  </r>
  <r>
    <s v="1010000"/>
    <s v="ELEC PLANT IN SERV"/>
    <x v="1"/>
    <s v="TRANSMISSION INTANGIBLE ASSETS"/>
    <x v="1"/>
    <x v="33"/>
    <x v="33"/>
    <n v="19.81981"/>
  </r>
  <r>
    <s v="1010000"/>
    <s v="ELEC PLANT IN SERV"/>
    <x v="1"/>
    <s v="TRANSMISSION INTANGIBLE ASSETS"/>
    <x v="1"/>
    <x v="34"/>
    <x v="34"/>
    <n v="1390.63094"/>
  </r>
  <r>
    <s v="1010000"/>
    <s v="ELEC PLANT IN SERV"/>
    <x v="1"/>
    <s v="TRANSMISSION INTANGIBLE ASSETS"/>
    <x v="1"/>
    <x v="35"/>
    <x v="35"/>
    <n v="97.297139999999999"/>
  </r>
  <r>
    <s v="1010000"/>
    <s v="ELEC PLANT IN SERV"/>
    <x v="1"/>
    <s v="TRANSMISSION INTANGIBLE ASSETS"/>
    <x v="1"/>
    <x v="36"/>
    <x v="36"/>
    <n v="489.89557000000002"/>
  </r>
  <r>
    <s v="1010000"/>
    <s v="ELEC PLANT IN SERV"/>
    <x v="1"/>
    <s v="TRANSMISSION INTANGIBLE ASSETS"/>
    <x v="1"/>
    <x v="37"/>
    <x v="37"/>
    <n v="260.97716000000003"/>
  </r>
  <r>
    <s v="1010000"/>
    <s v="ELEC PLANT IN SERV"/>
    <x v="1"/>
    <s v="TRANSMISSION INTANGIBLE ASSETS"/>
    <x v="1"/>
    <x v="38"/>
    <x v="38"/>
    <n v="1396.2163"/>
  </r>
  <r>
    <s v="1010000"/>
    <s v="ELEC PLANT IN SERV"/>
    <x v="1"/>
    <s v="TRANSMISSION INTANGIBLE ASSETS"/>
    <x v="1"/>
    <x v="39"/>
    <x v="39"/>
    <n v="100.01063000000001"/>
  </r>
  <r>
    <s v="1010000"/>
    <s v="ELEC PLANT IN SERV"/>
    <x v="1"/>
    <s v="TRANSMISSION INTANGIBLE ASSETS"/>
    <x v="1"/>
    <x v="40"/>
    <x v="40"/>
    <n v="2461.78386"/>
  </r>
  <r>
    <s v="1010000"/>
    <s v="ELEC PLANT IN SERV"/>
    <x v="1"/>
    <s v="TRANSMISSION INTANGIBLE ASSETS"/>
    <x v="1"/>
    <x v="41"/>
    <x v="41"/>
    <n v="50.874540000000003"/>
  </r>
  <r>
    <s v="1010000"/>
    <s v="ELEC PLANT IN SERV"/>
    <x v="1"/>
    <s v="TRANSMISSION INTANGIBLE ASSETS"/>
    <x v="1"/>
    <x v="42"/>
    <x v="42"/>
    <n v="188.22049000000001"/>
  </r>
  <r>
    <s v="1010000"/>
    <s v="ELEC PLANT IN SERV"/>
    <x v="1"/>
    <s v="TRANSMISSION INTANGIBLE ASSETS"/>
    <x v="1"/>
    <x v="43"/>
    <x v="43"/>
    <n v="12937.98796"/>
  </r>
  <r>
    <s v="1010000"/>
    <s v="ELEC PLANT IN SERV"/>
    <x v="1"/>
    <s v="TRANSMISSION INTANGIBLE ASSETS"/>
    <x v="1"/>
    <x v="44"/>
    <x v="44"/>
    <n v="18193.655630000001"/>
  </r>
  <r>
    <s v="1010000"/>
    <s v="ELEC PLANT IN SERV"/>
    <x v="1"/>
    <s v="TRANSMISSION INTANGIBLE ASSETS"/>
    <x v="1"/>
    <x v="45"/>
    <x v="45"/>
    <n v="7800.4698600000002"/>
  </r>
  <r>
    <s v="1010000"/>
    <s v="ELEC PLANT IN SERV"/>
    <x v="1"/>
    <s v="TRANSMISSION INTANGIBLE ASSETS"/>
    <x v="1"/>
    <x v="46"/>
    <x v="46"/>
    <n v="18.017990000000001"/>
  </r>
  <r>
    <s v="1010000"/>
    <s v="ELEC PLANT IN SERV"/>
    <x v="1"/>
    <s v="TRANSMISSION INTANGIBLE ASSETS"/>
    <x v="1"/>
    <x v="47"/>
    <x v="47"/>
    <n v="12.46181"/>
  </r>
  <r>
    <s v="1010000"/>
    <s v="ELEC PLANT IN SERV"/>
    <x v="1"/>
    <s v="TRANSMISSION INTANGIBLE ASSETS"/>
    <x v="1"/>
    <x v="48"/>
    <x v="48"/>
    <n v="47.006509999999999"/>
  </r>
  <r>
    <s v="1010000"/>
    <s v="ELEC PLANT IN SERV"/>
    <x v="1"/>
    <s v="TRANSMISSION INTANGIBLE ASSETS"/>
    <x v="1"/>
    <x v="49"/>
    <x v="49"/>
    <n v="1047.42157"/>
  </r>
  <r>
    <s v="1010000"/>
    <s v="ELEC PLANT IN SERV"/>
    <x v="1"/>
    <s v="TRANSMISSION INTANGIBLE ASSETS"/>
    <x v="4"/>
    <x v="50"/>
    <x v="50"/>
    <n v="40.396369999999997"/>
  </r>
  <r>
    <s v="1010000"/>
    <s v="ELEC PLANT IN SERV"/>
    <x v="1"/>
    <s v="TRANSMISSION INTANGIBLE ASSETS"/>
    <x v="4"/>
    <x v="51"/>
    <x v="51"/>
    <n v="71.796999999999997"/>
  </r>
  <r>
    <s v="1010000"/>
    <s v="ELEC PLANT IN SERV"/>
    <x v="1"/>
    <s v="TRANSMISSION INTANGIBLE ASSETS"/>
    <x v="4"/>
    <x v="52"/>
    <x v="52"/>
    <n v="1506.9228900000001"/>
  </r>
  <r>
    <s v="1010000"/>
    <s v="ELEC PLANT IN SERV"/>
    <x v="1"/>
    <s v="TRANSMISSION INTANGIBLE ASSETS"/>
    <x v="8"/>
    <x v="53"/>
    <x v="53"/>
    <n v="4229.3195900000001"/>
  </r>
  <r>
    <s v="1010000"/>
    <s v="ELEC PLANT IN SERV"/>
    <x v="2"/>
    <s v="RCMS - REGION CONSTRUCTION MGMT SYSTEM"/>
    <x v="9"/>
    <x v="28"/>
    <x v="28"/>
    <n v="2569.3562000000002"/>
  </r>
  <r>
    <s v="1010000"/>
    <s v="ELEC PLANT IN SERV"/>
    <x v="2"/>
    <s v="RCMS - REGION CONSTRUCTION MGMT SYSTEM"/>
    <x v="9"/>
    <x v="54"/>
    <x v="54"/>
    <n v="8345.4111900000007"/>
  </r>
  <r>
    <s v="1010000"/>
    <s v="ELEC PLANT IN SERV"/>
    <x v="2"/>
    <s v="RCMS - REGION CONSTRUCTION MGMT SYSTEM"/>
    <x v="9"/>
    <x v="55"/>
    <x v="55"/>
    <n v="114.80831000000001"/>
  </r>
  <r>
    <s v="1010000"/>
    <s v="ELEC PLANT IN SERV"/>
    <x v="2"/>
    <s v="RCMS - REGION CONSTRUCTION MGMT SYSTEM"/>
    <x v="9"/>
    <x v="56"/>
    <x v="56"/>
    <n v="219.68702999999999"/>
  </r>
  <r>
    <s v="1010000"/>
    <s v="ELEC PLANT IN SERV"/>
    <x v="3"/>
    <s v="FUEL MANAGEMENT SYSTEM"/>
    <x v="9"/>
    <x v="28"/>
    <x v="28"/>
    <n v="46.30509"/>
  </r>
  <r>
    <s v="1010000"/>
    <s v="ELEC PLANT IN SERV"/>
    <x v="3"/>
    <s v="FUEL MANAGEMENT SYSTEM"/>
    <x v="9"/>
    <x v="54"/>
    <x v="54"/>
    <n v="3246.2359099999999"/>
  </r>
  <r>
    <s v="1010000"/>
    <s v="ELEC PLANT IN SERV"/>
    <x v="4"/>
    <s v="AFPR - AUTOMATED FACILITY POINT RECORDS"/>
    <x v="9"/>
    <x v="28"/>
    <x v="28"/>
    <n v="89.594809999999995"/>
  </r>
  <r>
    <s v="1010000"/>
    <s v="ELEC PLANT IN SERV"/>
    <x v="4"/>
    <s v="AFPR - AUTOMATED FACILITY POINT RECORDS"/>
    <x v="9"/>
    <x v="54"/>
    <x v="54"/>
    <n v="791.08930999999995"/>
  </r>
  <r>
    <s v="1010000"/>
    <s v="ELEC PLANT IN SERV"/>
    <x v="4"/>
    <s v="AFPR - AUTOMATED FACILITY POINT RECORDS"/>
    <x v="9"/>
    <x v="56"/>
    <x v="56"/>
    <n v="3529.00848"/>
  </r>
  <r>
    <s v="1010000"/>
    <s v="ELEC PLANT IN SERV"/>
    <x v="5"/>
    <s v="CADOPS - COMPUTER-ASSISTED DISTRIBUTION"/>
    <x v="9"/>
    <x v="28"/>
    <x v="28"/>
    <n v="13036.966829999999"/>
  </r>
  <r>
    <s v="1010000"/>
    <s v="ELEC PLANT IN SERV"/>
    <x v="5"/>
    <s v="CADOPS - COMPUTER-ASSISTED DISTRIBUTION"/>
    <x v="9"/>
    <x v="57"/>
    <x v="57"/>
    <n v="470.23548"/>
  </r>
  <r>
    <s v="1010000"/>
    <s v="ELEC PLANT IN SERV"/>
    <x v="5"/>
    <s v="CADOPS - COMPUTER-ASSISTED DISTRIBUTION"/>
    <x v="9"/>
    <x v="58"/>
    <x v="58"/>
    <n v="2704.8928500000002"/>
  </r>
  <r>
    <s v="1010000"/>
    <s v="ELEC PLANT IN SERV"/>
    <x v="5"/>
    <s v="CADOPS - COMPUTER-ASSISTED DISTRIBUTION"/>
    <x v="9"/>
    <x v="56"/>
    <x v="56"/>
    <n v="583.42366000000004"/>
  </r>
  <r>
    <s v="1010000"/>
    <s v="ELEC PLANT IN SERV"/>
    <x v="6"/>
    <s v="CUSTOMER SERVICE SYSTEM (CSS)"/>
    <x v="10"/>
    <x v="28"/>
    <x v="28"/>
    <n v="147985.121347985"/>
  </r>
  <r>
    <s v="1010000"/>
    <s v="ELEC PLANT IN SERV"/>
    <x v="7"/>
    <s v="S A P"/>
    <x v="9"/>
    <x v="28"/>
    <x v="28"/>
    <n v="182986.08793000001"/>
  </r>
  <r>
    <s v="1010000"/>
    <s v="ELEC PLANT IN SERV"/>
    <x v="7"/>
    <s v="S A P"/>
    <x v="9"/>
    <x v="54"/>
    <x v="54"/>
    <n v="175.32722999999999"/>
  </r>
  <r>
    <s v="1010000"/>
    <s v="ELEC PLANT IN SERV"/>
    <x v="8"/>
    <s v="NODAL PRICING SOFTWARE"/>
    <x v="1"/>
    <x v="28"/>
    <x v="28"/>
    <n v="3323.2051200000001"/>
  </r>
  <r>
    <s v="1010000"/>
    <s v="ELEC PLANT IN SERV"/>
    <x v="9"/>
    <s v="ESM-IRP"/>
    <x v="9"/>
    <x v="28"/>
    <x v="28"/>
    <n v="2069.0204399999998"/>
  </r>
  <r>
    <s v="1010000"/>
    <s v="ELEC PLANT IN SERV"/>
    <x v="10"/>
    <s v="CELONIS"/>
    <x v="9"/>
    <x v="28"/>
    <x v="28"/>
    <n v="4359.3381799999997"/>
  </r>
  <r>
    <s v="1010000"/>
    <s v="ELEC PLANT IN SERV"/>
    <x v="11"/>
    <s v="ARCOS"/>
    <x v="9"/>
    <x v="28"/>
    <x v="28"/>
    <n v="3082.5028000000002"/>
  </r>
  <r>
    <s v="1010000"/>
    <s v="ELEC PLANT IN SERV"/>
    <x v="12"/>
    <s v="AZURE B2C - IDENTITY MGT"/>
    <x v="9"/>
    <x v="28"/>
    <x v="28"/>
    <n v="1429.0590999999999"/>
  </r>
  <r>
    <s v="1010000"/>
    <s v="ELEC PLANT IN SERV"/>
    <x v="13"/>
    <s v="IAM - SCHEDULING/TAGGING SYSTEM"/>
    <x v="9"/>
    <x v="28"/>
    <x v="28"/>
    <n v="1342.4746700000001"/>
  </r>
  <r>
    <s v="1010000"/>
    <s v="ELEC PLANT IN SERV"/>
    <x v="14"/>
    <s v="PCI GenTrader"/>
    <x v="9"/>
    <x v="28"/>
    <x v="28"/>
    <n v="1638.4043999999999"/>
  </r>
  <r>
    <s v="1010000"/>
    <s v="ELEC PLANT IN SERV"/>
    <x v="15"/>
    <s v="ITOA"/>
    <x v="9"/>
    <x v="28"/>
    <x v="28"/>
    <n v="4296.8594599999997"/>
  </r>
  <r>
    <s v="1010000"/>
    <s v="ELEC PLANT IN SERV"/>
    <x v="16"/>
    <s v="TSSA - TrueSight Server Automation"/>
    <x v="9"/>
    <x v="28"/>
    <x v="28"/>
    <n v="1375.15255"/>
  </r>
  <r>
    <s v="1010000"/>
    <s v="ELEC PLANT IN SERV"/>
    <x v="17"/>
    <s v="ENTERPRISE DATA WAREHOUSE"/>
    <x v="9"/>
    <x v="28"/>
    <x v="28"/>
    <n v="5876.8036400000001"/>
  </r>
  <r>
    <s v="1010000"/>
    <s v="ELEC PLANT IN SERV"/>
    <x v="18"/>
    <s v="FIELDNET PRO METER READING SYST -HRP REP"/>
    <x v="9"/>
    <x v="28"/>
    <x v="28"/>
    <n v="2907.75963"/>
  </r>
  <r>
    <s v="1010000"/>
    <s v="ELEC PLANT IN SERV"/>
    <x v="19"/>
    <s v="FACILITY INSPECTION REPORTING SYSTEM"/>
    <x v="9"/>
    <x v="28"/>
    <x v="28"/>
    <n v="1965.79332"/>
  </r>
  <r>
    <s v="1010000"/>
    <s v="ELEC PLANT IN SERV"/>
    <x v="19"/>
    <s v="FACILITY INSPECTION REPORTING SYSTEM"/>
    <x v="9"/>
    <x v="56"/>
    <x v="56"/>
    <n v="54.410240000000002"/>
  </r>
  <r>
    <s v="1010000"/>
    <s v="ELEC PLANT IN SERV"/>
    <x v="20"/>
    <s v="2002 GRID NET POWER COST MODELING"/>
    <x v="9"/>
    <x v="28"/>
    <x v="28"/>
    <n v="8998.6676900000002"/>
  </r>
  <r>
    <s v="1010000"/>
    <s v="ELEC PLANT IN SERV"/>
    <x v="21"/>
    <s v="MID OFFICE IMPROVEMENT PROJECT"/>
    <x v="9"/>
    <x v="28"/>
    <x v="28"/>
    <n v="10576.99015"/>
  </r>
  <r>
    <s v="1010000"/>
    <s v="ELEC PLANT IN SERV"/>
    <x v="22"/>
    <s v="OPERATIONS MAPPING SYSTEM"/>
    <x v="9"/>
    <x v="28"/>
    <x v="28"/>
    <n v="660.59347000000002"/>
  </r>
  <r>
    <s v="1010000"/>
    <s v="ELEC PLANT IN SERV"/>
    <x v="22"/>
    <s v="OPERATIONS MAPPING SYSTEM"/>
    <x v="9"/>
    <x v="59"/>
    <x v="59"/>
    <n v="9725.8391800000009"/>
  </r>
  <r>
    <s v="1010000"/>
    <s v="ELEC PLANT IN SERV"/>
    <x v="23"/>
    <s v="POLE ATTACHMENT MGMT SYSTEM"/>
    <x v="9"/>
    <x v="28"/>
    <x v="28"/>
    <n v="1915.00766"/>
  </r>
  <r>
    <s v="1010000"/>
    <s v="ELEC PLANT IN SERV"/>
    <x v="24"/>
    <s v="SUBSTATION/CIRCUIT HISTORY OF OPERATIONS"/>
    <x v="9"/>
    <x v="28"/>
    <x v="28"/>
    <n v="2415.8410899999999"/>
  </r>
  <r>
    <s v="1010000"/>
    <s v="ELEC PLANT IN SERV"/>
    <x v="25"/>
    <s v="SINGLE PERSON SCHEDULING"/>
    <x v="9"/>
    <x v="28"/>
    <x v="28"/>
    <n v="13486.055920000001"/>
  </r>
  <r>
    <s v="1010000"/>
    <s v="ELEC PLANT IN SERV"/>
    <x v="26"/>
    <s v="TIBCO SOFTWARE"/>
    <x v="9"/>
    <x v="28"/>
    <x v="28"/>
    <n v="6474.4320600000001"/>
  </r>
  <r>
    <s v="1010000"/>
    <s v="ELEC PLANT IN SERV"/>
    <x v="27"/>
    <s v="TRANSMISSION WHOLESALE BILLING SYSTEM"/>
    <x v="1"/>
    <x v="28"/>
    <x v="28"/>
    <n v="1599.6162899999999"/>
  </r>
  <r>
    <s v="1010000"/>
    <s v="ELEC PLANT IN SERV"/>
    <x v="28"/>
    <s v="UTILITY INTERNATIONAL FORECASTING MODEL"/>
    <x v="9"/>
    <x v="28"/>
    <x v="28"/>
    <n v="7468.5910000000003"/>
  </r>
  <r>
    <s v="1010000"/>
    <s v="ELEC PLANT IN SERV"/>
    <x v="29"/>
    <s v="ROUGE RIVER HYDRO INTANGIBLES"/>
    <x v="1"/>
    <x v="60"/>
    <x v="60"/>
    <n v="181.11469"/>
  </r>
  <r>
    <s v="1010000"/>
    <s v="ELEC PLANT IN SERV"/>
    <x v="29"/>
    <s v="ROUGE RIVER HYDRO INTANGIBLES"/>
    <x v="1"/>
    <x v="11"/>
    <x v="11"/>
    <n v="25.73948"/>
  </r>
  <r>
    <s v="1010000"/>
    <s v="ELEC PLANT IN SERV"/>
    <x v="30"/>
    <s v="GADSBY INTANGIBLE ASSETS"/>
    <x v="5"/>
    <x v="61"/>
    <x v="61"/>
    <n v="51"/>
  </r>
  <r>
    <s v="1010000"/>
    <s v="ELEC PLANT IN SERV"/>
    <x v="31"/>
    <s v="SWIFT 2 IMPROVEMENTS"/>
    <x v="1"/>
    <x v="62"/>
    <x v="62"/>
    <n v="91.275069999999999"/>
  </r>
  <r>
    <s v="1010000"/>
    <s v="ELEC PLANT IN SERV"/>
    <x v="31"/>
    <s v="SWIFT 2 IMPROVEMENTS"/>
    <x v="1"/>
    <x v="63"/>
    <x v="63"/>
    <n v="23108.928469999999"/>
  </r>
  <r>
    <s v="1010000"/>
    <s v="ELEC PLANT IN SERV"/>
    <x v="32"/>
    <s v="NORTH UMPQUA - SETTLEMENT AGREEMENT"/>
    <x v="1"/>
    <x v="10"/>
    <x v="10"/>
    <n v="652.20663000000002"/>
  </r>
  <r>
    <s v="1010000"/>
    <s v="ELEC PLANT IN SERV"/>
    <x v="33"/>
    <s v="BEAR RIVER-SETTLEMENT AGREEMENT"/>
    <x v="1"/>
    <x v="16"/>
    <x v="16"/>
    <n v="18.57009"/>
  </r>
  <r>
    <s v="1010000"/>
    <s v="ELEC PLANT IN SERV"/>
    <x v="33"/>
    <s v="BEAR RIVER-SETTLEMENT AGREEMENT"/>
    <x v="1"/>
    <x v="18"/>
    <x v="18"/>
    <n v="56.676450000000003"/>
  </r>
  <r>
    <s v="1010000"/>
    <s v="ELEC PLANT IN SERV"/>
    <x v="33"/>
    <s v="BEAR RIVER-SETTLEMENT AGREEMENT"/>
    <x v="1"/>
    <x v="20"/>
    <x v="20"/>
    <n v="42.140599999999999"/>
  </r>
  <r>
    <s v="1010000"/>
    <s v="ELEC PLANT IN SERV"/>
    <x v="34"/>
    <s v="VCPRO - XEROX CUST STMT FRMTR ENHANCE -"/>
    <x v="9"/>
    <x v="28"/>
    <x v="28"/>
    <n v="2629.15326"/>
  </r>
  <r>
    <s v="1010000"/>
    <s v="ELEC PLANT IN SERV"/>
    <x v="35"/>
    <s v="WEB SOFTWARE"/>
    <x v="9"/>
    <x v="28"/>
    <x v="28"/>
    <n v="12006.471890000001"/>
  </r>
  <r>
    <s v="1010000"/>
    <s v="ELEC PLANT IN SERV"/>
    <x v="36"/>
    <s v="IDAHO TRANSMISSION CUSTOMER-OWNED ASSETS"/>
    <x v="5"/>
    <x v="64"/>
    <x v="64"/>
    <n v="616.64615000000003"/>
  </r>
  <r>
    <s v="1010000"/>
    <s v="ELEC PLANT IN SERV"/>
    <x v="36"/>
    <s v="IDAHO TRANSMISSION CUSTOMER-OWNED ASSETS"/>
    <x v="1"/>
    <x v="65"/>
    <x v="65"/>
    <n v="295.81486999999998"/>
  </r>
  <r>
    <s v="1010000"/>
    <s v="ELEC PLANT IN SERV"/>
    <x v="36"/>
    <s v="IDAHO TRANSMISSION CUSTOMER-OWNED ASSETS"/>
    <x v="1"/>
    <x v="66"/>
    <x v="66"/>
    <n v="1658.7883200000001"/>
  </r>
  <r>
    <s v="1010000"/>
    <s v="ELEC PLANT IN SERV"/>
    <x v="36"/>
    <s v="IDAHO TRANSMISSION CUSTOMER-OWNED ASSETS"/>
    <x v="1"/>
    <x v="67"/>
    <x v="67"/>
    <n v="97.719750000000005"/>
  </r>
  <r>
    <s v="1010000"/>
    <s v="ELEC PLANT IN SERV"/>
    <x v="36"/>
    <s v="IDAHO TRANSMISSION CUSTOMER-OWNED ASSETS"/>
    <x v="1"/>
    <x v="68"/>
    <x v="68"/>
    <n v="2290.2251099999999"/>
  </r>
  <r>
    <s v="1010000"/>
    <s v="ELEC PLANT IN SERV"/>
    <x v="36"/>
    <s v="IDAHO TRANSMISSION CUSTOMER-OWNED ASSETS"/>
    <x v="1"/>
    <x v="69"/>
    <x v="69"/>
    <n v="521.94042999999999"/>
  </r>
  <r>
    <s v="1010000"/>
    <s v="ELEC PLANT IN SERV"/>
    <x v="36"/>
    <s v="IDAHO TRANSMISSION CUSTOMER-OWNED ASSETS"/>
    <x v="1"/>
    <x v="70"/>
    <x v="70"/>
    <n v="97.71978"/>
  </r>
  <r>
    <s v="1010000"/>
    <s v="ELEC PLANT IN SERV"/>
    <x v="36"/>
    <s v="IDAHO TRANSMISSION CUSTOMER-OWNED ASSETS"/>
    <x v="1"/>
    <x v="71"/>
    <x v="71"/>
    <n v="107.86922"/>
  </r>
  <r>
    <s v="1010000"/>
    <s v="ELEC PLANT IN SERV"/>
    <x v="36"/>
    <s v="IDAHO TRANSMISSION CUSTOMER-OWNED ASSETS"/>
    <x v="1"/>
    <x v="72"/>
    <x v="72"/>
    <n v="87.837860000000006"/>
  </r>
  <r>
    <s v="1010000"/>
    <s v="ELEC PLANT IN SERV"/>
    <x v="36"/>
    <s v="IDAHO TRANSMISSION CUSTOMER-OWNED ASSETS"/>
    <x v="1"/>
    <x v="73"/>
    <x v="73"/>
    <n v="1543.4313099999999"/>
  </r>
  <r>
    <s v="1010000"/>
    <s v="ELEC PLANT IN SERV"/>
    <x v="36"/>
    <s v="IDAHO TRANSMISSION CUSTOMER-OWNED ASSETS"/>
    <x v="1"/>
    <x v="74"/>
    <x v="74"/>
    <n v="1407.7709299999999"/>
  </r>
  <r>
    <s v="1010000"/>
    <s v="ELEC PLANT IN SERV"/>
    <x v="36"/>
    <s v="IDAHO TRANSMISSION CUSTOMER-OWNED ASSETS"/>
    <x v="1"/>
    <x v="75"/>
    <x v="75"/>
    <n v="47.740960000000001"/>
  </r>
  <r>
    <s v="1010000"/>
    <s v="ELEC PLANT IN SERV"/>
    <x v="37"/>
    <s v="WYOMING VHF (VPC) SPECTRUM"/>
    <x v="8"/>
    <x v="76"/>
    <x v="76"/>
    <n v="1039.08186"/>
  </r>
  <r>
    <s v="1010000"/>
    <s v="ELEC PLANT IN SERV"/>
    <x v="38"/>
    <s v="IDAHO VHF (VPC) SPECTRUM"/>
    <x v="0"/>
    <x v="77"/>
    <x v="77"/>
    <n v="3356.5908899999999"/>
  </r>
  <r>
    <s v="1010000"/>
    <s v="ELEC PLANT IN SERV"/>
    <x v="39"/>
    <s v="UTAH VHF (VPC) SPECTRUM"/>
    <x v="4"/>
    <x v="25"/>
    <x v="25"/>
    <n v="4287.2701699999998"/>
  </r>
  <r>
    <s v="1010000"/>
    <s v="ELEC PLANT IN SERV"/>
    <x v="40"/>
    <s v="P8DM - FILENET P8"/>
    <x v="9"/>
    <x v="28"/>
    <x v="28"/>
    <n v="7014.6659499999996"/>
  </r>
  <r>
    <s v="1010000"/>
    <s v="ELEC PLANT IN SERV"/>
    <x v="41"/>
    <s v="STEAM PLANT INTANGIBLE ASSETS"/>
    <x v="5"/>
    <x v="78"/>
    <x v="78"/>
    <n v="282.46427999999997"/>
  </r>
  <r>
    <s v="1010000"/>
    <s v="ELEC PLANT IN SERV"/>
    <x v="41"/>
    <s v="STEAM PLANT INTANGIBLE ASSETS"/>
    <x v="5"/>
    <x v="79"/>
    <x v="79"/>
    <n v="12235.38553"/>
  </r>
  <r>
    <s v="1010000"/>
    <s v="ELEC PLANT IN SERV"/>
    <x v="41"/>
    <s v="STEAM PLANT INTANGIBLE ASSETS"/>
    <x v="5"/>
    <x v="80"/>
    <x v="80"/>
    <n v="22292.51268"/>
  </r>
  <r>
    <s v="1010000"/>
    <s v="ELEC PLANT IN SERV"/>
    <x v="41"/>
    <s v="STEAM PLANT INTANGIBLE ASSETS"/>
    <x v="5"/>
    <x v="81"/>
    <x v="81"/>
    <n v="20432.05242"/>
  </r>
  <r>
    <s v="1010000"/>
    <s v="ELEC PLANT IN SERV"/>
    <x v="41"/>
    <s v="STEAM PLANT INTANGIBLE ASSETS"/>
    <x v="5"/>
    <x v="82"/>
    <x v="82"/>
    <n v="6348.2434300000004"/>
  </r>
  <r>
    <s v="1010000"/>
    <s v="ELEC PLANT IN SERV"/>
    <x v="41"/>
    <s v="STEAM PLANT INTANGIBLE ASSETS"/>
    <x v="5"/>
    <x v="83"/>
    <x v="83"/>
    <n v="106.53959"/>
  </r>
  <r>
    <s v="1010000"/>
    <s v="ELEC PLANT IN SERV"/>
    <x v="41"/>
    <s v="STEAM PLANT INTANGIBLE ASSETS"/>
    <x v="6"/>
    <x v="27"/>
    <x v="27"/>
    <n v="15262.19454"/>
  </r>
  <r>
    <s v="1010000"/>
    <s v="ELEC PLANT IN SERV"/>
    <x v="41"/>
    <s v="STEAM PLANT INTANGIBLE ASSETS"/>
    <x v="11"/>
    <x v="84"/>
    <x v="84"/>
    <n v="1544.2269699999999"/>
  </r>
  <r>
    <s v="1010000"/>
    <s v="ELEC PLANT IN SERV"/>
    <x v="41"/>
    <s v="STEAM PLANT INTANGIBLE ASSETS"/>
    <x v="1"/>
    <x v="85"/>
    <x v="85"/>
    <n v="6141.2954399999999"/>
  </r>
  <r>
    <s v="1010000"/>
    <s v="ELEC PLANT IN SERV"/>
    <x v="41"/>
    <s v="STEAM PLANT INTANGIBLE ASSETS"/>
    <x v="1"/>
    <x v="45"/>
    <x v="45"/>
    <n v="4561.46054"/>
  </r>
  <r>
    <s v="1010000"/>
    <s v="ELEC PLANT IN SERV"/>
    <x v="42"/>
    <s v="ITRON METER READING SOFTWARE"/>
    <x v="10"/>
    <x v="28"/>
    <x v="28"/>
    <n v="5868.3445858683399"/>
  </r>
  <r>
    <s v="1010000"/>
    <s v="ELEC PLANT IN SERV"/>
    <x v="43"/>
    <s v="ArcFM Software"/>
    <x v="9"/>
    <x v="28"/>
    <x v="28"/>
    <n v="3978.4801299999999"/>
  </r>
  <r>
    <s v="1010000"/>
    <s v="ELEC PLANT IN SERV"/>
    <x v="44"/>
    <s v="MONARCH EMS/SCADA"/>
    <x v="9"/>
    <x v="28"/>
    <x v="28"/>
    <n v="29410.590759999999"/>
  </r>
  <r>
    <s v="1010000"/>
    <s v="ELEC PLANT IN SERV"/>
    <x v="45"/>
    <s v="IEE - Itron Enterprise Addition"/>
    <x v="10"/>
    <x v="28"/>
    <x v="28"/>
    <n v="4934.2896849342897"/>
  </r>
  <r>
    <s v="1010000"/>
    <s v="ELEC PLANT IN SERV"/>
    <x v="46"/>
    <s v="AMI Metering Software"/>
    <x v="10"/>
    <x v="28"/>
    <x v="28"/>
    <n v="47420.124407420102"/>
  </r>
  <r>
    <s v="1010000"/>
    <s v="ELEC PLANT IN SERV"/>
    <x v="47"/>
    <s v="Big Data &amp; Analytics"/>
    <x v="9"/>
    <x v="28"/>
    <x v="28"/>
    <n v="5374.4636700000001"/>
  </r>
  <r>
    <s v="1010000"/>
    <s v="ELEC PLANT IN SERV"/>
    <x v="48"/>
    <s v="CES - Customer Experience System"/>
    <x v="10"/>
    <x v="28"/>
    <x v="28"/>
    <n v="10515.666360515699"/>
  </r>
  <r>
    <s v="1010000"/>
    <s v="ELEC PLANT IN SERV"/>
    <x v="49"/>
    <s v="MAPAPPS - Mapping Systems Application"/>
    <x v="9"/>
    <x v="28"/>
    <x v="28"/>
    <n v="7595.4948100000001"/>
  </r>
  <r>
    <s v="1010000"/>
    <s v="ELEC PLANT IN SERV"/>
    <x v="50"/>
    <s v="CUSTOMER CONTACTS"/>
    <x v="10"/>
    <x v="28"/>
    <x v="28"/>
    <n v="3902.7451539027402"/>
  </r>
  <r>
    <s v="1010000"/>
    <s v="ELEC PLANT IN SERV"/>
    <x v="51"/>
    <s v="SECID - CUST SECURE WEB LOGIN"/>
    <x v="10"/>
    <x v="28"/>
    <x v="28"/>
    <n v="1085.2564510852601"/>
  </r>
  <r>
    <s v="1010000"/>
    <s v="ELEC PLANT IN SERV"/>
    <x v="52"/>
    <s v="C&amp;T - Energy Trading System"/>
    <x v="9"/>
    <x v="28"/>
    <x v="28"/>
    <n v="19936.280040000001"/>
  </r>
  <r>
    <s v="1010000"/>
    <s v="ELEC PLANT IN SERV"/>
    <x v="53"/>
    <s v="CAS - CONTROL AREA SCHEDULING (TRANSM)"/>
    <x v="6"/>
    <x v="28"/>
    <x v="28"/>
    <n v="10130.68777"/>
  </r>
  <r>
    <s v="1010000"/>
    <s v="ELEC PLANT IN SERV"/>
    <x v="54"/>
    <s v="OR VHF (VPC) SPECTRUM"/>
    <x v="7"/>
    <x v="86"/>
    <x v="86"/>
    <n v="4070.90915"/>
  </r>
  <r>
    <s v="1010000"/>
    <s v="ELEC PLANT IN SERV"/>
    <x v="55"/>
    <s v="WA VHF (VPC) SPECTRUM"/>
    <x v="12"/>
    <x v="87"/>
    <x v="87"/>
    <n v="2021.2450899999999"/>
  </r>
  <r>
    <s v="1010000"/>
    <s v="ELEC PLANT IN SERV"/>
    <x v="56"/>
    <s v="CA VHF (VPC) SPECTRUM"/>
    <x v="13"/>
    <x v="88"/>
    <x v="88"/>
    <n v="472.34097000000003"/>
  </r>
  <r>
    <s v="1010000"/>
    <s v="ELEC PLANT IN SERV"/>
    <x v="57"/>
    <s v="DISTRIBUTION INTANGIBLES"/>
    <x v="8"/>
    <x v="89"/>
    <x v="89"/>
    <n v="114.95196"/>
  </r>
  <r>
    <s v="1010000"/>
    <s v="ELEC PLANT IN SERV"/>
    <x v="57"/>
    <s v="DISTRIBUTION INTANGIBLES"/>
    <x v="8"/>
    <x v="90"/>
    <x v="90"/>
    <n v="42.70964"/>
  </r>
  <r>
    <s v="1010000"/>
    <s v="ELEC PLANT IN SERV"/>
    <x v="58"/>
    <s v="GAS PLANT INTANGIBLES"/>
    <x v="5"/>
    <x v="91"/>
    <x v="91"/>
    <n v="1601.05449"/>
  </r>
  <r>
    <s v="1010000"/>
    <s v="ELEC PLANT IN SERV"/>
    <x v="59"/>
    <s v="CYME GATEWAY"/>
    <x v="9"/>
    <x v="28"/>
    <x v="28"/>
    <n v="923.24478999999997"/>
  </r>
  <r>
    <s v="1010000"/>
    <s v="ELEC PLANT IN SERV"/>
    <x v="60"/>
    <s v="M365"/>
    <x v="9"/>
    <x v="28"/>
    <x v="28"/>
    <n v="3712.1523400000001"/>
  </r>
  <r>
    <s v="1010000"/>
    <s v="ELEC PLANT IN SERV"/>
    <x v="61"/>
    <s v="SUBSTATION RELIABILITY SOFTWARE"/>
    <x v="9"/>
    <x v="28"/>
    <x v="28"/>
    <n v="309.46323000000001"/>
  </r>
  <r>
    <s v="1010000"/>
    <s v="ELEC PLANT IN SERV"/>
    <x v="62"/>
    <s v="DEPLOY DISTRIBUTION MGMT SYSTEM"/>
    <x v="9"/>
    <x v="28"/>
    <x v="28"/>
    <n v="1802.64887"/>
  </r>
  <r>
    <s v="1010000"/>
    <s v="ELEC PLANT IN SERV"/>
    <x v="63"/>
    <s v="DISTRIBUTION ENGINEERING COSTS"/>
    <x v="9"/>
    <x v="28"/>
    <x v="28"/>
    <n v="1684.13219"/>
  </r>
  <r>
    <s v="1010000"/>
    <s v="ELEC PLANT IN SERV"/>
    <x v="64"/>
    <s v="MISC - MISCELLANEOUS"/>
    <x v="13"/>
    <x v="92"/>
    <x v="92"/>
    <n v="0.57991999999999999"/>
  </r>
  <r>
    <s v="1010000"/>
    <s v="ELEC PLANT IN SERV"/>
    <x v="64"/>
    <s v="MISC - MISCELLANEOUS"/>
    <x v="13"/>
    <x v="92"/>
    <x v="93"/>
    <n v="8.2461699999999993"/>
  </r>
  <r>
    <s v="1010000"/>
    <s v="ELEC PLANT IN SERV"/>
    <x v="64"/>
    <s v="MISC - MISCELLANEOUS"/>
    <x v="14"/>
    <x v="93"/>
    <x v="94"/>
    <n v="9.1057799999999993"/>
  </r>
  <r>
    <s v="1010000"/>
    <s v="ELEC PLANT IN SERV"/>
    <x v="64"/>
    <s v="MISC - MISCELLANEOUS"/>
    <x v="5"/>
    <x v="94"/>
    <x v="95"/>
    <n v="539.85675000000003"/>
  </r>
  <r>
    <s v="1010000"/>
    <s v="ELEC PLANT IN SERV"/>
    <x v="64"/>
    <s v="MISC - MISCELLANEOUS"/>
    <x v="5"/>
    <x v="78"/>
    <x v="78"/>
    <n v="757.13886000000002"/>
  </r>
  <r>
    <s v="1010000"/>
    <s v="ELEC PLANT IN SERV"/>
    <x v="64"/>
    <s v="MISC - MISCELLANEOUS"/>
    <x v="5"/>
    <x v="61"/>
    <x v="61"/>
    <n v="613.00288"/>
  </r>
  <r>
    <s v="1010000"/>
    <s v="ELEC PLANT IN SERV"/>
    <x v="64"/>
    <s v="MISC - MISCELLANEOUS"/>
    <x v="5"/>
    <x v="95"/>
    <x v="96"/>
    <n v="885.89684"/>
  </r>
  <r>
    <s v="1010000"/>
    <s v="ELEC PLANT IN SERV"/>
    <x v="64"/>
    <s v="MISC - MISCELLANEOUS"/>
    <x v="5"/>
    <x v="79"/>
    <x v="79"/>
    <n v="19.59329"/>
  </r>
  <r>
    <s v="1010000"/>
    <s v="ELEC PLANT IN SERV"/>
    <x v="64"/>
    <s v="MISC - MISCELLANEOUS"/>
    <x v="5"/>
    <x v="80"/>
    <x v="80"/>
    <n v="843.38225"/>
  </r>
  <r>
    <s v="1010000"/>
    <s v="ELEC PLANT IN SERV"/>
    <x v="64"/>
    <s v="MISC - MISCELLANEOUS"/>
    <x v="5"/>
    <x v="81"/>
    <x v="81"/>
    <n v="697.57965000000002"/>
  </r>
  <r>
    <s v="1010000"/>
    <s v="ELEC PLANT IN SERV"/>
    <x v="64"/>
    <s v="MISC - MISCELLANEOUS"/>
    <x v="5"/>
    <x v="82"/>
    <x v="82"/>
    <n v="620.06978000000004"/>
  </r>
  <r>
    <s v="1010000"/>
    <s v="ELEC PLANT IN SERV"/>
    <x v="64"/>
    <s v="MISC - MISCELLANEOUS"/>
    <x v="5"/>
    <x v="83"/>
    <x v="83"/>
    <n v="495.38448"/>
  </r>
  <r>
    <s v="1010000"/>
    <s v="ELEC PLANT IN SERV"/>
    <x v="64"/>
    <s v="MISC - MISCELLANEOUS"/>
    <x v="6"/>
    <x v="27"/>
    <x v="27"/>
    <n v="439.45460000000003"/>
  </r>
  <r>
    <s v="1010000"/>
    <s v="ELEC PLANT IN SERV"/>
    <x v="64"/>
    <s v="MISC - MISCELLANEOUS"/>
    <x v="6"/>
    <x v="96"/>
    <x v="97"/>
    <n v="58.651800000000001"/>
  </r>
  <r>
    <s v="1010000"/>
    <s v="ELEC PLANT IN SERV"/>
    <x v="64"/>
    <s v="MISC - MISCELLANEOUS"/>
    <x v="6"/>
    <x v="97"/>
    <x v="98"/>
    <n v="1.1741999999999999"/>
  </r>
  <r>
    <s v="1010000"/>
    <s v="ELEC PLANT IN SERV"/>
    <x v="64"/>
    <s v="MISC - MISCELLANEOUS"/>
    <x v="0"/>
    <x v="98"/>
    <x v="99"/>
    <n v="12.827389999999999"/>
  </r>
  <r>
    <s v="1010000"/>
    <s v="ELEC PLANT IN SERV"/>
    <x v="64"/>
    <s v="MISC - MISCELLANEOUS"/>
    <x v="11"/>
    <x v="84"/>
    <x v="84"/>
    <n v="1090.1322600000001"/>
  </r>
  <r>
    <s v="1010000"/>
    <s v="ELEC PLANT IN SERV"/>
    <x v="64"/>
    <s v="MISC - MISCELLANEOUS"/>
    <x v="7"/>
    <x v="99"/>
    <x v="100"/>
    <n v="11.17215"/>
  </r>
  <r>
    <s v="1010000"/>
    <s v="ELEC PLANT IN SERV"/>
    <x v="64"/>
    <s v="MISC - MISCELLANEOUS"/>
    <x v="7"/>
    <x v="100"/>
    <x v="101"/>
    <n v="0.58355000000000001"/>
  </r>
  <r>
    <s v="1010000"/>
    <s v="ELEC PLANT IN SERV"/>
    <x v="64"/>
    <s v="MISC - MISCELLANEOUS"/>
    <x v="7"/>
    <x v="101"/>
    <x v="102"/>
    <n v="1.94137"/>
  </r>
  <r>
    <s v="1010000"/>
    <s v="ELEC PLANT IN SERV"/>
    <x v="64"/>
    <s v="MISC - MISCELLANEOUS"/>
    <x v="1"/>
    <x v="102"/>
    <x v="103"/>
    <n v="286.11437999999998"/>
  </r>
  <r>
    <s v="1010000"/>
    <s v="ELEC PLANT IN SERV"/>
    <x v="64"/>
    <s v="MISC - MISCELLANEOUS"/>
    <x v="1"/>
    <x v="103"/>
    <x v="104"/>
    <n v="9.4757499999999997"/>
  </r>
  <r>
    <s v="1010000"/>
    <s v="ELEC PLANT IN SERV"/>
    <x v="64"/>
    <s v="MISC - MISCELLANEOUS"/>
    <x v="1"/>
    <x v="8"/>
    <x v="8"/>
    <n v="6.9560199999999996"/>
  </r>
  <r>
    <s v="1010000"/>
    <s v="ELEC PLANT IN SERV"/>
    <x v="64"/>
    <s v="MISC - MISCELLANEOUS"/>
    <x v="1"/>
    <x v="62"/>
    <x v="62"/>
    <n v="134.03792999999999"/>
  </r>
  <r>
    <s v="1010000"/>
    <s v="ELEC PLANT IN SERV"/>
    <x v="64"/>
    <s v="MISC - MISCELLANEOUS"/>
    <x v="1"/>
    <x v="9"/>
    <x v="9"/>
    <n v="23.83099"/>
  </r>
  <r>
    <s v="1010000"/>
    <s v="ELEC PLANT IN SERV"/>
    <x v="64"/>
    <s v="MISC - MISCELLANEOUS"/>
    <x v="1"/>
    <x v="11"/>
    <x v="11"/>
    <n v="4.7035400000000003"/>
  </r>
  <r>
    <s v="1010000"/>
    <s v="ELEC PLANT IN SERV"/>
    <x v="64"/>
    <s v="MISC - MISCELLANEOUS"/>
    <x v="1"/>
    <x v="13"/>
    <x v="13"/>
    <n v="0.91624000000000005"/>
  </r>
  <r>
    <s v="1010000"/>
    <s v="ELEC PLANT IN SERV"/>
    <x v="64"/>
    <s v="MISC - MISCELLANEOUS"/>
    <x v="9"/>
    <x v="28"/>
    <x v="28"/>
    <n v="40466.065820000003"/>
  </r>
  <r>
    <s v="1010000"/>
    <s v="ELEC PLANT IN SERV"/>
    <x v="64"/>
    <s v="MISC - MISCELLANEOUS"/>
    <x v="9"/>
    <x v="54"/>
    <x v="54"/>
    <n v="2000.7853399999999"/>
  </r>
  <r>
    <s v="1010000"/>
    <s v="ELEC PLANT IN SERV"/>
    <x v="64"/>
    <s v="MISC - MISCELLANEOUS"/>
    <x v="9"/>
    <x v="58"/>
    <x v="58"/>
    <n v="88.528099999999995"/>
  </r>
  <r>
    <s v="1010000"/>
    <s v="ELEC PLANT IN SERV"/>
    <x v="64"/>
    <s v="MISC - MISCELLANEOUS"/>
    <x v="9"/>
    <x v="104"/>
    <x v="105"/>
    <n v="479.33013999999997"/>
  </r>
  <r>
    <s v="1010000"/>
    <s v="ELEC PLANT IN SERV"/>
    <x v="64"/>
    <s v="MISC - MISCELLANEOUS"/>
    <x v="4"/>
    <x v="105"/>
    <x v="106"/>
    <n v="0.60668999999999995"/>
  </r>
  <r>
    <s v="1010000"/>
    <s v="ELEC PLANT IN SERV"/>
    <x v="64"/>
    <s v="MISC - MISCELLANEOUS"/>
    <x v="4"/>
    <x v="106"/>
    <x v="107"/>
    <n v="0.58267000000000002"/>
  </r>
  <r>
    <s v="1010000"/>
    <s v="ELEC PLANT IN SERV"/>
    <x v="64"/>
    <s v="MISC - MISCELLANEOUS"/>
    <x v="4"/>
    <x v="107"/>
    <x v="108"/>
    <n v="1.6703600000000001"/>
  </r>
  <r>
    <s v="1010000"/>
    <s v="ELEC PLANT IN SERV"/>
    <x v="64"/>
    <s v="MISC - MISCELLANEOUS"/>
    <x v="4"/>
    <x v="108"/>
    <x v="109"/>
    <n v="4.4680499999999999"/>
  </r>
  <r>
    <s v="1010000"/>
    <s v="ELEC PLANT IN SERV"/>
    <x v="64"/>
    <s v="MISC - MISCELLANEOUS"/>
    <x v="12"/>
    <x v="109"/>
    <x v="110"/>
    <n v="15.74133"/>
  </r>
  <r>
    <s v="1010000"/>
    <s v="ELEC PLANT IN SERV"/>
    <x v="64"/>
    <s v="MISC - MISCELLANEOUS"/>
    <x v="8"/>
    <x v="110"/>
    <x v="111"/>
    <n v="45.812089999999998"/>
  </r>
  <r>
    <s v="1010000"/>
    <s v="ELEC PLANT IN SERV"/>
    <x v="64"/>
    <s v="MISC - MISCELLANEOUS"/>
    <x v="8"/>
    <x v="111"/>
    <x v="112"/>
    <n v="278.55615999999998"/>
  </r>
  <r>
    <s v="1010000"/>
    <s v="ELEC PLANT IN SERV"/>
    <x v="65"/>
    <s v="HYDRO PLANT INTANGIBLES"/>
    <x v="1"/>
    <x v="112"/>
    <x v="113"/>
    <n v="58.06073"/>
  </r>
  <r>
    <s v="1010000"/>
    <s v="ELEC PLANT IN SERV"/>
    <x v="65"/>
    <s v="HYDRO PLANT INTANGIBLES"/>
    <x v="1"/>
    <x v="113"/>
    <x v="114"/>
    <n v="1207.5648900000001"/>
  </r>
  <r>
    <s v="1010000"/>
    <s v="ELEC PLANT IN SERV"/>
    <x v="65"/>
    <s v="HYDRO PLANT INTANGIBLES"/>
    <x v="1"/>
    <x v="114"/>
    <x v="115"/>
    <n v="370.93911000000003"/>
  </r>
  <r>
    <s v="1010000"/>
    <s v="ELEC PLANT IN SERV"/>
    <x v="65"/>
    <s v="HYDRO PLANT INTANGIBLES"/>
    <x v="1"/>
    <x v="115"/>
    <x v="116"/>
    <n v="108.0698"/>
  </r>
  <r>
    <s v="1010000"/>
    <s v="ELEC PLANT IN SERV"/>
    <x v="66"/>
    <s v="ACD–Call Center Automated Call Distribut"/>
    <x v="10"/>
    <x v="28"/>
    <x v="28"/>
    <n v="4132.1965541321997"/>
  </r>
  <r>
    <s v="1010000"/>
    <s v="ELEC PLANT IN SERV"/>
    <x v="67"/>
    <s v="OATI-OASIS INTERFACE"/>
    <x v="9"/>
    <x v="28"/>
    <x v="28"/>
    <n v="1446.82672"/>
  </r>
  <r>
    <s v="1010000"/>
    <s v="ELEC PLANT IN SERV"/>
    <x v="68"/>
    <s v="LAND &amp; LAND RIGHTS"/>
    <x v="5"/>
    <x v="116"/>
    <x v="117"/>
    <n v="1147.452"/>
  </r>
  <r>
    <s v="1010000"/>
    <s v="ELEC PLANT IN SERV"/>
    <x v="68"/>
    <s v="LAND &amp; LAND RIGHTS"/>
    <x v="5"/>
    <x v="80"/>
    <x v="80"/>
    <n v="158.98860999999999"/>
  </r>
  <r>
    <s v="1010000"/>
    <s v="ELEC PLANT IN SERV"/>
    <x v="69"/>
    <s v="LAND OWNED IN FEE"/>
    <x v="5"/>
    <x v="117"/>
    <x v="118"/>
    <n v="94.334509999999995"/>
  </r>
  <r>
    <s v="1010000"/>
    <s v="ELEC PLANT IN SERV"/>
    <x v="69"/>
    <s v="LAND OWNED IN FEE"/>
    <x v="5"/>
    <x v="116"/>
    <x v="117"/>
    <n v="119.39931"/>
  </r>
  <r>
    <s v="1010000"/>
    <s v="ELEC PLANT IN SERV"/>
    <x v="69"/>
    <s v="LAND OWNED IN FEE"/>
    <x v="5"/>
    <x v="118"/>
    <x v="119"/>
    <n v="11.257999999999999"/>
  </r>
  <r>
    <s v="1010000"/>
    <s v="ELEC PLANT IN SERV"/>
    <x v="69"/>
    <s v="LAND OWNED IN FEE"/>
    <x v="5"/>
    <x v="119"/>
    <x v="120"/>
    <n v="125.828"/>
  </r>
  <r>
    <s v="1010000"/>
    <s v="ELEC PLANT IN SERV"/>
    <x v="69"/>
    <s v="LAND OWNED IN FEE"/>
    <x v="5"/>
    <x v="78"/>
    <x v="78"/>
    <n v="647.63133000000005"/>
  </r>
  <r>
    <s v="1010000"/>
    <s v="ELEC PLANT IN SERV"/>
    <x v="69"/>
    <s v="LAND OWNED IN FEE"/>
    <x v="5"/>
    <x v="61"/>
    <x v="61"/>
    <n v="1243.9522899999999"/>
  </r>
  <r>
    <s v="1010000"/>
    <s v="ELEC PLANT IN SERV"/>
    <x v="69"/>
    <s v="LAND OWNED IN FEE"/>
    <x v="5"/>
    <x v="120"/>
    <x v="121"/>
    <n v="554.77179999999998"/>
  </r>
  <r>
    <s v="1010000"/>
    <s v="ELEC PLANT IN SERV"/>
    <x v="69"/>
    <s v="LAND OWNED IN FEE"/>
    <x v="5"/>
    <x v="121"/>
    <x v="122"/>
    <n v="125.575"/>
  </r>
  <r>
    <s v="1010000"/>
    <s v="ELEC PLANT IN SERV"/>
    <x v="69"/>
    <s v="LAND OWNED IN FEE"/>
    <x v="5"/>
    <x v="122"/>
    <x v="123"/>
    <n v="2.722"/>
  </r>
  <r>
    <s v="1010000"/>
    <s v="ELEC PLANT IN SERV"/>
    <x v="69"/>
    <s v="LAND OWNED IN FEE"/>
    <x v="5"/>
    <x v="95"/>
    <x v="96"/>
    <n v="586.30871000000002"/>
  </r>
  <r>
    <s v="1010000"/>
    <s v="ELEC PLANT IN SERV"/>
    <x v="69"/>
    <s v="LAND OWNED IN FEE"/>
    <x v="5"/>
    <x v="79"/>
    <x v="79"/>
    <n v="4521.5310300000001"/>
  </r>
  <r>
    <s v="1010000"/>
    <s v="ELEC PLANT IN SERV"/>
    <x v="69"/>
    <s v="LAND OWNED IN FEE"/>
    <x v="5"/>
    <x v="80"/>
    <x v="80"/>
    <n v="746.93661999999995"/>
  </r>
  <r>
    <s v="1010000"/>
    <s v="ELEC PLANT IN SERV"/>
    <x v="69"/>
    <s v="LAND OWNED IN FEE"/>
    <x v="5"/>
    <x v="82"/>
    <x v="82"/>
    <n v="1305.32366"/>
  </r>
  <r>
    <s v="1010000"/>
    <s v="ELEC PLANT IN SERV"/>
    <x v="69"/>
    <s v="LAND OWNED IN FEE"/>
    <x v="5"/>
    <x v="83"/>
    <x v="83"/>
    <n v="32.232799999999997"/>
  </r>
  <r>
    <s v="1010000"/>
    <s v="ELEC PLANT IN SERV"/>
    <x v="69"/>
    <s v="LAND OWNED IN FEE"/>
    <x v="6"/>
    <x v="123"/>
    <x v="124"/>
    <n v="1788.6442199999999"/>
  </r>
  <r>
    <s v="1010000"/>
    <s v="ELEC PLANT IN SERV"/>
    <x v="69"/>
    <s v="LAND OWNED IN FEE"/>
    <x v="11"/>
    <x v="84"/>
    <x v="84"/>
    <n v="741.37968000000001"/>
  </r>
  <r>
    <s v="1010000"/>
    <s v="ELEC PLANT IN SERV"/>
    <x v="69"/>
    <s v="LAND OWNED IN FEE"/>
    <x v="1"/>
    <x v="102"/>
    <x v="103"/>
    <n v="177.02303000000001"/>
  </r>
  <r>
    <s v="1010000"/>
    <s v="ELEC PLANT IN SERV"/>
    <x v="70"/>
    <s v="LAND RIGHTS"/>
    <x v="5"/>
    <x v="78"/>
    <x v="78"/>
    <n v="99.970259999999996"/>
  </r>
  <r>
    <s v="1010000"/>
    <s v="ELEC PLANT IN SERV"/>
    <x v="70"/>
    <s v="LAND RIGHTS"/>
    <x v="5"/>
    <x v="79"/>
    <x v="79"/>
    <n v="246.33753999999999"/>
  </r>
  <r>
    <s v="1010000"/>
    <s v="ELEC PLANT IN SERV"/>
    <x v="70"/>
    <s v="LAND RIGHTS"/>
    <x v="5"/>
    <x v="82"/>
    <x v="82"/>
    <n v="15.01587"/>
  </r>
  <r>
    <s v="1010000"/>
    <s v="ELEC PLANT IN SERV"/>
    <x v="70"/>
    <s v="LAND RIGHTS"/>
    <x v="5"/>
    <x v="83"/>
    <x v="83"/>
    <n v="164.79679999999999"/>
  </r>
  <r>
    <s v="1010000"/>
    <s v="ELEC PLANT IN SERV"/>
    <x v="70"/>
    <s v="LAND RIGHTS"/>
    <x v="11"/>
    <x v="84"/>
    <x v="84"/>
    <n v="281.11110000000002"/>
  </r>
  <r>
    <s v="1010000"/>
    <s v="ELEC PLANT IN SERV"/>
    <x v="70"/>
    <s v="LAND RIGHTS"/>
    <x v="1"/>
    <x v="124"/>
    <x v="125"/>
    <n v="40981.910430000004"/>
  </r>
  <r>
    <s v="1010000"/>
    <s v="ELEC PLANT IN SERV"/>
    <x v="71"/>
    <s v="WATER RIGHTS"/>
    <x v="5"/>
    <x v="78"/>
    <x v="78"/>
    <n v="9700.9966100000001"/>
  </r>
  <r>
    <s v="1010000"/>
    <s v="ELEC PLANT IN SERV"/>
    <x v="71"/>
    <s v="WATER RIGHTS"/>
    <x v="5"/>
    <x v="61"/>
    <x v="61"/>
    <n v="8.1380099999999995"/>
  </r>
  <r>
    <s v="1010000"/>
    <s v="ELEC PLANT IN SERV"/>
    <x v="71"/>
    <s v="WATER RIGHTS"/>
    <x v="5"/>
    <x v="79"/>
    <x v="79"/>
    <n v="24271.831300000002"/>
  </r>
  <r>
    <s v="1010000"/>
    <s v="ELEC PLANT IN SERV"/>
    <x v="71"/>
    <s v="WATER RIGHTS"/>
    <x v="5"/>
    <x v="80"/>
    <x v="80"/>
    <n v="1471.6389999999999"/>
  </r>
  <r>
    <s v="1010000"/>
    <s v="ELEC PLANT IN SERV"/>
    <x v="71"/>
    <s v="WATER RIGHTS"/>
    <x v="5"/>
    <x v="82"/>
    <x v="82"/>
    <n v="0.69096999999999997"/>
  </r>
  <r>
    <s v="1010000"/>
    <s v="ELEC PLANT IN SERV"/>
    <x v="71"/>
    <s v="WATER RIGHTS"/>
    <x v="5"/>
    <x v="83"/>
    <x v="83"/>
    <n v="13.4968"/>
  </r>
  <r>
    <s v="1010000"/>
    <s v="ELEC PLANT IN SERV"/>
    <x v="71"/>
    <s v="WATER RIGHTS"/>
    <x v="11"/>
    <x v="84"/>
    <x v="84"/>
    <n v="171.27"/>
  </r>
  <r>
    <s v="1010000"/>
    <s v="ELEC PLANT IN SERV"/>
    <x v="72"/>
    <s v="FEE LAND - LEASED"/>
    <x v="1"/>
    <x v="102"/>
    <x v="103"/>
    <n v="36.662190000000002"/>
  </r>
  <r>
    <s v="1010000"/>
    <s v="ELEC PLANT IN SERV"/>
    <x v="73"/>
    <s v="STRUCTURES AND IMPROVEMENTS"/>
    <x v="5"/>
    <x v="118"/>
    <x v="119"/>
    <n v="3033.48956"/>
  </r>
  <r>
    <s v="1010000"/>
    <s v="ELEC PLANT IN SERV"/>
    <x v="73"/>
    <s v="STRUCTURES AND IMPROVEMENTS"/>
    <x v="5"/>
    <x v="119"/>
    <x v="120"/>
    <n v="12143.158380000001"/>
  </r>
  <r>
    <s v="1010000"/>
    <s v="ELEC PLANT IN SERV"/>
    <x v="73"/>
    <s v="STRUCTURES AND IMPROVEMENTS"/>
    <x v="5"/>
    <x v="125"/>
    <x v="126"/>
    <n v="11672.60541"/>
  </r>
  <r>
    <s v="1010000"/>
    <s v="ELEC PLANT IN SERV"/>
    <x v="73"/>
    <s v="STRUCTURES AND IMPROVEMENTS"/>
    <x v="5"/>
    <x v="126"/>
    <x v="127"/>
    <n v="11723.73424"/>
  </r>
  <r>
    <s v="1010000"/>
    <s v="ELEC PLANT IN SERV"/>
    <x v="73"/>
    <s v="STRUCTURES AND IMPROVEMENTS"/>
    <x v="5"/>
    <x v="127"/>
    <x v="128"/>
    <n v="156.37794"/>
  </r>
  <r>
    <s v="1010000"/>
    <s v="ELEC PLANT IN SERV"/>
    <x v="73"/>
    <s v="STRUCTURES AND IMPROVEMENTS"/>
    <x v="5"/>
    <x v="78"/>
    <x v="78"/>
    <n v="132858.49478000001"/>
  </r>
  <r>
    <s v="1010000"/>
    <s v="ELEC PLANT IN SERV"/>
    <x v="73"/>
    <s v="STRUCTURES AND IMPROVEMENTS"/>
    <x v="5"/>
    <x v="128"/>
    <x v="129"/>
    <n v="1432.1801399999999"/>
  </r>
  <r>
    <s v="1010000"/>
    <s v="ELEC PLANT IN SERV"/>
    <x v="73"/>
    <s v="STRUCTURES AND IMPROVEMENTS"/>
    <x v="5"/>
    <x v="129"/>
    <x v="130"/>
    <n v="566.77057000000002"/>
  </r>
  <r>
    <s v="1010000"/>
    <s v="ELEC PLANT IN SERV"/>
    <x v="73"/>
    <s v="STRUCTURES AND IMPROVEMENTS"/>
    <x v="5"/>
    <x v="130"/>
    <x v="131"/>
    <n v="19299.162079999998"/>
  </r>
  <r>
    <s v="1010000"/>
    <s v="ELEC PLANT IN SERV"/>
    <x v="73"/>
    <s v="STRUCTURES AND IMPROVEMENTS"/>
    <x v="5"/>
    <x v="131"/>
    <x v="132"/>
    <n v="15442.683849999999"/>
  </r>
  <r>
    <s v="1010000"/>
    <s v="ELEC PLANT IN SERV"/>
    <x v="73"/>
    <s v="STRUCTURES AND IMPROVEMENTS"/>
    <x v="5"/>
    <x v="132"/>
    <x v="133"/>
    <n v="1204.37483"/>
  </r>
  <r>
    <s v="1010000"/>
    <s v="ELEC PLANT IN SERV"/>
    <x v="73"/>
    <s v="STRUCTURES AND IMPROVEMENTS"/>
    <x v="5"/>
    <x v="133"/>
    <x v="134"/>
    <n v="1076.2934299999999"/>
  </r>
  <r>
    <s v="1010000"/>
    <s v="ELEC PLANT IN SERV"/>
    <x v="73"/>
    <s v="STRUCTURES AND IMPROVEMENTS"/>
    <x v="5"/>
    <x v="134"/>
    <x v="135"/>
    <n v="1155.5680299999999"/>
  </r>
  <r>
    <s v="1010000"/>
    <s v="ELEC PLANT IN SERV"/>
    <x v="73"/>
    <s v="STRUCTURES AND IMPROVEMENTS"/>
    <x v="5"/>
    <x v="61"/>
    <x v="61"/>
    <n v="12145.1908"/>
  </r>
  <r>
    <s v="1010000"/>
    <s v="ELEC PLANT IN SERV"/>
    <x v="73"/>
    <s v="STRUCTURES AND IMPROVEMENTS"/>
    <x v="5"/>
    <x v="120"/>
    <x v="121"/>
    <n v="14953.33272"/>
  </r>
  <r>
    <s v="1010000"/>
    <s v="ELEC PLANT IN SERV"/>
    <x v="73"/>
    <s v="STRUCTURES AND IMPROVEMENTS"/>
    <x v="5"/>
    <x v="121"/>
    <x v="122"/>
    <n v="1134.9168199999999"/>
  </r>
  <r>
    <s v="1010000"/>
    <s v="ELEC PLANT IN SERV"/>
    <x v="73"/>
    <s v="STRUCTURES AND IMPROVEMENTS"/>
    <x v="5"/>
    <x v="122"/>
    <x v="123"/>
    <n v="1835.64257"/>
  </r>
  <r>
    <s v="1010000"/>
    <s v="ELEC PLANT IN SERV"/>
    <x v="73"/>
    <s v="STRUCTURES AND IMPROVEMENTS"/>
    <x v="5"/>
    <x v="135"/>
    <x v="136"/>
    <n v="23248.0409"/>
  </r>
  <r>
    <s v="1010000"/>
    <s v="ELEC PLANT IN SERV"/>
    <x v="73"/>
    <s v="STRUCTURES AND IMPROVEMENTS"/>
    <x v="5"/>
    <x v="136"/>
    <x v="137"/>
    <n v="12624.298059999999"/>
  </r>
  <r>
    <s v="1010000"/>
    <s v="ELEC PLANT IN SERV"/>
    <x v="73"/>
    <s v="STRUCTURES AND IMPROVEMENTS"/>
    <x v="5"/>
    <x v="95"/>
    <x v="96"/>
    <n v="56443.074959999998"/>
  </r>
  <r>
    <s v="1010000"/>
    <s v="ELEC PLANT IN SERV"/>
    <x v="73"/>
    <s v="STRUCTURES AND IMPROVEMENTS"/>
    <x v="5"/>
    <x v="79"/>
    <x v="79"/>
    <n v="112785.06572"/>
  </r>
  <r>
    <s v="1010000"/>
    <s v="ELEC PLANT IN SERV"/>
    <x v="73"/>
    <s v="STRUCTURES AND IMPROVEMENTS"/>
    <x v="5"/>
    <x v="137"/>
    <x v="138"/>
    <n v="9510.8905099999993"/>
  </r>
  <r>
    <s v="1010000"/>
    <s v="ELEC PLANT IN SERV"/>
    <x v="73"/>
    <s v="STRUCTURES AND IMPROVEMENTS"/>
    <x v="5"/>
    <x v="138"/>
    <x v="139"/>
    <n v="19939.52763"/>
  </r>
  <r>
    <s v="1010000"/>
    <s v="ELEC PLANT IN SERV"/>
    <x v="73"/>
    <s v="STRUCTURES AND IMPROVEMENTS"/>
    <x v="5"/>
    <x v="139"/>
    <x v="140"/>
    <n v="26688.411990000001"/>
  </r>
  <r>
    <s v="1010000"/>
    <s v="ELEC PLANT IN SERV"/>
    <x v="73"/>
    <s v="STRUCTURES AND IMPROVEMENTS"/>
    <x v="5"/>
    <x v="80"/>
    <x v="80"/>
    <n v="83938.471690000006"/>
  </r>
  <r>
    <s v="1010000"/>
    <s v="ELEC PLANT IN SERV"/>
    <x v="73"/>
    <s v="STRUCTURES AND IMPROVEMENTS"/>
    <x v="5"/>
    <x v="140"/>
    <x v="141"/>
    <n v="21072.77132"/>
  </r>
  <r>
    <s v="1010000"/>
    <s v="ELEC PLANT IN SERV"/>
    <x v="73"/>
    <s v="STRUCTURES AND IMPROVEMENTS"/>
    <x v="5"/>
    <x v="141"/>
    <x v="142"/>
    <n v="29258.046020000002"/>
  </r>
  <r>
    <s v="1010000"/>
    <s v="ELEC PLANT IN SERV"/>
    <x v="73"/>
    <s v="STRUCTURES AND IMPROVEMENTS"/>
    <x v="5"/>
    <x v="142"/>
    <x v="143"/>
    <n v="14144.446180000001"/>
  </r>
  <r>
    <s v="1010000"/>
    <s v="ELEC PLANT IN SERV"/>
    <x v="73"/>
    <s v="STRUCTURES AND IMPROVEMENTS"/>
    <x v="5"/>
    <x v="82"/>
    <x v="82"/>
    <n v="69637.027149999994"/>
  </r>
  <r>
    <s v="1010000"/>
    <s v="ELEC PLANT IN SERV"/>
    <x v="73"/>
    <s v="STRUCTURES AND IMPROVEMENTS"/>
    <x v="5"/>
    <x v="143"/>
    <x v="144"/>
    <n v="225.65348"/>
  </r>
  <r>
    <s v="1010000"/>
    <s v="ELEC PLANT IN SERV"/>
    <x v="73"/>
    <s v="STRUCTURES AND IMPROVEMENTS"/>
    <x v="5"/>
    <x v="144"/>
    <x v="145"/>
    <n v="522.95780000000002"/>
  </r>
  <r>
    <s v="1010000"/>
    <s v="ELEC PLANT IN SERV"/>
    <x v="73"/>
    <s v="STRUCTURES AND IMPROVEMENTS"/>
    <x v="5"/>
    <x v="83"/>
    <x v="83"/>
    <n v="53717.116320000001"/>
  </r>
  <r>
    <s v="1010000"/>
    <s v="ELEC PLANT IN SERV"/>
    <x v="73"/>
    <s v="STRUCTURES AND IMPROVEMENTS"/>
    <x v="6"/>
    <x v="123"/>
    <x v="124"/>
    <n v="69872.202680000002"/>
  </r>
  <r>
    <s v="1010000"/>
    <s v="ELEC PLANT IN SERV"/>
    <x v="73"/>
    <s v="STRUCTURES AND IMPROVEMENTS"/>
    <x v="11"/>
    <x v="84"/>
    <x v="84"/>
    <n v="69243.203070000003"/>
  </r>
  <r>
    <s v="1010000"/>
    <s v="ELEC PLANT IN SERV"/>
    <x v="73"/>
    <s v="STRUCTURES AND IMPROVEMENTS"/>
    <x v="11"/>
    <x v="145"/>
    <x v="146"/>
    <n v="15425.48782"/>
  </r>
  <r>
    <s v="1010000"/>
    <s v="ELEC PLANT IN SERV"/>
    <x v="73"/>
    <s v="STRUCTURES AND IMPROVEMENTS"/>
    <x v="11"/>
    <x v="146"/>
    <x v="147"/>
    <n v="13003.4715"/>
  </r>
  <r>
    <s v="1010000"/>
    <s v="ELEC PLANT IN SERV"/>
    <x v="73"/>
    <s v="STRUCTURES AND IMPROVEMENTS"/>
    <x v="11"/>
    <x v="147"/>
    <x v="148"/>
    <n v="12969.31388"/>
  </r>
  <r>
    <s v="1010000"/>
    <s v="ELEC PLANT IN SERV"/>
    <x v="73"/>
    <s v="STRUCTURES AND IMPROVEMENTS"/>
    <x v="11"/>
    <x v="148"/>
    <x v="149"/>
    <n v="40518.024279999998"/>
  </r>
  <r>
    <s v="1010000"/>
    <s v="ELEC PLANT IN SERV"/>
    <x v="73"/>
    <s v="STRUCTURES AND IMPROVEMENTS"/>
    <x v="1"/>
    <x v="102"/>
    <x v="103"/>
    <n v="941.76027999999997"/>
  </r>
  <r>
    <s v="1010000"/>
    <s v="ELEC PLANT IN SERV"/>
    <x v="73"/>
    <s v="STRUCTURES AND IMPROVEMENTS"/>
    <x v="1"/>
    <x v="149"/>
    <x v="150"/>
    <n v="6590.6517700000004"/>
  </r>
  <r>
    <s v="1010000"/>
    <s v="ELEC PLANT IN SERV"/>
    <x v="73"/>
    <s v="STRUCTURES AND IMPROVEMENTS"/>
    <x v="1"/>
    <x v="150"/>
    <x v="151"/>
    <n v="703.43529999999998"/>
  </r>
  <r>
    <s v="1010000"/>
    <s v="ELEC PLANT IN SERV"/>
    <x v="73"/>
    <s v="STRUCTURES AND IMPROVEMENTS"/>
    <x v="1"/>
    <x v="124"/>
    <x v="125"/>
    <n v="250.76316"/>
  </r>
  <r>
    <s v="1010000"/>
    <s v="ELEC PLANT IN SERV"/>
    <x v="74"/>
    <s v="BOILER PLANT EQUIPMENT"/>
    <x v="5"/>
    <x v="118"/>
    <x v="119"/>
    <n v="23425.199939999999"/>
  </r>
  <r>
    <s v="1010000"/>
    <s v="ELEC PLANT IN SERV"/>
    <x v="74"/>
    <s v="BOILER PLANT EQUIPMENT"/>
    <x v="5"/>
    <x v="119"/>
    <x v="120"/>
    <n v="5915.23585"/>
  </r>
  <r>
    <s v="1010000"/>
    <s v="ELEC PLANT IN SERV"/>
    <x v="74"/>
    <s v="BOILER PLANT EQUIPMENT"/>
    <x v="5"/>
    <x v="125"/>
    <x v="126"/>
    <n v="32837.284590000003"/>
  </r>
  <r>
    <s v="1010000"/>
    <s v="ELEC PLANT IN SERV"/>
    <x v="74"/>
    <s v="BOILER PLANT EQUIPMENT"/>
    <x v="5"/>
    <x v="126"/>
    <x v="127"/>
    <n v="75682.148849999998"/>
  </r>
  <r>
    <s v="1010000"/>
    <s v="ELEC PLANT IN SERV"/>
    <x v="74"/>
    <s v="BOILER PLANT EQUIPMENT"/>
    <x v="5"/>
    <x v="127"/>
    <x v="128"/>
    <n v="173.80347"/>
  </r>
  <r>
    <s v="1010000"/>
    <s v="ELEC PLANT IN SERV"/>
    <x v="74"/>
    <s v="BOILER PLANT EQUIPMENT"/>
    <x v="5"/>
    <x v="78"/>
    <x v="78"/>
    <n v="134083.97476000001"/>
  </r>
  <r>
    <s v="1010000"/>
    <s v="ELEC PLANT IN SERV"/>
    <x v="74"/>
    <s v="BOILER PLANT EQUIPMENT"/>
    <x v="5"/>
    <x v="128"/>
    <x v="129"/>
    <n v="57699.695870000003"/>
  </r>
  <r>
    <s v="1010000"/>
    <s v="ELEC PLANT IN SERV"/>
    <x v="74"/>
    <s v="BOILER PLANT EQUIPMENT"/>
    <x v="5"/>
    <x v="129"/>
    <x v="130"/>
    <n v="59763.671139999999"/>
  </r>
  <r>
    <s v="1010000"/>
    <s v="ELEC PLANT IN SERV"/>
    <x v="74"/>
    <s v="BOILER PLANT EQUIPMENT"/>
    <x v="5"/>
    <x v="130"/>
    <x v="131"/>
    <n v="233082.68903000001"/>
  </r>
  <r>
    <s v="1010000"/>
    <s v="ELEC PLANT IN SERV"/>
    <x v="74"/>
    <s v="BOILER PLANT EQUIPMENT"/>
    <x v="5"/>
    <x v="131"/>
    <x v="132"/>
    <n v="238561.76665000001"/>
  </r>
  <r>
    <s v="1010000"/>
    <s v="ELEC PLANT IN SERV"/>
    <x v="74"/>
    <s v="BOILER PLANT EQUIPMENT"/>
    <x v="5"/>
    <x v="132"/>
    <x v="133"/>
    <n v="10314.439350000001"/>
  </r>
  <r>
    <s v="1010000"/>
    <s v="ELEC PLANT IN SERV"/>
    <x v="74"/>
    <s v="BOILER PLANT EQUIPMENT"/>
    <x v="5"/>
    <x v="133"/>
    <x v="134"/>
    <n v="14851.71962"/>
  </r>
  <r>
    <s v="1010000"/>
    <s v="ELEC PLANT IN SERV"/>
    <x v="74"/>
    <s v="BOILER PLANT EQUIPMENT"/>
    <x v="5"/>
    <x v="134"/>
    <x v="135"/>
    <n v="14566.721509999999"/>
  </r>
  <r>
    <s v="1010000"/>
    <s v="ELEC PLANT IN SERV"/>
    <x v="74"/>
    <s v="BOILER PLANT EQUIPMENT"/>
    <x v="5"/>
    <x v="61"/>
    <x v="61"/>
    <n v="1395.2976799999999"/>
  </r>
  <r>
    <s v="1010000"/>
    <s v="ELEC PLANT IN SERV"/>
    <x v="74"/>
    <s v="BOILER PLANT EQUIPMENT"/>
    <x v="5"/>
    <x v="120"/>
    <x v="121"/>
    <n v="12576.65264"/>
  </r>
  <r>
    <s v="1010000"/>
    <s v="ELEC PLANT IN SERV"/>
    <x v="74"/>
    <s v="BOILER PLANT EQUIPMENT"/>
    <x v="5"/>
    <x v="121"/>
    <x v="122"/>
    <n v="47058.882890000001"/>
  </r>
  <r>
    <s v="1010000"/>
    <s v="ELEC PLANT IN SERV"/>
    <x v="74"/>
    <s v="BOILER PLANT EQUIPMENT"/>
    <x v="5"/>
    <x v="122"/>
    <x v="123"/>
    <n v="24072.582590000002"/>
  </r>
  <r>
    <s v="1010000"/>
    <s v="ELEC PLANT IN SERV"/>
    <x v="74"/>
    <s v="BOILER PLANT EQUIPMENT"/>
    <x v="5"/>
    <x v="135"/>
    <x v="136"/>
    <n v="272852.09208999999"/>
  </r>
  <r>
    <s v="1010000"/>
    <s v="ELEC PLANT IN SERV"/>
    <x v="74"/>
    <s v="BOILER PLANT EQUIPMENT"/>
    <x v="5"/>
    <x v="136"/>
    <x v="137"/>
    <n v="171292.29199"/>
  </r>
  <r>
    <s v="1010000"/>
    <s v="ELEC PLANT IN SERV"/>
    <x v="74"/>
    <s v="BOILER PLANT EQUIPMENT"/>
    <x v="5"/>
    <x v="95"/>
    <x v="96"/>
    <n v="305836.78078999999"/>
  </r>
  <r>
    <s v="1010000"/>
    <s v="ELEC PLANT IN SERV"/>
    <x v="74"/>
    <s v="BOILER PLANT EQUIPMENT"/>
    <x v="5"/>
    <x v="79"/>
    <x v="79"/>
    <n v="28727.891790000001"/>
  </r>
  <r>
    <s v="1010000"/>
    <s v="ELEC PLANT IN SERV"/>
    <x v="74"/>
    <s v="BOILER PLANT EQUIPMENT"/>
    <x v="5"/>
    <x v="137"/>
    <x v="138"/>
    <n v="12916.4244"/>
  </r>
  <r>
    <s v="1010000"/>
    <s v="ELEC PLANT IN SERV"/>
    <x v="74"/>
    <s v="BOILER PLANT EQUIPMENT"/>
    <x v="5"/>
    <x v="138"/>
    <x v="139"/>
    <n v="294337.23813000001"/>
  </r>
  <r>
    <s v="1010000"/>
    <s v="ELEC PLANT IN SERV"/>
    <x v="74"/>
    <s v="BOILER PLANT EQUIPMENT"/>
    <x v="5"/>
    <x v="139"/>
    <x v="140"/>
    <n v="254905.32135000001"/>
  </r>
  <r>
    <s v="1010000"/>
    <s v="ELEC PLANT IN SERV"/>
    <x v="74"/>
    <s v="BOILER PLANT EQUIPMENT"/>
    <x v="5"/>
    <x v="80"/>
    <x v="80"/>
    <n v="50933.843139999997"/>
  </r>
  <r>
    <s v="1010000"/>
    <s v="ELEC PLANT IN SERV"/>
    <x v="74"/>
    <s v="BOILER PLANT EQUIPMENT"/>
    <x v="5"/>
    <x v="140"/>
    <x v="141"/>
    <n v="158053.25399999999"/>
  </r>
  <r>
    <s v="1010000"/>
    <s v="ELEC PLANT IN SERV"/>
    <x v="74"/>
    <s v="BOILER PLANT EQUIPMENT"/>
    <x v="5"/>
    <x v="141"/>
    <x v="142"/>
    <n v="191496.03807000001"/>
  </r>
  <r>
    <s v="1010000"/>
    <s v="ELEC PLANT IN SERV"/>
    <x v="74"/>
    <s v="BOILER PLANT EQUIPMENT"/>
    <x v="5"/>
    <x v="142"/>
    <x v="143"/>
    <n v="96647.987210000007"/>
  </r>
  <r>
    <s v="1010000"/>
    <s v="ELEC PLANT IN SERV"/>
    <x v="74"/>
    <s v="BOILER PLANT EQUIPMENT"/>
    <x v="5"/>
    <x v="82"/>
    <x v="82"/>
    <n v="33939.96256"/>
  </r>
  <r>
    <s v="1010000"/>
    <s v="ELEC PLANT IN SERV"/>
    <x v="74"/>
    <s v="BOILER PLANT EQUIPMENT"/>
    <x v="5"/>
    <x v="151"/>
    <x v="152"/>
    <n v="270.45402000000001"/>
  </r>
  <r>
    <s v="1010000"/>
    <s v="ELEC PLANT IN SERV"/>
    <x v="74"/>
    <s v="BOILER PLANT EQUIPMENT"/>
    <x v="5"/>
    <x v="143"/>
    <x v="144"/>
    <n v="384.22068999999999"/>
  </r>
  <r>
    <s v="1010000"/>
    <s v="ELEC PLANT IN SERV"/>
    <x v="74"/>
    <s v="BOILER PLANT EQUIPMENT"/>
    <x v="5"/>
    <x v="144"/>
    <x v="145"/>
    <n v="13651.0167"/>
  </r>
  <r>
    <s v="1010000"/>
    <s v="ELEC PLANT IN SERV"/>
    <x v="74"/>
    <s v="BOILER PLANT EQUIPMENT"/>
    <x v="5"/>
    <x v="83"/>
    <x v="83"/>
    <n v="311914.11676"/>
  </r>
  <r>
    <s v="1010000"/>
    <s v="ELEC PLANT IN SERV"/>
    <x v="74"/>
    <s v="BOILER PLANT EQUIPMENT"/>
    <x v="6"/>
    <x v="123"/>
    <x v="124"/>
    <n v="123458.83747"/>
  </r>
  <r>
    <s v="1010000"/>
    <s v="ELEC PLANT IN SERV"/>
    <x v="74"/>
    <s v="BOILER PLANT EQUIPMENT"/>
    <x v="11"/>
    <x v="84"/>
    <x v="84"/>
    <n v="94203.157999999996"/>
  </r>
  <r>
    <s v="1010000"/>
    <s v="ELEC PLANT IN SERV"/>
    <x v="74"/>
    <s v="BOILER PLANT EQUIPMENT"/>
    <x v="11"/>
    <x v="145"/>
    <x v="146"/>
    <n v="177472.02192"/>
  </r>
  <r>
    <s v="1010000"/>
    <s v="ELEC PLANT IN SERV"/>
    <x v="74"/>
    <s v="BOILER PLANT EQUIPMENT"/>
    <x v="11"/>
    <x v="146"/>
    <x v="147"/>
    <n v="174934.41532999999"/>
  </r>
  <r>
    <s v="1010000"/>
    <s v="ELEC PLANT IN SERV"/>
    <x v="74"/>
    <s v="BOILER PLANT EQUIPMENT"/>
    <x v="11"/>
    <x v="147"/>
    <x v="148"/>
    <n v="269169.63052000001"/>
  </r>
  <r>
    <s v="1010000"/>
    <s v="ELEC PLANT IN SERV"/>
    <x v="74"/>
    <s v="BOILER PLANT EQUIPMENT"/>
    <x v="11"/>
    <x v="148"/>
    <x v="149"/>
    <n v="304096.84093000001"/>
  </r>
  <r>
    <s v="1010000"/>
    <s v="ELEC PLANT IN SERV"/>
    <x v="74"/>
    <s v="BOILER PLANT EQUIPMENT"/>
    <x v="1"/>
    <x v="102"/>
    <x v="103"/>
    <n v="270.62015000000002"/>
  </r>
  <r>
    <s v="1010000"/>
    <s v="ELEC PLANT IN SERV"/>
    <x v="74"/>
    <s v="BOILER PLANT EQUIPMENT"/>
    <x v="1"/>
    <x v="149"/>
    <x v="150"/>
    <n v="14853.279699999999"/>
  </r>
  <r>
    <s v="1010000"/>
    <s v="ELEC PLANT IN SERV"/>
    <x v="74"/>
    <s v="BOILER PLANT EQUIPMENT"/>
    <x v="1"/>
    <x v="150"/>
    <x v="151"/>
    <n v="8358.0640100000001"/>
  </r>
  <r>
    <s v="1010000"/>
    <s v="ELEC PLANT IN SERV"/>
    <x v="74"/>
    <s v="BOILER PLANT EQUIPMENT"/>
    <x v="1"/>
    <x v="124"/>
    <x v="125"/>
    <n v="37460.393940000002"/>
  </r>
  <r>
    <s v="1010000"/>
    <s v="ELEC PLANT IN SERV"/>
    <x v="75"/>
    <s v="TURBOGENERATOR UNITS"/>
    <x v="5"/>
    <x v="118"/>
    <x v="119"/>
    <n v="1347.2713200000001"/>
  </r>
  <r>
    <s v="1010000"/>
    <s v="ELEC PLANT IN SERV"/>
    <x v="75"/>
    <s v="TURBOGENERATOR UNITS"/>
    <x v="5"/>
    <x v="119"/>
    <x v="120"/>
    <n v="2229.89777"/>
  </r>
  <r>
    <s v="1010000"/>
    <s v="ELEC PLANT IN SERV"/>
    <x v="75"/>
    <s v="TURBOGENERATOR UNITS"/>
    <x v="5"/>
    <x v="125"/>
    <x v="126"/>
    <n v="12944.885420000001"/>
  </r>
  <r>
    <s v="1010000"/>
    <s v="ELEC PLANT IN SERV"/>
    <x v="75"/>
    <s v="TURBOGENERATOR UNITS"/>
    <x v="5"/>
    <x v="126"/>
    <x v="127"/>
    <n v="13362.8367"/>
  </r>
  <r>
    <s v="1010000"/>
    <s v="ELEC PLANT IN SERV"/>
    <x v="75"/>
    <s v="TURBOGENERATOR UNITS"/>
    <x v="5"/>
    <x v="78"/>
    <x v="78"/>
    <n v="9894.5151299999998"/>
  </r>
  <r>
    <s v="1010000"/>
    <s v="ELEC PLANT IN SERV"/>
    <x v="75"/>
    <s v="TURBOGENERATOR UNITS"/>
    <x v="5"/>
    <x v="128"/>
    <x v="129"/>
    <n v="14949.50871"/>
  </r>
  <r>
    <s v="1010000"/>
    <s v="ELEC PLANT IN SERV"/>
    <x v="75"/>
    <s v="TURBOGENERATOR UNITS"/>
    <x v="5"/>
    <x v="129"/>
    <x v="130"/>
    <n v="17270.325540000002"/>
  </r>
  <r>
    <s v="1010000"/>
    <s v="ELEC PLANT IN SERV"/>
    <x v="75"/>
    <s v="TURBOGENERATOR UNITS"/>
    <x v="5"/>
    <x v="130"/>
    <x v="131"/>
    <n v="23494.439719999998"/>
  </r>
  <r>
    <s v="1010000"/>
    <s v="ELEC PLANT IN SERV"/>
    <x v="75"/>
    <s v="TURBOGENERATOR UNITS"/>
    <x v="5"/>
    <x v="131"/>
    <x v="132"/>
    <n v="42322.610079999999"/>
  </r>
  <r>
    <s v="1010000"/>
    <s v="ELEC PLANT IN SERV"/>
    <x v="75"/>
    <s v="TURBOGENERATOR UNITS"/>
    <x v="5"/>
    <x v="132"/>
    <x v="133"/>
    <n v="5857.4606800000001"/>
  </r>
  <r>
    <s v="1010000"/>
    <s v="ELEC PLANT IN SERV"/>
    <x v="75"/>
    <s v="TURBOGENERATOR UNITS"/>
    <x v="5"/>
    <x v="133"/>
    <x v="134"/>
    <n v="8208.3042000000005"/>
  </r>
  <r>
    <s v="1010000"/>
    <s v="ELEC PLANT IN SERV"/>
    <x v="75"/>
    <s v="TURBOGENERATOR UNITS"/>
    <x v="5"/>
    <x v="134"/>
    <x v="135"/>
    <n v="8034.6789799999997"/>
  </r>
  <r>
    <s v="1010000"/>
    <s v="ELEC PLANT IN SERV"/>
    <x v="75"/>
    <s v="TURBOGENERATOR UNITS"/>
    <x v="5"/>
    <x v="61"/>
    <x v="61"/>
    <n v="509.00463000000002"/>
  </r>
  <r>
    <s v="1010000"/>
    <s v="ELEC PLANT IN SERV"/>
    <x v="75"/>
    <s v="TURBOGENERATOR UNITS"/>
    <x v="5"/>
    <x v="120"/>
    <x v="121"/>
    <n v="251.77968999999999"/>
  </r>
  <r>
    <s v="1010000"/>
    <s v="ELEC PLANT IN SERV"/>
    <x v="75"/>
    <s v="TURBOGENERATOR UNITS"/>
    <x v="5"/>
    <x v="121"/>
    <x v="122"/>
    <n v="5992.6023100000002"/>
  </r>
  <r>
    <s v="1010000"/>
    <s v="ELEC PLANT IN SERV"/>
    <x v="75"/>
    <s v="TURBOGENERATOR UNITS"/>
    <x v="5"/>
    <x v="122"/>
    <x v="123"/>
    <n v="4651.4406300000001"/>
  </r>
  <r>
    <s v="1010000"/>
    <s v="ELEC PLANT IN SERV"/>
    <x v="75"/>
    <s v="TURBOGENERATOR UNITS"/>
    <x v="5"/>
    <x v="135"/>
    <x v="136"/>
    <n v="70917.235069999995"/>
  </r>
  <r>
    <s v="1010000"/>
    <s v="ELEC PLANT IN SERV"/>
    <x v="75"/>
    <s v="TURBOGENERATOR UNITS"/>
    <x v="5"/>
    <x v="136"/>
    <x v="137"/>
    <n v="46563.722540000002"/>
  </r>
  <r>
    <s v="1010000"/>
    <s v="ELEC PLANT IN SERV"/>
    <x v="75"/>
    <s v="TURBOGENERATOR UNITS"/>
    <x v="5"/>
    <x v="95"/>
    <x v="96"/>
    <n v="84969.140360000005"/>
  </r>
  <r>
    <s v="1010000"/>
    <s v="ELEC PLANT IN SERV"/>
    <x v="75"/>
    <s v="TURBOGENERATOR UNITS"/>
    <x v="5"/>
    <x v="79"/>
    <x v="79"/>
    <n v="1204.85376"/>
  </r>
  <r>
    <s v="1010000"/>
    <s v="ELEC PLANT IN SERV"/>
    <x v="75"/>
    <s v="TURBOGENERATOR UNITS"/>
    <x v="5"/>
    <x v="137"/>
    <x v="138"/>
    <n v="3752.20966"/>
  </r>
  <r>
    <s v="1010000"/>
    <s v="ELEC PLANT IN SERV"/>
    <x v="75"/>
    <s v="TURBOGENERATOR UNITS"/>
    <x v="5"/>
    <x v="138"/>
    <x v="139"/>
    <n v="62237.398569999998"/>
  </r>
  <r>
    <s v="1010000"/>
    <s v="ELEC PLANT IN SERV"/>
    <x v="75"/>
    <s v="TURBOGENERATOR UNITS"/>
    <x v="5"/>
    <x v="139"/>
    <x v="140"/>
    <n v="59822.352590000002"/>
  </r>
  <r>
    <s v="1010000"/>
    <s v="ELEC PLANT IN SERV"/>
    <x v="75"/>
    <s v="TURBOGENERATOR UNITS"/>
    <x v="5"/>
    <x v="80"/>
    <x v="80"/>
    <n v="7636.1969300000001"/>
  </r>
  <r>
    <s v="1010000"/>
    <s v="ELEC PLANT IN SERV"/>
    <x v="75"/>
    <s v="TURBOGENERATOR UNITS"/>
    <x v="5"/>
    <x v="140"/>
    <x v="141"/>
    <n v="22142.082490000001"/>
  </r>
  <r>
    <s v="1010000"/>
    <s v="ELEC PLANT IN SERV"/>
    <x v="75"/>
    <s v="TURBOGENERATOR UNITS"/>
    <x v="5"/>
    <x v="141"/>
    <x v="142"/>
    <n v="26858.102640000001"/>
  </r>
  <r>
    <s v="1010000"/>
    <s v="ELEC PLANT IN SERV"/>
    <x v="75"/>
    <s v="TURBOGENERATOR UNITS"/>
    <x v="5"/>
    <x v="142"/>
    <x v="143"/>
    <n v="40222.932200000003"/>
  </r>
  <r>
    <s v="1010000"/>
    <s v="ELEC PLANT IN SERV"/>
    <x v="75"/>
    <s v="TURBOGENERATOR UNITS"/>
    <x v="5"/>
    <x v="82"/>
    <x v="82"/>
    <n v="8091.2079599999997"/>
  </r>
  <r>
    <s v="1010000"/>
    <s v="ELEC PLANT IN SERV"/>
    <x v="75"/>
    <s v="TURBOGENERATOR UNITS"/>
    <x v="5"/>
    <x v="83"/>
    <x v="83"/>
    <n v="69980.997380000001"/>
  </r>
  <r>
    <s v="1010000"/>
    <s v="ELEC PLANT IN SERV"/>
    <x v="75"/>
    <s v="TURBOGENERATOR UNITS"/>
    <x v="6"/>
    <x v="123"/>
    <x v="124"/>
    <n v="40215.894489999999"/>
  </r>
  <r>
    <s v="1010000"/>
    <s v="ELEC PLANT IN SERV"/>
    <x v="75"/>
    <s v="TURBOGENERATOR UNITS"/>
    <x v="11"/>
    <x v="84"/>
    <x v="84"/>
    <n v="9482.1628500000006"/>
  </r>
  <r>
    <s v="1010000"/>
    <s v="ELEC PLANT IN SERV"/>
    <x v="75"/>
    <s v="TURBOGENERATOR UNITS"/>
    <x v="11"/>
    <x v="145"/>
    <x v="146"/>
    <n v="47431.98158"/>
  </r>
  <r>
    <s v="1010000"/>
    <s v="ELEC PLANT IN SERV"/>
    <x v="75"/>
    <s v="TURBOGENERATOR UNITS"/>
    <x v="11"/>
    <x v="146"/>
    <x v="147"/>
    <n v="59827.383349999996"/>
  </r>
  <r>
    <s v="1010000"/>
    <s v="ELEC PLANT IN SERV"/>
    <x v="75"/>
    <s v="TURBOGENERATOR UNITS"/>
    <x v="11"/>
    <x v="147"/>
    <x v="148"/>
    <n v="44991.713170000003"/>
  </r>
  <r>
    <s v="1010000"/>
    <s v="ELEC PLANT IN SERV"/>
    <x v="75"/>
    <s v="TURBOGENERATOR UNITS"/>
    <x v="11"/>
    <x v="148"/>
    <x v="149"/>
    <n v="46267.937689999999"/>
  </r>
  <r>
    <s v="1010000"/>
    <s v="ELEC PLANT IN SERV"/>
    <x v="75"/>
    <s v="TURBOGENERATOR UNITS"/>
    <x v="1"/>
    <x v="149"/>
    <x v="150"/>
    <n v="17969.41963"/>
  </r>
  <r>
    <s v="1010000"/>
    <s v="ELEC PLANT IN SERV"/>
    <x v="75"/>
    <s v="TURBOGENERATOR UNITS"/>
    <x v="1"/>
    <x v="150"/>
    <x v="151"/>
    <n v="17787.618729999998"/>
  </r>
  <r>
    <s v="1010000"/>
    <s v="ELEC PLANT IN SERV"/>
    <x v="76"/>
    <s v="ACCESSORY ELECTRIC EQUIPMENT"/>
    <x v="5"/>
    <x v="118"/>
    <x v="119"/>
    <n v="2601.9213"/>
  </r>
  <r>
    <s v="1010000"/>
    <s v="ELEC PLANT IN SERV"/>
    <x v="76"/>
    <s v="ACCESSORY ELECTRIC EQUIPMENT"/>
    <x v="5"/>
    <x v="119"/>
    <x v="120"/>
    <n v="336.36856"/>
  </r>
  <r>
    <s v="1010000"/>
    <s v="ELEC PLANT IN SERV"/>
    <x v="76"/>
    <s v="ACCESSORY ELECTRIC EQUIPMENT"/>
    <x v="5"/>
    <x v="125"/>
    <x v="126"/>
    <n v="7061.2980699999998"/>
  </r>
  <r>
    <s v="1010000"/>
    <s v="ELEC PLANT IN SERV"/>
    <x v="76"/>
    <s v="ACCESSORY ELECTRIC EQUIPMENT"/>
    <x v="5"/>
    <x v="126"/>
    <x v="127"/>
    <n v="7375.8165200000003"/>
  </r>
  <r>
    <s v="1010000"/>
    <s v="ELEC PLANT IN SERV"/>
    <x v="76"/>
    <s v="ACCESSORY ELECTRIC EQUIPMENT"/>
    <x v="5"/>
    <x v="127"/>
    <x v="128"/>
    <n v="52.66601"/>
  </r>
  <r>
    <s v="1010000"/>
    <s v="ELEC PLANT IN SERV"/>
    <x v="76"/>
    <s v="ACCESSORY ELECTRIC EQUIPMENT"/>
    <x v="5"/>
    <x v="78"/>
    <x v="78"/>
    <n v="27932.50563"/>
  </r>
  <r>
    <s v="1010000"/>
    <s v="ELEC PLANT IN SERV"/>
    <x v="76"/>
    <s v="ACCESSORY ELECTRIC EQUIPMENT"/>
    <x v="5"/>
    <x v="128"/>
    <x v="129"/>
    <n v="2932.0500900000002"/>
  </r>
  <r>
    <s v="1010000"/>
    <s v="ELEC PLANT IN SERV"/>
    <x v="76"/>
    <s v="ACCESSORY ELECTRIC EQUIPMENT"/>
    <x v="5"/>
    <x v="129"/>
    <x v="130"/>
    <n v="3395.9719700000001"/>
  </r>
  <r>
    <s v="1010000"/>
    <s v="ELEC PLANT IN SERV"/>
    <x v="76"/>
    <s v="ACCESSORY ELECTRIC EQUIPMENT"/>
    <x v="5"/>
    <x v="130"/>
    <x v="131"/>
    <n v="14831.551820000001"/>
  </r>
  <r>
    <s v="1010000"/>
    <s v="ELEC PLANT IN SERV"/>
    <x v="76"/>
    <s v="ACCESSORY ELECTRIC EQUIPMENT"/>
    <x v="5"/>
    <x v="131"/>
    <x v="132"/>
    <n v="14480.0237"/>
  </r>
  <r>
    <s v="1010000"/>
    <s v="ELEC PLANT IN SERV"/>
    <x v="76"/>
    <s v="ACCESSORY ELECTRIC EQUIPMENT"/>
    <x v="5"/>
    <x v="132"/>
    <x v="133"/>
    <n v="1454.5831499999999"/>
  </r>
  <r>
    <s v="1010000"/>
    <s v="ELEC PLANT IN SERV"/>
    <x v="76"/>
    <s v="ACCESSORY ELECTRIC EQUIPMENT"/>
    <x v="5"/>
    <x v="133"/>
    <x v="134"/>
    <n v="1424.5322900000001"/>
  </r>
  <r>
    <s v="1010000"/>
    <s v="ELEC PLANT IN SERV"/>
    <x v="76"/>
    <s v="ACCESSORY ELECTRIC EQUIPMENT"/>
    <x v="5"/>
    <x v="134"/>
    <x v="135"/>
    <n v="2619.8911199999998"/>
  </r>
  <r>
    <s v="1010000"/>
    <s v="ELEC PLANT IN SERV"/>
    <x v="76"/>
    <s v="ACCESSORY ELECTRIC EQUIPMENT"/>
    <x v="5"/>
    <x v="61"/>
    <x v="61"/>
    <n v="3196.4361100000001"/>
  </r>
  <r>
    <s v="1010000"/>
    <s v="ELEC PLANT IN SERV"/>
    <x v="76"/>
    <s v="ACCESSORY ELECTRIC EQUIPMENT"/>
    <x v="5"/>
    <x v="120"/>
    <x v="121"/>
    <n v="209.31198000000001"/>
  </r>
  <r>
    <s v="1010000"/>
    <s v="ELEC PLANT IN SERV"/>
    <x v="76"/>
    <s v="ACCESSORY ELECTRIC EQUIPMENT"/>
    <x v="5"/>
    <x v="121"/>
    <x v="122"/>
    <n v="1032.90148"/>
  </r>
  <r>
    <s v="1010000"/>
    <s v="ELEC PLANT IN SERV"/>
    <x v="76"/>
    <s v="ACCESSORY ELECTRIC EQUIPMENT"/>
    <x v="5"/>
    <x v="122"/>
    <x v="123"/>
    <n v="1332.16975"/>
  </r>
  <r>
    <s v="1010000"/>
    <s v="ELEC PLANT IN SERV"/>
    <x v="76"/>
    <s v="ACCESSORY ELECTRIC EQUIPMENT"/>
    <x v="5"/>
    <x v="135"/>
    <x v="136"/>
    <n v="34619.096680000002"/>
  </r>
  <r>
    <s v="1010000"/>
    <s v="ELEC PLANT IN SERV"/>
    <x v="76"/>
    <s v="ACCESSORY ELECTRIC EQUIPMENT"/>
    <x v="5"/>
    <x v="136"/>
    <x v="137"/>
    <n v="16936.98618"/>
  </r>
  <r>
    <s v="1010000"/>
    <s v="ELEC PLANT IN SERV"/>
    <x v="76"/>
    <s v="ACCESSORY ELECTRIC EQUIPMENT"/>
    <x v="5"/>
    <x v="95"/>
    <x v="96"/>
    <n v="54919.347479999997"/>
  </r>
  <r>
    <s v="1010000"/>
    <s v="ELEC PLANT IN SERV"/>
    <x v="76"/>
    <s v="ACCESSORY ELECTRIC EQUIPMENT"/>
    <x v="5"/>
    <x v="79"/>
    <x v="79"/>
    <n v="1738.0206599999999"/>
  </r>
  <r>
    <s v="1010000"/>
    <s v="ELEC PLANT IN SERV"/>
    <x v="76"/>
    <s v="ACCESSORY ELECTRIC EQUIPMENT"/>
    <x v="5"/>
    <x v="137"/>
    <x v="138"/>
    <n v="88.965320000000006"/>
  </r>
  <r>
    <s v="1010000"/>
    <s v="ELEC PLANT IN SERV"/>
    <x v="76"/>
    <s v="ACCESSORY ELECTRIC EQUIPMENT"/>
    <x v="5"/>
    <x v="138"/>
    <x v="139"/>
    <n v="20953.062849999998"/>
  </r>
  <r>
    <s v="1010000"/>
    <s v="ELEC PLANT IN SERV"/>
    <x v="76"/>
    <s v="ACCESSORY ELECTRIC EQUIPMENT"/>
    <x v="5"/>
    <x v="139"/>
    <x v="140"/>
    <n v="24655.034090000001"/>
  </r>
  <r>
    <s v="1010000"/>
    <s v="ELEC PLANT IN SERV"/>
    <x v="76"/>
    <s v="ACCESSORY ELECTRIC EQUIPMENT"/>
    <x v="5"/>
    <x v="80"/>
    <x v="80"/>
    <n v="4374.9817000000003"/>
  </r>
  <r>
    <s v="1010000"/>
    <s v="ELEC PLANT IN SERV"/>
    <x v="76"/>
    <s v="ACCESSORY ELECTRIC EQUIPMENT"/>
    <x v="5"/>
    <x v="140"/>
    <x v="141"/>
    <n v="20746.641060000002"/>
  </r>
  <r>
    <s v="1010000"/>
    <s v="ELEC PLANT IN SERV"/>
    <x v="76"/>
    <s v="ACCESSORY ELECTRIC EQUIPMENT"/>
    <x v="5"/>
    <x v="141"/>
    <x v="142"/>
    <n v="30174.63767"/>
  </r>
  <r>
    <s v="1010000"/>
    <s v="ELEC PLANT IN SERV"/>
    <x v="76"/>
    <s v="ACCESSORY ELECTRIC EQUIPMENT"/>
    <x v="5"/>
    <x v="142"/>
    <x v="143"/>
    <n v="11464.109759999999"/>
  </r>
  <r>
    <s v="1010000"/>
    <s v="ELEC PLANT IN SERV"/>
    <x v="76"/>
    <s v="ACCESSORY ELECTRIC EQUIPMENT"/>
    <x v="5"/>
    <x v="82"/>
    <x v="82"/>
    <n v="3951.0512399999998"/>
  </r>
  <r>
    <s v="1010000"/>
    <s v="ELEC PLANT IN SERV"/>
    <x v="76"/>
    <s v="ACCESSORY ELECTRIC EQUIPMENT"/>
    <x v="5"/>
    <x v="83"/>
    <x v="83"/>
    <n v="27633.877219999998"/>
  </r>
  <r>
    <s v="1010000"/>
    <s v="ELEC PLANT IN SERV"/>
    <x v="76"/>
    <s v="ACCESSORY ELECTRIC EQUIPMENT"/>
    <x v="6"/>
    <x v="123"/>
    <x v="124"/>
    <n v="9878.2321200000006"/>
  </r>
  <r>
    <s v="1010000"/>
    <s v="ELEC PLANT IN SERV"/>
    <x v="76"/>
    <s v="ACCESSORY ELECTRIC EQUIPMENT"/>
    <x v="11"/>
    <x v="84"/>
    <x v="84"/>
    <n v="16607.572609999999"/>
  </r>
  <r>
    <s v="1010000"/>
    <s v="ELEC PLANT IN SERV"/>
    <x v="76"/>
    <s v="ACCESSORY ELECTRIC EQUIPMENT"/>
    <x v="11"/>
    <x v="145"/>
    <x v="146"/>
    <n v="10768.986080000001"/>
  </r>
  <r>
    <s v="1010000"/>
    <s v="ELEC PLANT IN SERV"/>
    <x v="76"/>
    <s v="ACCESSORY ELECTRIC EQUIPMENT"/>
    <x v="11"/>
    <x v="146"/>
    <x v="147"/>
    <n v="9557.5668800000003"/>
  </r>
  <r>
    <s v="1010000"/>
    <s v="ELEC PLANT IN SERV"/>
    <x v="76"/>
    <s v="ACCESSORY ELECTRIC EQUIPMENT"/>
    <x v="11"/>
    <x v="147"/>
    <x v="148"/>
    <n v="8200.3475899999994"/>
  </r>
  <r>
    <s v="1010000"/>
    <s v="ELEC PLANT IN SERV"/>
    <x v="76"/>
    <s v="ACCESSORY ELECTRIC EQUIPMENT"/>
    <x v="11"/>
    <x v="148"/>
    <x v="149"/>
    <n v="17261.90612"/>
  </r>
  <r>
    <s v="1010000"/>
    <s v="ELEC PLANT IN SERV"/>
    <x v="76"/>
    <s v="ACCESSORY ELECTRIC EQUIPMENT"/>
    <x v="1"/>
    <x v="102"/>
    <x v="103"/>
    <n v="42.332230000000003"/>
  </r>
  <r>
    <s v="1010000"/>
    <s v="ELEC PLANT IN SERV"/>
    <x v="76"/>
    <s v="ACCESSORY ELECTRIC EQUIPMENT"/>
    <x v="1"/>
    <x v="149"/>
    <x v="150"/>
    <n v="4979.7857199999999"/>
  </r>
  <r>
    <s v="1010000"/>
    <s v="ELEC PLANT IN SERV"/>
    <x v="76"/>
    <s v="ACCESSORY ELECTRIC EQUIPMENT"/>
    <x v="1"/>
    <x v="150"/>
    <x v="151"/>
    <n v="2453.7370000000001"/>
  </r>
  <r>
    <s v="1010000"/>
    <s v="ELEC PLANT IN SERV"/>
    <x v="76"/>
    <s v="ACCESSORY ELECTRIC EQUIPMENT"/>
    <x v="1"/>
    <x v="124"/>
    <x v="125"/>
    <n v="1079.3423"/>
  </r>
  <r>
    <s v="1010000"/>
    <s v="ELEC PLANT IN SERV"/>
    <x v="77"/>
    <s v="ACCESSORY ELECTRIC EQUIP-SUPV &amp; ALARM"/>
    <x v="11"/>
    <x v="84"/>
    <x v="84"/>
    <n v="49.137999999999998"/>
  </r>
  <r>
    <s v="1010000"/>
    <s v="ELEC PLANT IN SERV"/>
    <x v="78"/>
    <s v="MISCELLANEOUS POWER PLANT EQUIPMENT"/>
    <x v="5"/>
    <x v="118"/>
    <x v="119"/>
    <n v="124.97785"/>
  </r>
  <r>
    <s v="1010000"/>
    <s v="ELEC PLANT IN SERV"/>
    <x v="78"/>
    <s v="MISCELLANEOUS POWER PLANT EQUIPMENT"/>
    <x v="5"/>
    <x v="119"/>
    <x v="120"/>
    <n v="859.34173999999996"/>
  </r>
  <r>
    <s v="1010000"/>
    <s v="ELEC PLANT IN SERV"/>
    <x v="78"/>
    <s v="MISCELLANEOUS POWER PLANT EQUIPMENT"/>
    <x v="5"/>
    <x v="125"/>
    <x v="126"/>
    <n v="252.77800999999999"/>
  </r>
  <r>
    <s v="1010000"/>
    <s v="ELEC PLANT IN SERV"/>
    <x v="78"/>
    <s v="MISCELLANEOUS POWER PLANT EQUIPMENT"/>
    <x v="5"/>
    <x v="127"/>
    <x v="128"/>
    <n v="3.1970000000000001"/>
  </r>
  <r>
    <s v="1010000"/>
    <s v="ELEC PLANT IN SERV"/>
    <x v="78"/>
    <s v="MISCELLANEOUS POWER PLANT EQUIPMENT"/>
    <x v="5"/>
    <x v="78"/>
    <x v="78"/>
    <n v="9413.6616400000003"/>
  </r>
  <r>
    <s v="1010000"/>
    <s v="ELEC PLANT IN SERV"/>
    <x v="78"/>
    <s v="MISCELLANEOUS POWER PLANT EQUIPMENT"/>
    <x v="5"/>
    <x v="128"/>
    <x v="129"/>
    <n v="2.6745000000000001"/>
  </r>
  <r>
    <s v="1010000"/>
    <s v="ELEC PLANT IN SERV"/>
    <x v="78"/>
    <s v="MISCELLANEOUS POWER PLANT EQUIPMENT"/>
    <x v="5"/>
    <x v="130"/>
    <x v="131"/>
    <n v="240.20409000000001"/>
  </r>
  <r>
    <s v="1010000"/>
    <s v="ELEC PLANT IN SERV"/>
    <x v="78"/>
    <s v="MISCELLANEOUS POWER PLANT EQUIPMENT"/>
    <x v="5"/>
    <x v="131"/>
    <x v="132"/>
    <n v="595.83799999999997"/>
  </r>
  <r>
    <s v="1010000"/>
    <s v="ELEC PLANT IN SERV"/>
    <x v="78"/>
    <s v="MISCELLANEOUS POWER PLANT EQUIPMENT"/>
    <x v="5"/>
    <x v="132"/>
    <x v="133"/>
    <n v="21.261949999999999"/>
  </r>
  <r>
    <s v="1010000"/>
    <s v="ELEC PLANT IN SERV"/>
    <x v="78"/>
    <s v="MISCELLANEOUS POWER PLANT EQUIPMENT"/>
    <x v="5"/>
    <x v="133"/>
    <x v="134"/>
    <n v="12.70295"/>
  </r>
  <r>
    <s v="1010000"/>
    <s v="ELEC PLANT IN SERV"/>
    <x v="78"/>
    <s v="MISCELLANEOUS POWER PLANT EQUIPMENT"/>
    <x v="5"/>
    <x v="134"/>
    <x v="135"/>
    <n v="46.931109999999997"/>
  </r>
  <r>
    <s v="1010000"/>
    <s v="ELEC PLANT IN SERV"/>
    <x v="78"/>
    <s v="MISCELLANEOUS POWER PLANT EQUIPMENT"/>
    <x v="5"/>
    <x v="61"/>
    <x v="61"/>
    <n v="405.65037000000001"/>
  </r>
  <r>
    <s v="1010000"/>
    <s v="ELEC PLANT IN SERV"/>
    <x v="78"/>
    <s v="MISCELLANEOUS POWER PLANT EQUIPMENT"/>
    <x v="5"/>
    <x v="120"/>
    <x v="121"/>
    <n v="162.17205000000001"/>
  </r>
  <r>
    <s v="1010000"/>
    <s v="ELEC PLANT IN SERV"/>
    <x v="78"/>
    <s v="MISCELLANEOUS POWER PLANT EQUIPMENT"/>
    <x v="5"/>
    <x v="121"/>
    <x v="122"/>
    <n v="250.07704000000001"/>
  </r>
  <r>
    <s v="1010000"/>
    <s v="ELEC PLANT IN SERV"/>
    <x v="78"/>
    <s v="MISCELLANEOUS POWER PLANT EQUIPMENT"/>
    <x v="5"/>
    <x v="122"/>
    <x v="123"/>
    <n v="225.05901"/>
  </r>
  <r>
    <s v="1010000"/>
    <s v="ELEC PLANT IN SERV"/>
    <x v="78"/>
    <s v="MISCELLANEOUS POWER PLANT EQUIPMENT"/>
    <x v="5"/>
    <x v="135"/>
    <x v="136"/>
    <n v="802.52457000000004"/>
  </r>
  <r>
    <s v="1010000"/>
    <s v="ELEC PLANT IN SERV"/>
    <x v="78"/>
    <s v="MISCELLANEOUS POWER PLANT EQUIPMENT"/>
    <x v="5"/>
    <x v="95"/>
    <x v="96"/>
    <n v="1633.5855300000001"/>
  </r>
  <r>
    <s v="1010000"/>
    <s v="ELEC PLANT IN SERV"/>
    <x v="78"/>
    <s v="MISCELLANEOUS POWER PLANT EQUIPMENT"/>
    <x v="5"/>
    <x v="79"/>
    <x v="79"/>
    <n v="485.05579"/>
  </r>
  <r>
    <s v="1010000"/>
    <s v="ELEC PLANT IN SERV"/>
    <x v="78"/>
    <s v="MISCELLANEOUS POWER PLANT EQUIPMENT"/>
    <x v="5"/>
    <x v="137"/>
    <x v="138"/>
    <n v="823.90192999999999"/>
  </r>
  <r>
    <s v="1010000"/>
    <s v="ELEC PLANT IN SERV"/>
    <x v="78"/>
    <s v="MISCELLANEOUS POWER PLANT EQUIPMENT"/>
    <x v="5"/>
    <x v="138"/>
    <x v="139"/>
    <n v="1028.23316"/>
  </r>
  <r>
    <s v="1010000"/>
    <s v="ELEC PLANT IN SERV"/>
    <x v="78"/>
    <s v="MISCELLANEOUS POWER PLANT EQUIPMENT"/>
    <x v="5"/>
    <x v="139"/>
    <x v="140"/>
    <n v="971.26089999999999"/>
  </r>
  <r>
    <s v="1010000"/>
    <s v="ELEC PLANT IN SERV"/>
    <x v="78"/>
    <s v="MISCELLANEOUS POWER PLANT EQUIPMENT"/>
    <x v="5"/>
    <x v="80"/>
    <x v="80"/>
    <n v="1433.9124200000001"/>
  </r>
  <r>
    <s v="1010000"/>
    <s v="ELEC PLANT IN SERV"/>
    <x v="78"/>
    <s v="MISCELLANEOUS POWER PLANT EQUIPMENT"/>
    <x v="5"/>
    <x v="140"/>
    <x v="141"/>
    <n v="95.888599999999997"/>
  </r>
  <r>
    <s v="1010000"/>
    <s v="ELEC PLANT IN SERV"/>
    <x v="78"/>
    <s v="MISCELLANEOUS POWER PLANT EQUIPMENT"/>
    <x v="5"/>
    <x v="141"/>
    <x v="142"/>
    <n v="388.87164999999999"/>
  </r>
  <r>
    <s v="1010000"/>
    <s v="ELEC PLANT IN SERV"/>
    <x v="78"/>
    <s v="MISCELLANEOUS POWER PLANT EQUIPMENT"/>
    <x v="5"/>
    <x v="142"/>
    <x v="143"/>
    <n v="206.30508"/>
  </r>
  <r>
    <s v="1010000"/>
    <s v="ELEC PLANT IN SERV"/>
    <x v="78"/>
    <s v="MISCELLANEOUS POWER PLANT EQUIPMENT"/>
    <x v="5"/>
    <x v="82"/>
    <x v="82"/>
    <n v="1755.90012"/>
  </r>
  <r>
    <s v="1010000"/>
    <s v="ELEC PLANT IN SERV"/>
    <x v="78"/>
    <s v="MISCELLANEOUS POWER PLANT EQUIPMENT"/>
    <x v="5"/>
    <x v="83"/>
    <x v="83"/>
    <n v="1554.96352"/>
  </r>
  <r>
    <s v="1010000"/>
    <s v="ELEC PLANT IN SERV"/>
    <x v="78"/>
    <s v="MISCELLANEOUS POWER PLANT EQUIPMENT"/>
    <x v="6"/>
    <x v="123"/>
    <x v="124"/>
    <n v="467.36651999999998"/>
  </r>
  <r>
    <s v="1010000"/>
    <s v="ELEC PLANT IN SERV"/>
    <x v="78"/>
    <s v="MISCELLANEOUS POWER PLANT EQUIPMENT"/>
    <x v="11"/>
    <x v="84"/>
    <x v="84"/>
    <n v="4095.2673199999999"/>
  </r>
  <r>
    <s v="1010000"/>
    <s v="ELEC PLANT IN SERV"/>
    <x v="78"/>
    <s v="MISCELLANEOUS POWER PLANT EQUIPMENT"/>
    <x v="11"/>
    <x v="145"/>
    <x v="146"/>
    <n v="298.23809999999997"/>
  </r>
  <r>
    <s v="1010000"/>
    <s v="ELEC PLANT IN SERV"/>
    <x v="78"/>
    <s v="MISCELLANEOUS POWER PLANT EQUIPMENT"/>
    <x v="11"/>
    <x v="146"/>
    <x v="147"/>
    <n v="198.48209"/>
  </r>
  <r>
    <s v="1010000"/>
    <s v="ELEC PLANT IN SERV"/>
    <x v="78"/>
    <s v="MISCELLANEOUS POWER PLANT EQUIPMENT"/>
    <x v="11"/>
    <x v="147"/>
    <x v="148"/>
    <n v="192.48509000000001"/>
  </r>
  <r>
    <s v="1010000"/>
    <s v="ELEC PLANT IN SERV"/>
    <x v="78"/>
    <s v="MISCELLANEOUS POWER PLANT EQUIPMENT"/>
    <x v="11"/>
    <x v="148"/>
    <x v="149"/>
    <n v="1248.5495800000001"/>
  </r>
  <r>
    <s v="1010000"/>
    <s v="ELEC PLANT IN SERV"/>
    <x v="78"/>
    <s v="MISCELLANEOUS POWER PLANT EQUIPMENT"/>
    <x v="1"/>
    <x v="102"/>
    <x v="103"/>
    <n v="74.760159999999999"/>
  </r>
  <r>
    <s v="1010000"/>
    <s v="ELEC PLANT IN SERV"/>
    <x v="78"/>
    <s v="MISCELLANEOUS POWER PLANT EQUIPMENT"/>
    <x v="1"/>
    <x v="149"/>
    <x v="150"/>
    <n v="681.15632000000005"/>
  </r>
  <r>
    <s v="1010000"/>
    <s v="ELEC PLANT IN SERV"/>
    <x v="78"/>
    <s v="MISCELLANEOUS POWER PLANT EQUIPMENT"/>
    <x v="1"/>
    <x v="150"/>
    <x v="151"/>
    <n v="545.27512000000002"/>
  </r>
  <r>
    <s v="1010000"/>
    <s v="ELEC PLANT IN SERV"/>
    <x v="78"/>
    <s v="MISCELLANEOUS POWER PLANT EQUIPMENT"/>
    <x v="1"/>
    <x v="124"/>
    <x v="125"/>
    <n v="125.10142999999999"/>
  </r>
  <r>
    <s v="1010000"/>
    <s v="ELEC PLANT IN SERV"/>
    <x v="79"/>
    <s v="LAND AND LAND RIGHTS"/>
    <x v="3"/>
    <x v="16"/>
    <x v="16"/>
    <n v="118.27428"/>
  </r>
  <r>
    <s v="1010000"/>
    <s v="ELEC PLANT IN SERV"/>
    <x v="79"/>
    <s v="LAND AND LAND RIGHTS"/>
    <x v="3"/>
    <x v="113"/>
    <x v="114"/>
    <n v="7.9130000000000006E-2"/>
  </r>
  <r>
    <s v="1010000"/>
    <s v="ELEC PLANT IN SERV"/>
    <x v="79"/>
    <s v="LAND AND LAND RIGHTS"/>
    <x v="3"/>
    <x v="20"/>
    <x v="20"/>
    <n v="23.462720000000001"/>
  </r>
  <r>
    <s v="1010000"/>
    <s v="ELEC PLANT IN SERV"/>
    <x v="79"/>
    <s v="LAND AND LAND RIGHTS"/>
    <x v="3"/>
    <x v="152"/>
    <x v="153"/>
    <n v="13.23541"/>
  </r>
  <r>
    <s v="1010000"/>
    <s v="ELEC PLANT IN SERV"/>
    <x v="79"/>
    <s v="LAND AND LAND RIGHTS"/>
    <x v="3"/>
    <x v="153"/>
    <x v="154"/>
    <n v="1.8060099999999999"/>
  </r>
  <r>
    <s v="1010000"/>
    <s v="ELEC PLANT IN SERV"/>
    <x v="79"/>
    <s v="LAND AND LAND RIGHTS"/>
    <x v="3"/>
    <x v="154"/>
    <x v="155"/>
    <n v="2.09802"/>
  </r>
  <r>
    <s v="1010000"/>
    <s v="ELEC PLANT IN SERV"/>
    <x v="79"/>
    <s v="LAND AND LAND RIGHTS"/>
    <x v="3"/>
    <x v="23"/>
    <x v="23"/>
    <n v="2.2310699999999999"/>
  </r>
  <r>
    <s v="1010000"/>
    <s v="ELEC PLANT IN SERV"/>
    <x v="79"/>
    <s v="LAND AND LAND RIGHTS"/>
    <x v="3"/>
    <x v="24"/>
    <x v="24"/>
    <n v="10.725009999999999"/>
  </r>
  <r>
    <s v="1010000"/>
    <s v="ELEC PLANT IN SERV"/>
    <x v="80"/>
    <s v="LAND OWNED IN FEE"/>
    <x v="2"/>
    <x v="155"/>
    <x v="156"/>
    <n v="4.8348899999999997"/>
  </r>
  <r>
    <s v="1010000"/>
    <s v="ELEC PLANT IN SERV"/>
    <x v="80"/>
    <s v="LAND OWNED IN FEE"/>
    <x v="2"/>
    <x v="7"/>
    <x v="7"/>
    <n v="6.0443100000000003"/>
  </r>
  <r>
    <s v="1010000"/>
    <s v="ELEC PLANT IN SERV"/>
    <x v="80"/>
    <s v="LAND OWNED IN FEE"/>
    <x v="2"/>
    <x v="156"/>
    <x v="157"/>
    <n v="69.649060000000006"/>
  </r>
  <r>
    <s v="1010000"/>
    <s v="ELEC PLANT IN SERV"/>
    <x v="80"/>
    <s v="LAND OWNED IN FEE"/>
    <x v="2"/>
    <x v="157"/>
    <x v="158"/>
    <n v="20.913630000000001"/>
  </r>
  <r>
    <s v="1010000"/>
    <s v="ELEC PLANT IN SERV"/>
    <x v="80"/>
    <s v="LAND OWNED IN FEE"/>
    <x v="2"/>
    <x v="158"/>
    <x v="159"/>
    <n v="0.29176000000000002"/>
  </r>
  <r>
    <s v="1010000"/>
    <s v="ELEC PLANT IN SERV"/>
    <x v="80"/>
    <s v="LAND OWNED IN FEE"/>
    <x v="2"/>
    <x v="159"/>
    <x v="160"/>
    <n v="12.25591"/>
  </r>
  <r>
    <s v="1010000"/>
    <s v="ELEC PLANT IN SERV"/>
    <x v="80"/>
    <s v="LAND OWNED IN FEE"/>
    <x v="2"/>
    <x v="160"/>
    <x v="161"/>
    <n v="41.342979999999997"/>
  </r>
  <r>
    <s v="1010000"/>
    <s v="ELEC PLANT IN SERV"/>
    <x v="80"/>
    <s v="LAND OWNED IN FEE"/>
    <x v="2"/>
    <x v="161"/>
    <x v="162"/>
    <n v="0.58057999999999998"/>
  </r>
  <r>
    <s v="1010000"/>
    <s v="ELEC PLANT IN SERV"/>
    <x v="80"/>
    <s v="LAND OWNED IN FEE"/>
    <x v="2"/>
    <x v="112"/>
    <x v="113"/>
    <n v="337.01578999999998"/>
  </r>
  <r>
    <s v="1010000"/>
    <s v="ELEC PLANT IN SERV"/>
    <x v="80"/>
    <s v="LAND OWNED IN FEE"/>
    <x v="2"/>
    <x v="162"/>
    <x v="163"/>
    <n v="25.845330000000001"/>
  </r>
  <r>
    <s v="1010000"/>
    <s v="ELEC PLANT IN SERV"/>
    <x v="80"/>
    <s v="LAND OWNED IN FEE"/>
    <x v="2"/>
    <x v="163"/>
    <x v="164"/>
    <n v="104.36098"/>
  </r>
  <r>
    <s v="1010000"/>
    <s v="ELEC PLANT IN SERV"/>
    <x v="80"/>
    <s v="LAND OWNED IN FEE"/>
    <x v="2"/>
    <x v="8"/>
    <x v="8"/>
    <n v="2.5511200000000001"/>
  </r>
  <r>
    <s v="1010000"/>
    <s v="ELEC PLANT IN SERV"/>
    <x v="80"/>
    <s v="LAND OWNED IN FEE"/>
    <x v="2"/>
    <x v="62"/>
    <x v="62"/>
    <n v="725.56737999999996"/>
  </r>
  <r>
    <s v="1010000"/>
    <s v="ELEC PLANT IN SERV"/>
    <x v="80"/>
    <s v="LAND OWNED IN FEE"/>
    <x v="2"/>
    <x v="9"/>
    <x v="9"/>
    <n v="545.46124999999995"/>
  </r>
  <r>
    <s v="1010000"/>
    <s v="ELEC PLANT IN SERV"/>
    <x v="80"/>
    <s v="LAND OWNED IN FEE"/>
    <x v="2"/>
    <x v="164"/>
    <x v="165"/>
    <n v="182.98331999999999"/>
  </r>
  <r>
    <s v="1010000"/>
    <s v="ELEC PLANT IN SERV"/>
    <x v="80"/>
    <s v="LAND OWNED IN FEE"/>
    <x v="2"/>
    <x v="165"/>
    <x v="166"/>
    <n v="0.98819000000000001"/>
  </r>
  <r>
    <s v="1010000"/>
    <s v="ELEC PLANT IN SERV"/>
    <x v="80"/>
    <s v="LAND OWNED IN FEE"/>
    <x v="2"/>
    <x v="60"/>
    <x v="60"/>
    <n v="3.0224799999999998"/>
  </r>
  <r>
    <s v="1010000"/>
    <s v="ELEC PLANT IN SERV"/>
    <x v="80"/>
    <s v="LAND OWNED IN FEE"/>
    <x v="2"/>
    <x v="166"/>
    <x v="167"/>
    <n v="5.0130800000000004"/>
  </r>
  <r>
    <s v="1010000"/>
    <s v="ELEC PLANT IN SERV"/>
    <x v="80"/>
    <s v="LAND OWNED IN FEE"/>
    <x v="2"/>
    <x v="11"/>
    <x v="11"/>
    <n v="93.276179999999997"/>
  </r>
  <r>
    <s v="1010000"/>
    <s v="ELEC PLANT IN SERV"/>
    <x v="80"/>
    <s v="LAND OWNED IN FEE"/>
    <x v="2"/>
    <x v="167"/>
    <x v="168"/>
    <n v="3.3898700000000002"/>
  </r>
  <r>
    <s v="1010000"/>
    <s v="ELEC PLANT IN SERV"/>
    <x v="80"/>
    <s v="LAND OWNED IN FEE"/>
    <x v="2"/>
    <x v="12"/>
    <x v="12"/>
    <n v="37.958680000000001"/>
  </r>
  <r>
    <s v="1010000"/>
    <s v="ELEC PLANT IN SERV"/>
    <x v="80"/>
    <s v="LAND OWNED IN FEE"/>
    <x v="2"/>
    <x v="13"/>
    <x v="13"/>
    <n v="13912.855089999999"/>
  </r>
  <r>
    <s v="1010000"/>
    <s v="ELEC PLANT IN SERV"/>
    <x v="80"/>
    <s v="LAND OWNED IN FEE"/>
    <x v="2"/>
    <x v="14"/>
    <x v="14"/>
    <n v="2.1115300000000001"/>
  </r>
  <r>
    <s v="1010000"/>
    <s v="ELEC PLANT IN SERV"/>
    <x v="80"/>
    <s v="LAND OWNED IN FEE"/>
    <x v="2"/>
    <x v="168"/>
    <x v="169"/>
    <n v="38.838929999999998"/>
  </r>
  <r>
    <s v="1010000"/>
    <s v="ELEC PLANT IN SERV"/>
    <x v="80"/>
    <s v="LAND OWNED IN FEE"/>
    <x v="2"/>
    <x v="15"/>
    <x v="15"/>
    <n v="7418.4499400000004"/>
  </r>
  <r>
    <s v="1010000"/>
    <s v="ELEC PLANT IN SERV"/>
    <x v="80"/>
    <s v="LAND OWNED IN FEE"/>
    <x v="3"/>
    <x v="16"/>
    <x v="16"/>
    <n v="9.9215499999999999"/>
  </r>
  <r>
    <s v="1010000"/>
    <s v="ELEC PLANT IN SERV"/>
    <x v="80"/>
    <s v="LAND OWNED IN FEE"/>
    <x v="3"/>
    <x v="17"/>
    <x v="17"/>
    <n v="3414.6627199999998"/>
  </r>
  <r>
    <s v="1010000"/>
    <s v="ELEC PLANT IN SERV"/>
    <x v="80"/>
    <s v="LAND OWNED IN FEE"/>
    <x v="3"/>
    <x v="18"/>
    <x v="18"/>
    <n v="62.168990000000001"/>
  </r>
  <r>
    <s v="1010000"/>
    <s v="ELEC PLANT IN SERV"/>
    <x v="80"/>
    <s v="LAND OWNED IN FEE"/>
    <x v="3"/>
    <x v="19"/>
    <x v="19"/>
    <n v="0.1804"/>
  </r>
  <r>
    <s v="1010000"/>
    <s v="ELEC PLANT IN SERV"/>
    <x v="80"/>
    <s v="LAND OWNED IN FEE"/>
    <x v="3"/>
    <x v="169"/>
    <x v="170"/>
    <n v="1.6439699999999999"/>
  </r>
  <r>
    <s v="1010000"/>
    <s v="ELEC PLANT IN SERV"/>
    <x v="80"/>
    <s v="LAND OWNED IN FEE"/>
    <x v="3"/>
    <x v="170"/>
    <x v="171"/>
    <n v="20.282209999999999"/>
  </r>
  <r>
    <s v="1010000"/>
    <s v="ELEC PLANT IN SERV"/>
    <x v="80"/>
    <s v="LAND OWNED IN FEE"/>
    <x v="3"/>
    <x v="115"/>
    <x v="116"/>
    <n v="1501.18949"/>
  </r>
  <r>
    <s v="1010000"/>
    <s v="ELEC PLANT IN SERV"/>
    <x v="80"/>
    <s v="LAND OWNED IN FEE"/>
    <x v="3"/>
    <x v="171"/>
    <x v="172"/>
    <n v="11.553459999999999"/>
  </r>
  <r>
    <s v="1010000"/>
    <s v="ELEC PLANT IN SERV"/>
    <x v="80"/>
    <s v="LAND OWNED IN FEE"/>
    <x v="3"/>
    <x v="20"/>
    <x v="20"/>
    <n v="247.17168000000001"/>
  </r>
  <r>
    <s v="1010000"/>
    <s v="ELEC PLANT IN SERV"/>
    <x v="80"/>
    <s v="LAND OWNED IN FEE"/>
    <x v="3"/>
    <x v="21"/>
    <x v="21"/>
    <n v="2.05972"/>
  </r>
  <r>
    <s v="1010000"/>
    <s v="ELEC PLANT IN SERV"/>
    <x v="80"/>
    <s v="LAND OWNED IN FEE"/>
    <x v="3"/>
    <x v="172"/>
    <x v="173"/>
    <n v="1.1876599999999999"/>
  </r>
  <r>
    <s v="1010000"/>
    <s v="ELEC PLANT IN SERV"/>
    <x v="80"/>
    <s v="LAND OWNED IN FEE"/>
    <x v="3"/>
    <x v="22"/>
    <x v="22"/>
    <n v="505.20353999999998"/>
  </r>
  <r>
    <s v="1010000"/>
    <s v="ELEC PLANT IN SERV"/>
    <x v="80"/>
    <s v="LAND OWNED IN FEE"/>
    <x v="3"/>
    <x v="173"/>
    <x v="174"/>
    <n v="2.7155900000000002"/>
  </r>
  <r>
    <s v="1010000"/>
    <s v="ELEC PLANT IN SERV"/>
    <x v="81"/>
    <s v="LAND RIGHTS"/>
    <x v="2"/>
    <x v="156"/>
    <x v="157"/>
    <n v="36.340009999999999"/>
  </r>
  <r>
    <s v="1010000"/>
    <s v="ELEC PLANT IN SERV"/>
    <x v="81"/>
    <s v="LAND RIGHTS"/>
    <x v="2"/>
    <x v="158"/>
    <x v="159"/>
    <n v="12.122479999999999"/>
  </r>
  <r>
    <s v="1010000"/>
    <s v="ELEC PLANT IN SERV"/>
    <x v="81"/>
    <s v="LAND RIGHTS"/>
    <x v="2"/>
    <x v="161"/>
    <x v="162"/>
    <n v="0.6"/>
  </r>
  <r>
    <s v="1010000"/>
    <s v="ELEC PLANT IN SERV"/>
    <x v="81"/>
    <s v="LAND RIGHTS"/>
    <x v="2"/>
    <x v="112"/>
    <x v="113"/>
    <n v="4.6012899999999997"/>
  </r>
  <r>
    <s v="1010000"/>
    <s v="ELEC PLANT IN SERV"/>
    <x v="81"/>
    <s v="LAND RIGHTS"/>
    <x v="2"/>
    <x v="163"/>
    <x v="164"/>
    <n v="14.00212"/>
  </r>
  <r>
    <s v="1010000"/>
    <s v="ELEC PLANT IN SERV"/>
    <x v="81"/>
    <s v="LAND RIGHTS"/>
    <x v="2"/>
    <x v="8"/>
    <x v="8"/>
    <n v="624.39084000000003"/>
  </r>
  <r>
    <s v="1010000"/>
    <s v="ELEC PLANT IN SERV"/>
    <x v="81"/>
    <s v="LAND RIGHTS"/>
    <x v="2"/>
    <x v="9"/>
    <x v="9"/>
    <n v="300.51001000000002"/>
  </r>
  <r>
    <s v="1010000"/>
    <s v="ELEC PLANT IN SERV"/>
    <x v="81"/>
    <s v="LAND RIGHTS"/>
    <x v="2"/>
    <x v="11"/>
    <x v="11"/>
    <n v="3.71184"/>
  </r>
  <r>
    <s v="1010000"/>
    <s v="ELEC PLANT IN SERV"/>
    <x v="81"/>
    <s v="LAND RIGHTS"/>
    <x v="2"/>
    <x v="13"/>
    <x v="13"/>
    <n v="6277.4125899999999"/>
  </r>
  <r>
    <s v="1010000"/>
    <s v="ELEC PLANT IN SERV"/>
    <x v="81"/>
    <s v="LAND RIGHTS"/>
    <x v="2"/>
    <x v="15"/>
    <x v="15"/>
    <n v="761.57986000000005"/>
  </r>
  <r>
    <s v="1010000"/>
    <s v="ELEC PLANT IN SERV"/>
    <x v="81"/>
    <s v="LAND RIGHTS"/>
    <x v="3"/>
    <x v="16"/>
    <x v="16"/>
    <n v="344.68516"/>
  </r>
  <r>
    <s v="1010000"/>
    <s v="ELEC PLANT IN SERV"/>
    <x v="81"/>
    <s v="LAND RIGHTS"/>
    <x v="3"/>
    <x v="17"/>
    <x v="17"/>
    <n v="0.65571999999999997"/>
  </r>
  <r>
    <s v="1010000"/>
    <s v="ELEC PLANT IN SERV"/>
    <x v="81"/>
    <s v="LAND RIGHTS"/>
    <x v="3"/>
    <x v="115"/>
    <x v="116"/>
    <n v="20.758929999999999"/>
  </r>
  <r>
    <s v="1010000"/>
    <s v="ELEC PLANT IN SERV"/>
    <x v="81"/>
    <s v="LAND RIGHTS"/>
    <x v="3"/>
    <x v="21"/>
    <x v="21"/>
    <n v="9.2474799999999995"/>
  </r>
  <r>
    <s v="1010000"/>
    <s v="ELEC PLANT IN SERV"/>
    <x v="81"/>
    <s v="LAND RIGHTS"/>
    <x v="3"/>
    <x v="22"/>
    <x v="22"/>
    <n v="5.8794300000000002"/>
  </r>
  <r>
    <s v="1010000"/>
    <s v="ELEC PLANT IN SERV"/>
    <x v="82"/>
    <s v="WATER RIGHTS"/>
    <x v="2"/>
    <x v="9"/>
    <x v="9"/>
    <n v="20.872119999999999"/>
  </r>
  <r>
    <s v="1010000"/>
    <s v="ELEC PLANT IN SERV"/>
    <x v="82"/>
    <s v="WATER RIGHTS"/>
    <x v="3"/>
    <x v="17"/>
    <x v="17"/>
    <n v="4.8183100000000003"/>
  </r>
  <r>
    <s v="1010000"/>
    <s v="ELEC PLANT IN SERV"/>
    <x v="82"/>
    <s v="WATER RIGHTS"/>
    <x v="3"/>
    <x v="115"/>
    <x v="116"/>
    <n v="24.129940000000001"/>
  </r>
  <r>
    <s v="1010000"/>
    <s v="ELEC PLANT IN SERV"/>
    <x v="82"/>
    <s v="WATER RIGHTS"/>
    <x v="3"/>
    <x v="21"/>
    <x v="21"/>
    <n v="110.80567000000001"/>
  </r>
  <r>
    <s v="1010000"/>
    <s v="ELEC PLANT IN SERV"/>
    <x v="83"/>
    <s v="FLOOD RIGHTS"/>
    <x v="2"/>
    <x v="156"/>
    <x v="157"/>
    <n v="1.0295000000000001"/>
  </r>
  <r>
    <s v="1010000"/>
    <s v="ELEC PLANT IN SERV"/>
    <x v="83"/>
    <s v="FLOOD RIGHTS"/>
    <x v="2"/>
    <x v="160"/>
    <x v="161"/>
    <n v="17.210719999999998"/>
  </r>
  <r>
    <s v="1010000"/>
    <s v="ELEC PLANT IN SERV"/>
    <x v="83"/>
    <s v="FLOOD RIGHTS"/>
    <x v="2"/>
    <x v="161"/>
    <x v="162"/>
    <n v="0.15"/>
  </r>
  <r>
    <s v="1010000"/>
    <s v="ELEC PLANT IN SERV"/>
    <x v="83"/>
    <s v="FLOOD RIGHTS"/>
    <x v="2"/>
    <x v="8"/>
    <x v="8"/>
    <n v="235.14903000000001"/>
  </r>
  <r>
    <s v="1010000"/>
    <s v="ELEC PLANT IN SERV"/>
    <x v="83"/>
    <s v="FLOOD RIGHTS"/>
    <x v="2"/>
    <x v="62"/>
    <x v="62"/>
    <n v="150.33812"/>
  </r>
  <r>
    <s v="1010000"/>
    <s v="ELEC PLANT IN SERV"/>
    <x v="83"/>
    <s v="FLOOD RIGHTS"/>
    <x v="2"/>
    <x v="11"/>
    <x v="11"/>
    <n v="3.16696"/>
  </r>
  <r>
    <s v="1010000"/>
    <s v="ELEC PLANT IN SERV"/>
    <x v="83"/>
    <s v="FLOOD RIGHTS"/>
    <x v="3"/>
    <x v="17"/>
    <x v="17"/>
    <n v="90.968419999999995"/>
  </r>
  <r>
    <s v="1010000"/>
    <s v="ELEC PLANT IN SERV"/>
    <x v="83"/>
    <s v="FLOOD RIGHTS"/>
    <x v="3"/>
    <x v="18"/>
    <x v="18"/>
    <n v="12.50497"/>
  </r>
  <r>
    <s v="1010000"/>
    <s v="ELEC PLANT IN SERV"/>
    <x v="83"/>
    <s v="FLOOD RIGHTS"/>
    <x v="3"/>
    <x v="20"/>
    <x v="20"/>
    <n v="25.38888"/>
  </r>
  <r>
    <s v="1010000"/>
    <s v="ELEC PLANT IN SERV"/>
    <x v="84"/>
    <s v="LAND RIGHTS - FISH/WILDLIFE"/>
    <x v="2"/>
    <x v="9"/>
    <x v="9"/>
    <n v="212.27974"/>
  </r>
  <r>
    <s v="1010000"/>
    <s v="ELEC PLANT IN SERV"/>
    <x v="84"/>
    <s v="LAND RIGHTS - FISH/WILDLIFE"/>
    <x v="2"/>
    <x v="13"/>
    <x v="13"/>
    <n v="97.228110000000001"/>
  </r>
  <r>
    <s v="1010000"/>
    <s v="ELEC PLANT IN SERV"/>
    <x v="85"/>
    <s v="STRUCTURES AND IMPROVE"/>
    <x v="2"/>
    <x v="174"/>
    <x v="175"/>
    <n v="207.08789999999999"/>
  </r>
  <r>
    <s v="1010000"/>
    <s v="ELEC PLANT IN SERV"/>
    <x v="85"/>
    <s v="STRUCTURES AND IMPROVE"/>
    <x v="2"/>
    <x v="161"/>
    <x v="162"/>
    <n v="2.8418299999999999"/>
  </r>
  <r>
    <s v="1010000"/>
    <s v="ELEC PLANT IN SERV"/>
    <x v="85"/>
    <s v="STRUCTURES AND IMPROVE"/>
    <x v="2"/>
    <x v="175"/>
    <x v="176"/>
    <n v="186.67739"/>
  </r>
  <r>
    <s v="1010000"/>
    <s v="ELEC PLANT IN SERV"/>
    <x v="85"/>
    <s v="STRUCTURES AND IMPROVE"/>
    <x v="2"/>
    <x v="163"/>
    <x v="164"/>
    <n v="4.1912000000000003"/>
  </r>
  <r>
    <s v="1010000"/>
    <s v="ELEC PLANT IN SERV"/>
    <x v="85"/>
    <s v="STRUCTURES AND IMPROVE"/>
    <x v="3"/>
    <x v="16"/>
    <x v="16"/>
    <n v="350.79354000000001"/>
  </r>
  <r>
    <s v="1010000"/>
    <s v="ELEC PLANT IN SERV"/>
    <x v="85"/>
    <s v="STRUCTURES AND IMPROVE"/>
    <x v="3"/>
    <x v="176"/>
    <x v="177"/>
    <n v="136.20679999999999"/>
  </r>
  <r>
    <s v="1010000"/>
    <s v="ELEC PLANT IN SERV"/>
    <x v="85"/>
    <s v="STRUCTURES AND IMPROVE"/>
    <x v="3"/>
    <x v="17"/>
    <x v="17"/>
    <n v="1177.6618699999999"/>
  </r>
  <r>
    <s v="1010000"/>
    <s v="ELEC PLANT IN SERV"/>
    <x v="85"/>
    <s v="STRUCTURES AND IMPROVE"/>
    <x v="3"/>
    <x v="18"/>
    <x v="18"/>
    <n v="1756.71369"/>
  </r>
  <r>
    <s v="1010000"/>
    <s v="ELEC PLANT IN SERV"/>
    <x v="85"/>
    <s v="STRUCTURES AND IMPROVE"/>
    <x v="3"/>
    <x v="19"/>
    <x v="19"/>
    <n v="429.56954000000002"/>
  </r>
  <r>
    <s v="1010000"/>
    <s v="ELEC PLANT IN SERV"/>
    <x v="85"/>
    <s v="STRUCTURES AND IMPROVE"/>
    <x v="3"/>
    <x v="169"/>
    <x v="170"/>
    <n v="36.443669999999997"/>
  </r>
  <r>
    <s v="1010000"/>
    <s v="ELEC PLANT IN SERV"/>
    <x v="85"/>
    <s v="STRUCTURES AND IMPROVE"/>
    <x v="3"/>
    <x v="113"/>
    <x v="114"/>
    <n v="382.91537"/>
  </r>
  <r>
    <s v="1010000"/>
    <s v="ELEC PLANT IN SERV"/>
    <x v="85"/>
    <s v="STRUCTURES AND IMPROVE"/>
    <x v="3"/>
    <x v="115"/>
    <x v="116"/>
    <n v="787.13967000000002"/>
  </r>
  <r>
    <s v="1010000"/>
    <s v="ELEC PLANT IN SERV"/>
    <x v="85"/>
    <s v="STRUCTURES AND IMPROVE"/>
    <x v="3"/>
    <x v="20"/>
    <x v="20"/>
    <n v="1510.48279"/>
  </r>
  <r>
    <s v="1010000"/>
    <s v="ELEC PLANT IN SERV"/>
    <x v="85"/>
    <s v="STRUCTURES AND IMPROVE"/>
    <x v="3"/>
    <x v="152"/>
    <x v="153"/>
    <n v="4.04244"/>
  </r>
  <r>
    <s v="1010000"/>
    <s v="ELEC PLANT IN SERV"/>
    <x v="85"/>
    <s v="STRUCTURES AND IMPROVE"/>
    <x v="3"/>
    <x v="153"/>
    <x v="154"/>
    <n v="92.170429999999996"/>
  </r>
  <r>
    <s v="1010000"/>
    <s v="ELEC PLANT IN SERV"/>
    <x v="85"/>
    <s v="STRUCTURES AND IMPROVE"/>
    <x v="3"/>
    <x v="21"/>
    <x v="21"/>
    <n v="329.47068999999999"/>
  </r>
  <r>
    <s v="1010000"/>
    <s v="ELEC PLANT IN SERV"/>
    <x v="85"/>
    <s v="STRUCTURES AND IMPROVE"/>
    <x v="3"/>
    <x v="172"/>
    <x v="173"/>
    <n v="21.989789999999999"/>
  </r>
  <r>
    <s v="1010000"/>
    <s v="ELEC PLANT IN SERV"/>
    <x v="85"/>
    <s v="STRUCTURES AND IMPROVE"/>
    <x v="3"/>
    <x v="22"/>
    <x v="22"/>
    <n v="806.65319999999997"/>
  </r>
  <r>
    <s v="1010000"/>
    <s v="ELEC PLANT IN SERV"/>
    <x v="85"/>
    <s v="STRUCTURES AND IMPROVE"/>
    <x v="3"/>
    <x v="23"/>
    <x v="23"/>
    <n v="108.88583"/>
  </r>
  <r>
    <s v="1010000"/>
    <s v="ELEC PLANT IN SERV"/>
    <x v="85"/>
    <s v="STRUCTURES AND IMPROVE"/>
    <x v="3"/>
    <x v="173"/>
    <x v="174"/>
    <n v="59.842140000000001"/>
  </r>
  <r>
    <s v="1010000"/>
    <s v="ELEC PLANT IN SERV"/>
    <x v="85"/>
    <s v="STRUCTURES AND IMPROVE"/>
    <x v="3"/>
    <x v="177"/>
    <x v="178"/>
    <n v="367.97874999999999"/>
  </r>
  <r>
    <s v="1010000"/>
    <s v="ELEC PLANT IN SERV"/>
    <x v="85"/>
    <s v="STRUCTURES AND IMPROVE"/>
    <x v="3"/>
    <x v="24"/>
    <x v="24"/>
    <n v="245.83079000000001"/>
  </r>
  <r>
    <s v="1010000"/>
    <s v="ELEC PLANT IN SERV"/>
    <x v="86"/>
    <s v="STRUCTURES AND IMPROVE-PRODUCTION"/>
    <x v="2"/>
    <x v="155"/>
    <x v="156"/>
    <n v="52.126829999999998"/>
  </r>
  <r>
    <s v="1010000"/>
    <s v="ELEC PLANT IN SERV"/>
    <x v="86"/>
    <s v="STRUCTURES AND IMPROVE-PRODUCTION"/>
    <x v="2"/>
    <x v="7"/>
    <x v="7"/>
    <n v="400.67316"/>
  </r>
  <r>
    <s v="1010000"/>
    <s v="ELEC PLANT IN SERV"/>
    <x v="86"/>
    <s v="STRUCTURES AND IMPROVE-PRODUCTION"/>
    <x v="2"/>
    <x v="178"/>
    <x v="179"/>
    <n v="747.26805000000002"/>
  </r>
  <r>
    <s v="1010000"/>
    <s v="ELEC PLANT IN SERV"/>
    <x v="86"/>
    <s v="STRUCTURES AND IMPROVE-PRODUCTION"/>
    <x v="2"/>
    <x v="179"/>
    <x v="180"/>
    <n v="1628.5489600000001"/>
  </r>
  <r>
    <s v="1010000"/>
    <s v="ELEC PLANT IN SERV"/>
    <x v="86"/>
    <s v="STRUCTURES AND IMPROVE-PRODUCTION"/>
    <x v="2"/>
    <x v="156"/>
    <x v="157"/>
    <n v="1943.4500399999999"/>
  </r>
  <r>
    <s v="1010000"/>
    <s v="ELEC PLANT IN SERV"/>
    <x v="86"/>
    <s v="STRUCTURES AND IMPROVE-PRODUCTION"/>
    <x v="2"/>
    <x v="157"/>
    <x v="158"/>
    <n v="2509.2789299999999"/>
  </r>
  <r>
    <s v="1010000"/>
    <s v="ELEC PLANT IN SERV"/>
    <x v="86"/>
    <s v="STRUCTURES AND IMPROVE-PRODUCTION"/>
    <x v="2"/>
    <x v="180"/>
    <x v="181"/>
    <n v="298.84694000000002"/>
  </r>
  <r>
    <s v="1010000"/>
    <s v="ELEC PLANT IN SERV"/>
    <x v="86"/>
    <s v="STRUCTURES AND IMPROVE-PRODUCTION"/>
    <x v="2"/>
    <x v="158"/>
    <x v="159"/>
    <n v="193.37146999999999"/>
  </r>
  <r>
    <s v="1010000"/>
    <s v="ELEC PLANT IN SERV"/>
    <x v="86"/>
    <s v="STRUCTURES AND IMPROVE-PRODUCTION"/>
    <x v="2"/>
    <x v="159"/>
    <x v="160"/>
    <n v="179.04840999999999"/>
  </r>
  <r>
    <s v="1010000"/>
    <s v="ELEC PLANT IN SERV"/>
    <x v="86"/>
    <s v="STRUCTURES AND IMPROVE-PRODUCTION"/>
    <x v="2"/>
    <x v="160"/>
    <x v="161"/>
    <n v="332.15820000000002"/>
  </r>
  <r>
    <s v="1010000"/>
    <s v="ELEC PLANT IN SERV"/>
    <x v="86"/>
    <s v="STRUCTURES AND IMPROVE-PRODUCTION"/>
    <x v="2"/>
    <x v="181"/>
    <x v="182"/>
    <n v="211.92873"/>
  </r>
  <r>
    <s v="1010000"/>
    <s v="ELEC PLANT IN SERV"/>
    <x v="86"/>
    <s v="STRUCTURES AND IMPROVE-PRODUCTION"/>
    <x v="2"/>
    <x v="182"/>
    <x v="183"/>
    <n v="936.56344999999999"/>
  </r>
  <r>
    <s v="1010000"/>
    <s v="ELEC PLANT IN SERV"/>
    <x v="86"/>
    <s v="STRUCTURES AND IMPROVE-PRODUCTION"/>
    <x v="2"/>
    <x v="112"/>
    <x v="113"/>
    <n v="1970.19631"/>
  </r>
  <r>
    <s v="1010000"/>
    <s v="ELEC PLANT IN SERV"/>
    <x v="86"/>
    <s v="STRUCTURES AND IMPROVE-PRODUCTION"/>
    <x v="2"/>
    <x v="175"/>
    <x v="176"/>
    <n v="206.27706000000001"/>
  </r>
  <r>
    <s v="1010000"/>
    <s v="ELEC PLANT IN SERV"/>
    <x v="86"/>
    <s v="STRUCTURES AND IMPROVE-PRODUCTION"/>
    <x v="2"/>
    <x v="162"/>
    <x v="163"/>
    <n v="2944.8521000000001"/>
  </r>
  <r>
    <s v="1010000"/>
    <s v="ELEC PLANT IN SERV"/>
    <x v="86"/>
    <s v="STRUCTURES AND IMPROVE-PRODUCTION"/>
    <x v="2"/>
    <x v="183"/>
    <x v="184"/>
    <n v="702.42597000000001"/>
  </r>
  <r>
    <s v="1010000"/>
    <s v="ELEC PLANT IN SERV"/>
    <x v="86"/>
    <s v="STRUCTURES AND IMPROVE-PRODUCTION"/>
    <x v="2"/>
    <x v="8"/>
    <x v="8"/>
    <n v="22.11317"/>
  </r>
  <r>
    <s v="1010000"/>
    <s v="ELEC PLANT IN SERV"/>
    <x v="86"/>
    <s v="STRUCTURES AND IMPROVE-PRODUCTION"/>
    <x v="2"/>
    <x v="114"/>
    <x v="115"/>
    <n v="1252.67868"/>
  </r>
  <r>
    <s v="1010000"/>
    <s v="ELEC PLANT IN SERV"/>
    <x v="86"/>
    <s v="STRUCTURES AND IMPROVE-PRODUCTION"/>
    <x v="2"/>
    <x v="184"/>
    <x v="185"/>
    <n v="1859.02676"/>
  </r>
  <r>
    <s v="1010000"/>
    <s v="ELEC PLANT IN SERV"/>
    <x v="86"/>
    <s v="STRUCTURES AND IMPROVE-PRODUCTION"/>
    <x v="2"/>
    <x v="62"/>
    <x v="62"/>
    <n v="1358.91166"/>
  </r>
  <r>
    <s v="1010000"/>
    <s v="ELEC PLANT IN SERV"/>
    <x v="86"/>
    <s v="STRUCTURES AND IMPROVE-PRODUCTION"/>
    <x v="2"/>
    <x v="9"/>
    <x v="9"/>
    <n v="10084.363590000001"/>
  </r>
  <r>
    <s v="1010000"/>
    <s v="ELEC PLANT IN SERV"/>
    <x v="86"/>
    <s v="STRUCTURES AND IMPROVE-PRODUCTION"/>
    <x v="2"/>
    <x v="10"/>
    <x v="10"/>
    <n v="9168.6982900000003"/>
  </r>
  <r>
    <s v="1010000"/>
    <s v="ELEC PLANT IN SERV"/>
    <x v="86"/>
    <s v="STRUCTURES AND IMPROVE-PRODUCTION"/>
    <x v="2"/>
    <x v="60"/>
    <x v="60"/>
    <n v="2186.0062600000001"/>
  </r>
  <r>
    <s v="1010000"/>
    <s v="ELEC PLANT IN SERV"/>
    <x v="86"/>
    <s v="STRUCTURES AND IMPROVE-PRODUCTION"/>
    <x v="2"/>
    <x v="11"/>
    <x v="11"/>
    <n v="4201.4575500000001"/>
  </r>
  <r>
    <s v="1010000"/>
    <s v="ELEC PLANT IN SERV"/>
    <x v="86"/>
    <s v="STRUCTURES AND IMPROVE-PRODUCTION"/>
    <x v="2"/>
    <x v="12"/>
    <x v="12"/>
    <n v="705.26436999999999"/>
  </r>
  <r>
    <s v="1010000"/>
    <s v="ELEC PLANT IN SERV"/>
    <x v="86"/>
    <s v="STRUCTURES AND IMPROVE-PRODUCTION"/>
    <x v="2"/>
    <x v="185"/>
    <x v="186"/>
    <n v="63.558549999999997"/>
  </r>
  <r>
    <s v="1010000"/>
    <s v="ELEC PLANT IN SERV"/>
    <x v="86"/>
    <s v="STRUCTURES AND IMPROVE-PRODUCTION"/>
    <x v="2"/>
    <x v="186"/>
    <x v="187"/>
    <n v="1240.57537"/>
  </r>
  <r>
    <s v="1010000"/>
    <s v="ELEC PLANT IN SERV"/>
    <x v="86"/>
    <s v="STRUCTURES AND IMPROVE-PRODUCTION"/>
    <x v="2"/>
    <x v="187"/>
    <x v="188"/>
    <n v="1281.50991"/>
  </r>
  <r>
    <s v="1010000"/>
    <s v="ELEC PLANT IN SERV"/>
    <x v="86"/>
    <s v="STRUCTURES AND IMPROVE-PRODUCTION"/>
    <x v="2"/>
    <x v="13"/>
    <x v="13"/>
    <n v="7856.5865700000004"/>
  </r>
  <r>
    <s v="1010000"/>
    <s v="ELEC PLANT IN SERV"/>
    <x v="86"/>
    <s v="STRUCTURES AND IMPROVE-PRODUCTION"/>
    <x v="2"/>
    <x v="188"/>
    <x v="189"/>
    <n v="4730.1147600000004"/>
  </r>
  <r>
    <s v="1010000"/>
    <s v="ELEC PLANT IN SERV"/>
    <x v="86"/>
    <s v="STRUCTURES AND IMPROVE-PRODUCTION"/>
    <x v="2"/>
    <x v="14"/>
    <x v="14"/>
    <n v="104.57322000000001"/>
  </r>
  <r>
    <s v="1010000"/>
    <s v="ELEC PLANT IN SERV"/>
    <x v="86"/>
    <s v="STRUCTURES AND IMPROVE-PRODUCTION"/>
    <x v="2"/>
    <x v="168"/>
    <x v="169"/>
    <n v="118.18863"/>
  </r>
  <r>
    <s v="1010000"/>
    <s v="ELEC PLANT IN SERV"/>
    <x v="86"/>
    <s v="STRUCTURES AND IMPROVE-PRODUCTION"/>
    <x v="2"/>
    <x v="189"/>
    <x v="190"/>
    <n v="90.245540000000005"/>
  </r>
  <r>
    <s v="1010000"/>
    <s v="ELEC PLANT IN SERV"/>
    <x v="86"/>
    <s v="STRUCTURES AND IMPROVE-PRODUCTION"/>
    <x v="2"/>
    <x v="15"/>
    <x v="15"/>
    <n v="11485.0615"/>
  </r>
  <r>
    <s v="1010000"/>
    <s v="ELEC PLANT IN SERV"/>
    <x v="86"/>
    <s v="STRUCTURES AND IMPROVE-PRODUCTION"/>
    <x v="3"/>
    <x v="16"/>
    <x v="16"/>
    <n v="1521.8544899999999"/>
  </r>
  <r>
    <s v="1010000"/>
    <s v="ELEC PLANT IN SERV"/>
    <x v="86"/>
    <s v="STRUCTURES AND IMPROVE-PRODUCTION"/>
    <x v="3"/>
    <x v="176"/>
    <x v="177"/>
    <n v="12.53224"/>
  </r>
  <r>
    <s v="1010000"/>
    <s v="ELEC PLANT IN SERV"/>
    <x v="86"/>
    <s v="STRUCTURES AND IMPROVE-PRODUCTION"/>
    <x v="3"/>
    <x v="17"/>
    <x v="17"/>
    <n v="1954.9317599999999"/>
  </r>
  <r>
    <s v="1010000"/>
    <s v="ELEC PLANT IN SERV"/>
    <x v="86"/>
    <s v="STRUCTURES AND IMPROVE-PRODUCTION"/>
    <x v="3"/>
    <x v="18"/>
    <x v="18"/>
    <n v="2240.6467699999998"/>
  </r>
  <r>
    <s v="1010000"/>
    <s v="ELEC PLANT IN SERV"/>
    <x v="86"/>
    <s v="STRUCTURES AND IMPROVE-PRODUCTION"/>
    <x v="3"/>
    <x v="19"/>
    <x v="19"/>
    <n v="118.5996"/>
  </r>
  <r>
    <s v="1010000"/>
    <s v="ELEC PLANT IN SERV"/>
    <x v="86"/>
    <s v="STRUCTURES AND IMPROVE-PRODUCTION"/>
    <x v="3"/>
    <x v="113"/>
    <x v="114"/>
    <n v="148.45075"/>
  </r>
  <r>
    <s v="1010000"/>
    <s v="ELEC PLANT IN SERV"/>
    <x v="86"/>
    <s v="STRUCTURES AND IMPROVE-PRODUCTION"/>
    <x v="3"/>
    <x v="115"/>
    <x v="116"/>
    <n v="359.98705999999999"/>
  </r>
  <r>
    <s v="1010000"/>
    <s v="ELEC PLANT IN SERV"/>
    <x v="86"/>
    <s v="STRUCTURES AND IMPROVE-PRODUCTION"/>
    <x v="3"/>
    <x v="20"/>
    <x v="20"/>
    <n v="1417.3666900000001"/>
  </r>
  <r>
    <s v="1010000"/>
    <s v="ELEC PLANT IN SERV"/>
    <x v="86"/>
    <s v="STRUCTURES AND IMPROVE-PRODUCTION"/>
    <x v="3"/>
    <x v="153"/>
    <x v="154"/>
    <n v="17.667400000000001"/>
  </r>
  <r>
    <s v="1010000"/>
    <s v="ELEC PLANT IN SERV"/>
    <x v="86"/>
    <s v="STRUCTURES AND IMPROVE-PRODUCTION"/>
    <x v="3"/>
    <x v="21"/>
    <x v="21"/>
    <n v="858.18275000000006"/>
  </r>
  <r>
    <s v="1010000"/>
    <s v="ELEC PLANT IN SERV"/>
    <x v="86"/>
    <s v="STRUCTURES AND IMPROVE-PRODUCTION"/>
    <x v="3"/>
    <x v="172"/>
    <x v="173"/>
    <n v="37.884889999999999"/>
  </r>
  <r>
    <s v="1010000"/>
    <s v="ELEC PLANT IN SERV"/>
    <x v="86"/>
    <s v="STRUCTURES AND IMPROVE-PRODUCTION"/>
    <x v="3"/>
    <x v="22"/>
    <x v="22"/>
    <n v="580.01044000000002"/>
  </r>
  <r>
    <s v="1010000"/>
    <s v="ELEC PLANT IN SERV"/>
    <x v="86"/>
    <s v="STRUCTURES AND IMPROVE-PRODUCTION"/>
    <x v="3"/>
    <x v="23"/>
    <x v="23"/>
    <n v="79.323629999999994"/>
  </r>
  <r>
    <s v="1010000"/>
    <s v="ELEC PLANT IN SERV"/>
    <x v="86"/>
    <s v="STRUCTURES AND IMPROVE-PRODUCTION"/>
    <x v="3"/>
    <x v="173"/>
    <x v="174"/>
    <n v="29.120280000000001"/>
  </r>
  <r>
    <s v="1010000"/>
    <s v="ELEC PLANT IN SERV"/>
    <x v="86"/>
    <s v="STRUCTURES AND IMPROVE-PRODUCTION"/>
    <x v="3"/>
    <x v="177"/>
    <x v="178"/>
    <n v="35.246180000000003"/>
  </r>
  <r>
    <s v="1010000"/>
    <s v="ELEC PLANT IN SERV"/>
    <x v="86"/>
    <s v="STRUCTURES AND IMPROVE-PRODUCTION"/>
    <x v="3"/>
    <x v="24"/>
    <x v="24"/>
    <n v="8.0827600000000004"/>
  </r>
  <r>
    <s v="1010000"/>
    <s v="ELEC PLANT IN SERV"/>
    <x v="87"/>
    <s v="STRUCTURES AND IMPROVE-FISH/WILDLIFE"/>
    <x v="2"/>
    <x v="178"/>
    <x v="179"/>
    <n v="812.28886999999997"/>
  </r>
  <r>
    <s v="1010000"/>
    <s v="ELEC PLANT IN SERV"/>
    <x v="87"/>
    <s v="STRUCTURES AND IMPROVE-FISH/WILDLIFE"/>
    <x v="2"/>
    <x v="179"/>
    <x v="180"/>
    <n v="860.34627"/>
  </r>
  <r>
    <s v="1010000"/>
    <s v="ELEC PLANT IN SERV"/>
    <x v="87"/>
    <s v="STRUCTURES AND IMPROVE-FISH/WILDLIFE"/>
    <x v="2"/>
    <x v="182"/>
    <x v="183"/>
    <n v="828.37149999999997"/>
  </r>
  <r>
    <s v="1010000"/>
    <s v="ELEC PLANT IN SERV"/>
    <x v="87"/>
    <s v="STRUCTURES AND IMPROVE-FISH/WILDLIFE"/>
    <x v="2"/>
    <x v="112"/>
    <x v="113"/>
    <n v="5723.4925999999996"/>
  </r>
  <r>
    <s v="1010000"/>
    <s v="ELEC PLANT IN SERV"/>
    <x v="87"/>
    <s v="STRUCTURES AND IMPROVE-FISH/WILDLIFE"/>
    <x v="2"/>
    <x v="175"/>
    <x v="176"/>
    <n v="156.67949999999999"/>
  </r>
  <r>
    <s v="1010000"/>
    <s v="ELEC PLANT IN SERV"/>
    <x v="87"/>
    <s v="STRUCTURES AND IMPROVE-FISH/WILDLIFE"/>
    <x v="2"/>
    <x v="162"/>
    <x v="163"/>
    <n v="682.11649999999997"/>
  </r>
  <r>
    <s v="1010000"/>
    <s v="ELEC PLANT IN SERV"/>
    <x v="87"/>
    <s v="STRUCTURES AND IMPROVE-FISH/WILDLIFE"/>
    <x v="2"/>
    <x v="163"/>
    <x v="164"/>
    <n v="9.6356099999999998"/>
  </r>
  <r>
    <s v="1010000"/>
    <s v="ELEC PLANT IN SERV"/>
    <x v="87"/>
    <s v="STRUCTURES AND IMPROVE-FISH/WILDLIFE"/>
    <x v="2"/>
    <x v="114"/>
    <x v="115"/>
    <n v="1504.98883"/>
  </r>
  <r>
    <s v="1010000"/>
    <s v="ELEC PLANT IN SERV"/>
    <x v="87"/>
    <s v="STRUCTURES AND IMPROVE-FISH/WILDLIFE"/>
    <x v="2"/>
    <x v="184"/>
    <x v="185"/>
    <n v="4567.4533300000003"/>
  </r>
  <r>
    <s v="1010000"/>
    <s v="ELEC PLANT IN SERV"/>
    <x v="87"/>
    <s v="STRUCTURES AND IMPROVE-FISH/WILDLIFE"/>
    <x v="2"/>
    <x v="62"/>
    <x v="62"/>
    <n v="4221.4737500000001"/>
  </r>
  <r>
    <s v="1010000"/>
    <s v="ELEC PLANT IN SERV"/>
    <x v="87"/>
    <s v="STRUCTURES AND IMPROVE-FISH/WILDLIFE"/>
    <x v="2"/>
    <x v="9"/>
    <x v="9"/>
    <n v="72424.204859999998"/>
  </r>
  <r>
    <s v="1010000"/>
    <s v="ELEC PLANT IN SERV"/>
    <x v="87"/>
    <s v="STRUCTURES AND IMPROVE-FISH/WILDLIFE"/>
    <x v="2"/>
    <x v="10"/>
    <x v="10"/>
    <n v="656.56826999999998"/>
  </r>
  <r>
    <s v="1010000"/>
    <s v="ELEC PLANT IN SERV"/>
    <x v="87"/>
    <s v="STRUCTURES AND IMPROVE-FISH/WILDLIFE"/>
    <x v="2"/>
    <x v="60"/>
    <x v="60"/>
    <n v="16.254480000000001"/>
  </r>
  <r>
    <s v="1010000"/>
    <s v="ELEC PLANT IN SERV"/>
    <x v="87"/>
    <s v="STRUCTURES AND IMPROVE-FISH/WILDLIFE"/>
    <x v="2"/>
    <x v="11"/>
    <x v="11"/>
    <n v="498.82907999999998"/>
  </r>
  <r>
    <s v="1010000"/>
    <s v="ELEC PLANT IN SERV"/>
    <x v="87"/>
    <s v="STRUCTURES AND IMPROVE-FISH/WILDLIFE"/>
    <x v="2"/>
    <x v="167"/>
    <x v="168"/>
    <n v="10.51723"/>
  </r>
  <r>
    <s v="1010000"/>
    <s v="ELEC PLANT IN SERV"/>
    <x v="87"/>
    <s v="STRUCTURES AND IMPROVE-FISH/WILDLIFE"/>
    <x v="2"/>
    <x v="12"/>
    <x v="12"/>
    <n v="4.4330400000000001"/>
  </r>
  <r>
    <s v="1010000"/>
    <s v="ELEC PLANT IN SERV"/>
    <x v="87"/>
    <s v="STRUCTURES AND IMPROVE-FISH/WILDLIFE"/>
    <x v="2"/>
    <x v="186"/>
    <x v="187"/>
    <n v="1020.58343"/>
  </r>
  <r>
    <s v="1010000"/>
    <s v="ELEC PLANT IN SERV"/>
    <x v="87"/>
    <s v="STRUCTURES AND IMPROVE-FISH/WILDLIFE"/>
    <x v="2"/>
    <x v="187"/>
    <x v="188"/>
    <n v="2791.9275899999998"/>
  </r>
  <r>
    <s v="1010000"/>
    <s v="ELEC PLANT IN SERV"/>
    <x v="87"/>
    <s v="STRUCTURES AND IMPROVE-FISH/WILDLIFE"/>
    <x v="2"/>
    <x v="13"/>
    <x v="13"/>
    <n v="65258.888160000002"/>
  </r>
  <r>
    <s v="1010000"/>
    <s v="ELEC PLANT IN SERV"/>
    <x v="87"/>
    <s v="STRUCTURES AND IMPROVE-FISH/WILDLIFE"/>
    <x v="2"/>
    <x v="15"/>
    <x v="15"/>
    <n v="3.7103999999999999"/>
  </r>
  <r>
    <s v="1010000"/>
    <s v="ELEC PLANT IN SERV"/>
    <x v="87"/>
    <s v="STRUCTURES AND IMPROVE-FISH/WILDLIFE"/>
    <x v="3"/>
    <x v="16"/>
    <x v="16"/>
    <n v="353.57207"/>
  </r>
  <r>
    <s v="1010000"/>
    <s v="ELEC PLANT IN SERV"/>
    <x v="87"/>
    <s v="STRUCTURES AND IMPROVE-FISH/WILDLIFE"/>
    <x v="3"/>
    <x v="21"/>
    <x v="21"/>
    <n v="10.074120000000001"/>
  </r>
  <r>
    <s v="1010000"/>
    <s v="ELEC PLANT IN SERV"/>
    <x v="88"/>
    <s v="STRUCTURES AND IMPROVE-RECREATION"/>
    <x v="2"/>
    <x v="155"/>
    <x v="156"/>
    <n v="10.202170000000001"/>
  </r>
  <r>
    <s v="1010000"/>
    <s v="ELEC PLANT IN SERV"/>
    <x v="88"/>
    <s v="STRUCTURES AND IMPROVE-RECREATION"/>
    <x v="2"/>
    <x v="7"/>
    <x v="7"/>
    <n v="373.58420000000001"/>
  </r>
  <r>
    <s v="1010000"/>
    <s v="ELEC PLANT IN SERV"/>
    <x v="88"/>
    <s v="STRUCTURES AND IMPROVE-RECREATION"/>
    <x v="2"/>
    <x v="179"/>
    <x v="180"/>
    <n v="6.9248900000000004"/>
  </r>
  <r>
    <s v="1010000"/>
    <s v="ELEC PLANT IN SERV"/>
    <x v="88"/>
    <s v="STRUCTURES AND IMPROVE-RECREATION"/>
    <x v="2"/>
    <x v="156"/>
    <x v="157"/>
    <n v="173.36966000000001"/>
  </r>
  <r>
    <s v="1010000"/>
    <s v="ELEC PLANT IN SERV"/>
    <x v="88"/>
    <s v="STRUCTURES AND IMPROVE-RECREATION"/>
    <x v="2"/>
    <x v="190"/>
    <x v="191"/>
    <n v="5569.4219599999997"/>
  </r>
  <r>
    <s v="1010000"/>
    <s v="ELEC PLANT IN SERV"/>
    <x v="88"/>
    <s v="STRUCTURES AND IMPROVE-RECREATION"/>
    <x v="2"/>
    <x v="160"/>
    <x v="161"/>
    <n v="3.10066"/>
  </r>
  <r>
    <s v="1010000"/>
    <s v="ELEC PLANT IN SERV"/>
    <x v="88"/>
    <s v="STRUCTURES AND IMPROVE-RECREATION"/>
    <x v="2"/>
    <x v="112"/>
    <x v="113"/>
    <n v="755.26566000000003"/>
  </r>
  <r>
    <s v="1010000"/>
    <s v="ELEC PLANT IN SERV"/>
    <x v="88"/>
    <s v="STRUCTURES AND IMPROVE-RECREATION"/>
    <x v="2"/>
    <x v="162"/>
    <x v="163"/>
    <n v="53.311279999999996"/>
  </r>
  <r>
    <s v="1010000"/>
    <s v="ELEC PLANT IN SERV"/>
    <x v="88"/>
    <s v="STRUCTURES AND IMPROVE-RECREATION"/>
    <x v="2"/>
    <x v="163"/>
    <x v="164"/>
    <n v="297.02041000000003"/>
  </r>
  <r>
    <s v="1010000"/>
    <s v="ELEC PLANT IN SERV"/>
    <x v="88"/>
    <s v="STRUCTURES AND IMPROVE-RECREATION"/>
    <x v="2"/>
    <x v="8"/>
    <x v="8"/>
    <n v="23.489909999999998"/>
  </r>
  <r>
    <s v="1010000"/>
    <s v="ELEC PLANT IN SERV"/>
    <x v="88"/>
    <s v="STRUCTURES AND IMPROVE-RECREATION"/>
    <x v="2"/>
    <x v="114"/>
    <x v="115"/>
    <n v="183.82977"/>
  </r>
  <r>
    <s v="1010000"/>
    <s v="ELEC PLANT IN SERV"/>
    <x v="88"/>
    <s v="STRUCTURES AND IMPROVE-RECREATION"/>
    <x v="2"/>
    <x v="184"/>
    <x v="185"/>
    <n v="2.4621"/>
  </r>
  <r>
    <s v="1010000"/>
    <s v="ELEC PLANT IN SERV"/>
    <x v="88"/>
    <s v="STRUCTURES AND IMPROVE-RECREATION"/>
    <x v="2"/>
    <x v="62"/>
    <x v="62"/>
    <n v="438.56088999999997"/>
  </r>
  <r>
    <s v="1010000"/>
    <s v="ELEC PLANT IN SERV"/>
    <x v="88"/>
    <s v="STRUCTURES AND IMPROVE-RECREATION"/>
    <x v="2"/>
    <x v="9"/>
    <x v="9"/>
    <n v="4852.2680700000001"/>
  </r>
  <r>
    <s v="1010000"/>
    <s v="ELEC PLANT IN SERV"/>
    <x v="88"/>
    <s v="STRUCTURES AND IMPROVE-RECREATION"/>
    <x v="2"/>
    <x v="10"/>
    <x v="10"/>
    <n v="182.57526999999999"/>
  </r>
  <r>
    <s v="1010000"/>
    <s v="ELEC PLANT IN SERV"/>
    <x v="88"/>
    <s v="STRUCTURES AND IMPROVE-RECREATION"/>
    <x v="2"/>
    <x v="11"/>
    <x v="11"/>
    <n v="69.385310000000004"/>
  </r>
  <r>
    <s v="1010000"/>
    <s v="ELEC PLANT IN SERV"/>
    <x v="88"/>
    <s v="STRUCTURES AND IMPROVE-RECREATION"/>
    <x v="2"/>
    <x v="12"/>
    <x v="12"/>
    <n v="1.6375599999999999"/>
  </r>
  <r>
    <s v="1010000"/>
    <s v="ELEC PLANT IN SERV"/>
    <x v="88"/>
    <s v="STRUCTURES AND IMPROVE-RECREATION"/>
    <x v="2"/>
    <x v="185"/>
    <x v="186"/>
    <n v="9.3119999999999994"/>
  </r>
  <r>
    <s v="1010000"/>
    <s v="ELEC PLANT IN SERV"/>
    <x v="88"/>
    <s v="STRUCTURES AND IMPROVE-RECREATION"/>
    <x v="2"/>
    <x v="187"/>
    <x v="188"/>
    <n v="261.91807999999997"/>
  </r>
  <r>
    <s v="1010000"/>
    <s v="ELEC PLANT IN SERV"/>
    <x v="88"/>
    <s v="STRUCTURES AND IMPROVE-RECREATION"/>
    <x v="2"/>
    <x v="13"/>
    <x v="13"/>
    <n v="2687.1429600000001"/>
  </r>
  <r>
    <s v="1010000"/>
    <s v="ELEC PLANT IN SERV"/>
    <x v="88"/>
    <s v="STRUCTURES AND IMPROVE-RECREATION"/>
    <x v="2"/>
    <x v="188"/>
    <x v="189"/>
    <n v="515.70943"/>
  </r>
  <r>
    <s v="1010000"/>
    <s v="ELEC PLANT IN SERV"/>
    <x v="88"/>
    <s v="STRUCTURES AND IMPROVE-RECREATION"/>
    <x v="2"/>
    <x v="14"/>
    <x v="14"/>
    <n v="63.873719999999999"/>
  </r>
  <r>
    <s v="1010000"/>
    <s v="ELEC PLANT IN SERV"/>
    <x v="88"/>
    <s v="STRUCTURES AND IMPROVE-RECREATION"/>
    <x v="2"/>
    <x v="168"/>
    <x v="169"/>
    <n v="7.8631500000000001"/>
  </r>
  <r>
    <s v="1010000"/>
    <s v="ELEC PLANT IN SERV"/>
    <x v="88"/>
    <s v="STRUCTURES AND IMPROVE-RECREATION"/>
    <x v="2"/>
    <x v="15"/>
    <x v="15"/>
    <n v="7155.5125900000003"/>
  </r>
  <r>
    <s v="1010000"/>
    <s v="ELEC PLANT IN SERV"/>
    <x v="88"/>
    <s v="STRUCTURES AND IMPROVE-RECREATION"/>
    <x v="3"/>
    <x v="17"/>
    <x v="17"/>
    <n v="1771.00315"/>
  </r>
  <r>
    <s v="1010000"/>
    <s v="ELEC PLANT IN SERV"/>
    <x v="88"/>
    <s v="STRUCTURES AND IMPROVE-RECREATION"/>
    <x v="3"/>
    <x v="18"/>
    <x v="18"/>
    <n v="49.031379999999999"/>
  </r>
  <r>
    <s v="1010000"/>
    <s v="ELEC PLANT IN SERV"/>
    <x v="88"/>
    <s v="STRUCTURES AND IMPROVE-RECREATION"/>
    <x v="3"/>
    <x v="115"/>
    <x v="116"/>
    <n v="3.7867299999999999"/>
  </r>
  <r>
    <s v="1010000"/>
    <s v="ELEC PLANT IN SERV"/>
    <x v="88"/>
    <s v="STRUCTURES AND IMPROVE-RECREATION"/>
    <x v="3"/>
    <x v="20"/>
    <x v="20"/>
    <n v="84.186179999999993"/>
  </r>
  <r>
    <s v="1010000"/>
    <s v="ELEC PLANT IN SERV"/>
    <x v="88"/>
    <s v="STRUCTURES AND IMPROVE-RECREATION"/>
    <x v="3"/>
    <x v="24"/>
    <x v="24"/>
    <n v="148.29109"/>
  </r>
  <r>
    <s v="1010000"/>
    <s v="ELEC PLANT IN SERV"/>
    <x v="89"/>
    <s v="STRUCTURES - LEASE IMPROVEMENTS"/>
    <x v="2"/>
    <x v="62"/>
    <x v="62"/>
    <n v="14697.017970000001"/>
  </r>
  <r>
    <s v="1010000"/>
    <s v="ELEC PLANT IN SERV"/>
    <x v="90"/>
    <s v="&quot;RESERVOIRS, DAMS &amp; WATERWAYS&quot;"/>
    <x v="2"/>
    <x v="7"/>
    <x v="7"/>
    <n v="2502.83691"/>
  </r>
  <r>
    <s v="1010000"/>
    <s v="ELEC PLANT IN SERV"/>
    <x v="90"/>
    <s v="&quot;RESERVOIRS, DAMS &amp; WATERWAYS&quot;"/>
    <x v="2"/>
    <x v="184"/>
    <x v="185"/>
    <n v="81.574690000000004"/>
  </r>
  <r>
    <s v="1010000"/>
    <s v="ELEC PLANT IN SERV"/>
    <x v="90"/>
    <s v="&quot;RESERVOIRS, DAMS &amp; WATERWAYS&quot;"/>
    <x v="2"/>
    <x v="62"/>
    <x v="62"/>
    <n v="26.06861"/>
  </r>
  <r>
    <s v="1010000"/>
    <s v="ELEC PLANT IN SERV"/>
    <x v="90"/>
    <s v="&quot;RESERVOIRS, DAMS &amp; WATERWAYS&quot;"/>
    <x v="2"/>
    <x v="13"/>
    <x v="13"/>
    <n v="3976.7295899999999"/>
  </r>
  <r>
    <s v="1010000"/>
    <s v="ELEC PLANT IN SERV"/>
    <x v="90"/>
    <s v="&quot;RESERVOIRS, DAMS &amp; WATERWAYS&quot;"/>
    <x v="3"/>
    <x v="16"/>
    <x v="16"/>
    <n v="407.41696000000002"/>
  </r>
  <r>
    <s v="1010000"/>
    <s v="ELEC PLANT IN SERV"/>
    <x v="90"/>
    <s v="&quot;RESERVOIRS, DAMS &amp; WATERWAYS&quot;"/>
    <x v="3"/>
    <x v="17"/>
    <x v="17"/>
    <n v="3903.28487"/>
  </r>
  <r>
    <s v="1010000"/>
    <s v="ELEC PLANT IN SERV"/>
    <x v="90"/>
    <s v="&quot;RESERVOIRS, DAMS &amp; WATERWAYS&quot;"/>
    <x v="3"/>
    <x v="18"/>
    <x v="18"/>
    <n v="10917.493189999999"/>
  </r>
  <r>
    <s v="1010000"/>
    <s v="ELEC PLANT IN SERV"/>
    <x v="90"/>
    <s v="&quot;RESERVOIRS, DAMS &amp; WATERWAYS&quot;"/>
    <x v="3"/>
    <x v="19"/>
    <x v="19"/>
    <n v="216.55426"/>
  </r>
  <r>
    <s v="1010000"/>
    <s v="ELEC PLANT IN SERV"/>
    <x v="90"/>
    <s v="&quot;RESERVOIRS, DAMS &amp; WATERWAYS&quot;"/>
    <x v="3"/>
    <x v="169"/>
    <x v="170"/>
    <n v="194.57808"/>
  </r>
  <r>
    <s v="1010000"/>
    <s v="ELEC PLANT IN SERV"/>
    <x v="90"/>
    <s v="&quot;RESERVOIRS, DAMS &amp; WATERWAYS&quot;"/>
    <x v="3"/>
    <x v="113"/>
    <x v="114"/>
    <n v="630.88184000000001"/>
  </r>
  <r>
    <s v="1010000"/>
    <s v="ELEC PLANT IN SERV"/>
    <x v="90"/>
    <s v="&quot;RESERVOIRS, DAMS &amp; WATERWAYS&quot;"/>
    <x v="3"/>
    <x v="115"/>
    <x v="116"/>
    <n v="2372.02954"/>
  </r>
  <r>
    <s v="1010000"/>
    <s v="ELEC PLANT IN SERV"/>
    <x v="90"/>
    <s v="&quot;RESERVOIRS, DAMS &amp; WATERWAYS&quot;"/>
    <x v="3"/>
    <x v="20"/>
    <x v="20"/>
    <n v="2397.3702699999999"/>
  </r>
  <r>
    <s v="1010000"/>
    <s v="ELEC PLANT IN SERV"/>
    <x v="90"/>
    <s v="&quot;RESERVOIRS, DAMS &amp; WATERWAYS&quot;"/>
    <x v="3"/>
    <x v="153"/>
    <x v="154"/>
    <n v="110.55401999999999"/>
  </r>
  <r>
    <s v="1010000"/>
    <s v="ELEC PLANT IN SERV"/>
    <x v="90"/>
    <s v="&quot;RESERVOIRS, DAMS &amp; WATERWAYS&quot;"/>
    <x v="3"/>
    <x v="21"/>
    <x v="21"/>
    <n v="1589.89543"/>
  </r>
  <r>
    <s v="1010000"/>
    <s v="ELEC PLANT IN SERV"/>
    <x v="90"/>
    <s v="&quot;RESERVOIRS, DAMS &amp; WATERWAYS&quot;"/>
    <x v="3"/>
    <x v="172"/>
    <x v="173"/>
    <n v="481.89661999999998"/>
  </r>
  <r>
    <s v="1010000"/>
    <s v="ELEC PLANT IN SERV"/>
    <x v="90"/>
    <s v="&quot;RESERVOIRS, DAMS &amp; WATERWAYS&quot;"/>
    <x v="3"/>
    <x v="22"/>
    <x v="22"/>
    <n v="2085.9350599999998"/>
  </r>
  <r>
    <s v="1010000"/>
    <s v="ELEC PLANT IN SERV"/>
    <x v="90"/>
    <s v="&quot;RESERVOIRS, DAMS &amp; WATERWAYS&quot;"/>
    <x v="3"/>
    <x v="191"/>
    <x v="192"/>
    <n v="9.0945800000000006"/>
  </r>
  <r>
    <s v="1010000"/>
    <s v="ELEC PLANT IN SERV"/>
    <x v="90"/>
    <s v="&quot;RESERVOIRS, DAMS &amp; WATERWAYS&quot;"/>
    <x v="3"/>
    <x v="23"/>
    <x v="23"/>
    <n v="727.34988999999996"/>
  </r>
  <r>
    <s v="1010000"/>
    <s v="ELEC PLANT IN SERV"/>
    <x v="90"/>
    <s v="&quot;RESERVOIRS, DAMS &amp; WATERWAYS&quot;"/>
    <x v="3"/>
    <x v="173"/>
    <x v="174"/>
    <n v="238.71190999999999"/>
  </r>
  <r>
    <s v="1010000"/>
    <s v="ELEC PLANT IN SERV"/>
    <x v="90"/>
    <s v="&quot;RESERVOIRS, DAMS &amp; WATERWAYS&quot;"/>
    <x v="3"/>
    <x v="177"/>
    <x v="178"/>
    <n v="91.817070000000001"/>
  </r>
  <r>
    <s v="1010000"/>
    <s v="ELEC PLANT IN SERV"/>
    <x v="90"/>
    <s v="&quot;RESERVOIRS, DAMS &amp; WATERWAYS&quot;"/>
    <x v="3"/>
    <x v="24"/>
    <x v="24"/>
    <n v="1829.24251"/>
  </r>
  <r>
    <s v="1010000"/>
    <s v="ELEC PLANT IN SERV"/>
    <x v="91"/>
    <s v="&quot;RESERVOIRS, DAMS, &amp; WTRWYS-PRODUCTION&quot;"/>
    <x v="2"/>
    <x v="155"/>
    <x v="156"/>
    <n v="2762.1030700000001"/>
  </r>
  <r>
    <s v="1010000"/>
    <s v="ELEC PLANT IN SERV"/>
    <x v="91"/>
    <s v="&quot;RESERVOIRS, DAMS, &amp; WTRWYS-PRODUCTION&quot;"/>
    <x v="2"/>
    <x v="7"/>
    <x v="7"/>
    <n v="5258.6747999999998"/>
  </r>
  <r>
    <s v="1010000"/>
    <s v="ELEC PLANT IN SERV"/>
    <x v="91"/>
    <s v="&quot;RESERVOIRS, DAMS, &amp; WTRWYS-PRODUCTION&quot;"/>
    <x v="2"/>
    <x v="178"/>
    <x v="179"/>
    <n v="5185.8343000000004"/>
  </r>
  <r>
    <s v="1010000"/>
    <s v="ELEC PLANT IN SERV"/>
    <x v="91"/>
    <s v="&quot;RESERVOIRS, DAMS, &amp; WTRWYS-PRODUCTION&quot;"/>
    <x v="2"/>
    <x v="179"/>
    <x v="180"/>
    <n v="14946.012360000001"/>
  </r>
  <r>
    <s v="1010000"/>
    <s v="ELEC PLANT IN SERV"/>
    <x v="91"/>
    <s v="&quot;RESERVOIRS, DAMS, &amp; WTRWYS-PRODUCTION&quot;"/>
    <x v="2"/>
    <x v="156"/>
    <x v="157"/>
    <n v="3374.3757500000002"/>
  </r>
  <r>
    <s v="1010000"/>
    <s v="ELEC PLANT IN SERV"/>
    <x v="91"/>
    <s v="&quot;RESERVOIRS, DAMS, &amp; WTRWYS-PRODUCTION&quot;"/>
    <x v="2"/>
    <x v="174"/>
    <x v="175"/>
    <n v="2.23034"/>
  </r>
  <r>
    <s v="1010000"/>
    <s v="ELEC PLANT IN SERV"/>
    <x v="91"/>
    <s v="&quot;RESERVOIRS, DAMS, &amp; WTRWYS-PRODUCTION&quot;"/>
    <x v="2"/>
    <x v="157"/>
    <x v="158"/>
    <n v="3082.3583199999998"/>
  </r>
  <r>
    <s v="1010000"/>
    <s v="ELEC PLANT IN SERV"/>
    <x v="91"/>
    <s v="&quot;RESERVOIRS, DAMS, &amp; WTRWYS-PRODUCTION&quot;"/>
    <x v="2"/>
    <x v="180"/>
    <x v="181"/>
    <n v="179.14476999999999"/>
  </r>
  <r>
    <s v="1010000"/>
    <s v="ELEC PLANT IN SERV"/>
    <x v="91"/>
    <s v="&quot;RESERVOIRS, DAMS, &amp; WTRWYS-PRODUCTION&quot;"/>
    <x v="2"/>
    <x v="158"/>
    <x v="159"/>
    <n v="1856.49874"/>
  </r>
  <r>
    <s v="1010000"/>
    <s v="ELEC PLANT IN SERV"/>
    <x v="91"/>
    <s v="&quot;RESERVOIRS, DAMS, &amp; WTRWYS-PRODUCTION&quot;"/>
    <x v="2"/>
    <x v="159"/>
    <x v="160"/>
    <n v="1245.20218"/>
  </r>
  <r>
    <s v="1010000"/>
    <s v="ELEC PLANT IN SERV"/>
    <x v="91"/>
    <s v="&quot;RESERVOIRS, DAMS, &amp; WTRWYS-PRODUCTION&quot;"/>
    <x v="2"/>
    <x v="160"/>
    <x v="161"/>
    <n v="722.62473"/>
  </r>
  <r>
    <s v="1010000"/>
    <s v="ELEC PLANT IN SERV"/>
    <x v="91"/>
    <s v="&quot;RESERVOIRS, DAMS, &amp; WTRWYS-PRODUCTION&quot;"/>
    <x v="2"/>
    <x v="161"/>
    <x v="162"/>
    <n v="149.44413"/>
  </r>
  <r>
    <s v="1010000"/>
    <s v="ELEC PLANT IN SERV"/>
    <x v="91"/>
    <s v="&quot;RESERVOIRS, DAMS, &amp; WTRWYS-PRODUCTION&quot;"/>
    <x v="2"/>
    <x v="181"/>
    <x v="182"/>
    <n v="110.39618"/>
  </r>
  <r>
    <s v="1010000"/>
    <s v="ELEC PLANT IN SERV"/>
    <x v="91"/>
    <s v="&quot;RESERVOIRS, DAMS, &amp; WTRWYS-PRODUCTION&quot;"/>
    <x v="2"/>
    <x v="182"/>
    <x v="183"/>
    <n v="8316.8055999999997"/>
  </r>
  <r>
    <s v="1010000"/>
    <s v="ELEC PLANT IN SERV"/>
    <x v="91"/>
    <s v="&quot;RESERVOIRS, DAMS, &amp; WTRWYS-PRODUCTION&quot;"/>
    <x v="2"/>
    <x v="112"/>
    <x v="113"/>
    <n v="14408.30603"/>
  </r>
  <r>
    <s v="1010000"/>
    <s v="ELEC PLANT IN SERV"/>
    <x v="91"/>
    <s v="&quot;RESERVOIRS, DAMS, &amp; WTRWYS-PRODUCTION&quot;"/>
    <x v="2"/>
    <x v="175"/>
    <x v="176"/>
    <n v="520.26284999999996"/>
  </r>
  <r>
    <s v="1010000"/>
    <s v="ELEC PLANT IN SERV"/>
    <x v="91"/>
    <s v="&quot;RESERVOIRS, DAMS, &amp; WTRWYS-PRODUCTION&quot;"/>
    <x v="2"/>
    <x v="162"/>
    <x v="163"/>
    <n v="13554.35022"/>
  </r>
  <r>
    <s v="1010000"/>
    <s v="ELEC PLANT IN SERV"/>
    <x v="91"/>
    <s v="&quot;RESERVOIRS, DAMS, &amp; WTRWYS-PRODUCTION&quot;"/>
    <x v="2"/>
    <x v="183"/>
    <x v="184"/>
    <n v="410.73390999999998"/>
  </r>
  <r>
    <s v="1010000"/>
    <s v="ELEC PLANT IN SERV"/>
    <x v="91"/>
    <s v="&quot;RESERVOIRS, DAMS, &amp; WTRWYS-PRODUCTION&quot;"/>
    <x v="2"/>
    <x v="163"/>
    <x v="164"/>
    <n v="6796.7768999999998"/>
  </r>
  <r>
    <s v="1010000"/>
    <s v="ELEC PLANT IN SERV"/>
    <x v="91"/>
    <s v="&quot;RESERVOIRS, DAMS, &amp; WTRWYS-PRODUCTION&quot;"/>
    <x v="2"/>
    <x v="8"/>
    <x v="8"/>
    <n v="2360.50245"/>
  </r>
  <r>
    <s v="1010000"/>
    <s v="ELEC PLANT IN SERV"/>
    <x v="91"/>
    <s v="&quot;RESERVOIRS, DAMS, &amp; WTRWYS-PRODUCTION&quot;"/>
    <x v="2"/>
    <x v="192"/>
    <x v="193"/>
    <n v="4.4390900000000002"/>
  </r>
  <r>
    <s v="1010000"/>
    <s v="ELEC PLANT IN SERV"/>
    <x v="91"/>
    <s v="&quot;RESERVOIRS, DAMS, &amp; WTRWYS-PRODUCTION&quot;"/>
    <x v="2"/>
    <x v="114"/>
    <x v="115"/>
    <n v="15815.11903"/>
  </r>
  <r>
    <s v="1010000"/>
    <s v="ELEC PLANT IN SERV"/>
    <x v="91"/>
    <s v="&quot;RESERVOIRS, DAMS, &amp; WTRWYS-PRODUCTION&quot;"/>
    <x v="2"/>
    <x v="184"/>
    <x v="185"/>
    <n v="32932.243869999998"/>
  </r>
  <r>
    <s v="1010000"/>
    <s v="ELEC PLANT IN SERV"/>
    <x v="91"/>
    <s v="&quot;RESERVOIRS, DAMS, &amp; WTRWYS-PRODUCTION&quot;"/>
    <x v="2"/>
    <x v="9"/>
    <x v="9"/>
    <n v="26814.7853"/>
  </r>
  <r>
    <s v="1010000"/>
    <s v="ELEC PLANT IN SERV"/>
    <x v="91"/>
    <s v="&quot;RESERVOIRS, DAMS, &amp; WTRWYS-PRODUCTION&quot;"/>
    <x v="2"/>
    <x v="10"/>
    <x v="10"/>
    <n v="1607.8536300000001"/>
  </r>
  <r>
    <s v="1010000"/>
    <s v="ELEC PLANT IN SERV"/>
    <x v="91"/>
    <s v="&quot;RESERVOIRS, DAMS, &amp; WTRWYS-PRODUCTION&quot;"/>
    <x v="2"/>
    <x v="60"/>
    <x v="60"/>
    <n v="1807.7721200000001"/>
  </r>
  <r>
    <s v="1010000"/>
    <s v="ELEC PLANT IN SERV"/>
    <x v="91"/>
    <s v="&quot;RESERVOIRS, DAMS, &amp; WTRWYS-PRODUCTION&quot;"/>
    <x v="2"/>
    <x v="11"/>
    <x v="11"/>
    <n v="35642.600270000003"/>
  </r>
  <r>
    <s v="1010000"/>
    <s v="ELEC PLANT IN SERV"/>
    <x v="91"/>
    <s v="&quot;RESERVOIRS, DAMS, &amp; WTRWYS-PRODUCTION&quot;"/>
    <x v="2"/>
    <x v="12"/>
    <x v="12"/>
    <n v="3352.66795"/>
  </r>
  <r>
    <s v="1010000"/>
    <s v="ELEC PLANT IN SERV"/>
    <x v="91"/>
    <s v="&quot;RESERVOIRS, DAMS, &amp; WTRWYS-PRODUCTION&quot;"/>
    <x v="2"/>
    <x v="185"/>
    <x v="186"/>
    <n v="111.61127"/>
  </r>
  <r>
    <s v="1010000"/>
    <s v="ELEC PLANT IN SERV"/>
    <x v="91"/>
    <s v="&quot;RESERVOIRS, DAMS, &amp; WTRWYS-PRODUCTION&quot;"/>
    <x v="2"/>
    <x v="186"/>
    <x v="187"/>
    <n v="15175.48301"/>
  </r>
  <r>
    <s v="1010000"/>
    <s v="ELEC PLANT IN SERV"/>
    <x v="91"/>
    <s v="&quot;RESERVOIRS, DAMS, &amp; WTRWYS-PRODUCTION&quot;"/>
    <x v="2"/>
    <x v="187"/>
    <x v="188"/>
    <n v="91010.972450000001"/>
  </r>
  <r>
    <s v="1010000"/>
    <s v="ELEC PLANT IN SERV"/>
    <x v="91"/>
    <s v="&quot;RESERVOIRS, DAMS, &amp; WTRWYS-PRODUCTION&quot;"/>
    <x v="2"/>
    <x v="13"/>
    <x v="13"/>
    <n v="45785.385900000001"/>
  </r>
  <r>
    <s v="1010000"/>
    <s v="ELEC PLANT IN SERV"/>
    <x v="91"/>
    <s v="&quot;RESERVOIRS, DAMS, &amp; WTRWYS-PRODUCTION&quot;"/>
    <x v="2"/>
    <x v="188"/>
    <x v="189"/>
    <n v="14203.232249999999"/>
  </r>
  <r>
    <s v="1010000"/>
    <s v="ELEC PLANT IN SERV"/>
    <x v="91"/>
    <s v="&quot;RESERVOIRS, DAMS, &amp; WTRWYS-PRODUCTION&quot;"/>
    <x v="2"/>
    <x v="14"/>
    <x v="14"/>
    <n v="2736.98783"/>
  </r>
  <r>
    <s v="1010000"/>
    <s v="ELEC PLANT IN SERV"/>
    <x v="91"/>
    <s v="&quot;RESERVOIRS, DAMS, &amp; WTRWYS-PRODUCTION&quot;"/>
    <x v="2"/>
    <x v="168"/>
    <x v="169"/>
    <n v="178.11051"/>
  </r>
  <r>
    <s v="1010000"/>
    <s v="ELEC PLANT IN SERV"/>
    <x v="91"/>
    <s v="&quot;RESERVOIRS, DAMS, &amp; WTRWYS-PRODUCTION&quot;"/>
    <x v="2"/>
    <x v="15"/>
    <x v="15"/>
    <n v="35034.912109999997"/>
  </r>
  <r>
    <s v="1010000"/>
    <s v="ELEC PLANT IN SERV"/>
    <x v="91"/>
    <s v="&quot;RESERVOIRS, DAMS, &amp; WTRWYS-PRODUCTION&quot;"/>
    <x v="3"/>
    <x v="16"/>
    <x v="16"/>
    <n v="27810.04581"/>
  </r>
  <r>
    <s v="1010000"/>
    <s v="ELEC PLANT IN SERV"/>
    <x v="91"/>
    <s v="&quot;RESERVOIRS, DAMS, &amp; WTRWYS-PRODUCTION&quot;"/>
    <x v="3"/>
    <x v="17"/>
    <x v="17"/>
    <n v="7991.0754900000002"/>
  </r>
  <r>
    <s v="1010000"/>
    <s v="ELEC PLANT IN SERV"/>
    <x v="91"/>
    <s v="&quot;RESERVOIRS, DAMS, &amp; WTRWYS-PRODUCTION&quot;"/>
    <x v="3"/>
    <x v="18"/>
    <x v="18"/>
    <n v="3154.7475399999998"/>
  </r>
  <r>
    <s v="1010000"/>
    <s v="ELEC PLANT IN SERV"/>
    <x v="91"/>
    <s v="&quot;RESERVOIRS, DAMS, &amp; WTRWYS-PRODUCTION&quot;"/>
    <x v="3"/>
    <x v="19"/>
    <x v="19"/>
    <n v="3556.6772599999999"/>
  </r>
  <r>
    <s v="1010000"/>
    <s v="ELEC PLANT IN SERV"/>
    <x v="91"/>
    <s v="&quot;RESERVOIRS, DAMS, &amp; WTRWYS-PRODUCTION&quot;"/>
    <x v="3"/>
    <x v="113"/>
    <x v="114"/>
    <n v="326.79829000000001"/>
  </r>
  <r>
    <s v="1010000"/>
    <s v="ELEC PLANT IN SERV"/>
    <x v="91"/>
    <s v="&quot;RESERVOIRS, DAMS, &amp; WTRWYS-PRODUCTION&quot;"/>
    <x v="3"/>
    <x v="115"/>
    <x v="116"/>
    <n v="7413.7010200000004"/>
  </r>
  <r>
    <s v="1010000"/>
    <s v="ELEC PLANT IN SERV"/>
    <x v="91"/>
    <s v="&quot;RESERVOIRS, DAMS, &amp; WTRWYS-PRODUCTION&quot;"/>
    <x v="3"/>
    <x v="20"/>
    <x v="20"/>
    <n v="6721.2046499999997"/>
  </r>
  <r>
    <s v="1010000"/>
    <s v="ELEC PLANT IN SERV"/>
    <x v="91"/>
    <s v="&quot;RESERVOIRS, DAMS, &amp; WTRWYS-PRODUCTION&quot;"/>
    <x v="3"/>
    <x v="153"/>
    <x v="154"/>
    <n v="8.7937999999999992"/>
  </r>
  <r>
    <s v="1010000"/>
    <s v="ELEC PLANT IN SERV"/>
    <x v="91"/>
    <s v="&quot;RESERVOIRS, DAMS, &amp; WTRWYS-PRODUCTION&quot;"/>
    <x v="3"/>
    <x v="21"/>
    <x v="21"/>
    <n v="6689.6319700000004"/>
  </r>
  <r>
    <s v="1010000"/>
    <s v="ELEC PLANT IN SERV"/>
    <x v="91"/>
    <s v="&quot;RESERVOIRS, DAMS, &amp; WTRWYS-PRODUCTION&quot;"/>
    <x v="3"/>
    <x v="172"/>
    <x v="173"/>
    <n v="194.00799000000001"/>
  </r>
  <r>
    <s v="1010000"/>
    <s v="ELEC PLANT IN SERV"/>
    <x v="91"/>
    <s v="&quot;RESERVOIRS, DAMS, &amp; WTRWYS-PRODUCTION&quot;"/>
    <x v="3"/>
    <x v="22"/>
    <x v="22"/>
    <n v="9172.2685799999999"/>
  </r>
  <r>
    <s v="1010000"/>
    <s v="ELEC PLANT IN SERV"/>
    <x v="91"/>
    <s v="&quot;RESERVOIRS, DAMS, &amp; WTRWYS-PRODUCTION&quot;"/>
    <x v="3"/>
    <x v="23"/>
    <x v="23"/>
    <n v="600.13834999999995"/>
  </r>
  <r>
    <s v="1010000"/>
    <s v="ELEC PLANT IN SERV"/>
    <x v="91"/>
    <s v="&quot;RESERVOIRS, DAMS, &amp; WTRWYS-PRODUCTION&quot;"/>
    <x v="3"/>
    <x v="173"/>
    <x v="174"/>
    <n v="263.53998000000001"/>
  </r>
  <r>
    <s v="1010000"/>
    <s v="ELEC PLANT IN SERV"/>
    <x v="91"/>
    <s v="&quot;RESERVOIRS, DAMS, &amp; WTRWYS-PRODUCTION&quot;"/>
    <x v="3"/>
    <x v="177"/>
    <x v="178"/>
    <n v="11.689920000000001"/>
  </r>
  <r>
    <s v="1010000"/>
    <s v="ELEC PLANT IN SERV"/>
    <x v="91"/>
    <s v="&quot;RESERVOIRS, DAMS, &amp; WTRWYS-PRODUCTION&quot;"/>
    <x v="3"/>
    <x v="24"/>
    <x v="24"/>
    <n v="203.94286"/>
  </r>
  <r>
    <s v="1010000"/>
    <s v="ELEC PLANT IN SERV"/>
    <x v="92"/>
    <s v="&quot;RESERVOIRS, DAMS, &amp; WTRWYS-FISH/WILDLIF"/>
    <x v="2"/>
    <x v="7"/>
    <x v="7"/>
    <n v="87.666659999999993"/>
  </r>
  <r>
    <s v="1010000"/>
    <s v="ELEC PLANT IN SERV"/>
    <x v="92"/>
    <s v="&quot;RESERVOIRS, DAMS, &amp; WTRWYS-FISH/WILDLIF"/>
    <x v="2"/>
    <x v="158"/>
    <x v="159"/>
    <n v="25.994530000000001"/>
  </r>
  <r>
    <s v="1010000"/>
    <s v="ELEC PLANT IN SERV"/>
    <x v="92"/>
    <s v="&quot;RESERVOIRS, DAMS, &amp; WTRWYS-FISH/WILDLIF"/>
    <x v="2"/>
    <x v="182"/>
    <x v="183"/>
    <n v="4145.5566200000003"/>
  </r>
  <r>
    <s v="1010000"/>
    <s v="ELEC PLANT IN SERV"/>
    <x v="92"/>
    <s v="&quot;RESERVOIRS, DAMS, &amp; WTRWYS-FISH/WILDLIF"/>
    <x v="2"/>
    <x v="112"/>
    <x v="113"/>
    <n v="2515.6546699999999"/>
  </r>
  <r>
    <s v="1010000"/>
    <s v="ELEC PLANT IN SERV"/>
    <x v="92"/>
    <s v="&quot;RESERVOIRS, DAMS, &amp; WTRWYS-FISH/WILDLIF"/>
    <x v="2"/>
    <x v="162"/>
    <x v="163"/>
    <n v="1959.2334499999999"/>
  </r>
  <r>
    <s v="1010000"/>
    <s v="ELEC PLANT IN SERV"/>
    <x v="92"/>
    <s v="&quot;RESERVOIRS, DAMS, &amp; WTRWYS-FISH/WILDLIF"/>
    <x v="2"/>
    <x v="183"/>
    <x v="184"/>
    <n v="425.72951999999998"/>
  </r>
  <r>
    <s v="1010000"/>
    <s v="ELEC PLANT IN SERV"/>
    <x v="92"/>
    <s v="&quot;RESERVOIRS, DAMS, &amp; WTRWYS-FISH/WILDLIF"/>
    <x v="2"/>
    <x v="163"/>
    <x v="164"/>
    <n v="253.09411"/>
  </r>
  <r>
    <s v="1010000"/>
    <s v="ELEC PLANT IN SERV"/>
    <x v="92"/>
    <s v="&quot;RESERVOIRS, DAMS, &amp; WTRWYS-FISH/WILDLIF"/>
    <x v="2"/>
    <x v="193"/>
    <x v="194"/>
    <n v="120.49208"/>
  </r>
  <r>
    <s v="1010000"/>
    <s v="ELEC PLANT IN SERV"/>
    <x v="92"/>
    <s v="&quot;RESERVOIRS, DAMS, &amp; WTRWYS-FISH/WILDLIF"/>
    <x v="2"/>
    <x v="184"/>
    <x v="185"/>
    <n v="50.493070000000003"/>
  </r>
  <r>
    <s v="1010000"/>
    <s v="ELEC PLANT IN SERV"/>
    <x v="92"/>
    <s v="&quot;RESERVOIRS, DAMS, &amp; WTRWYS-FISH/WILDLIF"/>
    <x v="2"/>
    <x v="9"/>
    <x v="9"/>
    <n v="12264.57416"/>
  </r>
  <r>
    <s v="1010000"/>
    <s v="ELEC PLANT IN SERV"/>
    <x v="92"/>
    <s v="&quot;RESERVOIRS, DAMS, &amp; WTRWYS-FISH/WILDLIF"/>
    <x v="2"/>
    <x v="11"/>
    <x v="11"/>
    <n v="191.49656999999999"/>
  </r>
  <r>
    <s v="1010000"/>
    <s v="ELEC PLANT IN SERV"/>
    <x v="92"/>
    <s v="&quot;RESERVOIRS, DAMS, &amp; WTRWYS-FISH/WILDLIF"/>
    <x v="2"/>
    <x v="12"/>
    <x v="12"/>
    <n v="1972.0503699999999"/>
  </r>
  <r>
    <s v="1010000"/>
    <s v="ELEC PLANT IN SERV"/>
    <x v="92"/>
    <s v="&quot;RESERVOIRS, DAMS, &amp; WTRWYS-FISH/WILDLIF"/>
    <x v="2"/>
    <x v="188"/>
    <x v="189"/>
    <n v="60.347470000000001"/>
  </r>
  <r>
    <s v="1010000"/>
    <s v="ELEC PLANT IN SERV"/>
    <x v="92"/>
    <s v="&quot;RESERVOIRS, DAMS, &amp; WTRWYS-FISH/WILDLIF"/>
    <x v="2"/>
    <x v="15"/>
    <x v="15"/>
    <n v="43.164079999999998"/>
  </r>
  <r>
    <s v="1010000"/>
    <s v="ELEC PLANT IN SERV"/>
    <x v="92"/>
    <s v="&quot;RESERVOIRS, DAMS, &amp; WTRWYS-FISH/WILDLIF"/>
    <x v="3"/>
    <x v="115"/>
    <x v="116"/>
    <n v="410.76028000000002"/>
  </r>
  <r>
    <s v="1010000"/>
    <s v="ELEC PLANT IN SERV"/>
    <x v="93"/>
    <s v="&quot;RESERVOIRS, DAMS, &amp; WTRWYS-RECREATION&quot;"/>
    <x v="2"/>
    <x v="155"/>
    <x v="156"/>
    <n v="1.90662"/>
  </r>
  <r>
    <s v="1010000"/>
    <s v="ELEC PLANT IN SERV"/>
    <x v="93"/>
    <s v="&quot;RESERVOIRS, DAMS, &amp; WTRWYS-RECREATION&quot;"/>
    <x v="2"/>
    <x v="7"/>
    <x v="7"/>
    <n v="2.4312900000000002"/>
  </r>
  <r>
    <s v="1010000"/>
    <s v="ELEC PLANT IN SERV"/>
    <x v="93"/>
    <s v="&quot;RESERVOIRS, DAMS, &amp; WTRWYS-RECREATION&quot;"/>
    <x v="2"/>
    <x v="190"/>
    <x v="191"/>
    <n v="64.480440000000002"/>
  </r>
  <r>
    <s v="1010000"/>
    <s v="ELEC PLANT IN SERV"/>
    <x v="93"/>
    <s v="&quot;RESERVOIRS, DAMS, &amp; WTRWYS-RECREATION&quot;"/>
    <x v="2"/>
    <x v="9"/>
    <x v="9"/>
    <n v="9.28871"/>
  </r>
  <r>
    <s v="1010000"/>
    <s v="ELEC PLANT IN SERV"/>
    <x v="93"/>
    <s v="&quot;RESERVOIRS, DAMS, &amp; WTRWYS-RECREATION&quot;"/>
    <x v="2"/>
    <x v="13"/>
    <x v="13"/>
    <n v="110.28346999999999"/>
  </r>
  <r>
    <s v="1010000"/>
    <s v="ELEC PLANT IN SERV"/>
    <x v="93"/>
    <s v="&quot;RESERVOIRS, DAMS, &amp; WTRWYS-RECREATION&quot;"/>
    <x v="3"/>
    <x v="17"/>
    <x v="17"/>
    <n v="63.464170000000003"/>
  </r>
  <r>
    <s v="1010000"/>
    <s v="ELEC PLANT IN SERV"/>
    <x v="94"/>
    <s v="&quot;WATER WHEELS, TURB &amp; GENERATORS&quot;"/>
    <x v="2"/>
    <x v="155"/>
    <x v="156"/>
    <n v="1295.07529"/>
  </r>
  <r>
    <s v="1010000"/>
    <s v="ELEC PLANT IN SERV"/>
    <x v="94"/>
    <s v="&quot;WATER WHEELS, TURB &amp; GENERATORS&quot;"/>
    <x v="2"/>
    <x v="7"/>
    <x v="7"/>
    <n v="1570.0350699999999"/>
  </r>
  <r>
    <s v="1010000"/>
    <s v="ELEC PLANT IN SERV"/>
    <x v="94"/>
    <s v="&quot;WATER WHEELS, TURB &amp; GENERATORS&quot;"/>
    <x v="2"/>
    <x v="178"/>
    <x v="179"/>
    <n v="887.85262999999998"/>
  </r>
  <r>
    <s v="1010000"/>
    <s v="ELEC PLANT IN SERV"/>
    <x v="94"/>
    <s v="&quot;WATER WHEELS, TURB &amp; GENERATORS&quot;"/>
    <x v="2"/>
    <x v="179"/>
    <x v="180"/>
    <n v="1208.1614199999999"/>
  </r>
  <r>
    <s v="1010000"/>
    <s v="ELEC PLANT IN SERV"/>
    <x v="94"/>
    <s v="&quot;WATER WHEELS, TURB &amp; GENERATORS&quot;"/>
    <x v="2"/>
    <x v="156"/>
    <x v="157"/>
    <n v="3753.8272299999999"/>
  </r>
  <r>
    <s v="1010000"/>
    <s v="ELEC PLANT IN SERV"/>
    <x v="94"/>
    <s v="&quot;WATER WHEELS, TURB &amp; GENERATORS&quot;"/>
    <x v="2"/>
    <x v="174"/>
    <x v="175"/>
    <n v="36.787179999999999"/>
  </r>
  <r>
    <s v="1010000"/>
    <s v="ELEC PLANT IN SERV"/>
    <x v="94"/>
    <s v="&quot;WATER WHEELS, TURB &amp; GENERATORS&quot;"/>
    <x v="2"/>
    <x v="157"/>
    <x v="158"/>
    <n v="3571.01811"/>
  </r>
  <r>
    <s v="1010000"/>
    <s v="ELEC PLANT IN SERV"/>
    <x v="94"/>
    <s v="&quot;WATER WHEELS, TURB &amp; GENERATORS&quot;"/>
    <x v="2"/>
    <x v="180"/>
    <x v="181"/>
    <n v="535.79384000000005"/>
  </r>
  <r>
    <s v="1010000"/>
    <s v="ELEC PLANT IN SERV"/>
    <x v="94"/>
    <s v="&quot;WATER WHEELS, TURB &amp; GENERATORS&quot;"/>
    <x v="2"/>
    <x v="158"/>
    <x v="159"/>
    <n v="473.26398"/>
  </r>
  <r>
    <s v="1010000"/>
    <s v="ELEC PLANT IN SERV"/>
    <x v="94"/>
    <s v="&quot;WATER WHEELS, TURB &amp; GENERATORS&quot;"/>
    <x v="2"/>
    <x v="159"/>
    <x v="160"/>
    <n v="103.15752000000001"/>
  </r>
  <r>
    <s v="1010000"/>
    <s v="ELEC PLANT IN SERV"/>
    <x v="94"/>
    <s v="&quot;WATER WHEELS, TURB &amp; GENERATORS&quot;"/>
    <x v="2"/>
    <x v="160"/>
    <x v="161"/>
    <n v="697.59649999999999"/>
  </r>
  <r>
    <s v="1010000"/>
    <s v="ELEC PLANT IN SERV"/>
    <x v="94"/>
    <s v="&quot;WATER WHEELS, TURB &amp; GENERATORS&quot;"/>
    <x v="2"/>
    <x v="181"/>
    <x v="182"/>
    <n v="34.376849999999997"/>
  </r>
  <r>
    <s v="1010000"/>
    <s v="ELEC PLANT IN SERV"/>
    <x v="94"/>
    <s v="&quot;WATER WHEELS, TURB &amp; GENERATORS&quot;"/>
    <x v="2"/>
    <x v="182"/>
    <x v="183"/>
    <n v="1141.88687"/>
  </r>
  <r>
    <s v="1010000"/>
    <s v="ELEC PLANT IN SERV"/>
    <x v="94"/>
    <s v="&quot;WATER WHEELS, TURB &amp; GENERATORS&quot;"/>
    <x v="2"/>
    <x v="112"/>
    <x v="113"/>
    <n v="2264.1972999999998"/>
  </r>
  <r>
    <s v="1010000"/>
    <s v="ELEC PLANT IN SERV"/>
    <x v="94"/>
    <s v="&quot;WATER WHEELS, TURB &amp; GENERATORS&quot;"/>
    <x v="2"/>
    <x v="175"/>
    <x v="176"/>
    <n v="88.992149999999995"/>
  </r>
  <r>
    <s v="1010000"/>
    <s v="ELEC PLANT IN SERV"/>
    <x v="94"/>
    <s v="&quot;WATER WHEELS, TURB &amp; GENERATORS&quot;"/>
    <x v="2"/>
    <x v="162"/>
    <x v="163"/>
    <n v="8367.7790800000002"/>
  </r>
  <r>
    <s v="1010000"/>
    <s v="ELEC PLANT IN SERV"/>
    <x v="94"/>
    <s v="&quot;WATER WHEELS, TURB &amp; GENERATORS&quot;"/>
    <x v="2"/>
    <x v="183"/>
    <x v="184"/>
    <n v="541.63347999999996"/>
  </r>
  <r>
    <s v="1010000"/>
    <s v="ELEC PLANT IN SERV"/>
    <x v="94"/>
    <s v="&quot;WATER WHEELS, TURB &amp; GENERATORS&quot;"/>
    <x v="2"/>
    <x v="114"/>
    <x v="115"/>
    <n v="4030.5729099999999"/>
  </r>
  <r>
    <s v="1010000"/>
    <s v="ELEC PLANT IN SERV"/>
    <x v="94"/>
    <s v="&quot;WATER WHEELS, TURB &amp; GENERATORS&quot;"/>
    <x v="2"/>
    <x v="184"/>
    <x v="185"/>
    <n v="7647.54421"/>
  </r>
  <r>
    <s v="1010000"/>
    <s v="ELEC PLANT IN SERV"/>
    <x v="94"/>
    <s v="&quot;WATER WHEELS, TURB &amp; GENERATORS&quot;"/>
    <x v="2"/>
    <x v="62"/>
    <x v="62"/>
    <n v="463.78825999999998"/>
  </r>
  <r>
    <s v="1010000"/>
    <s v="ELEC PLANT IN SERV"/>
    <x v="94"/>
    <s v="&quot;WATER WHEELS, TURB &amp; GENERATORS&quot;"/>
    <x v="2"/>
    <x v="9"/>
    <x v="9"/>
    <n v="8841.6222199999993"/>
  </r>
  <r>
    <s v="1010000"/>
    <s v="ELEC PLANT IN SERV"/>
    <x v="94"/>
    <s v="&quot;WATER WHEELS, TURB &amp; GENERATORS&quot;"/>
    <x v="2"/>
    <x v="60"/>
    <x v="60"/>
    <n v="508.87025999999997"/>
  </r>
  <r>
    <s v="1010000"/>
    <s v="ELEC PLANT IN SERV"/>
    <x v="94"/>
    <s v="&quot;WATER WHEELS, TURB &amp; GENERATORS&quot;"/>
    <x v="2"/>
    <x v="11"/>
    <x v="11"/>
    <n v="2385.7446500000001"/>
  </r>
  <r>
    <s v="1010000"/>
    <s v="ELEC PLANT IN SERV"/>
    <x v="94"/>
    <s v="&quot;WATER WHEELS, TURB &amp; GENERATORS&quot;"/>
    <x v="2"/>
    <x v="12"/>
    <x v="12"/>
    <n v="1927.9116100000001"/>
  </r>
  <r>
    <s v="1010000"/>
    <s v="ELEC PLANT IN SERV"/>
    <x v="94"/>
    <s v="&quot;WATER WHEELS, TURB &amp; GENERATORS&quot;"/>
    <x v="2"/>
    <x v="185"/>
    <x v="186"/>
    <n v="1381.3984499999999"/>
  </r>
  <r>
    <s v="1010000"/>
    <s v="ELEC PLANT IN SERV"/>
    <x v="94"/>
    <s v="&quot;WATER WHEELS, TURB &amp; GENERATORS&quot;"/>
    <x v="2"/>
    <x v="186"/>
    <x v="187"/>
    <n v="5718.9066199999997"/>
  </r>
  <r>
    <s v="1010000"/>
    <s v="ELEC PLANT IN SERV"/>
    <x v="94"/>
    <s v="&quot;WATER WHEELS, TURB &amp; GENERATORS&quot;"/>
    <x v="2"/>
    <x v="187"/>
    <x v="188"/>
    <n v="1323.4658300000001"/>
  </r>
  <r>
    <s v="1010000"/>
    <s v="ELEC PLANT IN SERV"/>
    <x v="94"/>
    <s v="&quot;WATER WHEELS, TURB &amp; GENERATORS&quot;"/>
    <x v="2"/>
    <x v="13"/>
    <x v="13"/>
    <n v="17203.893599999999"/>
  </r>
  <r>
    <s v="1010000"/>
    <s v="ELEC PLANT IN SERV"/>
    <x v="94"/>
    <s v="&quot;WATER WHEELS, TURB &amp; GENERATORS&quot;"/>
    <x v="2"/>
    <x v="188"/>
    <x v="189"/>
    <n v="4019.0392099999999"/>
  </r>
  <r>
    <s v="1010000"/>
    <s v="ELEC PLANT IN SERV"/>
    <x v="94"/>
    <s v="&quot;WATER WHEELS, TURB &amp; GENERATORS&quot;"/>
    <x v="2"/>
    <x v="14"/>
    <x v="14"/>
    <n v="806.65986999999996"/>
  </r>
  <r>
    <s v="1010000"/>
    <s v="ELEC PLANT IN SERV"/>
    <x v="94"/>
    <s v="&quot;WATER WHEELS, TURB &amp; GENERATORS&quot;"/>
    <x v="2"/>
    <x v="168"/>
    <x v="169"/>
    <n v="46.70872"/>
  </r>
  <r>
    <s v="1010000"/>
    <s v="ELEC PLANT IN SERV"/>
    <x v="94"/>
    <s v="&quot;WATER WHEELS, TURB &amp; GENERATORS&quot;"/>
    <x v="2"/>
    <x v="15"/>
    <x v="15"/>
    <n v="14130.44433"/>
  </r>
  <r>
    <s v="1010000"/>
    <s v="ELEC PLANT IN SERV"/>
    <x v="94"/>
    <s v="&quot;WATER WHEELS, TURB &amp; GENERATORS&quot;"/>
    <x v="3"/>
    <x v="16"/>
    <x v="16"/>
    <n v="2027.1050299999999"/>
  </r>
  <r>
    <s v="1010000"/>
    <s v="ELEC PLANT IN SERV"/>
    <x v="94"/>
    <s v="&quot;WATER WHEELS, TURB &amp; GENERATORS&quot;"/>
    <x v="3"/>
    <x v="17"/>
    <x v="17"/>
    <n v="12091.41786"/>
  </r>
  <r>
    <s v="1010000"/>
    <s v="ELEC PLANT IN SERV"/>
    <x v="94"/>
    <s v="&quot;WATER WHEELS, TURB &amp; GENERATORS&quot;"/>
    <x v="3"/>
    <x v="18"/>
    <x v="18"/>
    <n v="3046.2742199999998"/>
  </r>
  <r>
    <s v="1010000"/>
    <s v="ELEC PLANT IN SERV"/>
    <x v="94"/>
    <s v="&quot;WATER WHEELS, TURB &amp; GENERATORS&quot;"/>
    <x v="3"/>
    <x v="19"/>
    <x v="19"/>
    <n v="720.70205999999996"/>
  </r>
  <r>
    <s v="1010000"/>
    <s v="ELEC PLANT IN SERV"/>
    <x v="94"/>
    <s v="&quot;WATER WHEELS, TURB &amp; GENERATORS&quot;"/>
    <x v="3"/>
    <x v="169"/>
    <x v="170"/>
    <n v="158.74856"/>
  </r>
  <r>
    <s v="1010000"/>
    <s v="ELEC PLANT IN SERV"/>
    <x v="94"/>
    <s v="&quot;WATER WHEELS, TURB &amp; GENERATORS&quot;"/>
    <x v="3"/>
    <x v="113"/>
    <x v="114"/>
    <n v="1395.6616799999999"/>
  </r>
  <r>
    <s v="1010000"/>
    <s v="ELEC PLANT IN SERV"/>
    <x v="94"/>
    <s v="&quot;WATER WHEELS, TURB &amp; GENERATORS&quot;"/>
    <x v="3"/>
    <x v="115"/>
    <x v="116"/>
    <n v="7892.7083000000002"/>
  </r>
  <r>
    <s v="1010000"/>
    <s v="ELEC PLANT IN SERV"/>
    <x v="94"/>
    <s v="&quot;WATER WHEELS, TURB &amp; GENERATORS&quot;"/>
    <x v="3"/>
    <x v="20"/>
    <x v="20"/>
    <n v="13429.51901"/>
  </r>
  <r>
    <s v="1010000"/>
    <s v="ELEC PLANT IN SERV"/>
    <x v="94"/>
    <s v="&quot;WATER WHEELS, TURB &amp; GENERATORS&quot;"/>
    <x v="3"/>
    <x v="153"/>
    <x v="154"/>
    <n v="372.78703000000002"/>
  </r>
  <r>
    <s v="1010000"/>
    <s v="ELEC PLANT IN SERV"/>
    <x v="94"/>
    <s v="&quot;WATER WHEELS, TURB &amp; GENERATORS&quot;"/>
    <x v="3"/>
    <x v="21"/>
    <x v="21"/>
    <n v="1661.94623"/>
  </r>
  <r>
    <s v="1010000"/>
    <s v="ELEC PLANT IN SERV"/>
    <x v="94"/>
    <s v="&quot;WATER WHEELS, TURB &amp; GENERATORS&quot;"/>
    <x v="3"/>
    <x v="172"/>
    <x v="173"/>
    <n v="161.50811999999999"/>
  </r>
  <r>
    <s v="1010000"/>
    <s v="ELEC PLANT IN SERV"/>
    <x v="94"/>
    <s v="&quot;WATER WHEELS, TURB &amp; GENERATORS&quot;"/>
    <x v="3"/>
    <x v="22"/>
    <x v="22"/>
    <n v="5694.6247800000001"/>
  </r>
  <r>
    <s v="1010000"/>
    <s v="ELEC PLANT IN SERV"/>
    <x v="94"/>
    <s v="&quot;WATER WHEELS, TURB &amp; GENERATORS&quot;"/>
    <x v="3"/>
    <x v="23"/>
    <x v="23"/>
    <n v="522.94712000000004"/>
  </r>
  <r>
    <s v="1010000"/>
    <s v="ELEC PLANT IN SERV"/>
    <x v="94"/>
    <s v="&quot;WATER WHEELS, TURB &amp; GENERATORS&quot;"/>
    <x v="3"/>
    <x v="173"/>
    <x v="174"/>
    <n v="144.09809000000001"/>
  </r>
  <r>
    <s v="1010000"/>
    <s v="ELEC PLANT IN SERV"/>
    <x v="94"/>
    <s v="&quot;WATER WHEELS, TURB &amp; GENERATORS&quot;"/>
    <x v="3"/>
    <x v="177"/>
    <x v="178"/>
    <n v="497.43795"/>
  </r>
  <r>
    <s v="1010000"/>
    <s v="ELEC PLANT IN SERV"/>
    <x v="94"/>
    <s v="&quot;WATER WHEELS, TURB &amp; GENERATORS&quot;"/>
    <x v="3"/>
    <x v="24"/>
    <x v="24"/>
    <n v="1138.81387"/>
  </r>
  <r>
    <s v="1010000"/>
    <s v="ELEC PLANT IN SERV"/>
    <x v="95"/>
    <s v="ACCESSORY ELECTRIC EQUIPMENT"/>
    <x v="2"/>
    <x v="155"/>
    <x v="156"/>
    <n v="101.30982"/>
  </r>
  <r>
    <s v="1010000"/>
    <s v="ELEC PLANT IN SERV"/>
    <x v="95"/>
    <s v="ACCESSORY ELECTRIC EQUIPMENT"/>
    <x v="2"/>
    <x v="7"/>
    <x v="7"/>
    <n v="968.61256000000003"/>
  </r>
  <r>
    <s v="1010000"/>
    <s v="ELEC PLANT IN SERV"/>
    <x v="95"/>
    <s v="ACCESSORY ELECTRIC EQUIPMENT"/>
    <x v="2"/>
    <x v="178"/>
    <x v="179"/>
    <n v="494.84188"/>
  </r>
  <r>
    <s v="1010000"/>
    <s v="ELEC PLANT IN SERV"/>
    <x v="95"/>
    <s v="ACCESSORY ELECTRIC EQUIPMENT"/>
    <x v="2"/>
    <x v="179"/>
    <x v="180"/>
    <n v="956.36923000000002"/>
  </r>
  <r>
    <s v="1010000"/>
    <s v="ELEC PLANT IN SERV"/>
    <x v="95"/>
    <s v="ACCESSORY ELECTRIC EQUIPMENT"/>
    <x v="2"/>
    <x v="156"/>
    <x v="157"/>
    <n v="1891.2693200000001"/>
  </r>
  <r>
    <s v="1010000"/>
    <s v="ELEC PLANT IN SERV"/>
    <x v="95"/>
    <s v="ACCESSORY ELECTRIC EQUIPMENT"/>
    <x v="2"/>
    <x v="174"/>
    <x v="175"/>
    <n v="14.02495"/>
  </r>
  <r>
    <s v="1010000"/>
    <s v="ELEC PLANT IN SERV"/>
    <x v="95"/>
    <s v="ACCESSORY ELECTRIC EQUIPMENT"/>
    <x v="2"/>
    <x v="157"/>
    <x v="158"/>
    <n v="6676.0775199999998"/>
  </r>
  <r>
    <s v="1010000"/>
    <s v="ELEC PLANT IN SERV"/>
    <x v="95"/>
    <s v="ACCESSORY ELECTRIC EQUIPMENT"/>
    <x v="2"/>
    <x v="158"/>
    <x v="159"/>
    <n v="135.49279000000001"/>
  </r>
  <r>
    <s v="1010000"/>
    <s v="ELEC PLANT IN SERV"/>
    <x v="95"/>
    <s v="ACCESSORY ELECTRIC EQUIPMENT"/>
    <x v="2"/>
    <x v="159"/>
    <x v="160"/>
    <n v="101.06375"/>
  </r>
  <r>
    <s v="1010000"/>
    <s v="ELEC PLANT IN SERV"/>
    <x v="95"/>
    <s v="ACCESSORY ELECTRIC EQUIPMENT"/>
    <x v="2"/>
    <x v="160"/>
    <x v="161"/>
    <n v="177.81996000000001"/>
  </r>
  <r>
    <s v="1010000"/>
    <s v="ELEC PLANT IN SERV"/>
    <x v="95"/>
    <s v="ACCESSORY ELECTRIC EQUIPMENT"/>
    <x v="2"/>
    <x v="161"/>
    <x v="162"/>
    <n v="5.8720800000000004"/>
  </r>
  <r>
    <s v="1010000"/>
    <s v="ELEC PLANT IN SERV"/>
    <x v="95"/>
    <s v="ACCESSORY ELECTRIC EQUIPMENT"/>
    <x v="2"/>
    <x v="181"/>
    <x v="182"/>
    <n v="226.55687"/>
  </r>
  <r>
    <s v="1010000"/>
    <s v="ELEC PLANT IN SERV"/>
    <x v="95"/>
    <s v="ACCESSORY ELECTRIC EQUIPMENT"/>
    <x v="2"/>
    <x v="182"/>
    <x v="183"/>
    <n v="1844.12589"/>
  </r>
  <r>
    <s v="1010000"/>
    <s v="ELEC PLANT IN SERV"/>
    <x v="95"/>
    <s v="ACCESSORY ELECTRIC EQUIPMENT"/>
    <x v="2"/>
    <x v="112"/>
    <x v="113"/>
    <n v="843.88562999999999"/>
  </r>
  <r>
    <s v="1010000"/>
    <s v="ELEC PLANT IN SERV"/>
    <x v="95"/>
    <s v="ACCESSORY ELECTRIC EQUIPMENT"/>
    <x v="2"/>
    <x v="175"/>
    <x v="176"/>
    <n v="66.311610000000002"/>
  </r>
  <r>
    <s v="1010000"/>
    <s v="ELEC PLANT IN SERV"/>
    <x v="95"/>
    <s v="ACCESSORY ELECTRIC EQUIPMENT"/>
    <x v="2"/>
    <x v="162"/>
    <x v="163"/>
    <n v="5907.1643599999998"/>
  </r>
  <r>
    <s v="1010000"/>
    <s v="ELEC PLANT IN SERV"/>
    <x v="95"/>
    <s v="ACCESSORY ELECTRIC EQUIPMENT"/>
    <x v="2"/>
    <x v="183"/>
    <x v="184"/>
    <n v="220.31505000000001"/>
  </r>
  <r>
    <s v="1010000"/>
    <s v="ELEC PLANT IN SERV"/>
    <x v="95"/>
    <s v="ACCESSORY ELECTRIC EQUIPMENT"/>
    <x v="2"/>
    <x v="163"/>
    <x v="164"/>
    <n v="17.509740000000001"/>
  </r>
  <r>
    <s v="1010000"/>
    <s v="ELEC PLANT IN SERV"/>
    <x v="95"/>
    <s v="ACCESSORY ELECTRIC EQUIPMENT"/>
    <x v="2"/>
    <x v="8"/>
    <x v="8"/>
    <n v="528.09154999999998"/>
  </r>
  <r>
    <s v="1010000"/>
    <s v="ELEC PLANT IN SERV"/>
    <x v="95"/>
    <s v="ACCESSORY ELECTRIC EQUIPMENT"/>
    <x v="2"/>
    <x v="114"/>
    <x v="115"/>
    <n v="2864.4775399999999"/>
  </r>
  <r>
    <s v="1010000"/>
    <s v="ELEC PLANT IN SERV"/>
    <x v="95"/>
    <s v="ACCESSORY ELECTRIC EQUIPMENT"/>
    <x v="2"/>
    <x v="184"/>
    <x v="185"/>
    <n v="4193.7760099999996"/>
  </r>
  <r>
    <s v="1010000"/>
    <s v="ELEC PLANT IN SERV"/>
    <x v="95"/>
    <s v="ACCESSORY ELECTRIC EQUIPMENT"/>
    <x v="2"/>
    <x v="62"/>
    <x v="62"/>
    <n v="3151.7538500000001"/>
  </r>
  <r>
    <s v="1010000"/>
    <s v="ELEC PLANT IN SERV"/>
    <x v="95"/>
    <s v="ACCESSORY ELECTRIC EQUIPMENT"/>
    <x v="2"/>
    <x v="9"/>
    <x v="9"/>
    <n v="7286.1824200000001"/>
  </r>
  <r>
    <s v="1010000"/>
    <s v="ELEC PLANT IN SERV"/>
    <x v="95"/>
    <s v="ACCESSORY ELECTRIC EQUIPMENT"/>
    <x v="2"/>
    <x v="10"/>
    <x v="10"/>
    <n v="2754.3351600000001"/>
  </r>
  <r>
    <s v="1010000"/>
    <s v="ELEC PLANT IN SERV"/>
    <x v="95"/>
    <s v="ACCESSORY ELECTRIC EQUIPMENT"/>
    <x v="2"/>
    <x v="60"/>
    <x v="60"/>
    <n v="911.85819000000004"/>
  </r>
  <r>
    <s v="1010000"/>
    <s v="ELEC PLANT IN SERV"/>
    <x v="95"/>
    <s v="ACCESSORY ELECTRIC EQUIPMENT"/>
    <x v="2"/>
    <x v="11"/>
    <x v="11"/>
    <n v="4954.8521600000004"/>
  </r>
  <r>
    <s v="1010000"/>
    <s v="ELEC PLANT IN SERV"/>
    <x v="95"/>
    <s v="ACCESSORY ELECTRIC EQUIPMENT"/>
    <x v="2"/>
    <x v="12"/>
    <x v="12"/>
    <n v="1886.80278"/>
  </r>
  <r>
    <s v="1010000"/>
    <s v="ELEC PLANT IN SERV"/>
    <x v="95"/>
    <s v="ACCESSORY ELECTRIC EQUIPMENT"/>
    <x v="2"/>
    <x v="185"/>
    <x v="186"/>
    <n v="843.91210999999998"/>
  </r>
  <r>
    <s v="1010000"/>
    <s v="ELEC PLANT IN SERV"/>
    <x v="95"/>
    <s v="ACCESSORY ELECTRIC EQUIPMENT"/>
    <x v="2"/>
    <x v="186"/>
    <x v="187"/>
    <n v="3190.7212100000002"/>
  </r>
  <r>
    <s v="1010000"/>
    <s v="ELEC PLANT IN SERV"/>
    <x v="95"/>
    <s v="ACCESSORY ELECTRIC EQUIPMENT"/>
    <x v="2"/>
    <x v="187"/>
    <x v="188"/>
    <n v="1338.0490299999999"/>
  </r>
  <r>
    <s v="1010000"/>
    <s v="ELEC PLANT IN SERV"/>
    <x v="95"/>
    <s v="ACCESSORY ELECTRIC EQUIPMENT"/>
    <x v="2"/>
    <x v="13"/>
    <x v="13"/>
    <n v="7858.7312300000003"/>
  </r>
  <r>
    <s v="1010000"/>
    <s v="ELEC PLANT IN SERV"/>
    <x v="95"/>
    <s v="ACCESSORY ELECTRIC EQUIPMENT"/>
    <x v="2"/>
    <x v="188"/>
    <x v="189"/>
    <n v="2179.6132600000001"/>
  </r>
  <r>
    <s v="1010000"/>
    <s v="ELEC PLANT IN SERV"/>
    <x v="95"/>
    <s v="ACCESSORY ELECTRIC EQUIPMENT"/>
    <x v="2"/>
    <x v="14"/>
    <x v="14"/>
    <n v="1388.7122999999999"/>
  </r>
  <r>
    <s v="1010000"/>
    <s v="ELEC PLANT IN SERV"/>
    <x v="95"/>
    <s v="ACCESSORY ELECTRIC EQUIPMENT"/>
    <x v="2"/>
    <x v="168"/>
    <x v="169"/>
    <n v="35.249220000000001"/>
  </r>
  <r>
    <s v="1010000"/>
    <s v="ELEC PLANT IN SERV"/>
    <x v="95"/>
    <s v="ACCESSORY ELECTRIC EQUIPMENT"/>
    <x v="2"/>
    <x v="15"/>
    <x v="15"/>
    <n v="3956.6138000000001"/>
  </r>
  <r>
    <s v="1010000"/>
    <s v="ELEC PLANT IN SERV"/>
    <x v="95"/>
    <s v="ACCESSORY ELECTRIC EQUIPMENT"/>
    <x v="3"/>
    <x v="16"/>
    <x v="16"/>
    <n v="1277.2792899999999"/>
  </r>
  <r>
    <s v="1010000"/>
    <s v="ELEC PLANT IN SERV"/>
    <x v="95"/>
    <s v="ACCESSORY ELECTRIC EQUIPMENT"/>
    <x v="3"/>
    <x v="17"/>
    <x v="17"/>
    <n v="2925.76685"/>
  </r>
  <r>
    <s v="1010000"/>
    <s v="ELEC PLANT IN SERV"/>
    <x v="95"/>
    <s v="ACCESSORY ELECTRIC EQUIPMENT"/>
    <x v="3"/>
    <x v="18"/>
    <x v="18"/>
    <n v="3452.7978499999999"/>
  </r>
  <r>
    <s v="1010000"/>
    <s v="ELEC PLANT IN SERV"/>
    <x v="95"/>
    <s v="ACCESSORY ELECTRIC EQUIPMENT"/>
    <x v="3"/>
    <x v="19"/>
    <x v="19"/>
    <n v="226.35851"/>
  </r>
  <r>
    <s v="1010000"/>
    <s v="ELEC PLANT IN SERV"/>
    <x v="95"/>
    <s v="ACCESSORY ELECTRIC EQUIPMENT"/>
    <x v="3"/>
    <x v="169"/>
    <x v="170"/>
    <n v="286.70907"/>
  </r>
  <r>
    <s v="1010000"/>
    <s v="ELEC PLANT IN SERV"/>
    <x v="95"/>
    <s v="ACCESSORY ELECTRIC EQUIPMENT"/>
    <x v="3"/>
    <x v="113"/>
    <x v="114"/>
    <n v="265.77154000000002"/>
  </r>
  <r>
    <s v="1010000"/>
    <s v="ELEC PLANT IN SERV"/>
    <x v="95"/>
    <s v="ACCESSORY ELECTRIC EQUIPMENT"/>
    <x v="3"/>
    <x v="115"/>
    <x v="116"/>
    <n v="440.49925999999999"/>
  </r>
  <r>
    <s v="1010000"/>
    <s v="ELEC PLANT IN SERV"/>
    <x v="95"/>
    <s v="ACCESSORY ELECTRIC EQUIPMENT"/>
    <x v="3"/>
    <x v="20"/>
    <x v="20"/>
    <n v="2345.4615100000001"/>
  </r>
  <r>
    <s v="1010000"/>
    <s v="ELEC PLANT IN SERV"/>
    <x v="95"/>
    <s v="ACCESSORY ELECTRIC EQUIPMENT"/>
    <x v="3"/>
    <x v="152"/>
    <x v="153"/>
    <n v="150.64232000000001"/>
  </r>
  <r>
    <s v="1010000"/>
    <s v="ELEC PLANT IN SERV"/>
    <x v="95"/>
    <s v="ACCESSORY ELECTRIC EQUIPMENT"/>
    <x v="3"/>
    <x v="153"/>
    <x v="154"/>
    <n v="162.28125"/>
  </r>
  <r>
    <s v="1010000"/>
    <s v="ELEC PLANT IN SERV"/>
    <x v="95"/>
    <s v="ACCESSORY ELECTRIC EQUIPMENT"/>
    <x v="3"/>
    <x v="21"/>
    <x v="21"/>
    <n v="1068.0251000000001"/>
  </r>
  <r>
    <s v="1010000"/>
    <s v="ELEC PLANT IN SERV"/>
    <x v="95"/>
    <s v="ACCESSORY ELECTRIC EQUIPMENT"/>
    <x v="3"/>
    <x v="172"/>
    <x v="173"/>
    <n v="254.76661999999999"/>
  </r>
  <r>
    <s v="1010000"/>
    <s v="ELEC PLANT IN SERV"/>
    <x v="95"/>
    <s v="ACCESSORY ELECTRIC EQUIPMENT"/>
    <x v="3"/>
    <x v="22"/>
    <x v="22"/>
    <n v="795.94421999999997"/>
  </r>
  <r>
    <s v="1010000"/>
    <s v="ELEC PLANT IN SERV"/>
    <x v="95"/>
    <s v="ACCESSORY ELECTRIC EQUIPMENT"/>
    <x v="3"/>
    <x v="23"/>
    <x v="23"/>
    <n v="214.6679"/>
  </r>
  <r>
    <s v="1010000"/>
    <s v="ELEC PLANT IN SERV"/>
    <x v="95"/>
    <s v="ACCESSORY ELECTRIC EQUIPMENT"/>
    <x v="3"/>
    <x v="173"/>
    <x v="174"/>
    <n v="180.39043000000001"/>
  </r>
  <r>
    <s v="1010000"/>
    <s v="ELEC PLANT IN SERV"/>
    <x v="95"/>
    <s v="ACCESSORY ELECTRIC EQUIPMENT"/>
    <x v="3"/>
    <x v="177"/>
    <x v="178"/>
    <n v="207.35074"/>
  </r>
  <r>
    <s v="1010000"/>
    <s v="ELEC PLANT IN SERV"/>
    <x v="95"/>
    <s v="ACCESSORY ELECTRIC EQUIPMENT"/>
    <x v="3"/>
    <x v="24"/>
    <x v="24"/>
    <n v="325.43633999999997"/>
  </r>
  <r>
    <s v="1010000"/>
    <s v="ELEC PLANT IN SERV"/>
    <x v="96"/>
    <s v="ACCESSORY ELECT EQUIP - SUPV &amp; ALARM"/>
    <x v="2"/>
    <x v="155"/>
    <x v="156"/>
    <n v="535.12661000000003"/>
  </r>
  <r>
    <s v="1010000"/>
    <s v="ELEC PLANT IN SERV"/>
    <x v="96"/>
    <s v="ACCESSORY ELECT EQUIP - SUPV &amp; ALARM"/>
    <x v="2"/>
    <x v="178"/>
    <x v="179"/>
    <n v="21.509640000000001"/>
  </r>
  <r>
    <s v="1010000"/>
    <s v="ELEC PLANT IN SERV"/>
    <x v="96"/>
    <s v="ACCESSORY ELECT EQUIP - SUPV &amp; ALARM"/>
    <x v="2"/>
    <x v="179"/>
    <x v="180"/>
    <n v="33.515500000000003"/>
  </r>
  <r>
    <s v="1010000"/>
    <s v="ELEC PLANT IN SERV"/>
    <x v="96"/>
    <s v="ACCESSORY ELECT EQUIP - SUPV &amp; ALARM"/>
    <x v="2"/>
    <x v="156"/>
    <x v="157"/>
    <n v="59.035870000000003"/>
  </r>
  <r>
    <s v="1010000"/>
    <s v="ELEC PLANT IN SERV"/>
    <x v="96"/>
    <s v="ACCESSORY ELECT EQUIP - SUPV &amp; ALARM"/>
    <x v="2"/>
    <x v="157"/>
    <x v="158"/>
    <n v="259.41971999999998"/>
  </r>
  <r>
    <s v="1010000"/>
    <s v="ELEC PLANT IN SERV"/>
    <x v="96"/>
    <s v="ACCESSORY ELECT EQUIP - SUPV &amp; ALARM"/>
    <x v="2"/>
    <x v="159"/>
    <x v="160"/>
    <n v="18.205469999999998"/>
  </r>
  <r>
    <s v="1010000"/>
    <s v="ELEC PLANT IN SERV"/>
    <x v="96"/>
    <s v="ACCESSORY ELECT EQUIP - SUPV &amp; ALARM"/>
    <x v="2"/>
    <x v="112"/>
    <x v="113"/>
    <n v="53.010710000000003"/>
  </r>
  <r>
    <s v="1010000"/>
    <s v="ELEC PLANT IN SERV"/>
    <x v="96"/>
    <s v="ACCESSORY ELECT EQUIP - SUPV &amp; ALARM"/>
    <x v="2"/>
    <x v="162"/>
    <x v="163"/>
    <n v="906.45507999999995"/>
  </r>
  <r>
    <s v="1010000"/>
    <s v="ELEC PLANT IN SERV"/>
    <x v="96"/>
    <s v="ACCESSORY ELECT EQUIP - SUPV &amp; ALARM"/>
    <x v="2"/>
    <x v="163"/>
    <x v="164"/>
    <n v="13.492710000000001"/>
  </r>
  <r>
    <s v="1010000"/>
    <s v="ELEC PLANT IN SERV"/>
    <x v="96"/>
    <s v="ACCESSORY ELECT EQUIP - SUPV &amp; ALARM"/>
    <x v="2"/>
    <x v="9"/>
    <x v="9"/>
    <n v="97.836169999999996"/>
  </r>
  <r>
    <s v="1010000"/>
    <s v="ELEC PLANT IN SERV"/>
    <x v="96"/>
    <s v="ACCESSORY ELECT EQUIP - SUPV &amp; ALARM"/>
    <x v="2"/>
    <x v="10"/>
    <x v="10"/>
    <n v="231.13740000000001"/>
  </r>
  <r>
    <s v="1010000"/>
    <s v="ELEC PLANT IN SERV"/>
    <x v="96"/>
    <s v="ACCESSORY ELECT EQUIP - SUPV &amp; ALARM"/>
    <x v="2"/>
    <x v="11"/>
    <x v="11"/>
    <n v="80.176090000000002"/>
  </r>
  <r>
    <s v="1010000"/>
    <s v="ELEC PLANT IN SERV"/>
    <x v="96"/>
    <s v="ACCESSORY ELECT EQUIP - SUPV &amp; ALARM"/>
    <x v="2"/>
    <x v="186"/>
    <x v="187"/>
    <n v="66.24391"/>
  </r>
  <r>
    <s v="1010000"/>
    <s v="ELEC PLANT IN SERV"/>
    <x v="96"/>
    <s v="ACCESSORY ELECT EQUIP - SUPV &amp; ALARM"/>
    <x v="2"/>
    <x v="187"/>
    <x v="188"/>
    <n v="34.721679999999999"/>
  </r>
  <r>
    <s v="1010000"/>
    <s v="ELEC PLANT IN SERV"/>
    <x v="96"/>
    <s v="ACCESSORY ELECT EQUIP - SUPV &amp; ALARM"/>
    <x v="2"/>
    <x v="13"/>
    <x v="13"/>
    <n v="328.07382999999999"/>
  </r>
  <r>
    <s v="1010000"/>
    <s v="ELEC PLANT IN SERV"/>
    <x v="96"/>
    <s v="ACCESSORY ELECT EQUIP - SUPV &amp; ALARM"/>
    <x v="2"/>
    <x v="188"/>
    <x v="189"/>
    <n v="48.64743"/>
  </r>
  <r>
    <s v="1010000"/>
    <s v="ELEC PLANT IN SERV"/>
    <x v="96"/>
    <s v="ACCESSORY ELECT EQUIP - SUPV &amp; ALARM"/>
    <x v="2"/>
    <x v="14"/>
    <x v="14"/>
    <n v="0.44361"/>
  </r>
  <r>
    <s v="1010000"/>
    <s v="ELEC PLANT IN SERV"/>
    <x v="96"/>
    <s v="ACCESSORY ELECT EQUIP - SUPV &amp; ALARM"/>
    <x v="2"/>
    <x v="15"/>
    <x v="15"/>
    <n v="110.52844"/>
  </r>
  <r>
    <s v="1010000"/>
    <s v="ELEC PLANT IN SERV"/>
    <x v="96"/>
    <s v="ACCESSORY ELECT EQUIP - SUPV &amp; ALARM"/>
    <x v="3"/>
    <x v="16"/>
    <x v="16"/>
    <n v="59.354289999999999"/>
  </r>
  <r>
    <s v="1010000"/>
    <s v="ELEC PLANT IN SERV"/>
    <x v="96"/>
    <s v="ACCESSORY ELECT EQUIP - SUPV &amp; ALARM"/>
    <x v="3"/>
    <x v="18"/>
    <x v="18"/>
    <n v="4.2291400000000001"/>
  </r>
  <r>
    <s v="1010000"/>
    <s v="ELEC PLANT IN SERV"/>
    <x v="97"/>
    <s v="MISC POWER PLANT EQUIP"/>
    <x v="3"/>
    <x v="16"/>
    <x v="16"/>
    <n v="7.6607200000000004"/>
  </r>
  <r>
    <s v="1010000"/>
    <s v="ELEC PLANT IN SERV"/>
    <x v="97"/>
    <s v="MISC POWER PLANT EQUIP"/>
    <x v="3"/>
    <x v="17"/>
    <x v="17"/>
    <n v="11.12411"/>
  </r>
  <r>
    <s v="1010000"/>
    <s v="ELEC PLANT IN SERV"/>
    <x v="97"/>
    <s v="MISC POWER PLANT EQUIP"/>
    <x v="3"/>
    <x v="18"/>
    <x v="18"/>
    <n v="67.718590000000006"/>
  </r>
  <r>
    <s v="1010000"/>
    <s v="ELEC PLANT IN SERV"/>
    <x v="97"/>
    <s v="MISC POWER PLANT EQUIP"/>
    <x v="3"/>
    <x v="19"/>
    <x v="19"/>
    <n v="1.40981"/>
  </r>
  <r>
    <s v="1010000"/>
    <s v="ELEC PLANT IN SERV"/>
    <x v="97"/>
    <s v="MISC POWER PLANT EQUIP"/>
    <x v="3"/>
    <x v="169"/>
    <x v="170"/>
    <n v="4.5504800000000003"/>
  </r>
  <r>
    <s v="1010000"/>
    <s v="ELEC PLANT IN SERV"/>
    <x v="97"/>
    <s v="MISC POWER PLANT EQUIP"/>
    <x v="3"/>
    <x v="115"/>
    <x v="116"/>
    <n v="10.94491"/>
  </r>
  <r>
    <s v="1010000"/>
    <s v="ELEC PLANT IN SERV"/>
    <x v="97"/>
    <s v="MISC POWER PLANT EQUIP"/>
    <x v="3"/>
    <x v="20"/>
    <x v="20"/>
    <n v="4.6768999999999998"/>
  </r>
  <r>
    <s v="1010000"/>
    <s v="ELEC PLANT IN SERV"/>
    <x v="97"/>
    <s v="MISC POWER PLANT EQUIP"/>
    <x v="3"/>
    <x v="153"/>
    <x v="154"/>
    <n v="0.41721999999999998"/>
  </r>
  <r>
    <s v="1010000"/>
    <s v="ELEC PLANT IN SERV"/>
    <x v="97"/>
    <s v="MISC POWER PLANT EQUIP"/>
    <x v="3"/>
    <x v="21"/>
    <x v="21"/>
    <n v="9.6016899999999996"/>
  </r>
  <r>
    <s v="1010000"/>
    <s v="ELEC PLANT IN SERV"/>
    <x v="97"/>
    <s v="MISC POWER PLANT EQUIP"/>
    <x v="3"/>
    <x v="22"/>
    <x v="22"/>
    <n v="4.7343400000000004"/>
  </r>
  <r>
    <s v="1010000"/>
    <s v="ELEC PLANT IN SERV"/>
    <x v="97"/>
    <s v="MISC POWER PLANT EQUIP"/>
    <x v="3"/>
    <x v="173"/>
    <x v="174"/>
    <n v="3.4020000000000001"/>
  </r>
  <r>
    <s v="1010000"/>
    <s v="ELEC PLANT IN SERV"/>
    <x v="97"/>
    <s v="MISC POWER PLANT EQUIP"/>
    <x v="3"/>
    <x v="177"/>
    <x v="178"/>
    <n v="20.594259999999998"/>
  </r>
  <r>
    <s v="1010000"/>
    <s v="ELEC PLANT IN SERV"/>
    <x v="97"/>
    <s v="MISC POWER PLANT EQUIP"/>
    <x v="3"/>
    <x v="24"/>
    <x v="24"/>
    <n v="22.27009"/>
  </r>
  <r>
    <s v="1010000"/>
    <s v="ELEC PLANT IN SERV"/>
    <x v="98"/>
    <s v="MISC POWER PLANT EQUIP - PRODUCTION"/>
    <x v="2"/>
    <x v="155"/>
    <x v="156"/>
    <n v="15.38382"/>
  </r>
  <r>
    <s v="1010000"/>
    <s v="ELEC PLANT IN SERV"/>
    <x v="98"/>
    <s v="MISC POWER PLANT EQUIP - PRODUCTION"/>
    <x v="2"/>
    <x v="178"/>
    <x v="179"/>
    <n v="3.5598900000000002"/>
  </r>
  <r>
    <s v="1010000"/>
    <s v="ELEC PLANT IN SERV"/>
    <x v="98"/>
    <s v="MISC POWER PLANT EQUIP - PRODUCTION"/>
    <x v="2"/>
    <x v="179"/>
    <x v="180"/>
    <n v="4.7198000000000002"/>
  </r>
  <r>
    <s v="1010000"/>
    <s v="ELEC PLANT IN SERV"/>
    <x v="98"/>
    <s v="MISC POWER PLANT EQUIP - PRODUCTION"/>
    <x v="2"/>
    <x v="156"/>
    <x v="157"/>
    <n v="6.7888799999999998"/>
  </r>
  <r>
    <s v="1010000"/>
    <s v="ELEC PLANT IN SERV"/>
    <x v="98"/>
    <s v="MISC POWER PLANT EQUIP - PRODUCTION"/>
    <x v="2"/>
    <x v="159"/>
    <x v="160"/>
    <n v="11.21242"/>
  </r>
  <r>
    <s v="1010000"/>
    <s v="ELEC PLANT IN SERV"/>
    <x v="98"/>
    <s v="MISC POWER PLANT EQUIP - PRODUCTION"/>
    <x v="2"/>
    <x v="182"/>
    <x v="183"/>
    <n v="7.3307200000000003"/>
  </r>
  <r>
    <s v="1010000"/>
    <s v="ELEC PLANT IN SERV"/>
    <x v="98"/>
    <s v="MISC POWER PLANT EQUIP - PRODUCTION"/>
    <x v="2"/>
    <x v="112"/>
    <x v="113"/>
    <n v="23.08296"/>
  </r>
  <r>
    <s v="1010000"/>
    <s v="ELEC PLANT IN SERV"/>
    <x v="98"/>
    <s v="MISC POWER PLANT EQUIP - PRODUCTION"/>
    <x v="2"/>
    <x v="162"/>
    <x v="163"/>
    <n v="152.37083000000001"/>
  </r>
  <r>
    <s v="1010000"/>
    <s v="ELEC PLANT IN SERV"/>
    <x v="98"/>
    <s v="MISC POWER PLANT EQUIP - PRODUCTION"/>
    <x v="2"/>
    <x v="8"/>
    <x v="8"/>
    <n v="50.575159999999997"/>
  </r>
  <r>
    <s v="1010000"/>
    <s v="ELEC PLANT IN SERV"/>
    <x v="98"/>
    <s v="MISC POWER PLANT EQUIP - PRODUCTION"/>
    <x v="2"/>
    <x v="114"/>
    <x v="115"/>
    <n v="28.956510000000002"/>
  </r>
  <r>
    <s v="1010000"/>
    <s v="ELEC PLANT IN SERV"/>
    <x v="98"/>
    <s v="MISC POWER PLANT EQUIP - PRODUCTION"/>
    <x v="2"/>
    <x v="184"/>
    <x v="185"/>
    <n v="7.3527100000000001"/>
  </r>
  <r>
    <s v="1010000"/>
    <s v="ELEC PLANT IN SERV"/>
    <x v="98"/>
    <s v="MISC POWER PLANT EQUIP - PRODUCTION"/>
    <x v="2"/>
    <x v="62"/>
    <x v="62"/>
    <n v="48.468699999999998"/>
  </r>
  <r>
    <s v="1010000"/>
    <s v="ELEC PLANT IN SERV"/>
    <x v="98"/>
    <s v="MISC POWER PLANT EQUIP - PRODUCTION"/>
    <x v="2"/>
    <x v="9"/>
    <x v="9"/>
    <n v="120.06383"/>
  </r>
  <r>
    <s v="1010000"/>
    <s v="ELEC PLANT IN SERV"/>
    <x v="98"/>
    <s v="MISC POWER PLANT EQUIP - PRODUCTION"/>
    <x v="2"/>
    <x v="10"/>
    <x v="10"/>
    <n v="595.80546000000004"/>
  </r>
  <r>
    <s v="1010000"/>
    <s v="ELEC PLANT IN SERV"/>
    <x v="98"/>
    <s v="MISC POWER PLANT EQUIP - PRODUCTION"/>
    <x v="2"/>
    <x v="11"/>
    <x v="11"/>
    <n v="19.027059999999999"/>
  </r>
  <r>
    <s v="1010000"/>
    <s v="ELEC PLANT IN SERV"/>
    <x v="98"/>
    <s v="MISC POWER PLANT EQUIP - PRODUCTION"/>
    <x v="2"/>
    <x v="12"/>
    <x v="12"/>
    <n v="62.714939999999999"/>
  </r>
  <r>
    <s v="1010000"/>
    <s v="ELEC PLANT IN SERV"/>
    <x v="98"/>
    <s v="MISC POWER PLANT EQUIP - PRODUCTION"/>
    <x v="2"/>
    <x v="186"/>
    <x v="187"/>
    <n v="3.78498"/>
  </r>
  <r>
    <s v="1010000"/>
    <s v="ELEC PLANT IN SERV"/>
    <x v="98"/>
    <s v="MISC POWER PLANT EQUIP - PRODUCTION"/>
    <x v="2"/>
    <x v="187"/>
    <x v="188"/>
    <n v="20.132960000000001"/>
  </r>
  <r>
    <s v="1010000"/>
    <s v="ELEC PLANT IN SERV"/>
    <x v="98"/>
    <s v="MISC POWER PLANT EQUIP - PRODUCTION"/>
    <x v="2"/>
    <x v="13"/>
    <x v="13"/>
    <n v="407.87626"/>
  </r>
  <r>
    <s v="1010000"/>
    <s v="ELEC PLANT IN SERV"/>
    <x v="98"/>
    <s v="MISC POWER PLANT EQUIP - PRODUCTION"/>
    <x v="2"/>
    <x v="188"/>
    <x v="189"/>
    <n v="50.114190000000001"/>
  </r>
  <r>
    <s v="1010000"/>
    <s v="ELEC PLANT IN SERV"/>
    <x v="98"/>
    <s v="MISC POWER PLANT EQUIP - PRODUCTION"/>
    <x v="2"/>
    <x v="15"/>
    <x v="15"/>
    <n v="750.48333000000002"/>
  </r>
  <r>
    <s v="1010000"/>
    <s v="ELEC PLANT IN SERV"/>
    <x v="99"/>
    <s v="&quot;ROADS, RAILROADS &amp; BRIDGES&quot;"/>
    <x v="2"/>
    <x v="155"/>
    <x v="156"/>
    <n v="0.1744"/>
  </r>
  <r>
    <s v="1010000"/>
    <s v="ELEC PLANT IN SERV"/>
    <x v="99"/>
    <s v="&quot;ROADS, RAILROADS &amp; BRIDGES&quot;"/>
    <x v="2"/>
    <x v="7"/>
    <x v="7"/>
    <n v="504.45323000000002"/>
  </r>
  <r>
    <s v="1010000"/>
    <s v="ELEC PLANT IN SERV"/>
    <x v="99"/>
    <s v="&quot;ROADS, RAILROADS &amp; BRIDGES&quot;"/>
    <x v="2"/>
    <x v="178"/>
    <x v="179"/>
    <n v="50.817360000000001"/>
  </r>
  <r>
    <s v="1010000"/>
    <s v="ELEC PLANT IN SERV"/>
    <x v="99"/>
    <s v="&quot;ROADS, RAILROADS &amp; BRIDGES&quot;"/>
    <x v="2"/>
    <x v="179"/>
    <x v="180"/>
    <n v="250.15107"/>
  </r>
  <r>
    <s v="1010000"/>
    <s v="ELEC PLANT IN SERV"/>
    <x v="99"/>
    <s v="&quot;ROADS, RAILROADS &amp; BRIDGES&quot;"/>
    <x v="2"/>
    <x v="156"/>
    <x v="157"/>
    <n v="133.34838999999999"/>
  </r>
  <r>
    <s v="1010000"/>
    <s v="ELEC PLANT IN SERV"/>
    <x v="99"/>
    <s v="&quot;ROADS, RAILROADS &amp; BRIDGES&quot;"/>
    <x v="2"/>
    <x v="157"/>
    <x v="158"/>
    <n v="551.68709000000001"/>
  </r>
  <r>
    <s v="1010000"/>
    <s v="ELEC PLANT IN SERV"/>
    <x v="99"/>
    <s v="&quot;ROADS, RAILROADS &amp; BRIDGES&quot;"/>
    <x v="2"/>
    <x v="190"/>
    <x v="191"/>
    <n v="1441.16049"/>
  </r>
  <r>
    <s v="1010000"/>
    <s v="ELEC PLANT IN SERV"/>
    <x v="99"/>
    <s v="&quot;ROADS, RAILROADS &amp; BRIDGES&quot;"/>
    <x v="2"/>
    <x v="158"/>
    <x v="159"/>
    <n v="178.28191000000001"/>
  </r>
  <r>
    <s v="1010000"/>
    <s v="ELEC PLANT IN SERV"/>
    <x v="99"/>
    <s v="&quot;ROADS, RAILROADS &amp; BRIDGES&quot;"/>
    <x v="2"/>
    <x v="159"/>
    <x v="160"/>
    <n v="66.539460000000005"/>
  </r>
  <r>
    <s v="1010000"/>
    <s v="ELEC PLANT IN SERV"/>
    <x v="99"/>
    <s v="&quot;ROADS, RAILROADS &amp; BRIDGES&quot;"/>
    <x v="2"/>
    <x v="182"/>
    <x v="183"/>
    <n v="533.01463999999999"/>
  </r>
  <r>
    <s v="1010000"/>
    <s v="ELEC PLANT IN SERV"/>
    <x v="99"/>
    <s v="&quot;ROADS, RAILROADS &amp; BRIDGES&quot;"/>
    <x v="2"/>
    <x v="112"/>
    <x v="113"/>
    <n v="1095.7420199999999"/>
  </r>
  <r>
    <s v="1010000"/>
    <s v="ELEC PLANT IN SERV"/>
    <x v="99"/>
    <s v="&quot;ROADS, RAILROADS &amp; BRIDGES&quot;"/>
    <x v="2"/>
    <x v="162"/>
    <x v="163"/>
    <n v="965.87215000000003"/>
  </r>
  <r>
    <s v="1010000"/>
    <s v="ELEC PLANT IN SERV"/>
    <x v="99"/>
    <s v="&quot;ROADS, RAILROADS &amp; BRIDGES&quot;"/>
    <x v="2"/>
    <x v="183"/>
    <x v="184"/>
    <n v="95.135170000000002"/>
  </r>
  <r>
    <s v="1010000"/>
    <s v="ELEC PLANT IN SERV"/>
    <x v="99"/>
    <s v="&quot;ROADS, RAILROADS &amp; BRIDGES&quot;"/>
    <x v="2"/>
    <x v="163"/>
    <x v="164"/>
    <n v="172.09738999999999"/>
  </r>
  <r>
    <s v="1010000"/>
    <s v="ELEC PLANT IN SERV"/>
    <x v="99"/>
    <s v="&quot;ROADS, RAILROADS &amp; BRIDGES&quot;"/>
    <x v="2"/>
    <x v="8"/>
    <x v="8"/>
    <n v="1.14412"/>
  </r>
  <r>
    <s v="1010000"/>
    <s v="ELEC PLANT IN SERV"/>
    <x v="99"/>
    <s v="&quot;ROADS, RAILROADS &amp; BRIDGES&quot;"/>
    <x v="2"/>
    <x v="114"/>
    <x v="115"/>
    <n v="531.80085999999994"/>
  </r>
  <r>
    <s v="1010000"/>
    <s v="ELEC PLANT IN SERV"/>
    <x v="99"/>
    <s v="&quot;ROADS, RAILROADS &amp; BRIDGES&quot;"/>
    <x v="2"/>
    <x v="184"/>
    <x v="185"/>
    <n v="1820.57961"/>
  </r>
  <r>
    <s v="1010000"/>
    <s v="ELEC PLANT IN SERV"/>
    <x v="99"/>
    <s v="&quot;ROADS, RAILROADS &amp; BRIDGES&quot;"/>
    <x v="2"/>
    <x v="62"/>
    <x v="62"/>
    <n v="563.72393"/>
  </r>
  <r>
    <s v="1010000"/>
    <s v="ELEC PLANT IN SERV"/>
    <x v="99"/>
    <s v="&quot;ROADS, RAILROADS &amp; BRIDGES&quot;"/>
    <x v="2"/>
    <x v="9"/>
    <x v="9"/>
    <n v="2316.2953499999999"/>
  </r>
  <r>
    <s v="1010000"/>
    <s v="ELEC PLANT IN SERV"/>
    <x v="99"/>
    <s v="&quot;ROADS, RAILROADS &amp; BRIDGES&quot;"/>
    <x v="2"/>
    <x v="10"/>
    <x v="10"/>
    <n v="3719.2807299999999"/>
  </r>
  <r>
    <s v="1010000"/>
    <s v="ELEC PLANT IN SERV"/>
    <x v="99"/>
    <s v="&quot;ROADS, RAILROADS &amp; BRIDGES&quot;"/>
    <x v="2"/>
    <x v="60"/>
    <x v="60"/>
    <n v="50.17859"/>
  </r>
  <r>
    <s v="1010000"/>
    <s v="ELEC PLANT IN SERV"/>
    <x v="99"/>
    <s v="&quot;ROADS, RAILROADS &amp; BRIDGES&quot;"/>
    <x v="2"/>
    <x v="11"/>
    <x v="11"/>
    <n v="590.80363"/>
  </r>
  <r>
    <s v="1010000"/>
    <s v="ELEC PLANT IN SERV"/>
    <x v="99"/>
    <s v="&quot;ROADS, RAILROADS &amp; BRIDGES&quot;"/>
    <x v="2"/>
    <x v="12"/>
    <x v="12"/>
    <n v="269.35426999999999"/>
  </r>
  <r>
    <s v="1010000"/>
    <s v="ELEC PLANT IN SERV"/>
    <x v="99"/>
    <s v="&quot;ROADS, RAILROADS &amp; BRIDGES&quot;"/>
    <x v="2"/>
    <x v="185"/>
    <x v="186"/>
    <n v="108.33486000000001"/>
  </r>
  <r>
    <s v="1010000"/>
    <s v="ELEC PLANT IN SERV"/>
    <x v="99"/>
    <s v="&quot;ROADS, RAILROADS &amp; BRIDGES&quot;"/>
    <x v="2"/>
    <x v="186"/>
    <x v="187"/>
    <n v="582.65288999999996"/>
  </r>
  <r>
    <s v="1010000"/>
    <s v="ELEC PLANT IN SERV"/>
    <x v="99"/>
    <s v="&quot;ROADS, RAILROADS &amp; BRIDGES&quot;"/>
    <x v="2"/>
    <x v="187"/>
    <x v="188"/>
    <n v="2089.0116699999999"/>
  </r>
  <r>
    <s v="1010000"/>
    <s v="ELEC PLANT IN SERV"/>
    <x v="99"/>
    <s v="&quot;ROADS, RAILROADS &amp; BRIDGES&quot;"/>
    <x v="2"/>
    <x v="13"/>
    <x v="13"/>
    <n v="1302.6896200000001"/>
  </r>
  <r>
    <s v="1010000"/>
    <s v="ELEC PLANT IN SERV"/>
    <x v="99"/>
    <s v="&quot;ROADS, RAILROADS &amp; BRIDGES&quot;"/>
    <x v="2"/>
    <x v="188"/>
    <x v="189"/>
    <n v="502.95197000000002"/>
  </r>
  <r>
    <s v="1010000"/>
    <s v="ELEC PLANT IN SERV"/>
    <x v="99"/>
    <s v="&quot;ROADS, RAILROADS &amp; BRIDGES&quot;"/>
    <x v="2"/>
    <x v="14"/>
    <x v="14"/>
    <n v="649.14302999999995"/>
  </r>
  <r>
    <s v="1010000"/>
    <s v="ELEC PLANT IN SERV"/>
    <x v="99"/>
    <s v="&quot;ROADS, RAILROADS &amp; BRIDGES&quot;"/>
    <x v="2"/>
    <x v="168"/>
    <x v="169"/>
    <n v="62.401589999999999"/>
  </r>
  <r>
    <s v="1010000"/>
    <s v="ELEC PLANT IN SERV"/>
    <x v="99"/>
    <s v="&quot;ROADS, RAILROADS &amp; BRIDGES&quot;"/>
    <x v="2"/>
    <x v="15"/>
    <x v="15"/>
    <n v="2193.6338599999999"/>
  </r>
  <r>
    <s v="1010000"/>
    <s v="ELEC PLANT IN SERV"/>
    <x v="99"/>
    <s v="&quot;ROADS, RAILROADS &amp; BRIDGES&quot;"/>
    <x v="3"/>
    <x v="16"/>
    <x v="16"/>
    <n v="191.72975"/>
  </r>
  <r>
    <s v="1010000"/>
    <s v="ELEC PLANT IN SERV"/>
    <x v="99"/>
    <s v="&quot;ROADS, RAILROADS &amp; BRIDGES&quot;"/>
    <x v="3"/>
    <x v="17"/>
    <x v="17"/>
    <n v="1086.17606"/>
  </r>
  <r>
    <s v="1010000"/>
    <s v="ELEC PLANT IN SERV"/>
    <x v="99"/>
    <s v="&quot;ROADS, RAILROADS &amp; BRIDGES&quot;"/>
    <x v="3"/>
    <x v="18"/>
    <x v="18"/>
    <n v="567.64261999999997"/>
  </r>
  <r>
    <s v="1010000"/>
    <s v="ELEC PLANT IN SERV"/>
    <x v="99"/>
    <s v="&quot;ROADS, RAILROADS &amp; BRIDGES&quot;"/>
    <x v="3"/>
    <x v="169"/>
    <x v="170"/>
    <n v="0.37117"/>
  </r>
  <r>
    <s v="1010000"/>
    <s v="ELEC PLANT IN SERV"/>
    <x v="99"/>
    <s v="&quot;ROADS, RAILROADS &amp; BRIDGES&quot;"/>
    <x v="3"/>
    <x v="113"/>
    <x v="114"/>
    <n v="65.286709999999999"/>
  </r>
  <r>
    <s v="1010000"/>
    <s v="ELEC PLANT IN SERV"/>
    <x v="99"/>
    <s v="&quot;ROADS, RAILROADS &amp; BRIDGES&quot;"/>
    <x v="3"/>
    <x v="115"/>
    <x v="116"/>
    <n v="186.95725999999999"/>
  </r>
  <r>
    <s v="1010000"/>
    <s v="ELEC PLANT IN SERV"/>
    <x v="99"/>
    <s v="&quot;ROADS, RAILROADS &amp; BRIDGES&quot;"/>
    <x v="3"/>
    <x v="20"/>
    <x v="20"/>
    <n v="885.37297000000001"/>
  </r>
  <r>
    <s v="1010000"/>
    <s v="ELEC PLANT IN SERV"/>
    <x v="99"/>
    <s v="&quot;ROADS, RAILROADS &amp; BRIDGES&quot;"/>
    <x v="3"/>
    <x v="21"/>
    <x v="21"/>
    <n v="61.394460000000002"/>
  </r>
  <r>
    <s v="1010000"/>
    <s v="ELEC PLANT IN SERV"/>
    <x v="99"/>
    <s v="&quot;ROADS, RAILROADS &amp; BRIDGES&quot;"/>
    <x v="3"/>
    <x v="172"/>
    <x v="173"/>
    <n v="2.05871"/>
  </r>
  <r>
    <s v="1010000"/>
    <s v="ELEC PLANT IN SERV"/>
    <x v="99"/>
    <s v="&quot;ROADS, RAILROADS &amp; BRIDGES&quot;"/>
    <x v="3"/>
    <x v="23"/>
    <x v="23"/>
    <n v="33.032820000000001"/>
  </r>
  <r>
    <s v="1010000"/>
    <s v="ELEC PLANT IN SERV"/>
    <x v="99"/>
    <s v="&quot;ROADS, RAILROADS &amp; BRIDGES&quot;"/>
    <x v="3"/>
    <x v="173"/>
    <x v="174"/>
    <n v="19.076229999999999"/>
  </r>
  <r>
    <s v="1010000"/>
    <s v="ELEC PLANT IN SERV"/>
    <x v="99"/>
    <s v="&quot;ROADS, RAILROADS &amp; BRIDGES&quot;"/>
    <x v="3"/>
    <x v="24"/>
    <x v="24"/>
    <n v="39.856529999999999"/>
  </r>
  <r>
    <s v="1010000"/>
    <s v="ELEC PLANT IN SERV"/>
    <x v="100"/>
    <s v="LAND OWNED IN FEE"/>
    <x v="5"/>
    <x v="94"/>
    <x v="95"/>
    <n v="512.13054"/>
  </r>
  <r>
    <s v="1010000"/>
    <s v="ELEC PLANT IN SERV"/>
    <x v="100"/>
    <s v="LAND OWNED IN FEE"/>
    <x v="5"/>
    <x v="81"/>
    <x v="81"/>
    <n v="3030.3292099999999"/>
  </r>
  <r>
    <s v="1010000"/>
    <s v="ELEC PLANT IN SERV"/>
    <x v="100"/>
    <s v="LAND OWNED IN FEE"/>
    <x v="5"/>
    <x v="194"/>
    <x v="195"/>
    <n v="235.12943999999999"/>
  </r>
  <r>
    <s v="1010000"/>
    <s v="ELEC PLANT IN SERV"/>
    <x v="100"/>
    <s v="LAND OWNED IN FEE"/>
    <x v="6"/>
    <x v="27"/>
    <x v="27"/>
    <n v="1973.79062"/>
  </r>
  <r>
    <s v="1010000"/>
    <s v="ELEC PLANT IN SERV"/>
    <x v="100"/>
    <s v="LAND OWNED IN FEE"/>
    <x v="6"/>
    <x v="96"/>
    <x v="97"/>
    <n v="796.9289"/>
  </r>
  <r>
    <s v="1010000"/>
    <s v="ELEC PLANT IN SERV"/>
    <x v="100"/>
    <s v="LAND OWNED IN FEE"/>
    <x v="7"/>
    <x v="195"/>
    <x v="196"/>
    <n v="74.985870000000006"/>
  </r>
  <r>
    <s v="1010000"/>
    <s v="ELEC PLANT IN SERV"/>
    <x v="100"/>
    <s v="LAND OWNED IN FEE"/>
    <x v="15"/>
    <x v="196"/>
    <x v="197"/>
    <n v="5366.0446899999997"/>
  </r>
  <r>
    <s v="1010000"/>
    <s v="ELEC PLANT IN SERV"/>
    <x v="100"/>
    <s v="LAND OWNED IN FEE"/>
    <x v="15"/>
    <x v="197"/>
    <x v="198"/>
    <n v="703.23612000000003"/>
  </r>
  <r>
    <s v="1010000"/>
    <s v="ELEC PLANT IN SERV"/>
    <x v="100"/>
    <s v="LAND OWNED IN FEE"/>
    <x v="15"/>
    <x v="198"/>
    <x v="199"/>
    <n v="29.94"/>
  </r>
  <r>
    <s v="1010000"/>
    <s v="ELEC PLANT IN SERV"/>
    <x v="101"/>
    <s v="LAND RIGHTS"/>
    <x v="15"/>
    <x v="199"/>
    <x v="200"/>
    <n v="5776.7181799999998"/>
  </r>
  <r>
    <s v="1010000"/>
    <s v="ELEC PLANT IN SERV"/>
    <x v="101"/>
    <s v="LAND RIGHTS"/>
    <x v="15"/>
    <x v="197"/>
    <x v="198"/>
    <n v="23.4"/>
  </r>
  <r>
    <s v="1010000"/>
    <s v="ELEC PLANT IN SERV"/>
    <x v="101"/>
    <s v="LAND RIGHTS"/>
    <x v="15"/>
    <x v="200"/>
    <x v="201"/>
    <n v="54.494520000000001"/>
  </r>
  <r>
    <s v="1010000"/>
    <s v="ELEC PLANT IN SERV"/>
    <x v="102"/>
    <s v="WATER RIGHTS - OTHER PRODUCTION"/>
    <x v="5"/>
    <x v="94"/>
    <x v="95"/>
    <n v="2891.1464900000001"/>
  </r>
  <r>
    <s v="1010000"/>
    <s v="ELEC PLANT IN SERV"/>
    <x v="102"/>
    <s v="WATER RIGHTS - OTHER PRODUCTION"/>
    <x v="5"/>
    <x v="81"/>
    <x v="81"/>
    <n v="28061.442319999998"/>
  </r>
  <r>
    <s v="1010000"/>
    <s v="ELEC PLANT IN SERV"/>
    <x v="102"/>
    <s v="WATER RIGHTS - OTHER PRODUCTION"/>
    <x v="6"/>
    <x v="27"/>
    <x v="27"/>
    <n v="1756.7360200000001"/>
  </r>
  <r>
    <s v="1010000"/>
    <s v="ELEC PLANT IN SERV"/>
    <x v="103"/>
    <s v="STRUCTURES &amp; IMPROVEMENTS"/>
    <x v="5"/>
    <x v="201"/>
    <x v="202"/>
    <n v="18532.177479999998"/>
  </r>
  <r>
    <s v="1010000"/>
    <s v="ELEC PLANT IN SERV"/>
    <x v="103"/>
    <s v="STRUCTURES &amp; IMPROVEMENTS"/>
    <x v="5"/>
    <x v="94"/>
    <x v="95"/>
    <n v="25806.22379"/>
  </r>
  <r>
    <s v="1010000"/>
    <s v="ELEC PLANT IN SERV"/>
    <x v="103"/>
    <s v="STRUCTURES &amp; IMPROVEMENTS"/>
    <x v="5"/>
    <x v="202"/>
    <x v="203"/>
    <n v="4273.0000700000001"/>
  </r>
  <r>
    <s v="1010000"/>
    <s v="ELEC PLANT IN SERV"/>
    <x v="103"/>
    <s v="STRUCTURES &amp; IMPROVEMENTS"/>
    <x v="5"/>
    <x v="91"/>
    <x v="91"/>
    <n v="2642.3348000000001"/>
  </r>
  <r>
    <s v="1010000"/>
    <s v="ELEC PLANT IN SERV"/>
    <x v="103"/>
    <s v="STRUCTURES &amp; IMPROVEMENTS"/>
    <x v="5"/>
    <x v="203"/>
    <x v="204"/>
    <n v="15077.393169999999"/>
  </r>
  <r>
    <s v="1010000"/>
    <s v="ELEC PLANT IN SERV"/>
    <x v="103"/>
    <s v="STRUCTURES &amp; IMPROVEMENTS"/>
    <x v="5"/>
    <x v="81"/>
    <x v="81"/>
    <n v="71433.805930000002"/>
  </r>
  <r>
    <s v="1010000"/>
    <s v="ELEC PLANT IN SERV"/>
    <x v="103"/>
    <s v="STRUCTURES &amp; IMPROVEMENTS"/>
    <x v="6"/>
    <x v="27"/>
    <x v="27"/>
    <n v="24526.599989999999"/>
  </r>
  <r>
    <s v="1010000"/>
    <s v="ELEC PLANT IN SERV"/>
    <x v="103"/>
    <s v="STRUCTURES &amp; IMPROVEMENTS"/>
    <x v="6"/>
    <x v="96"/>
    <x v="97"/>
    <n v="12844.99602"/>
  </r>
  <r>
    <s v="1010000"/>
    <s v="ELEC PLANT IN SERV"/>
    <x v="103"/>
    <s v="STRUCTURES &amp; IMPROVEMENTS"/>
    <x v="7"/>
    <x v="195"/>
    <x v="196"/>
    <n v="3.7556400000000001"/>
  </r>
  <r>
    <s v="1010000"/>
    <s v="ELEC PLANT IN SERV"/>
    <x v="103"/>
    <s v="STRUCTURES &amp; IMPROVEMENTS"/>
    <x v="15"/>
    <x v="204"/>
    <x v="205"/>
    <n v="5834.2538500000001"/>
  </r>
  <r>
    <s v="1010000"/>
    <s v="ELEC PLANT IN SERV"/>
    <x v="103"/>
    <s v="STRUCTURES &amp; IMPROVEMENTS"/>
    <x v="15"/>
    <x v="196"/>
    <x v="197"/>
    <n v="8142.1229999999996"/>
  </r>
  <r>
    <s v="1010000"/>
    <s v="ELEC PLANT IN SERV"/>
    <x v="103"/>
    <s v="STRUCTURES &amp; IMPROVEMENTS"/>
    <x v="15"/>
    <x v="205"/>
    <x v="206"/>
    <n v="2.3395299999999999"/>
  </r>
  <r>
    <s v="1010000"/>
    <s v="ELEC PLANT IN SERV"/>
    <x v="103"/>
    <s v="STRUCTURES &amp; IMPROVEMENTS"/>
    <x v="15"/>
    <x v="206"/>
    <x v="207"/>
    <n v="7308.4482699999999"/>
  </r>
  <r>
    <s v="1010000"/>
    <s v="ELEC PLANT IN SERV"/>
    <x v="103"/>
    <s v="STRUCTURES &amp; IMPROVEMENTS"/>
    <x v="15"/>
    <x v="199"/>
    <x v="200"/>
    <n v="2345.3491199999999"/>
  </r>
  <r>
    <s v="1010000"/>
    <s v="ELEC PLANT IN SERV"/>
    <x v="103"/>
    <s v="STRUCTURES &amp; IMPROVEMENTS"/>
    <x v="15"/>
    <x v="197"/>
    <x v="198"/>
    <n v="2641.3584599999999"/>
  </r>
  <r>
    <s v="1010000"/>
    <s v="ELEC PLANT IN SERV"/>
    <x v="103"/>
    <s v="STRUCTURES &amp; IMPROVEMENTS"/>
    <x v="15"/>
    <x v="207"/>
    <x v="208"/>
    <n v="3258.3024"/>
  </r>
  <r>
    <s v="1010000"/>
    <s v="ELEC PLANT IN SERV"/>
    <x v="103"/>
    <s v="STRUCTURES &amp; IMPROVEMENTS"/>
    <x v="15"/>
    <x v="208"/>
    <x v="209"/>
    <n v="1361.00558"/>
  </r>
  <r>
    <s v="1010000"/>
    <s v="ELEC PLANT IN SERV"/>
    <x v="103"/>
    <s v="STRUCTURES &amp; IMPROVEMENTS"/>
    <x v="15"/>
    <x v="209"/>
    <x v="210"/>
    <n v="5519.4036800000003"/>
  </r>
  <r>
    <s v="1010000"/>
    <s v="ELEC PLANT IN SERV"/>
    <x v="103"/>
    <s v="STRUCTURES &amp; IMPROVEMENTS"/>
    <x v="15"/>
    <x v="198"/>
    <x v="199"/>
    <n v="1686.39473"/>
  </r>
  <r>
    <s v="1010000"/>
    <s v="ELEC PLANT IN SERV"/>
    <x v="103"/>
    <s v="STRUCTURES &amp; IMPROVEMENTS"/>
    <x v="15"/>
    <x v="210"/>
    <x v="211"/>
    <n v="5317.3424400000004"/>
  </r>
  <r>
    <s v="1010000"/>
    <s v="ELEC PLANT IN SERV"/>
    <x v="103"/>
    <s v="STRUCTURES &amp; IMPROVEMENTS"/>
    <x v="15"/>
    <x v="41"/>
    <x v="41"/>
    <n v="4997.8778599999996"/>
  </r>
  <r>
    <s v="1010000"/>
    <s v="ELEC PLANT IN SERV"/>
    <x v="103"/>
    <s v="STRUCTURES &amp; IMPROVEMENTS"/>
    <x v="15"/>
    <x v="211"/>
    <x v="212"/>
    <n v="6574.0598900000005"/>
  </r>
  <r>
    <s v="1010000"/>
    <s v="ELEC PLANT IN SERV"/>
    <x v="103"/>
    <s v="STRUCTURES &amp; IMPROVEMENTS"/>
    <x v="15"/>
    <x v="212"/>
    <x v="213"/>
    <n v="56.451129999999999"/>
  </r>
  <r>
    <s v="1010000"/>
    <s v="ELEC PLANT IN SERV"/>
    <x v="103"/>
    <s v="STRUCTURES &amp; IMPROVEMENTS"/>
    <x v="15"/>
    <x v="213"/>
    <x v="214"/>
    <n v="3964.14338"/>
  </r>
  <r>
    <s v="1010000"/>
    <s v="ELEC PLANT IN SERV"/>
    <x v="103"/>
    <s v="STRUCTURES &amp; IMPROVEMENTS"/>
    <x v="15"/>
    <x v="214"/>
    <x v="215"/>
    <n v="1115.26721"/>
  </r>
  <r>
    <s v="1010000"/>
    <s v="ELEC PLANT IN SERV"/>
    <x v="103"/>
    <s v="STRUCTURES &amp; IMPROVEMENTS"/>
    <x v="15"/>
    <x v="200"/>
    <x v="201"/>
    <n v="19689.301060000002"/>
  </r>
  <r>
    <s v="1010000"/>
    <s v="ELEC PLANT IN SERV"/>
    <x v="103"/>
    <s v="STRUCTURES &amp; IMPROVEMENTS"/>
    <x v="15"/>
    <x v="215"/>
    <x v="216"/>
    <n v="3478.2521499999998"/>
  </r>
  <r>
    <s v="1010000"/>
    <s v="ELEC PLANT IN SERV"/>
    <x v="103"/>
    <s v="STRUCTURES &amp; IMPROVEMENTS"/>
    <x v="15"/>
    <x v="216"/>
    <x v="217"/>
    <n v="1941.3367699999999"/>
  </r>
  <r>
    <s v="1010000"/>
    <s v="ELEC PLANT IN SERV"/>
    <x v="103"/>
    <s v="STRUCTURES &amp; IMPROVEMENTS"/>
    <x v="15"/>
    <x v="217"/>
    <x v="218"/>
    <n v="3845.11382"/>
  </r>
  <r>
    <s v="1010000"/>
    <s v="ELEC PLANT IN SERV"/>
    <x v="103"/>
    <s v="STRUCTURES &amp; IMPROVEMENTS"/>
    <x v="15"/>
    <x v="218"/>
    <x v="219"/>
    <n v="735.66768999999999"/>
  </r>
  <r>
    <s v="1010000"/>
    <s v="ELEC PLANT IN SERV"/>
    <x v="103"/>
    <s v="STRUCTURES &amp; IMPROVEMENTS"/>
    <x v="15"/>
    <x v="219"/>
    <x v="220"/>
    <n v="8375.7089300000007"/>
  </r>
  <r>
    <s v="1010000"/>
    <s v="ELEC PLANT IN SERV"/>
    <x v="103"/>
    <s v="STRUCTURES &amp; IMPROVEMENTS"/>
    <x v="4"/>
    <x v="50"/>
    <x v="50"/>
    <n v="69.481819999999999"/>
  </r>
  <r>
    <s v="1010000"/>
    <s v="ELEC PLANT IN SERV"/>
    <x v="104"/>
    <s v="&quot;FUEL HOLDERS,PRODUCERS, ACCES&quot;"/>
    <x v="5"/>
    <x v="94"/>
    <x v="95"/>
    <n v="3299.73522"/>
  </r>
  <r>
    <s v="1010000"/>
    <s v="ELEC PLANT IN SERV"/>
    <x v="104"/>
    <s v="&quot;FUEL HOLDERS,PRODUCERS, ACCES&quot;"/>
    <x v="5"/>
    <x v="202"/>
    <x v="203"/>
    <n v="2789.1231600000001"/>
  </r>
  <r>
    <s v="1010000"/>
    <s v="ELEC PLANT IN SERV"/>
    <x v="104"/>
    <s v="&quot;FUEL HOLDERS,PRODUCERS, ACCES&quot;"/>
    <x v="5"/>
    <x v="81"/>
    <x v="81"/>
    <n v="8506.4866199999997"/>
  </r>
  <r>
    <s v="1010000"/>
    <s v="ELEC PLANT IN SERV"/>
    <x v="104"/>
    <s v="&quot;FUEL HOLDERS,PRODUCERS, ACCES&quot;"/>
    <x v="6"/>
    <x v="27"/>
    <x v="27"/>
    <n v="1597.3455200000001"/>
  </r>
  <r>
    <s v="1010000"/>
    <s v="ELEC PLANT IN SERV"/>
    <x v="104"/>
    <s v="&quot;FUEL HOLDERS,PRODUCERS, ACCES&quot;"/>
    <x v="6"/>
    <x v="96"/>
    <x v="97"/>
    <n v="219.63813999999999"/>
  </r>
  <r>
    <s v="1010000"/>
    <s v="ELEC PLANT IN SERV"/>
    <x v="105"/>
    <s v="PRIME MOVERS"/>
    <x v="5"/>
    <x v="220"/>
    <x v="221"/>
    <n v="33214.153530000003"/>
  </r>
  <r>
    <s v="1010000"/>
    <s v="ELEC PLANT IN SERV"/>
    <x v="105"/>
    <s v="PRIME MOVERS"/>
    <x v="5"/>
    <x v="221"/>
    <x v="222"/>
    <n v="32133.712439999999"/>
  </r>
  <r>
    <s v="1010000"/>
    <s v="ELEC PLANT IN SERV"/>
    <x v="105"/>
    <s v="PRIME MOVERS"/>
    <x v="5"/>
    <x v="222"/>
    <x v="223"/>
    <n v="113721.98695999999"/>
  </r>
  <r>
    <s v="1010000"/>
    <s v="ELEC PLANT IN SERV"/>
    <x v="105"/>
    <s v="PRIME MOVERS"/>
    <x v="5"/>
    <x v="201"/>
    <x v="202"/>
    <n v="19105.086500000001"/>
  </r>
  <r>
    <s v="1010000"/>
    <s v="ELEC PLANT IN SERV"/>
    <x v="105"/>
    <s v="PRIME MOVERS"/>
    <x v="5"/>
    <x v="94"/>
    <x v="95"/>
    <n v="1333.29026"/>
  </r>
  <r>
    <s v="1010000"/>
    <s v="ELEC PLANT IN SERV"/>
    <x v="105"/>
    <s v="PRIME MOVERS"/>
    <x v="5"/>
    <x v="202"/>
    <x v="203"/>
    <n v="7262.6423199999999"/>
  </r>
  <r>
    <s v="1010000"/>
    <s v="ELEC PLANT IN SERV"/>
    <x v="105"/>
    <s v="PRIME MOVERS"/>
    <x v="5"/>
    <x v="223"/>
    <x v="224"/>
    <n v="17031.794460000001"/>
  </r>
  <r>
    <s v="1010000"/>
    <s v="ELEC PLANT IN SERV"/>
    <x v="105"/>
    <s v="PRIME MOVERS"/>
    <x v="5"/>
    <x v="224"/>
    <x v="225"/>
    <n v="17977.476709999999"/>
  </r>
  <r>
    <s v="1010000"/>
    <s v="ELEC PLANT IN SERV"/>
    <x v="105"/>
    <s v="PRIME MOVERS"/>
    <x v="5"/>
    <x v="225"/>
    <x v="226"/>
    <n v="18426.091120000001"/>
  </r>
  <r>
    <s v="1010000"/>
    <s v="ELEC PLANT IN SERV"/>
    <x v="105"/>
    <s v="PRIME MOVERS"/>
    <x v="5"/>
    <x v="226"/>
    <x v="227"/>
    <n v="41341.835469999998"/>
  </r>
  <r>
    <s v="1010000"/>
    <s v="ELEC PLANT IN SERV"/>
    <x v="105"/>
    <s v="PRIME MOVERS"/>
    <x v="5"/>
    <x v="227"/>
    <x v="228"/>
    <n v="39894.826390000002"/>
  </r>
  <r>
    <s v="1010000"/>
    <s v="ELEC PLANT IN SERV"/>
    <x v="105"/>
    <s v="PRIME MOVERS"/>
    <x v="5"/>
    <x v="91"/>
    <x v="91"/>
    <n v="11841.79531"/>
  </r>
  <r>
    <s v="1010000"/>
    <s v="ELEC PLANT IN SERV"/>
    <x v="105"/>
    <s v="PRIME MOVERS"/>
    <x v="5"/>
    <x v="228"/>
    <x v="229"/>
    <n v="119358.55633000001"/>
  </r>
  <r>
    <s v="1010000"/>
    <s v="ELEC PLANT IN SERV"/>
    <x v="105"/>
    <s v="PRIME MOVERS"/>
    <x v="5"/>
    <x v="229"/>
    <x v="230"/>
    <n v="53403.008269999998"/>
  </r>
  <r>
    <s v="1010000"/>
    <s v="ELEC PLANT IN SERV"/>
    <x v="105"/>
    <s v="PRIME MOVERS"/>
    <x v="5"/>
    <x v="230"/>
    <x v="231"/>
    <n v="56933.56106"/>
  </r>
  <r>
    <s v="1010000"/>
    <s v="ELEC PLANT IN SERV"/>
    <x v="105"/>
    <s v="PRIME MOVERS"/>
    <x v="5"/>
    <x v="203"/>
    <x v="204"/>
    <n v="14839.545690000001"/>
  </r>
  <r>
    <s v="1010000"/>
    <s v="ELEC PLANT IN SERV"/>
    <x v="105"/>
    <s v="PRIME MOVERS"/>
    <x v="5"/>
    <x v="231"/>
    <x v="232"/>
    <n v="206582.20243999999"/>
  </r>
  <r>
    <s v="1010000"/>
    <s v="ELEC PLANT IN SERV"/>
    <x v="105"/>
    <s v="PRIME MOVERS"/>
    <x v="5"/>
    <x v="81"/>
    <x v="81"/>
    <n v="2114.1551899999999"/>
  </r>
  <r>
    <s v="1010000"/>
    <s v="ELEC PLANT IN SERV"/>
    <x v="105"/>
    <s v="PRIME MOVERS"/>
    <x v="6"/>
    <x v="232"/>
    <x v="233"/>
    <n v="121765.17869"/>
  </r>
  <r>
    <s v="1010000"/>
    <s v="ELEC PLANT IN SERV"/>
    <x v="105"/>
    <s v="PRIME MOVERS"/>
    <x v="6"/>
    <x v="233"/>
    <x v="234"/>
    <n v="38390.819860000003"/>
  </r>
  <r>
    <s v="1010000"/>
    <s v="ELEC PLANT IN SERV"/>
    <x v="105"/>
    <s v="PRIME MOVERS"/>
    <x v="6"/>
    <x v="234"/>
    <x v="235"/>
    <n v="41022.679100000001"/>
  </r>
  <r>
    <s v="1010000"/>
    <s v="ELEC PLANT IN SERV"/>
    <x v="105"/>
    <s v="PRIME MOVERS"/>
    <x v="6"/>
    <x v="27"/>
    <x v="27"/>
    <n v="14960.07792"/>
  </r>
  <r>
    <s v="1010000"/>
    <s v="ELEC PLANT IN SERV"/>
    <x v="105"/>
    <s v="PRIME MOVERS"/>
    <x v="6"/>
    <x v="96"/>
    <x v="97"/>
    <n v="117129.19559"/>
  </r>
  <r>
    <s v="1010000"/>
    <s v="ELEC PLANT IN SERV"/>
    <x v="105"/>
    <s v="PRIME MOVERS"/>
    <x v="15"/>
    <x v="204"/>
    <x v="205"/>
    <n v="200950.15619000001"/>
  </r>
  <r>
    <s v="1010000"/>
    <s v="ELEC PLANT IN SERV"/>
    <x v="105"/>
    <s v="PRIME MOVERS"/>
    <x v="15"/>
    <x v="205"/>
    <x v="206"/>
    <n v="179995.04621999999"/>
  </r>
  <r>
    <s v="1010000"/>
    <s v="ELEC PLANT IN SERV"/>
    <x v="105"/>
    <s v="PRIME MOVERS"/>
    <x v="15"/>
    <x v="206"/>
    <x v="207"/>
    <n v="257698.86011000001"/>
  </r>
  <r>
    <s v="1010000"/>
    <s v="ELEC PLANT IN SERV"/>
    <x v="105"/>
    <s v="PRIME MOVERS"/>
    <x v="15"/>
    <x v="199"/>
    <x v="200"/>
    <n v="64310.354310000002"/>
  </r>
  <r>
    <s v="1010000"/>
    <s v="ELEC PLANT IN SERV"/>
    <x v="105"/>
    <s v="PRIME MOVERS"/>
    <x v="15"/>
    <x v="197"/>
    <x v="198"/>
    <n v="216.44552999999999"/>
  </r>
  <r>
    <s v="1010000"/>
    <s v="ELEC PLANT IN SERV"/>
    <x v="105"/>
    <s v="PRIME MOVERS"/>
    <x v="15"/>
    <x v="207"/>
    <x v="208"/>
    <n v="166819.19391"/>
  </r>
  <r>
    <s v="1010000"/>
    <s v="ELEC PLANT IN SERV"/>
    <x v="105"/>
    <s v="PRIME MOVERS"/>
    <x v="15"/>
    <x v="208"/>
    <x v="209"/>
    <n v="70460.209510000001"/>
  </r>
  <r>
    <s v="1010000"/>
    <s v="ELEC PLANT IN SERV"/>
    <x v="105"/>
    <s v="PRIME MOVERS"/>
    <x v="15"/>
    <x v="39"/>
    <x v="39"/>
    <n v="131827.49909"/>
  </r>
  <r>
    <s v="1010000"/>
    <s v="ELEC PLANT IN SERV"/>
    <x v="105"/>
    <s v="PRIME MOVERS"/>
    <x v="15"/>
    <x v="210"/>
    <x v="211"/>
    <n v="160922.01926"/>
  </r>
  <r>
    <s v="1010000"/>
    <s v="ELEC PLANT IN SERV"/>
    <x v="105"/>
    <s v="PRIME MOVERS"/>
    <x v="15"/>
    <x v="41"/>
    <x v="41"/>
    <n v="151938.39034000001"/>
  </r>
  <r>
    <s v="1010000"/>
    <s v="ELEC PLANT IN SERV"/>
    <x v="105"/>
    <s v="PRIME MOVERS"/>
    <x v="15"/>
    <x v="212"/>
    <x v="213"/>
    <n v="181296.43651999999"/>
  </r>
  <r>
    <s v="1010000"/>
    <s v="ELEC PLANT IN SERV"/>
    <x v="105"/>
    <s v="PRIME MOVERS"/>
    <x v="15"/>
    <x v="213"/>
    <x v="214"/>
    <n v="91827.865789999996"/>
  </r>
  <r>
    <s v="1010000"/>
    <s v="ELEC PLANT IN SERV"/>
    <x v="105"/>
    <s v="PRIME MOVERS"/>
    <x v="15"/>
    <x v="214"/>
    <x v="215"/>
    <n v="44527.740189999997"/>
  </r>
  <r>
    <s v="1010000"/>
    <s v="ELEC PLANT IN SERV"/>
    <x v="105"/>
    <s v="PRIME MOVERS"/>
    <x v="15"/>
    <x v="200"/>
    <x v="201"/>
    <n v="319631.20059000002"/>
  </r>
  <r>
    <s v="1010000"/>
    <s v="ELEC PLANT IN SERV"/>
    <x v="105"/>
    <s v="PRIME MOVERS"/>
    <x v="15"/>
    <x v="215"/>
    <x v="216"/>
    <n v="170631.62156"/>
  </r>
  <r>
    <s v="1010000"/>
    <s v="ELEC PLANT IN SERV"/>
    <x v="105"/>
    <s v="PRIME MOVERS"/>
    <x v="15"/>
    <x v="217"/>
    <x v="218"/>
    <n v="161267.84976000001"/>
  </r>
  <r>
    <s v="1010000"/>
    <s v="ELEC PLANT IN SERV"/>
    <x v="105"/>
    <s v="PRIME MOVERS"/>
    <x v="15"/>
    <x v="218"/>
    <x v="219"/>
    <n v="32794.218509999999"/>
  </r>
  <r>
    <s v="1010000"/>
    <s v="ELEC PLANT IN SERV"/>
    <x v="105"/>
    <s v="PRIME MOVERS"/>
    <x v="15"/>
    <x v="219"/>
    <x v="220"/>
    <n v="505492.67246999999"/>
  </r>
  <r>
    <s v="1010000"/>
    <s v="ELEC PLANT IN SERV"/>
    <x v="106"/>
    <s v="GENERATORS"/>
    <x v="5"/>
    <x v="235"/>
    <x v="236"/>
    <n v="36.389009999999999"/>
  </r>
  <r>
    <s v="1010000"/>
    <s v="ELEC PLANT IN SERV"/>
    <x v="106"/>
    <s v="GENERATORS"/>
    <x v="5"/>
    <x v="220"/>
    <x v="221"/>
    <n v="6702.9887900000003"/>
  </r>
  <r>
    <s v="1010000"/>
    <s v="ELEC PLANT IN SERV"/>
    <x v="106"/>
    <s v="GENERATORS"/>
    <x v="5"/>
    <x v="221"/>
    <x v="222"/>
    <n v="6700.4936600000001"/>
  </r>
  <r>
    <s v="1010000"/>
    <s v="ELEC PLANT IN SERV"/>
    <x v="106"/>
    <s v="GENERATORS"/>
    <x v="5"/>
    <x v="222"/>
    <x v="223"/>
    <n v="50678.74237"/>
  </r>
  <r>
    <s v="1010000"/>
    <s v="ELEC PLANT IN SERV"/>
    <x v="106"/>
    <s v="GENERATORS"/>
    <x v="5"/>
    <x v="201"/>
    <x v="202"/>
    <n v="41.30986"/>
  </r>
  <r>
    <s v="1010000"/>
    <s v="ELEC PLANT IN SERV"/>
    <x v="106"/>
    <s v="GENERATORS"/>
    <x v="5"/>
    <x v="236"/>
    <x v="237"/>
    <n v="1917.2517800000001"/>
  </r>
  <r>
    <s v="1010000"/>
    <s v="ELEC PLANT IN SERV"/>
    <x v="106"/>
    <s v="GENERATORS"/>
    <x v="5"/>
    <x v="202"/>
    <x v="203"/>
    <n v="77.192719999999994"/>
  </r>
  <r>
    <s v="1010000"/>
    <s v="ELEC PLANT IN SERV"/>
    <x v="106"/>
    <s v="GENERATORS"/>
    <x v="5"/>
    <x v="223"/>
    <x v="224"/>
    <n v="5758.8636800000004"/>
  </r>
  <r>
    <s v="1010000"/>
    <s v="ELEC PLANT IN SERV"/>
    <x v="106"/>
    <s v="GENERATORS"/>
    <x v="5"/>
    <x v="224"/>
    <x v="225"/>
    <n v="5818.21137"/>
  </r>
  <r>
    <s v="1010000"/>
    <s v="ELEC PLANT IN SERV"/>
    <x v="106"/>
    <s v="GENERATORS"/>
    <x v="5"/>
    <x v="225"/>
    <x v="226"/>
    <n v="6145.5575600000002"/>
  </r>
  <r>
    <s v="1010000"/>
    <s v="ELEC PLANT IN SERV"/>
    <x v="106"/>
    <s v="GENERATORS"/>
    <x v="5"/>
    <x v="226"/>
    <x v="227"/>
    <n v="7565.9118500000004"/>
  </r>
  <r>
    <s v="1010000"/>
    <s v="ELEC PLANT IN SERV"/>
    <x v="106"/>
    <s v="GENERATORS"/>
    <x v="5"/>
    <x v="227"/>
    <x v="228"/>
    <n v="7596.3483500000002"/>
  </r>
  <r>
    <s v="1010000"/>
    <s v="ELEC PLANT IN SERV"/>
    <x v="106"/>
    <s v="GENERATORS"/>
    <x v="5"/>
    <x v="91"/>
    <x v="91"/>
    <n v="23.268699999999999"/>
  </r>
  <r>
    <s v="1010000"/>
    <s v="ELEC PLANT IN SERV"/>
    <x v="106"/>
    <s v="GENERATORS"/>
    <x v="5"/>
    <x v="228"/>
    <x v="229"/>
    <n v="54470.503969999998"/>
  </r>
  <r>
    <s v="1010000"/>
    <s v="ELEC PLANT IN SERV"/>
    <x v="106"/>
    <s v="GENERATORS"/>
    <x v="5"/>
    <x v="229"/>
    <x v="230"/>
    <n v="18794.66661"/>
  </r>
  <r>
    <s v="1010000"/>
    <s v="ELEC PLANT IN SERV"/>
    <x v="106"/>
    <s v="GENERATORS"/>
    <x v="5"/>
    <x v="230"/>
    <x v="231"/>
    <n v="18766.359"/>
  </r>
  <r>
    <s v="1010000"/>
    <s v="ELEC PLANT IN SERV"/>
    <x v="106"/>
    <s v="GENERATORS"/>
    <x v="5"/>
    <x v="203"/>
    <x v="204"/>
    <n v="311.90897999999999"/>
  </r>
  <r>
    <s v="1010000"/>
    <s v="ELEC PLANT IN SERV"/>
    <x v="106"/>
    <s v="GENERATORS"/>
    <x v="5"/>
    <x v="231"/>
    <x v="232"/>
    <n v="119739.62026"/>
  </r>
  <r>
    <s v="1010000"/>
    <s v="ELEC PLANT IN SERV"/>
    <x v="106"/>
    <s v="GENERATORS"/>
    <x v="6"/>
    <x v="232"/>
    <x v="233"/>
    <n v="55595.301160000003"/>
  </r>
  <r>
    <s v="1010000"/>
    <s v="ELEC PLANT IN SERV"/>
    <x v="106"/>
    <s v="GENERATORS"/>
    <x v="6"/>
    <x v="233"/>
    <x v="234"/>
    <n v="7410.0292499999996"/>
  </r>
  <r>
    <s v="1010000"/>
    <s v="ELEC PLANT IN SERV"/>
    <x v="106"/>
    <s v="GENERATORS"/>
    <x v="6"/>
    <x v="234"/>
    <x v="235"/>
    <n v="7178.3057799999997"/>
  </r>
  <r>
    <s v="1010000"/>
    <s v="ELEC PLANT IN SERV"/>
    <x v="106"/>
    <s v="GENERATORS"/>
    <x v="6"/>
    <x v="96"/>
    <x v="97"/>
    <n v="43436.278859999999"/>
  </r>
  <r>
    <s v="1010000"/>
    <s v="ELEC PLANT IN SERV"/>
    <x v="106"/>
    <s v="GENERATORS"/>
    <x v="6"/>
    <x v="237"/>
    <x v="238"/>
    <n v="849.22600999999997"/>
  </r>
  <r>
    <s v="1010000"/>
    <s v="ELEC PLANT IN SERV"/>
    <x v="106"/>
    <s v="GENERATORS"/>
    <x v="1"/>
    <x v="238"/>
    <x v="239"/>
    <n v="5.5459300000000002"/>
  </r>
  <r>
    <s v="1010000"/>
    <s v="ELEC PLANT IN SERV"/>
    <x v="106"/>
    <s v="GENERATORS"/>
    <x v="1"/>
    <x v="239"/>
    <x v="240"/>
    <n v="55.086779999999997"/>
  </r>
  <r>
    <s v="1010000"/>
    <s v="ELEC PLANT IN SERV"/>
    <x v="106"/>
    <s v="GENERATORS"/>
    <x v="1"/>
    <x v="240"/>
    <x v="241"/>
    <n v="56.32197"/>
  </r>
  <r>
    <s v="1010000"/>
    <s v="ELEC PLANT IN SERV"/>
    <x v="106"/>
    <s v="GENERATORS"/>
    <x v="15"/>
    <x v="204"/>
    <x v="205"/>
    <n v="12298.80645"/>
  </r>
  <r>
    <s v="1010000"/>
    <s v="ELEC PLANT IN SERV"/>
    <x v="106"/>
    <s v="GENERATORS"/>
    <x v="15"/>
    <x v="205"/>
    <x v="206"/>
    <n v="10063.122009999999"/>
  </r>
  <r>
    <s v="1010000"/>
    <s v="ELEC PLANT IN SERV"/>
    <x v="106"/>
    <s v="GENERATORS"/>
    <x v="15"/>
    <x v="206"/>
    <x v="207"/>
    <n v="15831.08822"/>
  </r>
  <r>
    <s v="1010000"/>
    <s v="ELEC PLANT IN SERV"/>
    <x v="106"/>
    <s v="GENERATORS"/>
    <x v="15"/>
    <x v="199"/>
    <x v="200"/>
    <n v="3563.4092999999998"/>
  </r>
  <r>
    <s v="1010000"/>
    <s v="ELEC PLANT IN SERV"/>
    <x v="106"/>
    <s v="GENERATORS"/>
    <x v="15"/>
    <x v="207"/>
    <x v="208"/>
    <n v="8637.9233999999997"/>
  </r>
  <r>
    <s v="1010000"/>
    <s v="ELEC PLANT IN SERV"/>
    <x v="106"/>
    <s v="GENERATORS"/>
    <x v="15"/>
    <x v="208"/>
    <x v="209"/>
    <n v="3213.04243"/>
  </r>
  <r>
    <s v="1010000"/>
    <s v="ELEC PLANT IN SERV"/>
    <x v="106"/>
    <s v="GENERATORS"/>
    <x v="15"/>
    <x v="39"/>
    <x v="39"/>
    <n v="6822.8748299999997"/>
  </r>
  <r>
    <s v="1010000"/>
    <s v="ELEC PLANT IN SERV"/>
    <x v="106"/>
    <s v="GENERATORS"/>
    <x v="15"/>
    <x v="210"/>
    <x v="211"/>
    <n v="8814.1075500000006"/>
  </r>
  <r>
    <s v="1010000"/>
    <s v="ELEC PLANT IN SERV"/>
    <x v="106"/>
    <s v="GENERATORS"/>
    <x v="15"/>
    <x v="41"/>
    <x v="41"/>
    <n v="8565.5298299999995"/>
  </r>
  <r>
    <s v="1010000"/>
    <s v="ELEC PLANT IN SERV"/>
    <x v="106"/>
    <s v="GENERATORS"/>
    <x v="15"/>
    <x v="212"/>
    <x v="213"/>
    <n v="10992.07512"/>
  </r>
  <r>
    <s v="1010000"/>
    <s v="ELEC PLANT IN SERV"/>
    <x v="106"/>
    <s v="GENERATORS"/>
    <x v="15"/>
    <x v="213"/>
    <x v="214"/>
    <n v="5509.4303200000004"/>
  </r>
  <r>
    <s v="1010000"/>
    <s v="ELEC PLANT IN SERV"/>
    <x v="106"/>
    <s v="GENERATORS"/>
    <x v="15"/>
    <x v="214"/>
    <x v="215"/>
    <n v="2528.2031699999998"/>
  </r>
  <r>
    <s v="1010000"/>
    <s v="ELEC PLANT IN SERV"/>
    <x v="106"/>
    <s v="GENERATORS"/>
    <x v="15"/>
    <x v="200"/>
    <x v="201"/>
    <n v="18980.052609999999"/>
  </r>
  <r>
    <s v="1010000"/>
    <s v="ELEC PLANT IN SERV"/>
    <x v="106"/>
    <s v="GENERATORS"/>
    <x v="15"/>
    <x v="215"/>
    <x v="216"/>
    <n v="7930.32539"/>
  </r>
  <r>
    <s v="1010000"/>
    <s v="ELEC PLANT IN SERV"/>
    <x v="106"/>
    <s v="GENERATORS"/>
    <x v="15"/>
    <x v="217"/>
    <x v="218"/>
    <n v="9045.1606599999996"/>
  </r>
  <r>
    <s v="1010000"/>
    <s v="ELEC PLANT IN SERV"/>
    <x v="106"/>
    <s v="GENERATORS"/>
    <x v="15"/>
    <x v="218"/>
    <x v="219"/>
    <n v="1788.94652"/>
  </r>
  <r>
    <s v="1010000"/>
    <s v="ELEC PLANT IN SERV"/>
    <x v="106"/>
    <s v="GENERATORS"/>
    <x v="15"/>
    <x v="219"/>
    <x v="220"/>
    <n v="31069.622589999999"/>
  </r>
  <r>
    <s v="1010000"/>
    <s v="ELEC PLANT IN SERV"/>
    <x v="106"/>
    <s v="GENERATORS"/>
    <x v="4"/>
    <x v="50"/>
    <x v="50"/>
    <n v="284.86588"/>
  </r>
  <r>
    <s v="1010000"/>
    <s v="ELEC PLANT IN SERV"/>
    <x v="107"/>
    <s v="ACCESSORY ELECTRIC EQUIPMENT"/>
    <x v="5"/>
    <x v="201"/>
    <x v="202"/>
    <n v="42779.544600000001"/>
  </r>
  <r>
    <s v="1010000"/>
    <s v="ELEC PLANT IN SERV"/>
    <x v="107"/>
    <s v="ACCESSORY ELECTRIC EQUIPMENT"/>
    <x v="5"/>
    <x v="94"/>
    <x v="95"/>
    <n v="198.2158"/>
  </r>
  <r>
    <s v="1010000"/>
    <s v="ELEC PLANT IN SERV"/>
    <x v="107"/>
    <s v="ACCESSORY ELECTRIC EQUIPMENT"/>
    <x v="5"/>
    <x v="202"/>
    <x v="203"/>
    <n v="953.40177000000006"/>
  </r>
  <r>
    <s v="1010000"/>
    <s v="ELEC PLANT IN SERV"/>
    <x v="107"/>
    <s v="ACCESSORY ELECTRIC EQUIPMENT"/>
    <x v="5"/>
    <x v="223"/>
    <x v="224"/>
    <n v="682.69439999999997"/>
  </r>
  <r>
    <s v="1010000"/>
    <s v="ELEC PLANT IN SERV"/>
    <x v="107"/>
    <s v="ACCESSORY ELECTRIC EQUIPMENT"/>
    <x v="5"/>
    <x v="224"/>
    <x v="225"/>
    <n v="660.74465999999995"/>
  </r>
  <r>
    <s v="1010000"/>
    <s v="ELEC PLANT IN SERV"/>
    <x v="107"/>
    <s v="ACCESSORY ELECTRIC EQUIPMENT"/>
    <x v="5"/>
    <x v="225"/>
    <x v="226"/>
    <n v="604.65188000000001"/>
  </r>
  <r>
    <s v="1010000"/>
    <s v="ELEC PLANT IN SERV"/>
    <x v="107"/>
    <s v="ACCESSORY ELECTRIC EQUIPMENT"/>
    <x v="5"/>
    <x v="226"/>
    <x v="227"/>
    <n v="27.647079999999999"/>
  </r>
  <r>
    <s v="1010000"/>
    <s v="ELEC PLANT IN SERV"/>
    <x v="107"/>
    <s v="ACCESSORY ELECTRIC EQUIPMENT"/>
    <x v="5"/>
    <x v="227"/>
    <x v="228"/>
    <n v="21.25178"/>
  </r>
  <r>
    <s v="1010000"/>
    <s v="ELEC PLANT IN SERV"/>
    <x v="107"/>
    <s v="ACCESSORY ELECTRIC EQUIPMENT"/>
    <x v="5"/>
    <x v="91"/>
    <x v="91"/>
    <n v="44711.530619999998"/>
  </r>
  <r>
    <s v="1010000"/>
    <s v="ELEC PLANT IN SERV"/>
    <x v="107"/>
    <s v="ACCESSORY ELECTRIC EQUIPMENT"/>
    <x v="5"/>
    <x v="203"/>
    <x v="204"/>
    <n v="75361.660579999996"/>
  </r>
  <r>
    <s v="1010000"/>
    <s v="ELEC PLANT IN SERV"/>
    <x v="107"/>
    <s v="ACCESSORY ELECTRIC EQUIPMENT"/>
    <x v="5"/>
    <x v="81"/>
    <x v="81"/>
    <n v="22.888860000000001"/>
  </r>
  <r>
    <s v="1010000"/>
    <s v="ELEC PLANT IN SERV"/>
    <x v="107"/>
    <s v="ACCESSORY ELECTRIC EQUIPMENT"/>
    <x v="6"/>
    <x v="27"/>
    <x v="27"/>
    <n v="38577.354070000001"/>
  </r>
  <r>
    <s v="1010000"/>
    <s v="ELEC PLANT IN SERV"/>
    <x v="107"/>
    <s v="ACCESSORY ELECTRIC EQUIPMENT"/>
    <x v="6"/>
    <x v="96"/>
    <x v="97"/>
    <n v="9767.7963999999993"/>
  </r>
  <r>
    <s v="1010000"/>
    <s v="ELEC PLANT IN SERV"/>
    <x v="107"/>
    <s v="ACCESSORY ELECTRIC EQUIPMENT"/>
    <x v="15"/>
    <x v="204"/>
    <x v="205"/>
    <n v="29394.240259999999"/>
  </r>
  <r>
    <s v="1010000"/>
    <s v="ELEC PLANT IN SERV"/>
    <x v="107"/>
    <s v="ACCESSORY ELECTRIC EQUIPMENT"/>
    <x v="15"/>
    <x v="205"/>
    <x v="206"/>
    <n v="12332.858399999999"/>
  </r>
  <r>
    <s v="1010000"/>
    <s v="ELEC PLANT IN SERV"/>
    <x v="107"/>
    <s v="ACCESSORY ELECTRIC EQUIPMENT"/>
    <x v="15"/>
    <x v="206"/>
    <x v="207"/>
    <n v="27138.437140000002"/>
  </r>
  <r>
    <s v="1010000"/>
    <s v="ELEC PLANT IN SERV"/>
    <x v="107"/>
    <s v="ACCESSORY ELECTRIC EQUIPMENT"/>
    <x v="15"/>
    <x v="199"/>
    <x v="200"/>
    <n v="3396.5275900000001"/>
  </r>
  <r>
    <s v="1010000"/>
    <s v="ELEC PLANT IN SERV"/>
    <x v="107"/>
    <s v="ACCESSORY ELECTRIC EQUIPMENT"/>
    <x v="15"/>
    <x v="197"/>
    <x v="198"/>
    <n v="156.47931"/>
  </r>
  <r>
    <s v="1010000"/>
    <s v="ELEC PLANT IN SERV"/>
    <x v="107"/>
    <s v="ACCESSORY ELECTRIC EQUIPMENT"/>
    <x v="15"/>
    <x v="207"/>
    <x v="208"/>
    <n v="11633.616760000001"/>
  </r>
  <r>
    <s v="1010000"/>
    <s v="ELEC PLANT IN SERV"/>
    <x v="107"/>
    <s v="ACCESSORY ELECTRIC EQUIPMENT"/>
    <x v="15"/>
    <x v="208"/>
    <x v="209"/>
    <n v="5683.9176799999996"/>
  </r>
  <r>
    <s v="1010000"/>
    <s v="ELEC PLANT IN SERV"/>
    <x v="107"/>
    <s v="ACCESSORY ELECTRIC EQUIPMENT"/>
    <x v="15"/>
    <x v="39"/>
    <x v="39"/>
    <n v="8779.6638199999998"/>
  </r>
  <r>
    <s v="1010000"/>
    <s v="ELEC PLANT IN SERV"/>
    <x v="107"/>
    <s v="ACCESSORY ELECTRIC EQUIPMENT"/>
    <x v="15"/>
    <x v="210"/>
    <x v="211"/>
    <n v="11356.896699999999"/>
  </r>
  <r>
    <s v="1010000"/>
    <s v="ELEC PLANT IN SERV"/>
    <x v="107"/>
    <s v="ACCESSORY ELECTRIC EQUIPMENT"/>
    <x v="15"/>
    <x v="41"/>
    <x v="41"/>
    <n v="9541.7478300000002"/>
  </r>
  <r>
    <s v="1010000"/>
    <s v="ELEC PLANT IN SERV"/>
    <x v="107"/>
    <s v="ACCESSORY ELECTRIC EQUIPMENT"/>
    <x v="15"/>
    <x v="211"/>
    <x v="212"/>
    <n v="10.20008"/>
  </r>
  <r>
    <s v="1010000"/>
    <s v="ELEC PLANT IN SERV"/>
    <x v="107"/>
    <s v="ACCESSORY ELECTRIC EQUIPMENT"/>
    <x v="15"/>
    <x v="212"/>
    <x v="213"/>
    <n v="13923.863890000001"/>
  </r>
  <r>
    <s v="1010000"/>
    <s v="ELEC PLANT IN SERV"/>
    <x v="107"/>
    <s v="ACCESSORY ELECTRIC EQUIPMENT"/>
    <x v="15"/>
    <x v="213"/>
    <x v="214"/>
    <n v="5691.0552299999999"/>
  </r>
  <r>
    <s v="1010000"/>
    <s v="ELEC PLANT IN SERV"/>
    <x v="107"/>
    <s v="ACCESSORY ELECTRIC EQUIPMENT"/>
    <x v="15"/>
    <x v="214"/>
    <x v="215"/>
    <n v="3406.41561"/>
  </r>
  <r>
    <s v="1010000"/>
    <s v="ELEC PLANT IN SERV"/>
    <x v="107"/>
    <s v="ACCESSORY ELECTRIC EQUIPMENT"/>
    <x v="15"/>
    <x v="200"/>
    <x v="201"/>
    <n v="28341.533029999999"/>
  </r>
  <r>
    <s v="1010000"/>
    <s v="ELEC PLANT IN SERV"/>
    <x v="107"/>
    <s v="ACCESSORY ELECTRIC EQUIPMENT"/>
    <x v="15"/>
    <x v="215"/>
    <x v="216"/>
    <n v="12436.382670000001"/>
  </r>
  <r>
    <s v="1010000"/>
    <s v="ELEC PLANT IN SERV"/>
    <x v="107"/>
    <s v="ACCESSORY ELECTRIC EQUIPMENT"/>
    <x v="15"/>
    <x v="216"/>
    <x v="217"/>
    <n v="199.20409000000001"/>
  </r>
  <r>
    <s v="1010000"/>
    <s v="ELEC PLANT IN SERV"/>
    <x v="107"/>
    <s v="ACCESSORY ELECTRIC EQUIPMENT"/>
    <x v="15"/>
    <x v="217"/>
    <x v="218"/>
    <n v="10395.205110000001"/>
  </r>
  <r>
    <s v="1010000"/>
    <s v="ELEC PLANT IN SERV"/>
    <x v="107"/>
    <s v="ACCESSORY ELECTRIC EQUIPMENT"/>
    <x v="15"/>
    <x v="218"/>
    <x v="219"/>
    <n v="2440.23639"/>
  </r>
  <r>
    <s v="1010000"/>
    <s v="ELEC PLANT IN SERV"/>
    <x v="107"/>
    <s v="ACCESSORY ELECTRIC EQUIPMENT"/>
    <x v="15"/>
    <x v="219"/>
    <x v="220"/>
    <n v="44866.081769999997"/>
  </r>
  <r>
    <s v="1010000"/>
    <s v="ELEC PLANT IN SERV"/>
    <x v="107"/>
    <s v="ACCESSORY ELECTRIC EQUIPMENT"/>
    <x v="4"/>
    <x v="50"/>
    <x v="50"/>
    <n v="80.50761"/>
  </r>
  <r>
    <s v="1010000"/>
    <s v="ELEC PLANT IN SERV"/>
    <x v="108"/>
    <s v="Electric Equipment - Leasehold Improveme"/>
    <x v="7"/>
    <x v="195"/>
    <x v="196"/>
    <n v="237.69748999999999"/>
  </r>
  <r>
    <s v="1010000"/>
    <s v="ELEC PLANT IN SERV"/>
    <x v="109"/>
    <s v="MISCELLANEOUS PWR PLANT EQUIP"/>
    <x v="5"/>
    <x v="201"/>
    <x v="202"/>
    <n v="2420.5922599999999"/>
  </r>
  <r>
    <s v="1010000"/>
    <s v="ELEC PLANT IN SERV"/>
    <x v="109"/>
    <s v="MISCELLANEOUS PWR PLANT EQUIP"/>
    <x v="5"/>
    <x v="94"/>
    <x v="95"/>
    <n v="659.94704000000002"/>
  </r>
  <r>
    <s v="1010000"/>
    <s v="ELEC PLANT IN SERV"/>
    <x v="109"/>
    <s v="MISCELLANEOUS PWR PLANT EQUIP"/>
    <x v="5"/>
    <x v="91"/>
    <x v="91"/>
    <n v="2451.4842699999999"/>
  </r>
  <r>
    <s v="1010000"/>
    <s v="ELEC PLANT IN SERV"/>
    <x v="109"/>
    <s v="MISCELLANEOUS PWR PLANT EQUIP"/>
    <x v="5"/>
    <x v="203"/>
    <x v="204"/>
    <n v="2987.53172"/>
  </r>
  <r>
    <s v="1010000"/>
    <s v="ELEC PLANT IN SERV"/>
    <x v="109"/>
    <s v="MISCELLANEOUS PWR PLANT EQUIP"/>
    <x v="5"/>
    <x v="81"/>
    <x v="81"/>
    <n v="725.447"/>
  </r>
  <r>
    <s v="1010000"/>
    <s v="ELEC PLANT IN SERV"/>
    <x v="109"/>
    <s v="MISCELLANEOUS PWR PLANT EQUIP"/>
    <x v="6"/>
    <x v="27"/>
    <x v="27"/>
    <n v="3268.8302899999999"/>
  </r>
  <r>
    <s v="1010000"/>
    <s v="ELEC PLANT IN SERV"/>
    <x v="109"/>
    <s v="MISCELLANEOUS PWR PLANT EQUIP"/>
    <x v="6"/>
    <x v="96"/>
    <x v="97"/>
    <n v="212.62154000000001"/>
  </r>
  <r>
    <s v="1010000"/>
    <s v="ELEC PLANT IN SERV"/>
    <x v="109"/>
    <s v="MISCELLANEOUS PWR PLANT EQUIP"/>
    <x v="15"/>
    <x v="204"/>
    <x v="205"/>
    <n v="1522.82934"/>
  </r>
  <r>
    <s v="1010000"/>
    <s v="ELEC PLANT IN SERV"/>
    <x v="109"/>
    <s v="MISCELLANEOUS PWR PLANT EQUIP"/>
    <x v="15"/>
    <x v="196"/>
    <x v="197"/>
    <n v="157.52832000000001"/>
  </r>
  <r>
    <s v="1010000"/>
    <s v="ELEC PLANT IN SERV"/>
    <x v="109"/>
    <s v="MISCELLANEOUS PWR PLANT EQUIP"/>
    <x v="15"/>
    <x v="206"/>
    <x v="207"/>
    <n v="2014.5647799999999"/>
  </r>
  <r>
    <s v="1010000"/>
    <s v="ELEC PLANT IN SERV"/>
    <x v="109"/>
    <s v="MISCELLANEOUS PWR PLANT EQUIP"/>
    <x v="15"/>
    <x v="199"/>
    <x v="200"/>
    <n v="484.91793999999999"/>
  </r>
  <r>
    <s v="1010000"/>
    <s v="ELEC PLANT IN SERV"/>
    <x v="109"/>
    <s v="MISCELLANEOUS PWR PLANT EQUIP"/>
    <x v="15"/>
    <x v="197"/>
    <x v="198"/>
    <n v="508.60687999999999"/>
  </r>
  <r>
    <s v="1010000"/>
    <s v="ELEC PLANT IN SERV"/>
    <x v="109"/>
    <s v="MISCELLANEOUS PWR PLANT EQUIP"/>
    <x v="15"/>
    <x v="207"/>
    <x v="208"/>
    <n v="497.66300000000001"/>
  </r>
  <r>
    <s v="1010000"/>
    <s v="ELEC PLANT IN SERV"/>
    <x v="109"/>
    <s v="MISCELLANEOUS PWR PLANT EQUIP"/>
    <x v="15"/>
    <x v="39"/>
    <x v="39"/>
    <n v="337.79883000000001"/>
  </r>
  <r>
    <s v="1010000"/>
    <s v="ELEC PLANT IN SERV"/>
    <x v="109"/>
    <s v="MISCELLANEOUS PWR PLANT EQUIP"/>
    <x v="15"/>
    <x v="198"/>
    <x v="199"/>
    <n v="113.7165"/>
  </r>
  <r>
    <s v="1010000"/>
    <s v="ELEC PLANT IN SERV"/>
    <x v="109"/>
    <s v="MISCELLANEOUS PWR PLANT EQUIP"/>
    <x v="15"/>
    <x v="41"/>
    <x v="41"/>
    <n v="81.035730000000001"/>
  </r>
  <r>
    <s v="1010000"/>
    <s v="ELEC PLANT IN SERV"/>
    <x v="109"/>
    <s v="MISCELLANEOUS PWR PLANT EQUIP"/>
    <x v="15"/>
    <x v="211"/>
    <x v="212"/>
    <n v="178.00887"/>
  </r>
  <r>
    <s v="1010000"/>
    <s v="ELEC PLANT IN SERV"/>
    <x v="109"/>
    <s v="MISCELLANEOUS PWR PLANT EQUIP"/>
    <x v="15"/>
    <x v="213"/>
    <x v="214"/>
    <n v="174.27600000000001"/>
  </r>
  <r>
    <s v="1010000"/>
    <s v="ELEC PLANT IN SERV"/>
    <x v="109"/>
    <s v="MISCELLANEOUS PWR PLANT EQUIP"/>
    <x v="15"/>
    <x v="200"/>
    <x v="201"/>
    <n v="1510.7039199999999"/>
  </r>
  <r>
    <s v="1010000"/>
    <s v="ELEC PLANT IN SERV"/>
    <x v="109"/>
    <s v="MISCELLANEOUS PWR PLANT EQUIP"/>
    <x v="15"/>
    <x v="215"/>
    <x v="216"/>
    <n v="659.49699999999996"/>
  </r>
  <r>
    <s v="1010000"/>
    <s v="ELEC PLANT IN SERV"/>
    <x v="109"/>
    <s v="MISCELLANEOUS PWR PLANT EQUIP"/>
    <x v="15"/>
    <x v="216"/>
    <x v="217"/>
    <n v="803.82177000000001"/>
  </r>
  <r>
    <s v="1010000"/>
    <s v="ELEC PLANT IN SERV"/>
    <x v="109"/>
    <s v="MISCELLANEOUS PWR PLANT EQUIP"/>
    <x v="15"/>
    <x v="219"/>
    <x v="220"/>
    <n v="2789.8050199999998"/>
  </r>
  <r>
    <s v="1010000"/>
    <s v="ELEC PLANT IN SERV"/>
    <x v="110"/>
    <s v="LAND AND LAND RIGHTS"/>
    <x v="1"/>
    <x v="241"/>
    <x v="242"/>
    <n v="6.3237100000000002"/>
  </r>
  <r>
    <s v="1010000"/>
    <s v="ELEC PLANT IN SERV"/>
    <x v="110"/>
    <s v="LAND AND LAND RIGHTS"/>
    <x v="1"/>
    <x v="242"/>
    <x v="243"/>
    <n v="13.298780000000001"/>
  </r>
  <r>
    <s v="1010000"/>
    <s v="ELEC PLANT IN SERV"/>
    <x v="110"/>
    <s v="LAND AND LAND RIGHTS"/>
    <x v="1"/>
    <x v="243"/>
    <x v="244"/>
    <n v="165.05417"/>
  </r>
  <r>
    <s v="1010000"/>
    <s v="ELEC PLANT IN SERV"/>
    <x v="110"/>
    <s v="LAND AND LAND RIGHTS"/>
    <x v="1"/>
    <x v="244"/>
    <x v="245"/>
    <n v="36.351190000000003"/>
  </r>
  <r>
    <s v="1010000"/>
    <s v="ELEC PLANT IN SERV"/>
    <x v="110"/>
    <s v="LAND AND LAND RIGHTS"/>
    <x v="1"/>
    <x v="245"/>
    <x v="246"/>
    <n v="22.500080000000001"/>
  </r>
  <r>
    <s v="1010000"/>
    <s v="ELEC PLANT IN SERV"/>
    <x v="110"/>
    <s v="LAND AND LAND RIGHTS"/>
    <x v="1"/>
    <x v="246"/>
    <x v="247"/>
    <n v="1.4726999999999999"/>
  </r>
  <r>
    <s v="1010000"/>
    <s v="ELEC PLANT IN SERV"/>
    <x v="110"/>
    <s v="LAND AND LAND RIGHTS"/>
    <x v="1"/>
    <x v="247"/>
    <x v="248"/>
    <n v="0.3891"/>
  </r>
  <r>
    <s v="1010000"/>
    <s v="ELEC PLANT IN SERV"/>
    <x v="110"/>
    <s v="LAND AND LAND RIGHTS"/>
    <x v="1"/>
    <x v="248"/>
    <x v="249"/>
    <n v="0.95013999999999998"/>
  </r>
  <r>
    <s v="1010000"/>
    <s v="ELEC PLANT IN SERV"/>
    <x v="110"/>
    <s v="LAND AND LAND RIGHTS"/>
    <x v="1"/>
    <x v="249"/>
    <x v="250"/>
    <n v="7.9590399999999999"/>
  </r>
  <r>
    <s v="1010000"/>
    <s v="ELEC PLANT IN SERV"/>
    <x v="110"/>
    <s v="LAND AND LAND RIGHTS"/>
    <x v="1"/>
    <x v="250"/>
    <x v="251"/>
    <n v="9.0796100000000006"/>
  </r>
  <r>
    <s v="1010000"/>
    <s v="ELEC PLANT IN SERV"/>
    <x v="110"/>
    <s v="LAND AND LAND RIGHTS"/>
    <x v="1"/>
    <x v="251"/>
    <x v="252"/>
    <n v="1.00166"/>
  </r>
  <r>
    <s v="1010000"/>
    <s v="ELEC PLANT IN SERV"/>
    <x v="110"/>
    <s v="LAND AND LAND RIGHTS"/>
    <x v="1"/>
    <x v="252"/>
    <x v="253"/>
    <n v="5.9809299999999999"/>
  </r>
  <r>
    <s v="1010000"/>
    <s v="ELEC PLANT IN SERV"/>
    <x v="110"/>
    <s v="LAND AND LAND RIGHTS"/>
    <x v="1"/>
    <x v="253"/>
    <x v="254"/>
    <n v="30.225680000000001"/>
  </r>
  <r>
    <s v="1010000"/>
    <s v="ELEC PLANT IN SERV"/>
    <x v="110"/>
    <s v="LAND AND LAND RIGHTS"/>
    <x v="1"/>
    <x v="254"/>
    <x v="255"/>
    <n v="0.64127999999999996"/>
  </r>
  <r>
    <s v="1010000"/>
    <s v="ELEC PLANT IN SERV"/>
    <x v="110"/>
    <s v="LAND AND LAND RIGHTS"/>
    <x v="1"/>
    <x v="255"/>
    <x v="256"/>
    <n v="5.8155000000000001"/>
  </r>
  <r>
    <s v="1010000"/>
    <s v="ELEC PLANT IN SERV"/>
    <x v="110"/>
    <s v="LAND AND LAND RIGHTS"/>
    <x v="1"/>
    <x v="256"/>
    <x v="257"/>
    <n v="1.1610000000000001E-2"/>
  </r>
  <r>
    <s v="1010000"/>
    <s v="ELEC PLANT IN SERV"/>
    <x v="110"/>
    <s v="LAND AND LAND RIGHTS"/>
    <x v="1"/>
    <x v="257"/>
    <x v="258"/>
    <n v="4.4041300000000003"/>
  </r>
  <r>
    <s v="1010000"/>
    <s v="ELEC PLANT IN SERV"/>
    <x v="110"/>
    <s v="LAND AND LAND RIGHTS"/>
    <x v="1"/>
    <x v="258"/>
    <x v="259"/>
    <n v="1.67771"/>
  </r>
  <r>
    <s v="1010000"/>
    <s v="ELEC PLANT IN SERV"/>
    <x v="110"/>
    <s v="LAND AND LAND RIGHTS"/>
    <x v="1"/>
    <x v="259"/>
    <x v="260"/>
    <n v="18.647089999999999"/>
  </r>
  <r>
    <s v="1010000"/>
    <s v="ELEC PLANT IN SERV"/>
    <x v="110"/>
    <s v="LAND AND LAND RIGHTS"/>
    <x v="1"/>
    <x v="260"/>
    <x v="261"/>
    <n v="19.508150000000001"/>
  </r>
  <r>
    <s v="1010000"/>
    <s v="ELEC PLANT IN SERV"/>
    <x v="110"/>
    <s v="LAND AND LAND RIGHTS"/>
    <x v="1"/>
    <x v="261"/>
    <x v="262"/>
    <n v="1.83124"/>
  </r>
  <r>
    <s v="1010000"/>
    <s v="ELEC PLANT IN SERV"/>
    <x v="110"/>
    <s v="LAND AND LAND RIGHTS"/>
    <x v="1"/>
    <x v="262"/>
    <x v="263"/>
    <n v="4.7252599999999996"/>
  </r>
  <r>
    <s v="1010000"/>
    <s v="ELEC PLANT IN SERV"/>
    <x v="110"/>
    <s v="LAND AND LAND RIGHTS"/>
    <x v="1"/>
    <x v="263"/>
    <x v="264"/>
    <n v="0.21753"/>
  </r>
  <r>
    <s v="1010000"/>
    <s v="ELEC PLANT IN SERV"/>
    <x v="110"/>
    <s v="LAND AND LAND RIGHTS"/>
    <x v="1"/>
    <x v="264"/>
    <x v="265"/>
    <n v="5.3156699999999999"/>
  </r>
  <r>
    <s v="1010000"/>
    <s v="ELEC PLANT IN SERV"/>
    <x v="110"/>
    <s v="LAND AND LAND RIGHTS"/>
    <x v="1"/>
    <x v="265"/>
    <x v="266"/>
    <n v="15.246"/>
  </r>
  <r>
    <s v="1010000"/>
    <s v="ELEC PLANT IN SERV"/>
    <x v="110"/>
    <s v="LAND AND LAND RIGHTS"/>
    <x v="1"/>
    <x v="266"/>
    <x v="267"/>
    <n v="11.51951"/>
  </r>
  <r>
    <s v="1010000"/>
    <s v="ELEC PLANT IN SERV"/>
    <x v="110"/>
    <s v="LAND AND LAND RIGHTS"/>
    <x v="1"/>
    <x v="267"/>
    <x v="268"/>
    <n v="8.6464300000000005"/>
  </r>
  <r>
    <s v="1010000"/>
    <s v="ELEC PLANT IN SERV"/>
    <x v="110"/>
    <s v="LAND AND LAND RIGHTS"/>
    <x v="1"/>
    <x v="268"/>
    <x v="269"/>
    <n v="1.6719599999999999"/>
  </r>
  <r>
    <s v="1010000"/>
    <s v="ELEC PLANT IN SERV"/>
    <x v="110"/>
    <s v="LAND AND LAND RIGHTS"/>
    <x v="1"/>
    <x v="269"/>
    <x v="270"/>
    <n v="0.38973000000000002"/>
  </r>
  <r>
    <s v="1010000"/>
    <s v="ELEC PLANT IN SERV"/>
    <x v="110"/>
    <s v="LAND AND LAND RIGHTS"/>
    <x v="1"/>
    <x v="270"/>
    <x v="271"/>
    <n v="17.397549999999999"/>
  </r>
  <r>
    <s v="1010000"/>
    <s v="ELEC PLANT IN SERV"/>
    <x v="110"/>
    <s v="LAND AND LAND RIGHTS"/>
    <x v="1"/>
    <x v="271"/>
    <x v="272"/>
    <n v="7.7509999999999996E-2"/>
  </r>
  <r>
    <s v="1010000"/>
    <s v="ELEC PLANT IN SERV"/>
    <x v="110"/>
    <s v="LAND AND LAND RIGHTS"/>
    <x v="1"/>
    <x v="272"/>
    <x v="273"/>
    <n v="4.3155200000000002"/>
  </r>
  <r>
    <s v="1010000"/>
    <s v="ELEC PLANT IN SERV"/>
    <x v="110"/>
    <s v="LAND AND LAND RIGHTS"/>
    <x v="1"/>
    <x v="272"/>
    <x v="274"/>
    <n v="10.483459999999999"/>
  </r>
  <r>
    <s v="1010000"/>
    <s v="ELEC PLANT IN SERV"/>
    <x v="110"/>
    <s v="LAND AND LAND RIGHTS"/>
    <x v="1"/>
    <x v="273"/>
    <x v="275"/>
    <n v="8.7853700000000003"/>
  </r>
  <r>
    <s v="1010000"/>
    <s v="ELEC PLANT IN SERV"/>
    <x v="110"/>
    <s v="LAND AND LAND RIGHTS"/>
    <x v="1"/>
    <x v="274"/>
    <x v="276"/>
    <n v="14.56948"/>
  </r>
  <r>
    <s v="1010000"/>
    <s v="ELEC PLANT IN SERV"/>
    <x v="110"/>
    <s v="LAND AND LAND RIGHTS"/>
    <x v="1"/>
    <x v="275"/>
    <x v="277"/>
    <n v="28.41404"/>
  </r>
  <r>
    <s v="1010000"/>
    <s v="ELEC PLANT IN SERV"/>
    <x v="110"/>
    <s v="LAND AND LAND RIGHTS"/>
    <x v="1"/>
    <x v="276"/>
    <x v="278"/>
    <n v="14.40296"/>
  </r>
  <r>
    <s v="1010000"/>
    <s v="ELEC PLANT IN SERV"/>
    <x v="110"/>
    <s v="LAND AND LAND RIGHTS"/>
    <x v="1"/>
    <x v="277"/>
    <x v="279"/>
    <n v="13.022019999999999"/>
  </r>
  <r>
    <s v="1010000"/>
    <s v="ELEC PLANT IN SERV"/>
    <x v="110"/>
    <s v="LAND AND LAND RIGHTS"/>
    <x v="1"/>
    <x v="278"/>
    <x v="280"/>
    <n v="14.572939999999999"/>
  </r>
  <r>
    <s v="1010000"/>
    <s v="ELEC PLANT IN SERV"/>
    <x v="110"/>
    <s v="LAND AND LAND RIGHTS"/>
    <x v="1"/>
    <x v="279"/>
    <x v="281"/>
    <n v="0.76800000000000002"/>
  </r>
  <r>
    <s v="1010000"/>
    <s v="ELEC PLANT IN SERV"/>
    <x v="110"/>
    <s v="LAND AND LAND RIGHTS"/>
    <x v="1"/>
    <x v="280"/>
    <x v="282"/>
    <n v="0.48842999999999998"/>
  </r>
  <r>
    <s v="1010000"/>
    <s v="ELEC PLANT IN SERV"/>
    <x v="110"/>
    <s v="LAND AND LAND RIGHTS"/>
    <x v="1"/>
    <x v="152"/>
    <x v="153"/>
    <n v="2.886E-2"/>
  </r>
  <r>
    <s v="1010000"/>
    <s v="ELEC PLANT IN SERV"/>
    <x v="110"/>
    <s v="LAND AND LAND RIGHTS"/>
    <x v="1"/>
    <x v="281"/>
    <x v="283"/>
    <n v="6.6097799999999998"/>
  </r>
  <r>
    <s v="1010000"/>
    <s v="ELEC PLANT IN SERV"/>
    <x v="110"/>
    <s v="LAND AND LAND RIGHTS"/>
    <x v="1"/>
    <x v="282"/>
    <x v="284"/>
    <n v="1.7839700000000001"/>
  </r>
  <r>
    <s v="1010000"/>
    <s v="ELEC PLANT IN SERV"/>
    <x v="110"/>
    <s v="LAND AND LAND RIGHTS"/>
    <x v="1"/>
    <x v="283"/>
    <x v="285"/>
    <n v="42.225819999999999"/>
  </r>
  <r>
    <s v="1010000"/>
    <s v="ELEC PLANT IN SERV"/>
    <x v="110"/>
    <s v="LAND AND LAND RIGHTS"/>
    <x v="1"/>
    <x v="284"/>
    <x v="286"/>
    <n v="48.338380000000001"/>
  </r>
  <r>
    <s v="1010000"/>
    <s v="ELEC PLANT IN SERV"/>
    <x v="110"/>
    <s v="LAND AND LAND RIGHTS"/>
    <x v="1"/>
    <x v="285"/>
    <x v="287"/>
    <n v="5.1524700000000001"/>
  </r>
  <r>
    <s v="1010000"/>
    <s v="ELEC PLANT IN SERV"/>
    <x v="110"/>
    <s v="LAND AND LAND RIGHTS"/>
    <x v="1"/>
    <x v="286"/>
    <x v="288"/>
    <n v="1.0014799999999999"/>
  </r>
  <r>
    <s v="1010000"/>
    <s v="ELEC PLANT IN SERV"/>
    <x v="110"/>
    <s v="LAND AND LAND RIGHTS"/>
    <x v="1"/>
    <x v="287"/>
    <x v="289"/>
    <n v="6.8313600000000001"/>
  </r>
  <r>
    <s v="1010000"/>
    <s v="ELEC PLANT IN SERV"/>
    <x v="110"/>
    <s v="LAND AND LAND RIGHTS"/>
    <x v="1"/>
    <x v="288"/>
    <x v="290"/>
    <n v="2.0502500000000001"/>
  </r>
  <r>
    <s v="1010000"/>
    <s v="ELEC PLANT IN SERV"/>
    <x v="110"/>
    <s v="LAND AND LAND RIGHTS"/>
    <x v="1"/>
    <x v="289"/>
    <x v="291"/>
    <n v="0.74085999999999996"/>
  </r>
  <r>
    <s v="1010000"/>
    <s v="ELEC PLANT IN SERV"/>
    <x v="110"/>
    <s v="LAND AND LAND RIGHTS"/>
    <x v="1"/>
    <x v="290"/>
    <x v="292"/>
    <n v="8.1646099999999997"/>
  </r>
  <r>
    <s v="1010000"/>
    <s v="ELEC PLANT IN SERV"/>
    <x v="110"/>
    <s v="LAND AND LAND RIGHTS"/>
    <x v="1"/>
    <x v="291"/>
    <x v="293"/>
    <n v="22.60351"/>
  </r>
  <r>
    <s v="1010000"/>
    <s v="ELEC PLANT IN SERV"/>
    <x v="110"/>
    <s v="LAND AND LAND RIGHTS"/>
    <x v="1"/>
    <x v="292"/>
    <x v="294"/>
    <n v="14.28434"/>
  </r>
  <r>
    <s v="1010000"/>
    <s v="ELEC PLANT IN SERV"/>
    <x v="110"/>
    <s v="LAND AND LAND RIGHTS"/>
    <x v="1"/>
    <x v="293"/>
    <x v="295"/>
    <n v="7.0658799999999999"/>
  </r>
  <r>
    <s v="1010000"/>
    <s v="ELEC PLANT IN SERV"/>
    <x v="110"/>
    <s v="LAND AND LAND RIGHTS"/>
    <x v="1"/>
    <x v="294"/>
    <x v="296"/>
    <n v="7.32226"/>
  </r>
  <r>
    <s v="1010000"/>
    <s v="ELEC PLANT IN SERV"/>
    <x v="110"/>
    <s v="LAND AND LAND RIGHTS"/>
    <x v="1"/>
    <x v="295"/>
    <x v="297"/>
    <n v="3.9550100000000001"/>
  </r>
  <r>
    <s v="1010000"/>
    <s v="ELEC PLANT IN SERV"/>
    <x v="110"/>
    <s v="LAND AND LAND RIGHTS"/>
    <x v="1"/>
    <x v="296"/>
    <x v="298"/>
    <n v="1.90964"/>
  </r>
  <r>
    <s v="1010000"/>
    <s v="ELEC PLANT IN SERV"/>
    <x v="110"/>
    <s v="LAND AND LAND RIGHTS"/>
    <x v="1"/>
    <x v="297"/>
    <x v="299"/>
    <n v="2.548"/>
  </r>
  <r>
    <s v="1010000"/>
    <s v="ELEC PLANT IN SERV"/>
    <x v="110"/>
    <s v="LAND AND LAND RIGHTS"/>
    <x v="1"/>
    <x v="298"/>
    <x v="300"/>
    <n v="5.9999999999999995E-4"/>
  </r>
  <r>
    <s v="1010000"/>
    <s v="ELEC PLANT IN SERV"/>
    <x v="110"/>
    <s v="LAND AND LAND RIGHTS"/>
    <x v="1"/>
    <x v="299"/>
    <x v="301"/>
    <n v="51.622399999999999"/>
  </r>
  <r>
    <s v="1010000"/>
    <s v="ELEC PLANT IN SERV"/>
    <x v="110"/>
    <s v="LAND AND LAND RIGHTS"/>
    <x v="1"/>
    <x v="300"/>
    <x v="302"/>
    <n v="30.835570000000001"/>
  </r>
  <r>
    <s v="1010000"/>
    <s v="ELEC PLANT IN SERV"/>
    <x v="110"/>
    <s v="LAND AND LAND RIGHTS"/>
    <x v="1"/>
    <x v="301"/>
    <x v="303"/>
    <n v="0.74936999999999998"/>
  </r>
  <r>
    <s v="1010000"/>
    <s v="ELEC PLANT IN SERV"/>
    <x v="110"/>
    <s v="LAND AND LAND RIGHTS"/>
    <x v="1"/>
    <x v="302"/>
    <x v="304"/>
    <n v="14.883279999999999"/>
  </r>
  <r>
    <s v="1010000"/>
    <s v="ELEC PLANT IN SERV"/>
    <x v="110"/>
    <s v="LAND AND LAND RIGHTS"/>
    <x v="1"/>
    <x v="303"/>
    <x v="305"/>
    <n v="8.4970599999999994"/>
  </r>
  <r>
    <s v="1010000"/>
    <s v="ELEC PLANT IN SERV"/>
    <x v="110"/>
    <s v="LAND AND LAND RIGHTS"/>
    <x v="1"/>
    <x v="304"/>
    <x v="306"/>
    <n v="4.5969999999999997E-2"/>
  </r>
  <r>
    <s v="1010000"/>
    <s v="ELEC PLANT IN SERV"/>
    <x v="110"/>
    <s v="LAND AND LAND RIGHTS"/>
    <x v="1"/>
    <x v="305"/>
    <x v="307"/>
    <n v="9.6504600000000007"/>
  </r>
  <r>
    <s v="1010000"/>
    <s v="ELEC PLANT IN SERV"/>
    <x v="110"/>
    <s v="LAND AND LAND RIGHTS"/>
    <x v="1"/>
    <x v="306"/>
    <x v="308"/>
    <n v="11.41789"/>
  </r>
  <r>
    <s v="1010000"/>
    <s v="ELEC PLANT IN SERV"/>
    <x v="110"/>
    <s v="LAND AND LAND RIGHTS"/>
    <x v="1"/>
    <x v="307"/>
    <x v="309"/>
    <n v="1.4742999999999999"/>
  </r>
  <r>
    <s v="1010000"/>
    <s v="ELEC PLANT IN SERV"/>
    <x v="110"/>
    <s v="LAND AND LAND RIGHTS"/>
    <x v="1"/>
    <x v="308"/>
    <x v="310"/>
    <n v="1.01369"/>
  </r>
  <r>
    <s v="1010000"/>
    <s v="ELEC PLANT IN SERV"/>
    <x v="111"/>
    <s v="LAND OWNED IN FEE"/>
    <x v="1"/>
    <x v="309"/>
    <x v="311"/>
    <n v="395.45844"/>
  </r>
  <r>
    <s v="1010000"/>
    <s v="ELEC PLANT IN SERV"/>
    <x v="111"/>
    <s v="LAND OWNED IN FEE"/>
    <x v="1"/>
    <x v="310"/>
    <x v="312"/>
    <n v="1013.57716"/>
  </r>
  <r>
    <s v="1010000"/>
    <s v="ELEC PLANT IN SERV"/>
    <x v="111"/>
    <s v="LAND OWNED IN FEE"/>
    <x v="1"/>
    <x v="311"/>
    <x v="313"/>
    <n v="5.33087"/>
  </r>
  <r>
    <s v="1010000"/>
    <s v="ELEC PLANT IN SERV"/>
    <x v="111"/>
    <s v="LAND OWNED IN FEE"/>
    <x v="1"/>
    <x v="312"/>
    <x v="314"/>
    <n v="150.05250000000001"/>
  </r>
  <r>
    <s v="1010000"/>
    <s v="ELEC PLANT IN SERV"/>
    <x v="111"/>
    <s v="LAND OWNED IN FEE"/>
    <x v="1"/>
    <x v="313"/>
    <x v="315"/>
    <n v="0.73867000000000005"/>
  </r>
  <r>
    <s v="1010000"/>
    <s v="ELEC PLANT IN SERV"/>
    <x v="111"/>
    <s v="LAND OWNED IN FEE"/>
    <x v="1"/>
    <x v="314"/>
    <x v="316"/>
    <n v="8.4589999999999999E-2"/>
  </r>
  <r>
    <s v="1010000"/>
    <s v="ELEC PLANT IN SERV"/>
    <x v="111"/>
    <s v="LAND OWNED IN FEE"/>
    <x v="1"/>
    <x v="315"/>
    <x v="317"/>
    <n v="134.18406999999999"/>
  </r>
  <r>
    <s v="1010000"/>
    <s v="ELEC PLANT IN SERV"/>
    <x v="111"/>
    <s v="LAND OWNED IN FEE"/>
    <x v="1"/>
    <x v="316"/>
    <x v="318"/>
    <n v="190.6686"/>
  </r>
  <r>
    <s v="1010000"/>
    <s v="ELEC PLANT IN SERV"/>
    <x v="111"/>
    <s v="LAND OWNED IN FEE"/>
    <x v="1"/>
    <x v="317"/>
    <x v="319"/>
    <n v="9.0121699999999993"/>
  </r>
  <r>
    <s v="1010000"/>
    <s v="ELEC PLANT IN SERV"/>
    <x v="111"/>
    <s v="LAND OWNED IN FEE"/>
    <x v="1"/>
    <x v="318"/>
    <x v="320"/>
    <n v="964.04296999999997"/>
  </r>
  <r>
    <s v="1010000"/>
    <s v="ELEC PLANT IN SERV"/>
    <x v="111"/>
    <s v="LAND OWNED IN FEE"/>
    <x v="1"/>
    <x v="319"/>
    <x v="321"/>
    <n v="85.657690000000002"/>
  </r>
  <r>
    <s v="1010000"/>
    <s v="ELEC PLANT IN SERV"/>
    <x v="111"/>
    <s v="LAND OWNED IN FEE"/>
    <x v="1"/>
    <x v="320"/>
    <x v="322"/>
    <n v="2.7472300000000001"/>
  </r>
  <r>
    <s v="1010000"/>
    <s v="ELEC PLANT IN SERV"/>
    <x v="111"/>
    <s v="LAND OWNED IN FEE"/>
    <x v="1"/>
    <x v="321"/>
    <x v="323"/>
    <n v="4.6689999999999996"/>
  </r>
  <r>
    <s v="1010000"/>
    <s v="ELEC PLANT IN SERV"/>
    <x v="111"/>
    <s v="LAND OWNED IN FEE"/>
    <x v="1"/>
    <x v="322"/>
    <x v="324"/>
    <n v="158.38421"/>
  </r>
  <r>
    <s v="1010000"/>
    <s v="ELEC PLANT IN SERV"/>
    <x v="111"/>
    <s v="LAND OWNED IN FEE"/>
    <x v="1"/>
    <x v="323"/>
    <x v="325"/>
    <n v="13.74475"/>
  </r>
  <r>
    <s v="1010000"/>
    <s v="ELEC PLANT IN SERV"/>
    <x v="111"/>
    <s v="LAND OWNED IN FEE"/>
    <x v="1"/>
    <x v="324"/>
    <x v="326"/>
    <n v="149.67166"/>
  </r>
  <r>
    <s v="1010000"/>
    <s v="ELEC PLANT IN SERV"/>
    <x v="111"/>
    <s v="LAND OWNED IN FEE"/>
    <x v="1"/>
    <x v="325"/>
    <x v="327"/>
    <n v="149.67165"/>
  </r>
  <r>
    <s v="1010000"/>
    <s v="ELEC PLANT IN SERV"/>
    <x v="111"/>
    <s v="LAND OWNED IN FEE"/>
    <x v="1"/>
    <x v="326"/>
    <x v="328"/>
    <n v="4.9999500000000001"/>
  </r>
  <r>
    <s v="1010000"/>
    <s v="ELEC PLANT IN SERV"/>
    <x v="111"/>
    <s v="LAND OWNED IN FEE"/>
    <x v="1"/>
    <x v="327"/>
    <x v="329"/>
    <n v="766.65562"/>
  </r>
  <r>
    <s v="1010000"/>
    <s v="ELEC PLANT IN SERV"/>
    <x v="111"/>
    <s v="LAND OWNED IN FEE"/>
    <x v="1"/>
    <x v="328"/>
    <x v="330"/>
    <n v="6499.2572499999997"/>
  </r>
  <r>
    <s v="1010000"/>
    <s v="ELEC PLANT IN SERV"/>
    <x v="111"/>
    <s v="LAND OWNED IN FEE"/>
    <x v="1"/>
    <x v="329"/>
    <x v="331"/>
    <n v="5925.0755399999998"/>
  </r>
  <r>
    <s v="1010000"/>
    <s v="ELEC PLANT IN SERV"/>
    <x v="111"/>
    <s v="LAND OWNED IN FEE"/>
    <x v="1"/>
    <x v="330"/>
    <x v="332"/>
    <n v="19.689109999999999"/>
  </r>
  <r>
    <s v="1010000"/>
    <s v="ELEC PLANT IN SERV"/>
    <x v="111"/>
    <s v="LAND OWNED IN FEE"/>
    <x v="1"/>
    <x v="331"/>
    <x v="333"/>
    <n v="6.7576299999999998"/>
  </r>
  <r>
    <s v="1010000"/>
    <s v="ELEC PLANT IN SERV"/>
    <x v="111"/>
    <s v="LAND OWNED IN FEE"/>
    <x v="1"/>
    <x v="332"/>
    <x v="334"/>
    <n v="29.039349999999999"/>
  </r>
  <r>
    <s v="1010000"/>
    <s v="ELEC PLANT IN SERV"/>
    <x v="111"/>
    <s v="LAND OWNED IN FEE"/>
    <x v="1"/>
    <x v="333"/>
    <x v="335"/>
    <n v="10.17604"/>
  </r>
  <r>
    <s v="1010000"/>
    <s v="ELEC PLANT IN SERV"/>
    <x v="111"/>
    <s v="LAND OWNED IN FEE"/>
    <x v="1"/>
    <x v="334"/>
    <x v="336"/>
    <n v="29.74072"/>
  </r>
  <r>
    <s v="1010000"/>
    <s v="ELEC PLANT IN SERV"/>
    <x v="111"/>
    <s v="LAND OWNED IN FEE"/>
    <x v="1"/>
    <x v="335"/>
    <x v="337"/>
    <n v="14.744870000000001"/>
  </r>
  <r>
    <s v="1010000"/>
    <s v="ELEC PLANT IN SERV"/>
    <x v="111"/>
    <s v="LAND OWNED IN FEE"/>
    <x v="1"/>
    <x v="336"/>
    <x v="338"/>
    <n v="8.0508000000000006"/>
  </r>
  <r>
    <s v="1010000"/>
    <s v="ELEC PLANT IN SERV"/>
    <x v="111"/>
    <s v="LAND OWNED IN FEE"/>
    <x v="1"/>
    <x v="337"/>
    <x v="339"/>
    <n v="22.612490000000001"/>
  </r>
  <r>
    <s v="1010000"/>
    <s v="ELEC PLANT IN SERV"/>
    <x v="111"/>
    <s v="LAND OWNED IN FEE"/>
    <x v="1"/>
    <x v="338"/>
    <x v="340"/>
    <n v="0.72750999999999999"/>
  </r>
  <r>
    <s v="1010000"/>
    <s v="ELEC PLANT IN SERV"/>
    <x v="111"/>
    <s v="LAND OWNED IN FEE"/>
    <x v="1"/>
    <x v="339"/>
    <x v="341"/>
    <n v="444.21771999999999"/>
  </r>
  <r>
    <s v="1010000"/>
    <s v="ELEC PLANT IN SERV"/>
    <x v="111"/>
    <s v="LAND OWNED IN FEE"/>
    <x v="1"/>
    <x v="340"/>
    <x v="342"/>
    <n v="1.3754599999999999"/>
  </r>
  <r>
    <s v="1010000"/>
    <s v="ELEC PLANT IN SERV"/>
    <x v="111"/>
    <s v="LAND OWNED IN FEE"/>
    <x v="1"/>
    <x v="341"/>
    <x v="343"/>
    <n v="0.91600000000000004"/>
  </r>
  <r>
    <s v="1010000"/>
    <s v="ELEC PLANT IN SERV"/>
    <x v="111"/>
    <s v="LAND OWNED IN FEE"/>
    <x v="1"/>
    <x v="342"/>
    <x v="344"/>
    <n v="10.285030000000001"/>
  </r>
  <r>
    <s v="1010000"/>
    <s v="ELEC PLANT IN SERV"/>
    <x v="111"/>
    <s v="LAND OWNED IN FEE"/>
    <x v="1"/>
    <x v="343"/>
    <x v="345"/>
    <n v="194.26782"/>
  </r>
  <r>
    <s v="1010000"/>
    <s v="ELEC PLANT IN SERV"/>
    <x v="111"/>
    <s v="LAND OWNED IN FEE"/>
    <x v="1"/>
    <x v="344"/>
    <x v="346"/>
    <n v="19.618839999999999"/>
  </r>
  <r>
    <s v="1010000"/>
    <s v="ELEC PLANT IN SERV"/>
    <x v="111"/>
    <s v="LAND OWNED IN FEE"/>
    <x v="1"/>
    <x v="345"/>
    <x v="347"/>
    <n v="10.87101"/>
  </r>
  <r>
    <s v="1010000"/>
    <s v="ELEC PLANT IN SERV"/>
    <x v="111"/>
    <s v="LAND OWNED IN FEE"/>
    <x v="1"/>
    <x v="346"/>
    <x v="348"/>
    <n v="210.58357000000001"/>
  </r>
  <r>
    <s v="1010000"/>
    <s v="ELEC PLANT IN SERV"/>
    <x v="111"/>
    <s v="LAND OWNED IN FEE"/>
    <x v="1"/>
    <x v="347"/>
    <x v="349"/>
    <n v="225.58790999999999"/>
  </r>
  <r>
    <s v="1010000"/>
    <s v="ELEC PLANT IN SERV"/>
    <x v="111"/>
    <s v="LAND OWNED IN FEE"/>
    <x v="1"/>
    <x v="348"/>
    <x v="350"/>
    <n v="162.6096"/>
  </r>
  <r>
    <s v="1010000"/>
    <s v="ELEC PLANT IN SERV"/>
    <x v="111"/>
    <s v="LAND OWNED IN FEE"/>
    <x v="1"/>
    <x v="349"/>
    <x v="351"/>
    <n v="2769.28649"/>
  </r>
  <r>
    <s v="1010000"/>
    <s v="ELEC PLANT IN SERV"/>
    <x v="111"/>
    <s v="LAND OWNED IN FEE"/>
    <x v="1"/>
    <x v="350"/>
    <x v="352"/>
    <n v="76.256889999999999"/>
  </r>
  <r>
    <s v="1010000"/>
    <s v="ELEC PLANT IN SERV"/>
    <x v="111"/>
    <s v="LAND OWNED IN FEE"/>
    <x v="1"/>
    <x v="351"/>
    <x v="353"/>
    <n v="5.7207800000000004"/>
  </r>
  <r>
    <s v="1010000"/>
    <s v="ELEC PLANT IN SERV"/>
    <x v="111"/>
    <s v="LAND OWNED IN FEE"/>
    <x v="1"/>
    <x v="352"/>
    <x v="354"/>
    <n v="642.29313000000002"/>
  </r>
  <r>
    <s v="1010000"/>
    <s v="ELEC PLANT IN SERV"/>
    <x v="111"/>
    <s v="LAND OWNED IN FEE"/>
    <x v="1"/>
    <x v="353"/>
    <x v="355"/>
    <n v="15.21997"/>
  </r>
  <r>
    <s v="1010000"/>
    <s v="ELEC PLANT IN SERV"/>
    <x v="111"/>
    <s v="LAND OWNED IN FEE"/>
    <x v="1"/>
    <x v="354"/>
    <x v="356"/>
    <n v="8.8510600000000004"/>
  </r>
  <r>
    <s v="1010000"/>
    <s v="ELEC PLANT IN SERV"/>
    <x v="111"/>
    <s v="LAND OWNED IN FEE"/>
    <x v="1"/>
    <x v="355"/>
    <x v="357"/>
    <n v="6.4623499999999998"/>
  </r>
  <r>
    <s v="1010000"/>
    <s v="ELEC PLANT IN SERV"/>
    <x v="111"/>
    <s v="LAND OWNED IN FEE"/>
    <x v="1"/>
    <x v="356"/>
    <x v="358"/>
    <n v="3.57531"/>
  </r>
  <r>
    <s v="1010000"/>
    <s v="ELEC PLANT IN SERV"/>
    <x v="111"/>
    <s v="LAND OWNED IN FEE"/>
    <x v="1"/>
    <x v="357"/>
    <x v="359"/>
    <n v="3.7368000000000001"/>
  </r>
  <r>
    <s v="1010000"/>
    <s v="ELEC PLANT IN SERV"/>
    <x v="111"/>
    <s v="LAND OWNED IN FEE"/>
    <x v="1"/>
    <x v="358"/>
    <x v="360"/>
    <n v="0.2"/>
  </r>
  <r>
    <s v="1010000"/>
    <s v="ELEC PLANT IN SERV"/>
    <x v="111"/>
    <s v="LAND OWNED IN FEE"/>
    <x v="1"/>
    <x v="359"/>
    <x v="361"/>
    <n v="1164.7940799999999"/>
  </r>
  <r>
    <s v="1010000"/>
    <s v="ELEC PLANT IN SERV"/>
    <x v="111"/>
    <s v="LAND OWNED IN FEE"/>
    <x v="1"/>
    <x v="360"/>
    <x v="362"/>
    <n v="28.858229999999999"/>
  </r>
  <r>
    <s v="1010000"/>
    <s v="ELEC PLANT IN SERV"/>
    <x v="111"/>
    <s v="LAND OWNED IN FEE"/>
    <x v="1"/>
    <x v="361"/>
    <x v="363"/>
    <n v="4.6075299999999997"/>
  </r>
  <r>
    <s v="1010000"/>
    <s v="ELEC PLANT IN SERV"/>
    <x v="111"/>
    <s v="LAND OWNED IN FEE"/>
    <x v="1"/>
    <x v="103"/>
    <x v="104"/>
    <n v="2.37365"/>
  </r>
  <r>
    <s v="1010000"/>
    <s v="ELEC PLANT IN SERV"/>
    <x v="111"/>
    <s v="LAND OWNED IN FEE"/>
    <x v="1"/>
    <x v="362"/>
    <x v="364"/>
    <n v="1.3416399999999999"/>
  </r>
  <r>
    <s v="1010000"/>
    <s v="ELEC PLANT IN SERV"/>
    <x v="111"/>
    <s v="LAND OWNED IN FEE"/>
    <x v="1"/>
    <x v="363"/>
    <x v="365"/>
    <n v="11.73817"/>
  </r>
  <r>
    <s v="1010000"/>
    <s v="ELEC PLANT IN SERV"/>
    <x v="111"/>
    <s v="LAND OWNED IN FEE"/>
    <x v="1"/>
    <x v="364"/>
    <x v="366"/>
    <n v="1"/>
  </r>
  <r>
    <s v="1010000"/>
    <s v="ELEC PLANT IN SERV"/>
    <x v="111"/>
    <s v="LAND OWNED IN FEE"/>
    <x v="1"/>
    <x v="365"/>
    <x v="367"/>
    <n v="8.3000000000000001E-3"/>
  </r>
  <r>
    <s v="1010000"/>
    <s v="ELEC PLANT IN SERV"/>
    <x v="111"/>
    <s v="LAND OWNED IN FEE"/>
    <x v="1"/>
    <x v="366"/>
    <x v="368"/>
    <n v="1.636E-2"/>
  </r>
  <r>
    <s v="1010000"/>
    <s v="ELEC PLANT IN SERV"/>
    <x v="111"/>
    <s v="LAND OWNED IN FEE"/>
    <x v="1"/>
    <x v="367"/>
    <x v="369"/>
    <n v="1.1547700000000001"/>
  </r>
  <r>
    <s v="1010000"/>
    <s v="ELEC PLANT IN SERV"/>
    <x v="111"/>
    <s v="LAND OWNED IN FEE"/>
    <x v="1"/>
    <x v="368"/>
    <x v="370"/>
    <n v="3.5380000000000002E-2"/>
  </r>
  <r>
    <s v="1010000"/>
    <s v="ELEC PLANT IN SERV"/>
    <x v="111"/>
    <s v="LAND OWNED IN FEE"/>
    <x v="1"/>
    <x v="369"/>
    <x v="371"/>
    <n v="4.94679"/>
  </r>
  <r>
    <s v="1010000"/>
    <s v="ELEC PLANT IN SERV"/>
    <x v="111"/>
    <s v="LAND OWNED IN FEE"/>
    <x v="1"/>
    <x v="370"/>
    <x v="372"/>
    <n v="11.48488"/>
  </r>
  <r>
    <s v="1010000"/>
    <s v="ELEC PLANT IN SERV"/>
    <x v="111"/>
    <s v="LAND OWNED IN FEE"/>
    <x v="1"/>
    <x v="371"/>
    <x v="373"/>
    <n v="0.14169999999999999"/>
  </r>
  <r>
    <s v="1010000"/>
    <s v="ELEC PLANT IN SERV"/>
    <x v="111"/>
    <s v="LAND OWNED IN FEE"/>
    <x v="1"/>
    <x v="372"/>
    <x v="374"/>
    <n v="3.5000000000000003E-2"/>
  </r>
  <r>
    <s v="1010000"/>
    <s v="ELEC PLANT IN SERV"/>
    <x v="111"/>
    <s v="LAND OWNED IN FEE"/>
    <x v="1"/>
    <x v="373"/>
    <x v="375"/>
    <n v="5.2346700000000004"/>
  </r>
  <r>
    <s v="1010000"/>
    <s v="ELEC PLANT IN SERV"/>
    <x v="111"/>
    <s v="LAND OWNED IN FEE"/>
    <x v="1"/>
    <x v="374"/>
    <x v="376"/>
    <n v="4.58"/>
  </r>
  <r>
    <s v="1010000"/>
    <s v="ELEC PLANT IN SERV"/>
    <x v="111"/>
    <s v="LAND OWNED IN FEE"/>
    <x v="1"/>
    <x v="375"/>
    <x v="377"/>
    <n v="1245.7674400000001"/>
  </r>
  <r>
    <s v="1010000"/>
    <s v="ELEC PLANT IN SERV"/>
    <x v="111"/>
    <s v="LAND OWNED IN FEE"/>
    <x v="1"/>
    <x v="376"/>
    <x v="378"/>
    <n v="520.05435999999997"/>
  </r>
  <r>
    <s v="1010000"/>
    <s v="ELEC PLANT IN SERV"/>
    <x v="111"/>
    <s v="LAND OWNED IN FEE"/>
    <x v="1"/>
    <x v="377"/>
    <x v="379"/>
    <n v="2.0070000000000001E-2"/>
  </r>
  <r>
    <s v="1010000"/>
    <s v="ELEC PLANT IN SERV"/>
    <x v="111"/>
    <s v="LAND OWNED IN FEE"/>
    <x v="1"/>
    <x v="378"/>
    <x v="380"/>
    <n v="83.0595"/>
  </r>
  <r>
    <s v="1010000"/>
    <s v="ELEC PLANT IN SERV"/>
    <x v="111"/>
    <s v="LAND OWNED IN FEE"/>
    <x v="1"/>
    <x v="379"/>
    <x v="381"/>
    <n v="73.775480000000002"/>
  </r>
  <r>
    <s v="1010000"/>
    <s v="ELEC PLANT IN SERV"/>
    <x v="111"/>
    <s v="LAND OWNED IN FEE"/>
    <x v="1"/>
    <x v="380"/>
    <x v="382"/>
    <n v="6.4724300000000001"/>
  </r>
  <r>
    <s v="1010000"/>
    <s v="ELEC PLANT IN SERV"/>
    <x v="111"/>
    <s v="LAND OWNED IN FEE"/>
    <x v="1"/>
    <x v="381"/>
    <x v="383"/>
    <n v="149.67165"/>
  </r>
  <r>
    <s v="1010000"/>
    <s v="ELEC PLANT IN SERV"/>
    <x v="111"/>
    <s v="LAND OWNED IN FEE"/>
    <x v="1"/>
    <x v="382"/>
    <x v="384"/>
    <n v="0.16825999999999999"/>
  </r>
  <r>
    <s v="1010000"/>
    <s v="ELEC PLANT IN SERV"/>
    <x v="111"/>
    <s v="LAND OWNED IN FEE"/>
    <x v="1"/>
    <x v="383"/>
    <x v="385"/>
    <n v="3.3921600000000001"/>
  </r>
  <r>
    <s v="1010000"/>
    <s v="ELEC PLANT IN SERV"/>
    <x v="111"/>
    <s v="LAND OWNED IN FEE"/>
    <x v="1"/>
    <x v="384"/>
    <x v="386"/>
    <n v="2.48759"/>
  </r>
  <r>
    <s v="1010000"/>
    <s v="ELEC PLANT IN SERV"/>
    <x v="111"/>
    <s v="LAND OWNED IN FEE"/>
    <x v="1"/>
    <x v="36"/>
    <x v="36"/>
    <n v="15.097910000000001"/>
  </r>
  <r>
    <s v="1010000"/>
    <s v="ELEC PLANT IN SERV"/>
    <x v="111"/>
    <s v="LAND OWNED IN FEE"/>
    <x v="1"/>
    <x v="385"/>
    <x v="387"/>
    <n v="5.7648700000000002"/>
  </r>
  <r>
    <s v="1010000"/>
    <s v="ELEC PLANT IN SERV"/>
    <x v="111"/>
    <s v="LAND OWNED IN FEE"/>
    <x v="1"/>
    <x v="386"/>
    <x v="388"/>
    <n v="16.276530000000001"/>
  </r>
  <r>
    <s v="1010000"/>
    <s v="ELEC PLANT IN SERV"/>
    <x v="111"/>
    <s v="LAND OWNED IN FEE"/>
    <x v="1"/>
    <x v="387"/>
    <x v="389"/>
    <n v="15.3171"/>
  </r>
  <r>
    <s v="1010000"/>
    <s v="ELEC PLANT IN SERV"/>
    <x v="111"/>
    <s v="LAND OWNED IN FEE"/>
    <x v="1"/>
    <x v="388"/>
    <x v="390"/>
    <n v="1.4696899999999999"/>
  </r>
  <r>
    <s v="1010000"/>
    <s v="ELEC PLANT IN SERV"/>
    <x v="111"/>
    <s v="LAND OWNED IN FEE"/>
    <x v="1"/>
    <x v="389"/>
    <x v="391"/>
    <n v="27.802949999999999"/>
  </r>
  <r>
    <s v="1010000"/>
    <s v="ELEC PLANT IN SERV"/>
    <x v="111"/>
    <s v="LAND OWNED IN FEE"/>
    <x v="1"/>
    <x v="390"/>
    <x v="392"/>
    <n v="1.5337499999999999"/>
  </r>
  <r>
    <s v="1010000"/>
    <s v="ELEC PLANT IN SERV"/>
    <x v="111"/>
    <s v="LAND OWNED IN FEE"/>
    <x v="1"/>
    <x v="391"/>
    <x v="393"/>
    <n v="236.79551000000001"/>
  </r>
  <r>
    <s v="1010000"/>
    <s v="ELEC PLANT IN SERV"/>
    <x v="111"/>
    <s v="LAND OWNED IN FEE"/>
    <x v="1"/>
    <x v="392"/>
    <x v="394"/>
    <n v="481.37421999999998"/>
  </r>
  <r>
    <s v="1010000"/>
    <s v="ELEC PLANT IN SERV"/>
    <x v="111"/>
    <s v="LAND OWNED IN FEE"/>
    <x v="1"/>
    <x v="393"/>
    <x v="395"/>
    <n v="1.2274400000000001"/>
  </r>
  <r>
    <s v="1010000"/>
    <s v="ELEC PLANT IN SERV"/>
    <x v="111"/>
    <s v="LAND OWNED IN FEE"/>
    <x v="1"/>
    <x v="394"/>
    <x v="396"/>
    <n v="1.992"/>
  </r>
  <r>
    <s v="1010000"/>
    <s v="ELEC PLANT IN SERV"/>
    <x v="111"/>
    <s v="LAND OWNED IN FEE"/>
    <x v="1"/>
    <x v="395"/>
    <x v="397"/>
    <n v="750.06326000000001"/>
  </r>
  <r>
    <s v="1010000"/>
    <s v="ELEC PLANT IN SERV"/>
    <x v="111"/>
    <s v="LAND OWNED IN FEE"/>
    <x v="1"/>
    <x v="396"/>
    <x v="398"/>
    <n v="11.225619999999999"/>
  </r>
  <r>
    <s v="1010000"/>
    <s v="ELEC PLANT IN SERV"/>
    <x v="111"/>
    <s v="LAND OWNED IN FEE"/>
    <x v="1"/>
    <x v="397"/>
    <x v="399"/>
    <n v="0.13469999999999999"/>
  </r>
  <r>
    <s v="1010000"/>
    <s v="ELEC PLANT IN SERV"/>
    <x v="111"/>
    <s v="LAND OWNED IN FEE"/>
    <x v="1"/>
    <x v="256"/>
    <x v="257"/>
    <n v="4.2502700000000004"/>
  </r>
  <r>
    <s v="1010000"/>
    <s v="ELEC PLANT IN SERV"/>
    <x v="111"/>
    <s v="LAND OWNED IN FEE"/>
    <x v="1"/>
    <x v="398"/>
    <x v="400"/>
    <n v="1.8604000000000001"/>
  </r>
  <r>
    <s v="1010000"/>
    <s v="ELEC PLANT IN SERV"/>
    <x v="111"/>
    <s v="LAND OWNED IN FEE"/>
    <x v="1"/>
    <x v="399"/>
    <x v="401"/>
    <n v="65.645349999999993"/>
  </r>
  <r>
    <s v="1010000"/>
    <s v="ELEC PLANT IN SERV"/>
    <x v="111"/>
    <s v="LAND OWNED IN FEE"/>
    <x v="1"/>
    <x v="400"/>
    <x v="402"/>
    <n v="22.78548"/>
  </r>
  <r>
    <s v="1010000"/>
    <s v="ELEC PLANT IN SERV"/>
    <x v="111"/>
    <s v="LAND OWNED IN FEE"/>
    <x v="1"/>
    <x v="401"/>
    <x v="403"/>
    <n v="34.126399999999997"/>
  </r>
  <r>
    <s v="1010000"/>
    <s v="ELEC PLANT IN SERV"/>
    <x v="111"/>
    <s v="LAND OWNED IN FEE"/>
    <x v="1"/>
    <x v="402"/>
    <x v="404"/>
    <n v="10.162520000000001"/>
  </r>
  <r>
    <s v="1010000"/>
    <s v="ELEC PLANT IN SERV"/>
    <x v="111"/>
    <s v="LAND OWNED IN FEE"/>
    <x v="1"/>
    <x v="403"/>
    <x v="405"/>
    <n v="15.941990000000001"/>
  </r>
  <r>
    <s v="1010000"/>
    <s v="ELEC PLANT IN SERV"/>
    <x v="111"/>
    <s v="LAND OWNED IN FEE"/>
    <x v="1"/>
    <x v="404"/>
    <x v="406"/>
    <n v="0.1053"/>
  </r>
  <r>
    <s v="1010000"/>
    <s v="ELEC PLANT IN SERV"/>
    <x v="111"/>
    <s v="LAND OWNED IN FEE"/>
    <x v="1"/>
    <x v="405"/>
    <x v="407"/>
    <n v="208.0917"/>
  </r>
  <r>
    <s v="1010000"/>
    <s v="ELEC PLANT IN SERV"/>
    <x v="111"/>
    <s v="LAND OWNED IN FEE"/>
    <x v="1"/>
    <x v="406"/>
    <x v="408"/>
    <n v="7.9809299999999999"/>
  </r>
  <r>
    <s v="1010000"/>
    <s v="ELEC PLANT IN SERV"/>
    <x v="111"/>
    <s v="LAND OWNED IN FEE"/>
    <x v="1"/>
    <x v="407"/>
    <x v="409"/>
    <n v="27.056619999999999"/>
  </r>
  <r>
    <s v="1010000"/>
    <s v="ELEC PLANT IN SERV"/>
    <x v="111"/>
    <s v="LAND OWNED IN FEE"/>
    <x v="1"/>
    <x v="408"/>
    <x v="410"/>
    <n v="46.602870000000003"/>
  </r>
  <r>
    <s v="1010000"/>
    <s v="ELEC PLANT IN SERV"/>
    <x v="111"/>
    <s v="LAND OWNED IN FEE"/>
    <x v="1"/>
    <x v="409"/>
    <x v="411"/>
    <n v="51.028979999999997"/>
  </r>
  <r>
    <s v="1010000"/>
    <s v="ELEC PLANT IN SERV"/>
    <x v="111"/>
    <s v="LAND OWNED IN FEE"/>
    <x v="1"/>
    <x v="410"/>
    <x v="412"/>
    <n v="2.4994999999999998"/>
  </r>
  <r>
    <s v="1010000"/>
    <s v="ELEC PLANT IN SERV"/>
    <x v="111"/>
    <s v="LAND OWNED IN FEE"/>
    <x v="1"/>
    <x v="411"/>
    <x v="413"/>
    <n v="41.227269999999997"/>
  </r>
  <r>
    <s v="1010000"/>
    <s v="ELEC PLANT IN SERV"/>
    <x v="111"/>
    <s v="LAND OWNED IN FEE"/>
    <x v="1"/>
    <x v="412"/>
    <x v="414"/>
    <n v="3.8030000000000001E-2"/>
  </r>
  <r>
    <s v="1010000"/>
    <s v="ELEC PLANT IN SERV"/>
    <x v="111"/>
    <s v="LAND OWNED IN FEE"/>
    <x v="1"/>
    <x v="413"/>
    <x v="415"/>
    <n v="632.75283999999999"/>
  </r>
  <r>
    <s v="1010000"/>
    <s v="ELEC PLANT IN SERV"/>
    <x v="111"/>
    <s v="LAND OWNED IN FEE"/>
    <x v="1"/>
    <x v="414"/>
    <x v="416"/>
    <n v="3.3379799999999999"/>
  </r>
  <r>
    <s v="1010000"/>
    <s v="ELEC PLANT IN SERV"/>
    <x v="111"/>
    <s v="LAND OWNED IN FEE"/>
    <x v="1"/>
    <x v="415"/>
    <x v="417"/>
    <n v="4.5876099999999997"/>
  </r>
  <r>
    <s v="1010000"/>
    <s v="ELEC PLANT IN SERV"/>
    <x v="111"/>
    <s v="LAND OWNED IN FEE"/>
    <x v="1"/>
    <x v="416"/>
    <x v="418"/>
    <n v="0.77937999999999996"/>
  </r>
  <r>
    <s v="1010000"/>
    <s v="ELEC PLANT IN SERV"/>
    <x v="111"/>
    <s v="LAND OWNED IN FEE"/>
    <x v="1"/>
    <x v="417"/>
    <x v="419"/>
    <n v="8.5164000000000009"/>
  </r>
  <r>
    <s v="1010000"/>
    <s v="ELEC PLANT IN SERV"/>
    <x v="111"/>
    <s v="LAND OWNED IN FEE"/>
    <x v="1"/>
    <x v="418"/>
    <x v="420"/>
    <n v="44.415970000000002"/>
  </r>
  <r>
    <s v="1010000"/>
    <s v="ELEC PLANT IN SERV"/>
    <x v="111"/>
    <s v="LAND OWNED IN FEE"/>
    <x v="1"/>
    <x v="419"/>
    <x v="421"/>
    <n v="0.36332999999999999"/>
  </r>
  <r>
    <s v="1010000"/>
    <s v="ELEC PLANT IN SERV"/>
    <x v="111"/>
    <s v="LAND OWNED IN FEE"/>
    <x v="1"/>
    <x v="420"/>
    <x v="422"/>
    <n v="101.13367"/>
  </r>
  <r>
    <s v="1010000"/>
    <s v="ELEC PLANT IN SERV"/>
    <x v="111"/>
    <s v="LAND OWNED IN FEE"/>
    <x v="1"/>
    <x v="421"/>
    <x v="423"/>
    <n v="27.416170000000001"/>
  </r>
  <r>
    <s v="1010000"/>
    <s v="ELEC PLANT IN SERV"/>
    <x v="111"/>
    <s v="LAND OWNED IN FEE"/>
    <x v="1"/>
    <x v="422"/>
    <x v="424"/>
    <n v="16.361499999999999"/>
  </r>
  <r>
    <s v="1010000"/>
    <s v="ELEC PLANT IN SERV"/>
    <x v="111"/>
    <s v="LAND OWNED IN FEE"/>
    <x v="1"/>
    <x v="423"/>
    <x v="425"/>
    <n v="2.2841399999999998"/>
  </r>
  <r>
    <s v="1010000"/>
    <s v="ELEC PLANT IN SERV"/>
    <x v="111"/>
    <s v="LAND OWNED IN FEE"/>
    <x v="1"/>
    <x v="423"/>
    <x v="426"/>
    <n v="707.51351"/>
  </r>
  <r>
    <s v="1010000"/>
    <s v="ELEC PLANT IN SERV"/>
    <x v="111"/>
    <s v="LAND OWNED IN FEE"/>
    <x v="1"/>
    <x v="424"/>
    <x v="427"/>
    <n v="106.45316"/>
  </r>
  <r>
    <s v="1010000"/>
    <s v="ELEC PLANT IN SERV"/>
    <x v="111"/>
    <s v="LAND OWNED IN FEE"/>
    <x v="1"/>
    <x v="425"/>
    <x v="428"/>
    <n v="310.93696"/>
  </r>
  <r>
    <s v="1010000"/>
    <s v="ELEC PLANT IN SERV"/>
    <x v="111"/>
    <s v="LAND OWNED IN FEE"/>
    <x v="1"/>
    <x v="426"/>
    <x v="429"/>
    <n v="2.477E-2"/>
  </r>
  <r>
    <s v="1010000"/>
    <s v="ELEC PLANT IN SERV"/>
    <x v="111"/>
    <s v="LAND OWNED IN FEE"/>
    <x v="1"/>
    <x v="427"/>
    <x v="430"/>
    <n v="3.72024"/>
  </r>
  <r>
    <s v="1010000"/>
    <s v="ELEC PLANT IN SERV"/>
    <x v="111"/>
    <s v="LAND OWNED IN FEE"/>
    <x v="1"/>
    <x v="428"/>
    <x v="431"/>
    <n v="103.35827999999999"/>
  </r>
  <r>
    <s v="1010000"/>
    <s v="ELEC PLANT IN SERV"/>
    <x v="111"/>
    <s v="LAND OWNED IN FEE"/>
    <x v="1"/>
    <x v="429"/>
    <x v="432"/>
    <n v="0.87958999999999998"/>
  </r>
  <r>
    <s v="1010000"/>
    <s v="ELEC PLANT IN SERV"/>
    <x v="111"/>
    <s v="LAND OWNED IN FEE"/>
    <x v="1"/>
    <x v="430"/>
    <x v="433"/>
    <n v="237.61887999999999"/>
  </r>
  <r>
    <s v="1010000"/>
    <s v="ELEC PLANT IN SERV"/>
    <x v="111"/>
    <s v="LAND OWNED IN FEE"/>
    <x v="1"/>
    <x v="431"/>
    <x v="434"/>
    <n v="3.04603"/>
  </r>
  <r>
    <s v="1010000"/>
    <s v="ELEC PLANT IN SERV"/>
    <x v="111"/>
    <s v="LAND OWNED IN FEE"/>
    <x v="1"/>
    <x v="198"/>
    <x v="199"/>
    <n v="29.94"/>
  </r>
  <r>
    <s v="1010000"/>
    <s v="ELEC PLANT IN SERV"/>
    <x v="111"/>
    <s v="LAND OWNED IN FEE"/>
    <x v="1"/>
    <x v="432"/>
    <x v="435"/>
    <n v="124.91235"/>
  </r>
  <r>
    <s v="1010000"/>
    <s v="ELEC PLANT IN SERV"/>
    <x v="111"/>
    <s v="LAND OWNED IN FEE"/>
    <x v="1"/>
    <x v="433"/>
    <x v="436"/>
    <n v="3.9980000000000002E-2"/>
  </r>
  <r>
    <s v="1010000"/>
    <s v="ELEC PLANT IN SERV"/>
    <x v="111"/>
    <s v="LAND OWNED IN FEE"/>
    <x v="1"/>
    <x v="434"/>
    <x v="437"/>
    <n v="33.092199999999998"/>
  </r>
  <r>
    <s v="1010000"/>
    <s v="ELEC PLANT IN SERV"/>
    <x v="111"/>
    <s v="LAND OWNED IN FEE"/>
    <x v="1"/>
    <x v="435"/>
    <x v="438"/>
    <n v="3.6137000000000001"/>
  </r>
  <r>
    <s v="1010000"/>
    <s v="ELEC PLANT IN SERV"/>
    <x v="111"/>
    <s v="LAND OWNED IN FEE"/>
    <x v="1"/>
    <x v="436"/>
    <x v="439"/>
    <n v="166.16602"/>
  </r>
  <r>
    <s v="1010000"/>
    <s v="ELEC PLANT IN SERV"/>
    <x v="111"/>
    <s v="LAND OWNED IN FEE"/>
    <x v="1"/>
    <x v="437"/>
    <x v="440"/>
    <n v="521.69461999999999"/>
  </r>
  <r>
    <s v="1010000"/>
    <s v="ELEC PLANT IN SERV"/>
    <x v="111"/>
    <s v="LAND OWNED IN FEE"/>
    <x v="1"/>
    <x v="438"/>
    <x v="441"/>
    <n v="6.7119099999999996"/>
  </r>
  <r>
    <s v="1010000"/>
    <s v="ELEC PLANT IN SERV"/>
    <x v="111"/>
    <s v="LAND OWNED IN FEE"/>
    <x v="1"/>
    <x v="439"/>
    <x v="442"/>
    <n v="0.78207000000000004"/>
  </r>
  <r>
    <s v="1010000"/>
    <s v="ELEC PLANT IN SERV"/>
    <x v="111"/>
    <s v="LAND OWNED IN FEE"/>
    <x v="1"/>
    <x v="440"/>
    <x v="443"/>
    <n v="53.091000000000001"/>
  </r>
  <r>
    <s v="1010000"/>
    <s v="ELEC PLANT IN SERV"/>
    <x v="111"/>
    <s v="LAND OWNED IN FEE"/>
    <x v="1"/>
    <x v="441"/>
    <x v="444"/>
    <n v="8.7587499999999991"/>
  </r>
  <r>
    <s v="1010000"/>
    <s v="ELEC PLANT IN SERV"/>
    <x v="111"/>
    <s v="LAND OWNED IN FEE"/>
    <x v="1"/>
    <x v="442"/>
    <x v="445"/>
    <n v="7.9570000000000002E-2"/>
  </r>
  <r>
    <s v="1010000"/>
    <s v="ELEC PLANT IN SERV"/>
    <x v="111"/>
    <s v="LAND OWNED IN FEE"/>
    <x v="1"/>
    <x v="443"/>
    <x v="446"/>
    <n v="2.5856699999999999"/>
  </r>
  <r>
    <s v="1010000"/>
    <s v="ELEC PLANT IN SERV"/>
    <x v="111"/>
    <s v="LAND OWNED IN FEE"/>
    <x v="1"/>
    <x v="444"/>
    <x v="447"/>
    <n v="8.4000000000000005E-2"/>
  </r>
  <r>
    <s v="1010000"/>
    <s v="ELEC PLANT IN SERV"/>
    <x v="111"/>
    <s v="LAND OWNED IN FEE"/>
    <x v="1"/>
    <x v="445"/>
    <x v="448"/>
    <n v="43.082819999999998"/>
  </r>
  <r>
    <s v="1010000"/>
    <s v="ELEC PLANT IN SERV"/>
    <x v="111"/>
    <s v="LAND OWNED IN FEE"/>
    <x v="1"/>
    <x v="446"/>
    <x v="449"/>
    <n v="616.73451999999997"/>
  </r>
  <r>
    <s v="1010000"/>
    <s v="ELEC PLANT IN SERV"/>
    <x v="111"/>
    <s v="LAND OWNED IN FEE"/>
    <x v="1"/>
    <x v="447"/>
    <x v="450"/>
    <n v="1.2304200000000001"/>
  </r>
  <r>
    <s v="1010000"/>
    <s v="ELEC PLANT IN SERV"/>
    <x v="111"/>
    <s v="LAND OWNED IN FEE"/>
    <x v="1"/>
    <x v="448"/>
    <x v="451"/>
    <n v="39.174300000000002"/>
  </r>
  <r>
    <s v="1010000"/>
    <s v="ELEC PLANT IN SERV"/>
    <x v="111"/>
    <s v="LAND OWNED IN FEE"/>
    <x v="1"/>
    <x v="449"/>
    <x v="452"/>
    <n v="50.943719999999999"/>
  </r>
  <r>
    <s v="1010000"/>
    <s v="ELEC PLANT IN SERV"/>
    <x v="111"/>
    <s v="LAND OWNED IN FEE"/>
    <x v="1"/>
    <x v="450"/>
    <x v="453"/>
    <n v="8.0084999999999997"/>
  </r>
  <r>
    <s v="1010000"/>
    <s v="ELEC PLANT IN SERV"/>
    <x v="111"/>
    <s v="LAND OWNED IN FEE"/>
    <x v="1"/>
    <x v="451"/>
    <x v="454"/>
    <n v="133.98539"/>
  </r>
  <r>
    <s v="1010000"/>
    <s v="ELEC PLANT IN SERV"/>
    <x v="111"/>
    <s v="LAND OWNED IN FEE"/>
    <x v="1"/>
    <x v="452"/>
    <x v="455"/>
    <n v="0.90300000000000002"/>
  </r>
  <r>
    <s v="1010000"/>
    <s v="ELEC PLANT IN SERV"/>
    <x v="111"/>
    <s v="LAND OWNED IN FEE"/>
    <x v="1"/>
    <x v="453"/>
    <x v="456"/>
    <n v="1.5971299999999999"/>
  </r>
  <r>
    <s v="1010000"/>
    <s v="ELEC PLANT IN SERV"/>
    <x v="111"/>
    <s v="LAND OWNED IN FEE"/>
    <x v="1"/>
    <x v="41"/>
    <x v="41"/>
    <n v="18.33672"/>
  </r>
  <r>
    <s v="1010000"/>
    <s v="ELEC PLANT IN SERV"/>
    <x v="111"/>
    <s v="LAND OWNED IN FEE"/>
    <x v="1"/>
    <x v="454"/>
    <x v="457"/>
    <n v="10.526910000000001"/>
  </r>
  <r>
    <s v="1010000"/>
    <s v="ELEC PLANT IN SERV"/>
    <x v="111"/>
    <s v="LAND OWNED IN FEE"/>
    <x v="1"/>
    <x v="455"/>
    <x v="458"/>
    <n v="53.205950000000001"/>
  </r>
  <r>
    <s v="1010000"/>
    <s v="ELEC PLANT IN SERV"/>
    <x v="111"/>
    <s v="LAND OWNED IN FEE"/>
    <x v="1"/>
    <x v="456"/>
    <x v="459"/>
    <n v="16.736339999999998"/>
  </r>
  <r>
    <s v="1010000"/>
    <s v="ELEC PLANT IN SERV"/>
    <x v="111"/>
    <s v="LAND OWNED IN FEE"/>
    <x v="1"/>
    <x v="457"/>
    <x v="460"/>
    <n v="23.491009999999999"/>
  </r>
  <r>
    <s v="1010000"/>
    <s v="ELEC PLANT IN SERV"/>
    <x v="111"/>
    <s v="LAND OWNED IN FEE"/>
    <x v="1"/>
    <x v="458"/>
    <x v="461"/>
    <n v="10.749090000000001"/>
  </r>
  <r>
    <s v="1010000"/>
    <s v="ELEC PLANT IN SERV"/>
    <x v="111"/>
    <s v="LAND OWNED IN FEE"/>
    <x v="1"/>
    <x v="459"/>
    <x v="462"/>
    <n v="2.25265"/>
  </r>
  <r>
    <s v="1010000"/>
    <s v="ELEC PLANT IN SERV"/>
    <x v="111"/>
    <s v="LAND OWNED IN FEE"/>
    <x v="1"/>
    <x v="460"/>
    <x v="463"/>
    <n v="118.65937"/>
  </r>
  <r>
    <s v="1010000"/>
    <s v="ELEC PLANT IN SERV"/>
    <x v="111"/>
    <s v="LAND OWNED IN FEE"/>
    <x v="1"/>
    <x v="461"/>
    <x v="464"/>
    <n v="1.05"/>
  </r>
  <r>
    <s v="1010000"/>
    <s v="ELEC PLANT IN SERV"/>
    <x v="111"/>
    <s v="LAND OWNED IN FEE"/>
    <x v="1"/>
    <x v="462"/>
    <x v="465"/>
    <n v="0.68852000000000002"/>
  </r>
  <r>
    <s v="1010000"/>
    <s v="ELEC PLANT IN SERV"/>
    <x v="111"/>
    <s v="LAND OWNED IN FEE"/>
    <x v="1"/>
    <x v="463"/>
    <x v="466"/>
    <n v="272.31815"/>
  </r>
  <r>
    <s v="1010000"/>
    <s v="ELEC PLANT IN SERV"/>
    <x v="111"/>
    <s v="LAND OWNED IN FEE"/>
    <x v="1"/>
    <x v="464"/>
    <x v="467"/>
    <n v="2.4309999999999998E-2"/>
  </r>
  <r>
    <s v="1010000"/>
    <s v="ELEC PLANT IN SERV"/>
    <x v="111"/>
    <s v="LAND OWNED IN FEE"/>
    <x v="1"/>
    <x v="465"/>
    <x v="468"/>
    <n v="208.19906"/>
  </r>
  <r>
    <s v="1010000"/>
    <s v="ELEC PLANT IN SERV"/>
    <x v="111"/>
    <s v="LAND OWNED IN FEE"/>
    <x v="1"/>
    <x v="466"/>
    <x v="469"/>
    <n v="19.252179999999999"/>
  </r>
  <r>
    <s v="1010000"/>
    <s v="ELEC PLANT IN SERV"/>
    <x v="111"/>
    <s v="LAND OWNED IN FEE"/>
    <x v="1"/>
    <x v="467"/>
    <x v="470"/>
    <n v="10.60615"/>
  </r>
  <r>
    <s v="1010000"/>
    <s v="ELEC PLANT IN SERV"/>
    <x v="111"/>
    <s v="LAND OWNED IN FEE"/>
    <x v="1"/>
    <x v="468"/>
    <x v="471"/>
    <n v="1.2763"/>
  </r>
  <r>
    <s v="1010000"/>
    <s v="ELEC PLANT IN SERV"/>
    <x v="111"/>
    <s v="LAND OWNED IN FEE"/>
    <x v="1"/>
    <x v="469"/>
    <x v="472"/>
    <n v="52.332070000000002"/>
  </r>
  <r>
    <s v="1010000"/>
    <s v="ELEC PLANT IN SERV"/>
    <x v="111"/>
    <s v="LAND OWNED IN FEE"/>
    <x v="1"/>
    <x v="470"/>
    <x v="473"/>
    <n v="130.74127999999999"/>
  </r>
  <r>
    <s v="1010000"/>
    <s v="ELEC PLANT IN SERV"/>
    <x v="111"/>
    <s v="LAND OWNED IN FEE"/>
    <x v="1"/>
    <x v="471"/>
    <x v="474"/>
    <n v="31.08745"/>
  </r>
  <r>
    <s v="1010000"/>
    <s v="ELEC PLANT IN SERV"/>
    <x v="111"/>
    <s v="LAND OWNED IN FEE"/>
    <x v="1"/>
    <x v="472"/>
    <x v="475"/>
    <n v="137.33725999999999"/>
  </r>
  <r>
    <s v="1010000"/>
    <s v="ELEC PLANT IN SERV"/>
    <x v="111"/>
    <s v="LAND OWNED IN FEE"/>
    <x v="1"/>
    <x v="473"/>
    <x v="476"/>
    <n v="5.3833900000000003"/>
  </r>
  <r>
    <s v="1010000"/>
    <s v="ELEC PLANT IN SERV"/>
    <x v="111"/>
    <s v="LAND OWNED IN FEE"/>
    <x v="1"/>
    <x v="474"/>
    <x v="477"/>
    <n v="82.747079999999997"/>
  </r>
  <r>
    <s v="1010000"/>
    <s v="ELEC PLANT IN SERV"/>
    <x v="111"/>
    <s v="LAND OWNED IN FEE"/>
    <x v="1"/>
    <x v="475"/>
    <x v="478"/>
    <n v="1.06"/>
  </r>
  <r>
    <s v="1010000"/>
    <s v="ELEC PLANT IN SERV"/>
    <x v="111"/>
    <s v="LAND OWNED IN FEE"/>
    <x v="1"/>
    <x v="476"/>
    <x v="479"/>
    <n v="235.71054000000001"/>
  </r>
  <r>
    <s v="1010000"/>
    <s v="ELEC PLANT IN SERV"/>
    <x v="111"/>
    <s v="LAND OWNED IN FEE"/>
    <x v="1"/>
    <x v="477"/>
    <x v="480"/>
    <n v="4.7759"/>
  </r>
  <r>
    <s v="1010000"/>
    <s v="ELEC PLANT IN SERV"/>
    <x v="111"/>
    <s v="LAND OWNED IN FEE"/>
    <x v="1"/>
    <x v="478"/>
    <x v="481"/>
    <n v="0.29731000000000002"/>
  </r>
  <r>
    <s v="1010000"/>
    <s v="ELEC PLANT IN SERV"/>
    <x v="111"/>
    <s v="LAND OWNED IN FEE"/>
    <x v="1"/>
    <x v="479"/>
    <x v="482"/>
    <n v="352.91480999999999"/>
  </r>
  <r>
    <s v="1010000"/>
    <s v="ELEC PLANT IN SERV"/>
    <x v="111"/>
    <s v="LAND OWNED IN FEE"/>
    <x v="1"/>
    <x v="272"/>
    <x v="273"/>
    <n v="721.01283000000001"/>
  </r>
  <r>
    <s v="1010000"/>
    <s v="ELEC PLANT IN SERV"/>
    <x v="111"/>
    <s v="LAND OWNED IN FEE"/>
    <x v="1"/>
    <x v="275"/>
    <x v="277"/>
    <n v="0.1255"/>
  </r>
  <r>
    <s v="1010000"/>
    <s v="ELEC PLANT IN SERV"/>
    <x v="111"/>
    <s v="LAND OWNED IN FEE"/>
    <x v="1"/>
    <x v="480"/>
    <x v="483"/>
    <n v="43.387630000000001"/>
  </r>
  <r>
    <s v="1010000"/>
    <s v="ELEC PLANT IN SERV"/>
    <x v="111"/>
    <s v="LAND OWNED IN FEE"/>
    <x v="1"/>
    <x v="481"/>
    <x v="484"/>
    <n v="3.927"/>
  </r>
  <r>
    <s v="1010000"/>
    <s v="ELEC PLANT IN SERV"/>
    <x v="111"/>
    <s v="LAND OWNED IN FEE"/>
    <x v="1"/>
    <x v="482"/>
    <x v="485"/>
    <n v="34.368360000000003"/>
  </r>
  <r>
    <s v="1010000"/>
    <s v="ELEC PLANT IN SERV"/>
    <x v="111"/>
    <s v="LAND OWNED IN FEE"/>
    <x v="1"/>
    <x v="483"/>
    <x v="486"/>
    <n v="15.096629999999999"/>
  </r>
  <r>
    <s v="1010000"/>
    <s v="ELEC PLANT IN SERV"/>
    <x v="111"/>
    <s v="LAND OWNED IN FEE"/>
    <x v="1"/>
    <x v="484"/>
    <x v="487"/>
    <n v="488.45215000000002"/>
  </r>
  <r>
    <s v="1010000"/>
    <s v="ELEC PLANT IN SERV"/>
    <x v="111"/>
    <s v="LAND OWNED IN FEE"/>
    <x v="1"/>
    <x v="485"/>
    <x v="488"/>
    <n v="54.800849999999997"/>
  </r>
  <r>
    <s v="1010000"/>
    <s v="ELEC PLANT IN SERV"/>
    <x v="111"/>
    <s v="LAND OWNED IN FEE"/>
    <x v="1"/>
    <x v="278"/>
    <x v="280"/>
    <n v="3.8181400000000001"/>
  </r>
  <r>
    <s v="1010000"/>
    <s v="ELEC PLANT IN SERV"/>
    <x v="111"/>
    <s v="LAND OWNED IN FEE"/>
    <x v="1"/>
    <x v="486"/>
    <x v="489"/>
    <n v="66.678929999999994"/>
  </r>
  <r>
    <s v="1010000"/>
    <s v="ELEC PLANT IN SERV"/>
    <x v="111"/>
    <s v="LAND OWNED IN FEE"/>
    <x v="1"/>
    <x v="487"/>
    <x v="490"/>
    <n v="60.569330000000001"/>
  </r>
  <r>
    <s v="1010000"/>
    <s v="ELEC PLANT IN SERV"/>
    <x v="111"/>
    <s v="LAND OWNED IN FEE"/>
    <x v="1"/>
    <x v="488"/>
    <x v="491"/>
    <n v="311.16525000000001"/>
  </r>
  <r>
    <s v="1010000"/>
    <s v="ELEC PLANT IN SERV"/>
    <x v="111"/>
    <s v="LAND OWNED IN FEE"/>
    <x v="1"/>
    <x v="489"/>
    <x v="492"/>
    <n v="5.3639999999999999"/>
  </r>
  <r>
    <s v="1010000"/>
    <s v="ELEC PLANT IN SERV"/>
    <x v="111"/>
    <s v="LAND OWNED IN FEE"/>
    <x v="1"/>
    <x v="490"/>
    <x v="493"/>
    <n v="1811.00116"/>
  </r>
  <r>
    <s v="1010000"/>
    <s v="ELEC PLANT IN SERV"/>
    <x v="111"/>
    <s v="LAND OWNED IN FEE"/>
    <x v="1"/>
    <x v="491"/>
    <x v="494"/>
    <n v="12.52661"/>
  </r>
  <r>
    <s v="1010000"/>
    <s v="ELEC PLANT IN SERV"/>
    <x v="111"/>
    <s v="LAND OWNED IN FEE"/>
    <x v="1"/>
    <x v="492"/>
    <x v="495"/>
    <n v="5.2549999999999999E-2"/>
  </r>
  <r>
    <s v="1010000"/>
    <s v="ELEC PLANT IN SERV"/>
    <x v="111"/>
    <s v="LAND OWNED IN FEE"/>
    <x v="1"/>
    <x v="493"/>
    <x v="496"/>
    <n v="303.75605000000002"/>
  </r>
  <r>
    <s v="1010000"/>
    <s v="ELEC PLANT IN SERV"/>
    <x v="111"/>
    <s v="LAND OWNED IN FEE"/>
    <x v="1"/>
    <x v="494"/>
    <x v="497"/>
    <n v="4.9546700000000001"/>
  </r>
  <r>
    <s v="1010000"/>
    <s v="ELEC PLANT IN SERV"/>
    <x v="111"/>
    <s v="LAND OWNED IN FEE"/>
    <x v="1"/>
    <x v="495"/>
    <x v="498"/>
    <n v="13.88796"/>
  </r>
  <r>
    <s v="1010000"/>
    <s v="ELEC PLANT IN SERV"/>
    <x v="111"/>
    <s v="LAND OWNED IN FEE"/>
    <x v="1"/>
    <x v="496"/>
    <x v="499"/>
    <n v="5.3684200000000004"/>
  </r>
  <r>
    <s v="1010000"/>
    <s v="ELEC PLANT IN SERV"/>
    <x v="111"/>
    <s v="LAND OWNED IN FEE"/>
    <x v="1"/>
    <x v="497"/>
    <x v="500"/>
    <n v="2.36239"/>
  </r>
  <r>
    <s v="1010000"/>
    <s v="ELEC PLANT IN SERV"/>
    <x v="111"/>
    <s v="LAND OWNED IN FEE"/>
    <x v="1"/>
    <x v="498"/>
    <x v="501"/>
    <n v="0.14885999999999999"/>
  </r>
  <r>
    <s v="1010000"/>
    <s v="ELEC PLANT IN SERV"/>
    <x v="111"/>
    <s v="LAND OWNED IN FEE"/>
    <x v="1"/>
    <x v="499"/>
    <x v="502"/>
    <n v="12.23653"/>
  </r>
  <r>
    <s v="1010000"/>
    <s v="ELEC PLANT IN SERV"/>
    <x v="111"/>
    <s v="LAND OWNED IN FEE"/>
    <x v="1"/>
    <x v="500"/>
    <x v="503"/>
    <n v="53.429879999999997"/>
  </r>
  <r>
    <s v="1010000"/>
    <s v="ELEC PLANT IN SERV"/>
    <x v="111"/>
    <s v="LAND OWNED IN FEE"/>
    <x v="1"/>
    <x v="501"/>
    <x v="504"/>
    <n v="0.32085000000000002"/>
  </r>
  <r>
    <s v="1010000"/>
    <s v="ELEC PLANT IN SERV"/>
    <x v="111"/>
    <s v="LAND OWNED IN FEE"/>
    <x v="1"/>
    <x v="502"/>
    <x v="505"/>
    <n v="59.243850000000002"/>
  </r>
  <r>
    <s v="1010000"/>
    <s v="ELEC PLANT IN SERV"/>
    <x v="111"/>
    <s v="LAND OWNED IN FEE"/>
    <x v="1"/>
    <x v="503"/>
    <x v="506"/>
    <n v="4.3265700000000002"/>
  </r>
  <r>
    <s v="1010000"/>
    <s v="ELEC PLANT IN SERV"/>
    <x v="111"/>
    <s v="LAND OWNED IN FEE"/>
    <x v="1"/>
    <x v="504"/>
    <x v="507"/>
    <n v="8.4655799999999992"/>
  </r>
  <r>
    <s v="1010000"/>
    <s v="ELEC PLANT IN SERV"/>
    <x v="111"/>
    <s v="LAND OWNED IN FEE"/>
    <x v="1"/>
    <x v="505"/>
    <x v="508"/>
    <n v="3721.4785700000002"/>
  </r>
  <r>
    <s v="1010000"/>
    <s v="ELEC PLANT IN SERV"/>
    <x v="111"/>
    <s v="LAND OWNED IN FEE"/>
    <x v="1"/>
    <x v="506"/>
    <x v="509"/>
    <n v="1240.0396000000001"/>
  </r>
  <r>
    <s v="1010000"/>
    <s v="ELEC PLANT IN SERV"/>
    <x v="111"/>
    <s v="LAND OWNED IN FEE"/>
    <x v="1"/>
    <x v="507"/>
    <x v="510"/>
    <n v="2170.8725399999998"/>
  </r>
  <r>
    <s v="1010000"/>
    <s v="ELEC PLANT IN SERV"/>
    <x v="111"/>
    <s v="LAND OWNED IN FEE"/>
    <x v="1"/>
    <x v="508"/>
    <x v="511"/>
    <n v="1397.4256499999999"/>
  </r>
  <r>
    <s v="1010000"/>
    <s v="ELEC PLANT IN SERV"/>
    <x v="111"/>
    <s v="LAND OWNED IN FEE"/>
    <x v="1"/>
    <x v="509"/>
    <x v="512"/>
    <n v="4.87188"/>
  </r>
  <r>
    <s v="1010000"/>
    <s v="ELEC PLANT IN SERV"/>
    <x v="111"/>
    <s v="LAND OWNED IN FEE"/>
    <x v="1"/>
    <x v="510"/>
    <x v="513"/>
    <n v="4.9224899999999998"/>
  </r>
  <r>
    <s v="1010000"/>
    <s v="ELEC PLANT IN SERV"/>
    <x v="111"/>
    <s v="LAND OWNED IN FEE"/>
    <x v="1"/>
    <x v="511"/>
    <x v="514"/>
    <n v="4.0016100000000003"/>
  </r>
  <r>
    <s v="1010000"/>
    <s v="ELEC PLANT IN SERV"/>
    <x v="111"/>
    <s v="LAND OWNED IN FEE"/>
    <x v="1"/>
    <x v="512"/>
    <x v="515"/>
    <n v="0.60104999999999997"/>
  </r>
  <r>
    <s v="1010000"/>
    <s v="ELEC PLANT IN SERV"/>
    <x v="111"/>
    <s v="LAND OWNED IN FEE"/>
    <x v="1"/>
    <x v="513"/>
    <x v="516"/>
    <n v="0.11254"/>
  </r>
  <r>
    <s v="1010000"/>
    <s v="ELEC PLANT IN SERV"/>
    <x v="111"/>
    <s v="LAND OWNED IN FEE"/>
    <x v="1"/>
    <x v="514"/>
    <x v="517"/>
    <n v="678.07996000000003"/>
  </r>
  <r>
    <s v="1010000"/>
    <s v="ELEC PLANT IN SERV"/>
    <x v="111"/>
    <s v="LAND OWNED IN FEE"/>
    <x v="1"/>
    <x v="515"/>
    <x v="518"/>
    <n v="1079.4953700000001"/>
  </r>
  <r>
    <s v="1010000"/>
    <s v="ELEC PLANT IN SERV"/>
    <x v="111"/>
    <s v="LAND OWNED IN FEE"/>
    <x v="1"/>
    <x v="516"/>
    <x v="519"/>
    <n v="349.99561999999997"/>
  </r>
  <r>
    <s v="1010000"/>
    <s v="ELEC PLANT IN SERV"/>
    <x v="111"/>
    <s v="LAND OWNED IN FEE"/>
    <x v="1"/>
    <x v="517"/>
    <x v="520"/>
    <n v="14.91479"/>
  </r>
  <r>
    <s v="1010000"/>
    <s v="ELEC PLANT IN SERV"/>
    <x v="111"/>
    <s v="LAND OWNED IN FEE"/>
    <x v="1"/>
    <x v="518"/>
    <x v="521"/>
    <n v="0.64759"/>
  </r>
  <r>
    <s v="1010000"/>
    <s v="ELEC PLANT IN SERV"/>
    <x v="111"/>
    <s v="LAND OWNED IN FEE"/>
    <x v="1"/>
    <x v="519"/>
    <x v="522"/>
    <n v="72.628630000000001"/>
  </r>
  <r>
    <s v="1010000"/>
    <s v="ELEC PLANT IN SERV"/>
    <x v="111"/>
    <s v="LAND OWNED IN FEE"/>
    <x v="1"/>
    <x v="520"/>
    <x v="523"/>
    <n v="15.643459999999999"/>
  </r>
  <r>
    <s v="1010000"/>
    <s v="ELEC PLANT IN SERV"/>
    <x v="111"/>
    <s v="LAND OWNED IN FEE"/>
    <x v="1"/>
    <x v="521"/>
    <x v="524"/>
    <n v="7.1273799999999996"/>
  </r>
  <r>
    <s v="1010000"/>
    <s v="ELEC PLANT IN SERV"/>
    <x v="111"/>
    <s v="LAND OWNED IN FEE"/>
    <x v="1"/>
    <x v="522"/>
    <x v="525"/>
    <n v="14.55247"/>
  </r>
  <r>
    <s v="1010000"/>
    <s v="ELEC PLANT IN SERV"/>
    <x v="111"/>
    <s v="LAND OWNED IN FEE"/>
    <x v="1"/>
    <x v="523"/>
    <x v="526"/>
    <n v="1.07524"/>
  </r>
  <r>
    <s v="1010000"/>
    <s v="ELEC PLANT IN SERV"/>
    <x v="111"/>
    <s v="LAND OWNED IN FEE"/>
    <x v="1"/>
    <x v="524"/>
    <x v="527"/>
    <n v="12.49662"/>
  </r>
  <r>
    <s v="1010000"/>
    <s v="ELEC PLANT IN SERV"/>
    <x v="111"/>
    <s v="LAND OWNED IN FEE"/>
    <x v="1"/>
    <x v="525"/>
    <x v="528"/>
    <n v="2.18E-2"/>
  </r>
  <r>
    <s v="1010000"/>
    <s v="ELEC PLANT IN SERV"/>
    <x v="111"/>
    <s v="LAND OWNED IN FEE"/>
    <x v="1"/>
    <x v="526"/>
    <x v="529"/>
    <n v="0.107"/>
  </r>
  <r>
    <s v="1010000"/>
    <s v="ELEC PLANT IN SERV"/>
    <x v="111"/>
    <s v="LAND OWNED IN FEE"/>
    <x v="1"/>
    <x v="527"/>
    <x v="530"/>
    <n v="230.20520999999999"/>
  </r>
  <r>
    <s v="1010000"/>
    <s v="ELEC PLANT IN SERV"/>
    <x v="111"/>
    <s v="LAND OWNED IN FEE"/>
    <x v="1"/>
    <x v="528"/>
    <x v="531"/>
    <n v="1.77288"/>
  </r>
  <r>
    <s v="1010000"/>
    <s v="ELEC PLANT IN SERV"/>
    <x v="111"/>
    <s v="LAND OWNED IN FEE"/>
    <x v="1"/>
    <x v="529"/>
    <x v="532"/>
    <n v="364.608"/>
  </r>
  <r>
    <s v="1010000"/>
    <s v="ELEC PLANT IN SERV"/>
    <x v="111"/>
    <s v="LAND OWNED IN FEE"/>
    <x v="1"/>
    <x v="530"/>
    <x v="533"/>
    <n v="611.86560999999995"/>
  </r>
  <r>
    <s v="1010000"/>
    <s v="ELEC PLANT IN SERV"/>
    <x v="111"/>
    <s v="LAND OWNED IN FEE"/>
    <x v="1"/>
    <x v="531"/>
    <x v="534"/>
    <n v="12.78565"/>
  </r>
  <r>
    <s v="1010000"/>
    <s v="ELEC PLANT IN SERV"/>
    <x v="111"/>
    <s v="LAND OWNED IN FEE"/>
    <x v="1"/>
    <x v="532"/>
    <x v="535"/>
    <n v="131.80061000000001"/>
  </r>
  <r>
    <s v="1010000"/>
    <s v="ELEC PLANT IN SERV"/>
    <x v="111"/>
    <s v="LAND OWNED IN FEE"/>
    <x v="1"/>
    <x v="533"/>
    <x v="536"/>
    <n v="37.678019999999997"/>
  </r>
  <r>
    <s v="1010000"/>
    <s v="ELEC PLANT IN SERV"/>
    <x v="111"/>
    <s v="LAND OWNED IN FEE"/>
    <x v="1"/>
    <x v="534"/>
    <x v="537"/>
    <n v="5.14154"/>
  </r>
  <r>
    <s v="1010000"/>
    <s v="ELEC PLANT IN SERV"/>
    <x v="111"/>
    <s v="LAND OWNED IN FEE"/>
    <x v="1"/>
    <x v="535"/>
    <x v="538"/>
    <n v="1249.01413"/>
  </r>
  <r>
    <s v="1010000"/>
    <s v="ELEC PLANT IN SERV"/>
    <x v="111"/>
    <s v="LAND OWNED IN FEE"/>
    <x v="1"/>
    <x v="536"/>
    <x v="539"/>
    <n v="574.76705000000004"/>
  </r>
  <r>
    <s v="1010000"/>
    <s v="ELEC PLANT IN SERV"/>
    <x v="111"/>
    <s v="LAND OWNED IN FEE"/>
    <x v="1"/>
    <x v="537"/>
    <x v="540"/>
    <n v="0.61731000000000003"/>
  </r>
  <r>
    <s v="1010000"/>
    <s v="ELEC PLANT IN SERV"/>
    <x v="111"/>
    <s v="LAND OWNED IN FEE"/>
    <x v="1"/>
    <x v="538"/>
    <x v="541"/>
    <n v="232.58940000000001"/>
  </r>
  <r>
    <s v="1010000"/>
    <s v="ELEC PLANT IN SERV"/>
    <x v="111"/>
    <s v="LAND OWNED IN FEE"/>
    <x v="1"/>
    <x v="297"/>
    <x v="299"/>
    <n v="8.1509999999999999E-2"/>
  </r>
  <r>
    <s v="1010000"/>
    <s v="ELEC PLANT IN SERV"/>
    <x v="111"/>
    <s v="LAND OWNED IN FEE"/>
    <x v="1"/>
    <x v="539"/>
    <x v="542"/>
    <n v="281.26019000000002"/>
  </r>
  <r>
    <s v="1010000"/>
    <s v="ELEC PLANT IN SERV"/>
    <x v="111"/>
    <s v="LAND OWNED IN FEE"/>
    <x v="1"/>
    <x v="540"/>
    <x v="543"/>
    <n v="15.31026"/>
  </r>
  <r>
    <s v="1010000"/>
    <s v="ELEC PLANT IN SERV"/>
    <x v="111"/>
    <s v="LAND OWNED IN FEE"/>
    <x v="1"/>
    <x v="541"/>
    <x v="544"/>
    <n v="114.56261000000001"/>
  </r>
  <r>
    <s v="1010000"/>
    <s v="ELEC PLANT IN SERV"/>
    <x v="111"/>
    <s v="LAND OWNED IN FEE"/>
    <x v="1"/>
    <x v="542"/>
    <x v="545"/>
    <n v="16.879960000000001"/>
  </r>
  <r>
    <s v="1010000"/>
    <s v="ELEC PLANT IN SERV"/>
    <x v="111"/>
    <s v="LAND OWNED IN FEE"/>
    <x v="1"/>
    <x v="543"/>
    <x v="546"/>
    <n v="29.87847"/>
  </r>
  <r>
    <s v="1010000"/>
    <s v="ELEC PLANT IN SERV"/>
    <x v="111"/>
    <s v="LAND OWNED IN FEE"/>
    <x v="1"/>
    <x v="544"/>
    <x v="547"/>
    <n v="64.665440000000004"/>
  </r>
  <r>
    <s v="1010000"/>
    <s v="ELEC PLANT IN SERV"/>
    <x v="111"/>
    <s v="LAND OWNED IN FEE"/>
    <x v="1"/>
    <x v="545"/>
    <x v="548"/>
    <n v="2.2360899999999999"/>
  </r>
  <r>
    <s v="1010000"/>
    <s v="ELEC PLANT IN SERV"/>
    <x v="111"/>
    <s v="LAND OWNED IN FEE"/>
    <x v="1"/>
    <x v="546"/>
    <x v="549"/>
    <n v="60.370579999999997"/>
  </r>
  <r>
    <s v="1010000"/>
    <s v="ELEC PLANT IN SERV"/>
    <x v="111"/>
    <s v="LAND OWNED IN FEE"/>
    <x v="1"/>
    <x v="298"/>
    <x v="300"/>
    <n v="3336.8311699999999"/>
  </r>
  <r>
    <s v="1010000"/>
    <s v="ELEC PLANT IN SERV"/>
    <x v="111"/>
    <s v="LAND OWNED IN FEE"/>
    <x v="1"/>
    <x v="299"/>
    <x v="301"/>
    <n v="373.52015"/>
  </r>
  <r>
    <s v="1010000"/>
    <s v="ELEC PLANT IN SERV"/>
    <x v="111"/>
    <s v="LAND OWNED IN FEE"/>
    <x v="1"/>
    <x v="547"/>
    <x v="550"/>
    <n v="2282.9215399999998"/>
  </r>
  <r>
    <s v="1010000"/>
    <s v="ELEC PLANT IN SERV"/>
    <x v="111"/>
    <s v="LAND OWNED IN FEE"/>
    <x v="1"/>
    <x v="548"/>
    <x v="551"/>
    <n v="16.13879"/>
  </r>
  <r>
    <s v="1010000"/>
    <s v="ELEC PLANT IN SERV"/>
    <x v="111"/>
    <s v="LAND OWNED IN FEE"/>
    <x v="1"/>
    <x v="302"/>
    <x v="304"/>
    <n v="15.32569"/>
  </r>
  <r>
    <s v="1010000"/>
    <s v="ELEC PLANT IN SERV"/>
    <x v="111"/>
    <s v="LAND OWNED IN FEE"/>
    <x v="1"/>
    <x v="549"/>
    <x v="552"/>
    <n v="541.84217999999998"/>
  </r>
  <r>
    <s v="1010000"/>
    <s v="ELEC PLANT IN SERV"/>
    <x v="111"/>
    <s v="LAND OWNED IN FEE"/>
    <x v="1"/>
    <x v="550"/>
    <x v="553"/>
    <n v="20.47081"/>
  </r>
  <r>
    <s v="1010000"/>
    <s v="ELEC PLANT IN SERV"/>
    <x v="111"/>
    <s v="LAND OWNED IN FEE"/>
    <x v="1"/>
    <x v="551"/>
    <x v="554"/>
    <n v="4.7629999999999999E-2"/>
  </r>
  <r>
    <s v="1010000"/>
    <s v="ELEC PLANT IN SERV"/>
    <x v="111"/>
    <s v="LAND OWNED IN FEE"/>
    <x v="1"/>
    <x v="552"/>
    <x v="555"/>
    <n v="1.0835999999999999"/>
  </r>
  <r>
    <s v="1010000"/>
    <s v="ELEC PLANT IN SERV"/>
    <x v="111"/>
    <s v="LAND OWNED IN FEE"/>
    <x v="1"/>
    <x v="553"/>
    <x v="556"/>
    <n v="741.06331999999998"/>
  </r>
  <r>
    <s v="1010000"/>
    <s v="ELEC PLANT IN SERV"/>
    <x v="111"/>
    <s v="LAND OWNED IN FEE"/>
    <x v="1"/>
    <x v="554"/>
    <x v="557"/>
    <n v="299.44914"/>
  </r>
  <r>
    <s v="1010000"/>
    <s v="ELEC PLANT IN SERV"/>
    <x v="111"/>
    <s v="LAND OWNED IN FEE"/>
    <x v="1"/>
    <x v="555"/>
    <x v="558"/>
    <n v="16.319109999999998"/>
  </r>
  <r>
    <s v="1010000"/>
    <s v="ELEC PLANT IN SERV"/>
    <x v="111"/>
    <s v="LAND OWNED IN FEE"/>
    <x v="1"/>
    <x v="556"/>
    <x v="559"/>
    <n v="393.22462000000002"/>
  </r>
  <r>
    <s v="1010000"/>
    <s v="ELEC PLANT IN SERV"/>
    <x v="111"/>
    <s v="LAND OWNED IN FEE"/>
    <x v="1"/>
    <x v="557"/>
    <x v="560"/>
    <n v="61.728740000000002"/>
  </r>
  <r>
    <s v="1010000"/>
    <s v="ELEC PLANT IN SERV"/>
    <x v="111"/>
    <s v="LAND OWNED IN FEE"/>
    <x v="1"/>
    <x v="558"/>
    <x v="561"/>
    <n v="1.93079"/>
  </r>
  <r>
    <s v="1010000"/>
    <s v="ELEC PLANT IN SERV"/>
    <x v="111"/>
    <s v="LAND OWNED IN FEE"/>
    <x v="1"/>
    <x v="559"/>
    <x v="562"/>
    <n v="80.755960000000002"/>
  </r>
  <r>
    <s v="1010000"/>
    <s v="ELEC PLANT IN SERV"/>
    <x v="111"/>
    <s v="LAND OWNED IN FEE"/>
    <x v="1"/>
    <x v="560"/>
    <x v="563"/>
    <n v="15.7508"/>
  </r>
  <r>
    <s v="1010000"/>
    <s v="ELEC PLANT IN SERV"/>
    <x v="111"/>
    <s v="LAND OWNED IN FEE"/>
    <x v="1"/>
    <x v="561"/>
    <x v="564"/>
    <n v="103.245"/>
  </r>
  <r>
    <s v="1010000"/>
    <s v="ELEC PLANT IN SERV"/>
    <x v="111"/>
    <s v="LAND OWNED IN FEE"/>
    <x v="1"/>
    <x v="562"/>
    <x v="565"/>
    <n v="15.038779999999999"/>
  </r>
  <r>
    <s v="1010000"/>
    <s v="ELEC PLANT IN SERV"/>
    <x v="111"/>
    <s v="LAND OWNED IN FEE"/>
    <x v="1"/>
    <x v="563"/>
    <x v="566"/>
    <n v="166.50595999999999"/>
  </r>
  <r>
    <s v="1010000"/>
    <s v="ELEC PLANT IN SERV"/>
    <x v="111"/>
    <s v="LAND OWNED IN FEE"/>
    <x v="1"/>
    <x v="564"/>
    <x v="567"/>
    <n v="10.5305"/>
  </r>
  <r>
    <s v="1010000"/>
    <s v="ELEC PLANT IN SERV"/>
    <x v="111"/>
    <s v="LAND OWNED IN FEE"/>
    <x v="1"/>
    <x v="565"/>
    <x v="568"/>
    <n v="39.479089999999999"/>
  </r>
  <r>
    <s v="1010000"/>
    <s v="ELEC PLANT IN SERV"/>
    <x v="111"/>
    <s v="LAND OWNED IN FEE"/>
    <x v="1"/>
    <x v="566"/>
    <x v="569"/>
    <n v="98.221559999999997"/>
  </r>
  <r>
    <s v="1010000"/>
    <s v="ELEC PLANT IN SERV"/>
    <x v="111"/>
    <s v="LAND OWNED IN FEE"/>
    <x v="1"/>
    <x v="567"/>
    <x v="570"/>
    <n v="10.100960000000001"/>
  </r>
  <r>
    <s v="1010000"/>
    <s v="ELEC PLANT IN SERV"/>
    <x v="111"/>
    <s v="LAND OWNED IN FEE"/>
    <x v="1"/>
    <x v="568"/>
    <x v="571"/>
    <n v="34.771500000000003"/>
  </r>
  <r>
    <s v="1010000"/>
    <s v="ELEC PLANT IN SERV"/>
    <x v="111"/>
    <s v="LAND OWNED IN FEE"/>
    <x v="1"/>
    <x v="569"/>
    <x v="572"/>
    <n v="14.781779999999999"/>
  </r>
  <r>
    <s v="1010000"/>
    <s v="ELEC PLANT IN SERV"/>
    <x v="111"/>
    <s v="LAND OWNED IN FEE"/>
    <x v="1"/>
    <x v="570"/>
    <x v="573"/>
    <n v="69.920929999999998"/>
  </r>
  <r>
    <s v="1010000"/>
    <s v="ELEC PLANT IN SERV"/>
    <x v="111"/>
    <s v="LAND OWNED IN FEE"/>
    <x v="1"/>
    <x v="571"/>
    <x v="574"/>
    <n v="2.7579400000000001"/>
  </r>
  <r>
    <s v="1010000"/>
    <s v="ELEC PLANT IN SERV"/>
    <x v="111"/>
    <s v="LAND OWNED IN FEE"/>
    <x v="1"/>
    <x v="572"/>
    <x v="575"/>
    <n v="2.895"/>
  </r>
  <r>
    <s v="1010000"/>
    <s v="ELEC PLANT IN SERV"/>
    <x v="111"/>
    <s v="LAND OWNED IN FEE"/>
    <x v="1"/>
    <x v="573"/>
    <x v="576"/>
    <n v="5.42746"/>
  </r>
  <r>
    <s v="1010000"/>
    <s v="ELEC PLANT IN SERV"/>
    <x v="111"/>
    <s v="LAND OWNED IN FEE"/>
    <x v="1"/>
    <x v="574"/>
    <x v="577"/>
    <n v="3.90917"/>
  </r>
  <r>
    <s v="1010000"/>
    <s v="ELEC PLANT IN SERV"/>
    <x v="111"/>
    <s v="LAND OWNED IN FEE"/>
    <x v="1"/>
    <x v="575"/>
    <x v="578"/>
    <n v="45.407670000000003"/>
  </r>
  <r>
    <s v="1010000"/>
    <s v="ELEC PLANT IN SERV"/>
    <x v="111"/>
    <s v="LAND OWNED IN FEE"/>
    <x v="1"/>
    <x v="308"/>
    <x v="310"/>
    <n v="0.22233"/>
  </r>
  <r>
    <s v="1010000"/>
    <s v="ELEC PLANT IN SERV"/>
    <x v="111"/>
    <s v="LAND OWNED IN FEE"/>
    <x v="1"/>
    <x v="576"/>
    <x v="579"/>
    <n v="2018.1812500000001"/>
  </r>
  <r>
    <s v="1010000"/>
    <s v="ELEC PLANT IN SERV"/>
    <x v="111"/>
    <s v="LAND OWNED IN FEE"/>
    <x v="1"/>
    <x v="577"/>
    <x v="580"/>
    <n v="0.125"/>
  </r>
  <r>
    <s v="1010000"/>
    <s v="ELEC PLANT IN SERV"/>
    <x v="111"/>
    <s v="LAND OWNED IN FEE"/>
    <x v="1"/>
    <x v="578"/>
    <x v="581"/>
    <n v="1.1318299999999999"/>
  </r>
  <r>
    <s v="1010000"/>
    <s v="ELEC PLANT IN SERV"/>
    <x v="111"/>
    <s v="LAND OWNED IN FEE"/>
    <x v="1"/>
    <x v="579"/>
    <x v="582"/>
    <n v="108.6396"/>
  </r>
  <r>
    <s v="1010000"/>
    <s v="ELEC PLANT IN SERV"/>
    <x v="111"/>
    <s v="LAND OWNED IN FEE"/>
    <x v="1"/>
    <x v="580"/>
    <x v="583"/>
    <n v="48.772080000000003"/>
  </r>
  <r>
    <s v="1010000"/>
    <s v="ELEC PLANT IN SERV"/>
    <x v="111"/>
    <s v="LAND OWNED IN FEE"/>
    <x v="1"/>
    <x v="581"/>
    <x v="584"/>
    <n v="34.434359999999998"/>
  </r>
  <r>
    <s v="1010000"/>
    <s v="ELEC PLANT IN SERV"/>
    <x v="111"/>
    <s v="LAND OWNED IN FEE"/>
    <x v="1"/>
    <x v="582"/>
    <x v="585"/>
    <n v="0.76780000000000004"/>
  </r>
  <r>
    <s v="1010000"/>
    <s v="ELEC PLANT IN SERV"/>
    <x v="111"/>
    <s v="LAND OWNED IN FEE"/>
    <x v="1"/>
    <x v="583"/>
    <x v="586"/>
    <n v="36.446950000000001"/>
  </r>
  <r>
    <s v="1010000"/>
    <s v="ELEC PLANT IN SERV"/>
    <x v="111"/>
    <s v="LAND OWNED IN FEE"/>
    <x v="1"/>
    <x v="584"/>
    <x v="587"/>
    <n v="1.6341300000000001"/>
  </r>
  <r>
    <s v="1010000"/>
    <s v="ELEC PLANT IN SERV"/>
    <x v="112"/>
    <s v="LAND RIGHTS"/>
    <x v="1"/>
    <x v="585"/>
    <x v="588"/>
    <n v="31.530090000000001"/>
  </r>
  <r>
    <s v="1010000"/>
    <s v="ELEC PLANT IN SERV"/>
    <x v="112"/>
    <s v="LAND RIGHTS"/>
    <x v="1"/>
    <x v="586"/>
    <x v="589"/>
    <n v="84.929299999999998"/>
  </r>
  <r>
    <s v="1010000"/>
    <s v="ELEC PLANT IN SERV"/>
    <x v="112"/>
    <s v="LAND RIGHTS"/>
    <x v="1"/>
    <x v="587"/>
    <x v="590"/>
    <n v="74.491730000000004"/>
  </r>
  <r>
    <s v="1010000"/>
    <s v="ELEC PLANT IN SERV"/>
    <x v="112"/>
    <s v="LAND RIGHTS"/>
    <x v="1"/>
    <x v="588"/>
    <x v="591"/>
    <n v="6.2038099999999998"/>
  </r>
  <r>
    <s v="1010000"/>
    <s v="ELEC PLANT IN SERV"/>
    <x v="112"/>
    <s v="LAND RIGHTS"/>
    <x v="1"/>
    <x v="589"/>
    <x v="592"/>
    <n v="14863.51677"/>
  </r>
  <r>
    <s v="1010000"/>
    <s v="ELEC PLANT IN SERV"/>
    <x v="112"/>
    <s v="LAND RIGHTS"/>
    <x v="1"/>
    <x v="590"/>
    <x v="593"/>
    <n v="1630.75918"/>
  </r>
  <r>
    <s v="1010000"/>
    <s v="ELEC PLANT IN SERV"/>
    <x v="112"/>
    <s v="LAND RIGHTS"/>
    <x v="1"/>
    <x v="591"/>
    <x v="594"/>
    <n v="2080.8135699999998"/>
  </r>
  <r>
    <s v="1010000"/>
    <s v="ELEC PLANT IN SERV"/>
    <x v="112"/>
    <s v="LAND RIGHTS"/>
    <x v="1"/>
    <x v="592"/>
    <x v="595"/>
    <n v="2.8204500000000001"/>
  </r>
  <r>
    <s v="1010000"/>
    <s v="ELEC PLANT IN SERV"/>
    <x v="112"/>
    <s v="LAND RIGHTS"/>
    <x v="1"/>
    <x v="313"/>
    <x v="315"/>
    <n v="16.346769999999999"/>
  </r>
  <r>
    <s v="1010000"/>
    <s v="ELEC PLANT IN SERV"/>
    <x v="112"/>
    <s v="LAND RIGHTS"/>
    <x v="1"/>
    <x v="593"/>
    <x v="596"/>
    <n v="2.91473"/>
  </r>
  <r>
    <s v="1010000"/>
    <s v="ELEC PLANT IN SERV"/>
    <x v="112"/>
    <s v="LAND RIGHTS"/>
    <x v="1"/>
    <x v="594"/>
    <x v="597"/>
    <n v="0.84353"/>
  </r>
  <r>
    <s v="1010000"/>
    <s v="ELEC PLANT IN SERV"/>
    <x v="112"/>
    <s v="LAND RIGHTS"/>
    <x v="1"/>
    <x v="595"/>
    <x v="598"/>
    <n v="60.058839999999996"/>
  </r>
  <r>
    <s v="1010000"/>
    <s v="ELEC PLANT IN SERV"/>
    <x v="112"/>
    <s v="LAND RIGHTS"/>
    <x v="1"/>
    <x v="596"/>
    <x v="599"/>
    <n v="94.047809999999998"/>
  </r>
  <r>
    <s v="1010000"/>
    <s v="ELEC PLANT IN SERV"/>
    <x v="112"/>
    <s v="LAND RIGHTS"/>
    <x v="1"/>
    <x v="597"/>
    <x v="600"/>
    <n v="90.361239999999995"/>
  </r>
  <r>
    <s v="1010000"/>
    <s v="ELEC PLANT IN SERV"/>
    <x v="112"/>
    <s v="LAND RIGHTS"/>
    <x v="1"/>
    <x v="315"/>
    <x v="317"/>
    <n v="1292.0014900000001"/>
  </r>
  <r>
    <s v="1010000"/>
    <s v="ELEC PLANT IN SERV"/>
    <x v="112"/>
    <s v="LAND RIGHTS"/>
    <x v="1"/>
    <x v="316"/>
    <x v="318"/>
    <n v="1400.53802"/>
  </r>
  <r>
    <s v="1010000"/>
    <s v="ELEC PLANT IN SERV"/>
    <x v="112"/>
    <s v="LAND RIGHTS"/>
    <x v="1"/>
    <x v="598"/>
    <x v="601"/>
    <n v="43.267760000000003"/>
  </r>
  <r>
    <s v="1010000"/>
    <s v="ELEC PLANT IN SERV"/>
    <x v="112"/>
    <s v="LAND RIGHTS"/>
    <x v="1"/>
    <x v="599"/>
    <x v="602"/>
    <n v="0.75507000000000002"/>
  </r>
  <r>
    <s v="1010000"/>
    <s v="ELEC PLANT IN SERV"/>
    <x v="112"/>
    <s v="LAND RIGHTS"/>
    <x v="1"/>
    <x v="241"/>
    <x v="242"/>
    <n v="0.40510000000000002"/>
  </r>
  <r>
    <s v="1010000"/>
    <s v="ELEC PLANT IN SERV"/>
    <x v="112"/>
    <s v="LAND RIGHTS"/>
    <x v="1"/>
    <x v="242"/>
    <x v="243"/>
    <n v="8.3886000000000003"/>
  </r>
  <r>
    <s v="1010000"/>
    <s v="ELEC PLANT IN SERV"/>
    <x v="112"/>
    <s v="LAND RIGHTS"/>
    <x v="1"/>
    <x v="600"/>
    <x v="603"/>
    <n v="9.7246500000000005"/>
  </r>
  <r>
    <s v="1010000"/>
    <s v="ELEC PLANT IN SERV"/>
    <x v="112"/>
    <s v="LAND RIGHTS"/>
    <x v="1"/>
    <x v="601"/>
    <x v="604"/>
    <n v="21.51182"/>
  </r>
  <r>
    <s v="1010000"/>
    <s v="ELEC PLANT IN SERV"/>
    <x v="112"/>
    <s v="LAND RIGHTS"/>
    <x v="1"/>
    <x v="602"/>
    <x v="605"/>
    <n v="75.957819999999998"/>
  </r>
  <r>
    <s v="1010000"/>
    <s v="ELEC PLANT IN SERV"/>
    <x v="112"/>
    <s v="LAND RIGHTS"/>
    <x v="1"/>
    <x v="603"/>
    <x v="606"/>
    <n v="14.75051"/>
  </r>
  <r>
    <s v="1010000"/>
    <s v="ELEC PLANT IN SERV"/>
    <x v="112"/>
    <s v="LAND RIGHTS"/>
    <x v="1"/>
    <x v="604"/>
    <x v="607"/>
    <n v="538.25031999999999"/>
  </r>
  <r>
    <s v="1010000"/>
    <s v="ELEC PLANT IN SERV"/>
    <x v="112"/>
    <s v="LAND RIGHTS"/>
    <x v="1"/>
    <x v="319"/>
    <x v="321"/>
    <n v="40.9223"/>
  </r>
  <r>
    <s v="1010000"/>
    <s v="ELEC PLANT IN SERV"/>
    <x v="112"/>
    <s v="LAND RIGHTS"/>
    <x v="1"/>
    <x v="605"/>
    <x v="608"/>
    <n v="2.50467"/>
  </r>
  <r>
    <s v="1010000"/>
    <s v="ELEC PLANT IN SERV"/>
    <x v="112"/>
    <s v="LAND RIGHTS"/>
    <x v="1"/>
    <x v="606"/>
    <x v="609"/>
    <n v="12.087109999999999"/>
  </r>
  <r>
    <s v="1010000"/>
    <s v="ELEC PLANT IN SERV"/>
    <x v="112"/>
    <s v="LAND RIGHTS"/>
    <x v="1"/>
    <x v="607"/>
    <x v="610"/>
    <n v="109.80743"/>
  </r>
  <r>
    <s v="1010000"/>
    <s v="ELEC PLANT IN SERV"/>
    <x v="112"/>
    <s v="LAND RIGHTS"/>
    <x v="1"/>
    <x v="608"/>
    <x v="611"/>
    <n v="11.044689999999999"/>
  </r>
  <r>
    <s v="1010000"/>
    <s v="ELEC PLANT IN SERV"/>
    <x v="112"/>
    <s v="LAND RIGHTS"/>
    <x v="1"/>
    <x v="609"/>
    <x v="612"/>
    <n v="7.4653799999999997"/>
  </r>
  <r>
    <s v="1010000"/>
    <s v="ELEC PLANT IN SERV"/>
    <x v="112"/>
    <s v="LAND RIGHTS"/>
    <x v="1"/>
    <x v="610"/>
    <x v="613"/>
    <n v="36.377110000000002"/>
  </r>
  <r>
    <s v="1010000"/>
    <s v="ELEC PLANT IN SERV"/>
    <x v="112"/>
    <s v="LAND RIGHTS"/>
    <x v="1"/>
    <x v="611"/>
    <x v="614"/>
    <n v="15.81033"/>
  </r>
  <r>
    <s v="1010000"/>
    <s v="ELEC PLANT IN SERV"/>
    <x v="112"/>
    <s v="LAND RIGHTS"/>
    <x v="1"/>
    <x v="612"/>
    <x v="615"/>
    <n v="1.47604"/>
  </r>
  <r>
    <s v="1010000"/>
    <s v="ELEC PLANT IN SERV"/>
    <x v="112"/>
    <s v="LAND RIGHTS"/>
    <x v="1"/>
    <x v="324"/>
    <x v="326"/>
    <n v="32.30818"/>
  </r>
  <r>
    <s v="1010000"/>
    <s v="ELEC PLANT IN SERV"/>
    <x v="112"/>
    <s v="LAND RIGHTS"/>
    <x v="1"/>
    <x v="325"/>
    <x v="327"/>
    <n v="53.025469999999999"/>
  </r>
  <r>
    <s v="1010000"/>
    <s v="ELEC PLANT IN SERV"/>
    <x v="112"/>
    <s v="LAND RIGHTS"/>
    <x v="1"/>
    <x v="326"/>
    <x v="328"/>
    <n v="569.24077999999997"/>
  </r>
  <r>
    <s v="1010000"/>
    <s v="ELEC PLANT IN SERV"/>
    <x v="112"/>
    <s v="LAND RIGHTS"/>
    <x v="1"/>
    <x v="613"/>
    <x v="616"/>
    <n v="96.457160000000002"/>
  </r>
  <r>
    <s v="1010000"/>
    <s v="ELEC PLANT IN SERV"/>
    <x v="112"/>
    <s v="LAND RIGHTS"/>
    <x v="1"/>
    <x v="328"/>
    <x v="330"/>
    <n v="4549.6185100000002"/>
  </r>
  <r>
    <s v="1010000"/>
    <s v="ELEC PLANT IN SERV"/>
    <x v="112"/>
    <s v="LAND RIGHTS"/>
    <x v="1"/>
    <x v="329"/>
    <x v="331"/>
    <n v="8300.7982900000006"/>
  </r>
  <r>
    <s v="1010000"/>
    <s v="ELEC PLANT IN SERV"/>
    <x v="112"/>
    <s v="LAND RIGHTS"/>
    <x v="1"/>
    <x v="614"/>
    <x v="617"/>
    <n v="22.8751"/>
  </r>
  <r>
    <s v="1010000"/>
    <s v="ELEC PLANT IN SERV"/>
    <x v="112"/>
    <s v="LAND RIGHTS"/>
    <x v="1"/>
    <x v="615"/>
    <x v="618"/>
    <n v="542.61442"/>
  </r>
  <r>
    <s v="1010000"/>
    <s v="ELEC PLANT IN SERV"/>
    <x v="112"/>
    <s v="LAND RIGHTS"/>
    <x v="1"/>
    <x v="330"/>
    <x v="332"/>
    <n v="332.29253999999997"/>
  </r>
  <r>
    <s v="1010000"/>
    <s v="ELEC PLANT IN SERV"/>
    <x v="112"/>
    <s v="LAND RIGHTS"/>
    <x v="1"/>
    <x v="331"/>
    <x v="333"/>
    <n v="17.234909999999999"/>
  </r>
  <r>
    <s v="1010000"/>
    <s v="ELEC PLANT IN SERV"/>
    <x v="112"/>
    <s v="LAND RIGHTS"/>
    <x v="1"/>
    <x v="616"/>
    <x v="619"/>
    <n v="203.64856"/>
  </r>
  <r>
    <s v="1010000"/>
    <s v="ELEC PLANT IN SERV"/>
    <x v="112"/>
    <s v="LAND RIGHTS"/>
    <x v="1"/>
    <x v="243"/>
    <x v="244"/>
    <n v="15.66473"/>
  </r>
  <r>
    <s v="1010000"/>
    <s v="ELEC PLANT IN SERV"/>
    <x v="112"/>
    <s v="LAND RIGHTS"/>
    <x v="1"/>
    <x v="617"/>
    <x v="620"/>
    <n v="0.51988999999999996"/>
  </r>
  <r>
    <s v="1010000"/>
    <s v="ELEC PLANT IN SERV"/>
    <x v="112"/>
    <s v="LAND RIGHTS"/>
    <x v="1"/>
    <x v="618"/>
    <x v="621"/>
    <n v="152.75819000000001"/>
  </r>
  <r>
    <s v="1010000"/>
    <s v="ELEC PLANT IN SERV"/>
    <x v="112"/>
    <s v="LAND RIGHTS"/>
    <x v="1"/>
    <x v="244"/>
    <x v="245"/>
    <n v="238.07434000000001"/>
  </r>
  <r>
    <s v="1010000"/>
    <s v="ELEC PLANT IN SERV"/>
    <x v="112"/>
    <s v="LAND RIGHTS"/>
    <x v="1"/>
    <x v="333"/>
    <x v="335"/>
    <n v="9.5259999999999997E-2"/>
  </r>
  <r>
    <s v="1010000"/>
    <s v="ELEC PLANT IN SERV"/>
    <x v="112"/>
    <s v="LAND RIGHTS"/>
    <x v="1"/>
    <x v="619"/>
    <x v="622"/>
    <n v="27.351669999999999"/>
  </r>
  <r>
    <s v="1010000"/>
    <s v="ELEC PLANT IN SERV"/>
    <x v="112"/>
    <s v="LAND RIGHTS"/>
    <x v="1"/>
    <x v="620"/>
    <x v="623"/>
    <n v="34.321440000000003"/>
  </r>
  <r>
    <s v="1010000"/>
    <s v="ELEC PLANT IN SERV"/>
    <x v="112"/>
    <s v="LAND RIGHTS"/>
    <x v="1"/>
    <x v="245"/>
    <x v="246"/>
    <n v="110.35894999999999"/>
  </r>
  <r>
    <s v="1010000"/>
    <s v="ELEC PLANT IN SERV"/>
    <x v="112"/>
    <s v="LAND RIGHTS"/>
    <x v="1"/>
    <x v="621"/>
    <x v="624"/>
    <n v="17.454049999999999"/>
  </r>
  <r>
    <s v="1010000"/>
    <s v="ELEC PLANT IN SERV"/>
    <x v="112"/>
    <s v="LAND RIGHTS"/>
    <x v="1"/>
    <x v="622"/>
    <x v="625"/>
    <n v="278.01292000000001"/>
  </r>
  <r>
    <s v="1010000"/>
    <s v="ELEC PLANT IN SERV"/>
    <x v="112"/>
    <s v="LAND RIGHTS"/>
    <x v="1"/>
    <x v="623"/>
    <x v="626"/>
    <n v="0.15684000000000001"/>
  </r>
  <r>
    <s v="1010000"/>
    <s v="ELEC PLANT IN SERV"/>
    <x v="112"/>
    <s v="LAND RIGHTS"/>
    <x v="1"/>
    <x v="335"/>
    <x v="337"/>
    <n v="62.678730000000002"/>
  </r>
  <r>
    <s v="1010000"/>
    <s v="ELEC PLANT IN SERV"/>
    <x v="112"/>
    <s v="LAND RIGHTS"/>
    <x v="1"/>
    <x v="337"/>
    <x v="339"/>
    <n v="53.202030000000001"/>
  </r>
  <r>
    <s v="1010000"/>
    <s v="ELEC PLANT IN SERV"/>
    <x v="112"/>
    <s v="LAND RIGHTS"/>
    <x v="1"/>
    <x v="624"/>
    <x v="627"/>
    <n v="1.44275"/>
  </r>
  <r>
    <s v="1010000"/>
    <s v="ELEC PLANT IN SERV"/>
    <x v="112"/>
    <s v="LAND RIGHTS"/>
    <x v="1"/>
    <x v="338"/>
    <x v="340"/>
    <n v="129.87329"/>
  </r>
  <r>
    <s v="1010000"/>
    <s v="ELEC PLANT IN SERV"/>
    <x v="112"/>
    <s v="LAND RIGHTS"/>
    <x v="1"/>
    <x v="625"/>
    <x v="628"/>
    <n v="1141.6189899999999"/>
  </r>
  <r>
    <s v="1010000"/>
    <s v="ELEC PLANT IN SERV"/>
    <x v="112"/>
    <s v="LAND RIGHTS"/>
    <x v="1"/>
    <x v="626"/>
    <x v="629"/>
    <n v="44.936010000000003"/>
  </r>
  <r>
    <s v="1010000"/>
    <s v="ELEC PLANT IN SERV"/>
    <x v="112"/>
    <s v="LAND RIGHTS"/>
    <x v="1"/>
    <x v="627"/>
    <x v="630"/>
    <n v="1.26736"/>
  </r>
  <r>
    <s v="1010000"/>
    <s v="ELEC PLANT IN SERV"/>
    <x v="112"/>
    <s v="LAND RIGHTS"/>
    <x v="1"/>
    <x v="628"/>
    <x v="631"/>
    <n v="11.62609"/>
  </r>
  <r>
    <s v="1010000"/>
    <s v="ELEC PLANT IN SERV"/>
    <x v="112"/>
    <s v="LAND RIGHTS"/>
    <x v="1"/>
    <x v="629"/>
    <x v="632"/>
    <n v="1.1315500000000001"/>
  </r>
  <r>
    <s v="1010000"/>
    <s v="ELEC PLANT IN SERV"/>
    <x v="112"/>
    <s v="LAND RIGHTS"/>
    <x v="1"/>
    <x v="247"/>
    <x v="248"/>
    <n v="16.577190000000002"/>
  </r>
  <r>
    <s v="1010000"/>
    <s v="ELEC PLANT IN SERV"/>
    <x v="112"/>
    <s v="LAND RIGHTS"/>
    <x v="1"/>
    <x v="630"/>
    <x v="633"/>
    <n v="200.95006000000001"/>
  </r>
  <r>
    <s v="1010000"/>
    <s v="ELEC PLANT IN SERV"/>
    <x v="112"/>
    <s v="LAND RIGHTS"/>
    <x v="1"/>
    <x v="347"/>
    <x v="349"/>
    <n v="725.59468000000004"/>
  </r>
  <r>
    <s v="1010000"/>
    <s v="ELEC PLANT IN SERV"/>
    <x v="112"/>
    <s v="LAND RIGHTS"/>
    <x v="1"/>
    <x v="348"/>
    <x v="634"/>
    <n v="99.557329999999993"/>
  </r>
  <r>
    <s v="1010000"/>
    <s v="ELEC PLANT IN SERV"/>
    <x v="112"/>
    <s v="LAND RIGHTS"/>
    <x v="1"/>
    <x v="348"/>
    <x v="635"/>
    <n v="20.44557"/>
  </r>
  <r>
    <s v="1010000"/>
    <s v="ELEC PLANT IN SERV"/>
    <x v="112"/>
    <s v="LAND RIGHTS"/>
    <x v="1"/>
    <x v="348"/>
    <x v="350"/>
    <n v="4487.5330199999999"/>
  </r>
  <r>
    <s v="1010000"/>
    <s v="ELEC PLANT IN SERV"/>
    <x v="112"/>
    <s v="LAND RIGHTS"/>
    <x v="1"/>
    <x v="349"/>
    <x v="351"/>
    <n v="2667.8168900000001"/>
  </r>
  <r>
    <s v="1010000"/>
    <s v="ELEC PLANT IN SERV"/>
    <x v="112"/>
    <s v="LAND RIGHTS"/>
    <x v="1"/>
    <x v="351"/>
    <x v="353"/>
    <n v="947.67521999999997"/>
  </r>
  <r>
    <s v="1010000"/>
    <s v="ELEC PLANT IN SERV"/>
    <x v="112"/>
    <s v="LAND RIGHTS"/>
    <x v="1"/>
    <x v="631"/>
    <x v="636"/>
    <n v="535.67634999999996"/>
  </r>
  <r>
    <s v="1010000"/>
    <s v="ELEC PLANT IN SERV"/>
    <x v="112"/>
    <s v="LAND RIGHTS"/>
    <x v="1"/>
    <x v="632"/>
    <x v="637"/>
    <n v="33.3872"/>
  </r>
  <r>
    <s v="1010000"/>
    <s v="ELEC PLANT IN SERV"/>
    <x v="112"/>
    <s v="LAND RIGHTS"/>
    <x v="1"/>
    <x v="352"/>
    <x v="354"/>
    <n v="1674.5410099999999"/>
  </r>
  <r>
    <s v="1010000"/>
    <s v="ELEC PLANT IN SERV"/>
    <x v="112"/>
    <s v="LAND RIGHTS"/>
    <x v="1"/>
    <x v="633"/>
    <x v="638"/>
    <n v="0.13286999999999999"/>
  </r>
  <r>
    <s v="1010000"/>
    <s v="ELEC PLANT IN SERV"/>
    <x v="112"/>
    <s v="LAND RIGHTS"/>
    <x v="1"/>
    <x v="634"/>
    <x v="639"/>
    <n v="636.54710999999998"/>
  </r>
  <r>
    <s v="1010000"/>
    <s v="ELEC PLANT IN SERV"/>
    <x v="112"/>
    <s v="LAND RIGHTS"/>
    <x v="1"/>
    <x v="353"/>
    <x v="355"/>
    <n v="3312.70028"/>
  </r>
  <r>
    <s v="1010000"/>
    <s v="ELEC PLANT IN SERV"/>
    <x v="112"/>
    <s v="LAND RIGHTS"/>
    <x v="1"/>
    <x v="635"/>
    <x v="640"/>
    <n v="4504.3210399999998"/>
  </r>
  <r>
    <s v="1010000"/>
    <s v="ELEC PLANT IN SERV"/>
    <x v="112"/>
    <s v="LAND RIGHTS"/>
    <x v="1"/>
    <x v="636"/>
    <x v="641"/>
    <n v="0.78641000000000005"/>
  </r>
  <r>
    <s v="1010000"/>
    <s v="ELEC PLANT IN SERV"/>
    <x v="112"/>
    <s v="LAND RIGHTS"/>
    <x v="1"/>
    <x v="637"/>
    <x v="642"/>
    <n v="14.42394"/>
  </r>
  <r>
    <s v="1010000"/>
    <s v="ELEC PLANT IN SERV"/>
    <x v="112"/>
    <s v="LAND RIGHTS"/>
    <x v="1"/>
    <x v="638"/>
    <x v="643"/>
    <n v="118.20677999999999"/>
  </r>
  <r>
    <s v="1010000"/>
    <s v="ELEC PLANT IN SERV"/>
    <x v="112"/>
    <s v="LAND RIGHTS"/>
    <x v="1"/>
    <x v="639"/>
    <x v="644"/>
    <n v="105.61565"/>
  </r>
  <r>
    <s v="1010000"/>
    <s v="ELEC PLANT IN SERV"/>
    <x v="112"/>
    <s v="LAND RIGHTS"/>
    <x v="1"/>
    <x v="640"/>
    <x v="645"/>
    <n v="0.70550000000000002"/>
  </r>
  <r>
    <s v="1010000"/>
    <s v="ELEC PLANT IN SERV"/>
    <x v="112"/>
    <s v="LAND RIGHTS"/>
    <x v="1"/>
    <x v="641"/>
    <x v="646"/>
    <n v="401.89105999999998"/>
  </r>
  <r>
    <s v="1010000"/>
    <s v="ELEC PLANT IN SERV"/>
    <x v="112"/>
    <s v="LAND RIGHTS"/>
    <x v="1"/>
    <x v="355"/>
    <x v="357"/>
    <n v="786.80061000000001"/>
  </r>
  <r>
    <s v="1010000"/>
    <s v="ELEC PLANT IN SERV"/>
    <x v="112"/>
    <s v="LAND RIGHTS"/>
    <x v="1"/>
    <x v="642"/>
    <x v="647"/>
    <n v="7.3125600000000004"/>
  </r>
  <r>
    <s v="1010000"/>
    <s v="ELEC PLANT IN SERV"/>
    <x v="112"/>
    <s v="LAND RIGHTS"/>
    <x v="1"/>
    <x v="643"/>
    <x v="648"/>
    <n v="5.7531299999999996"/>
  </r>
  <r>
    <s v="1010000"/>
    <s v="ELEC PLANT IN SERV"/>
    <x v="112"/>
    <s v="LAND RIGHTS"/>
    <x v="1"/>
    <x v="644"/>
    <x v="649"/>
    <n v="21.831"/>
  </r>
  <r>
    <s v="1010000"/>
    <s v="ELEC PLANT IN SERV"/>
    <x v="112"/>
    <s v="LAND RIGHTS"/>
    <x v="1"/>
    <x v="644"/>
    <x v="650"/>
    <n v="94.09111"/>
  </r>
  <r>
    <s v="1010000"/>
    <s v="ELEC PLANT IN SERV"/>
    <x v="112"/>
    <s v="LAND RIGHTS"/>
    <x v="1"/>
    <x v="645"/>
    <x v="651"/>
    <n v="97.954220000000007"/>
  </r>
  <r>
    <s v="1010000"/>
    <s v="ELEC PLANT IN SERV"/>
    <x v="112"/>
    <s v="LAND RIGHTS"/>
    <x v="1"/>
    <x v="646"/>
    <x v="652"/>
    <n v="19.41667"/>
  </r>
  <r>
    <s v="1010000"/>
    <s v="ELEC PLANT IN SERV"/>
    <x v="112"/>
    <s v="LAND RIGHTS"/>
    <x v="1"/>
    <x v="358"/>
    <x v="360"/>
    <n v="188.93501000000001"/>
  </r>
  <r>
    <s v="1010000"/>
    <s v="ELEC PLANT IN SERV"/>
    <x v="112"/>
    <s v="LAND RIGHTS"/>
    <x v="1"/>
    <x v="647"/>
    <x v="653"/>
    <n v="4092.4532399999998"/>
  </r>
  <r>
    <s v="1010000"/>
    <s v="ELEC PLANT IN SERV"/>
    <x v="112"/>
    <s v="LAND RIGHTS"/>
    <x v="1"/>
    <x v="648"/>
    <x v="654"/>
    <n v="2832.9218500000002"/>
  </r>
  <r>
    <s v="1010000"/>
    <s v="ELEC PLANT IN SERV"/>
    <x v="112"/>
    <s v="LAND RIGHTS"/>
    <x v="1"/>
    <x v="359"/>
    <x v="361"/>
    <n v="40.480159999999998"/>
  </r>
  <r>
    <s v="1010000"/>
    <s v="ELEC PLANT IN SERV"/>
    <x v="112"/>
    <s v="LAND RIGHTS"/>
    <x v="1"/>
    <x v="649"/>
    <x v="655"/>
    <n v="13828.274160000001"/>
  </r>
  <r>
    <s v="1010000"/>
    <s v="ELEC PLANT IN SERV"/>
    <x v="112"/>
    <s v="LAND RIGHTS"/>
    <x v="1"/>
    <x v="650"/>
    <x v="656"/>
    <n v="858.65153999999995"/>
  </r>
  <r>
    <s v="1010000"/>
    <s v="ELEC PLANT IN SERV"/>
    <x v="112"/>
    <s v="LAND RIGHTS"/>
    <x v="1"/>
    <x v="651"/>
    <x v="657"/>
    <n v="1746.2959000000001"/>
  </r>
  <r>
    <s v="1010000"/>
    <s v="ELEC PLANT IN SERV"/>
    <x v="112"/>
    <s v="LAND RIGHTS"/>
    <x v="1"/>
    <x v="652"/>
    <x v="658"/>
    <n v="9.3887999999999998"/>
  </r>
  <r>
    <s v="1010000"/>
    <s v="ELEC PLANT IN SERV"/>
    <x v="112"/>
    <s v="LAND RIGHTS"/>
    <x v="1"/>
    <x v="653"/>
    <x v="659"/>
    <n v="206.09943999999999"/>
  </r>
  <r>
    <s v="1010000"/>
    <s v="ELEC PLANT IN SERV"/>
    <x v="112"/>
    <s v="LAND RIGHTS"/>
    <x v="1"/>
    <x v="103"/>
    <x v="104"/>
    <n v="454.51008000000002"/>
  </r>
  <r>
    <s v="1010000"/>
    <s v="ELEC PLANT IN SERV"/>
    <x v="112"/>
    <s v="LAND RIGHTS"/>
    <x v="1"/>
    <x v="654"/>
    <x v="660"/>
    <n v="-4.1140000000000003E-2"/>
  </r>
  <r>
    <s v="1010000"/>
    <s v="ELEC PLANT IN SERV"/>
    <x v="112"/>
    <s v="LAND RIGHTS"/>
    <x v="1"/>
    <x v="655"/>
    <x v="661"/>
    <n v="93.383930000000007"/>
  </r>
  <r>
    <s v="1010000"/>
    <s v="ELEC PLANT IN SERV"/>
    <x v="112"/>
    <s v="LAND RIGHTS"/>
    <x v="1"/>
    <x v="656"/>
    <x v="662"/>
    <n v="3.8649200000000001"/>
  </r>
  <r>
    <s v="1010000"/>
    <s v="ELEC PLANT IN SERV"/>
    <x v="112"/>
    <s v="LAND RIGHTS"/>
    <x v="1"/>
    <x v="657"/>
    <x v="663"/>
    <n v="99.274709999999999"/>
  </r>
  <r>
    <s v="1010000"/>
    <s v="ELEC PLANT IN SERV"/>
    <x v="112"/>
    <s v="LAND RIGHTS"/>
    <x v="1"/>
    <x v="658"/>
    <x v="664"/>
    <n v="12.208830000000001"/>
  </r>
  <r>
    <s v="1010000"/>
    <s v="ELEC PLANT IN SERV"/>
    <x v="112"/>
    <s v="LAND RIGHTS"/>
    <x v="1"/>
    <x v="658"/>
    <x v="665"/>
    <n v="2.9926300000000001"/>
  </r>
  <r>
    <s v="1010000"/>
    <s v="ELEC PLANT IN SERV"/>
    <x v="112"/>
    <s v="LAND RIGHTS"/>
    <x v="1"/>
    <x v="364"/>
    <x v="366"/>
    <n v="81.179779999999994"/>
  </r>
  <r>
    <s v="1010000"/>
    <s v="ELEC PLANT IN SERV"/>
    <x v="112"/>
    <s v="LAND RIGHTS"/>
    <x v="1"/>
    <x v="366"/>
    <x v="666"/>
    <n v="2.2236799999999999"/>
  </r>
  <r>
    <s v="1010000"/>
    <s v="ELEC PLANT IN SERV"/>
    <x v="112"/>
    <s v="LAND RIGHTS"/>
    <x v="1"/>
    <x v="366"/>
    <x v="368"/>
    <n v="0.24051"/>
  </r>
  <r>
    <s v="1010000"/>
    <s v="ELEC PLANT IN SERV"/>
    <x v="112"/>
    <s v="LAND RIGHTS"/>
    <x v="1"/>
    <x v="367"/>
    <x v="369"/>
    <n v="217.67404999999999"/>
  </r>
  <r>
    <s v="1010000"/>
    <s v="ELEC PLANT IN SERV"/>
    <x v="112"/>
    <s v="LAND RIGHTS"/>
    <x v="1"/>
    <x v="368"/>
    <x v="370"/>
    <n v="46.49288"/>
  </r>
  <r>
    <s v="1010000"/>
    <s v="ELEC PLANT IN SERV"/>
    <x v="112"/>
    <s v="LAND RIGHTS"/>
    <x v="1"/>
    <x v="369"/>
    <x v="667"/>
    <n v="5.3361400000000003"/>
  </r>
  <r>
    <s v="1010000"/>
    <s v="ELEC PLANT IN SERV"/>
    <x v="112"/>
    <s v="LAND RIGHTS"/>
    <x v="1"/>
    <x v="369"/>
    <x v="371"/>
    <n v="46.24671"/>
  </r>
  <r>
    <s v="1010000"/>
    <s v="ELEC PLANT IN SERV"/>
    <x v="112"/>
    <s v="LAND RIGHTS"/>
    <x v="1"/>
    <x v="370"/>
    <x v="372"/>
    <n v="196.17103"/>
  </r>
  <r>
    <s v="1010000"/>
    <s v="ELEC PLANT IN SERV"/>
    <x v="112"/>
    <s v="LAND RIGHTS"/>
    <x v="1"/>
    <x v="370"/>
    <x v="668"/>
    <n v="3.7132999999999998"/>
  </r>
  <r>
    <s v="1010000"/>
    <s v="ELEC PLANT IN SERV"/>
    <x v="112"/>
    <s v="LAND RIGHTS"/>
    <x v="1"/>
    <x v="659"/>
    <x v="669"/>
    <n v="9.77867"/>
  </r>
  <r>
    <s v="1010000"/>
    <s v="ELEC PLANT IN SERV"/>
    <x v="112"/>
    <s v="LAND RIGHTS"/>
    <x v="1"/>
    <x v="371"/>
    <x v="373"/>
    <n v="58.37482"/>
  </r>
  <r>
    <s v="1010000"/>
    <s v="ELEC PLANT IN SERV"/>
    <x v="112"/>
    <s v="LAND RIGHTS"/>
    <x v="1"/>
    <x v="374"/>
    <x v="376"/>
    <n v="67.377719999999997"/>
  </r>
  <r>
    <s v="1010000"/>
    <s v="ELEC PLANT IN SERV"/>
    <x v="112"/>
    <s v="LAND RIGHTS"/>
    <x v="1"/>
    <x v="660"/>
    <x v="670"/>
    <n v="158.22810999999999"/>
  </r>
  <r>
    <s v="1010000"/>
    <s v="ELEC PLANT IN SERV"/>
    <x v="112"/>
    <s v="LAND RIGHTS"/>
    <x v="1"/>
    <x v="376"/>
    <x v="378"/>
    <n v="1445.6765"/>
  </r>
  <r>
    <s v="1010000"/>
    <s v="ELEC PLANT IN SERV"/>
    <x v="112"/>
    <s v="LAND RIGHTS"/>
    <x v="1"/>
    <x v="250"/>
    <x v="251"/>
    <n v="0.63275000000000003"/>
  </r>
  <r>
    <s v="1010000"/>
    <s v="ELEC PLANT IN SERV"/>
    <x v="112"/>
    <s v="LAND RIGHTS"/>
    <x v="1"/>
    <x v="661"/>
    <x v="671"/>
    <n v="611.77521999999999"/>
  </r>
  <r>
    <s v="1010000"/>
    <s v="ELEC PLANT IN SERV"/>
    <x v="112"/>
    <s v="LAND RIGHTS"/>
    <x v="1"/>
    <x v="377"/>
    <x v="379"/>
    <n v="169.21600000000001"/>
  </r>
  <r>
    <s v="1010000"/>
    <s v="ELEC PLANT IN SERV"/>
    <x v="112"/>
    <s v="LAND RIGHTS"/>
    <x v="1"/>
    <x v="378"/>
    <x v="380"/>
    <n v="140.46086"/>
  </r>
  <r>
    <s v="1010000"/>
    <s v="ELEC PLANT IN SERV"/>
    <x v="112"/>
    <s v="LAND RIGHTS"/>
    <x v="1"/>
    <x v="662"/>
    <x v="672"/>
    <n v="15.68957"/>
  </r>
  <r>
    <s v="1010000"/>
    <s v="ELEC PLANT IN SERV"/>
    <x v="112"/>
    <s v="LAND RIGHTS"/>
    <x v="1"/>
    <x v="663"/>
    <x v="673"/>
    <n v="5.2884200000000003"/>
  </r>
  <r>
    <s v="1010000"/>
    <s v="ELEC PLANT IN SERV"/>
    <x v="112"/>
    <s v="LAND RIGHTS"/>
    <x v="1"/>
    <x v="664"/>
    <x v="674"/>
    <n v="14.972099999999999"/>
  </r>
  <r>
    <s v="1010000"/>
    <s v="ELEC PLANT IN SERV"/>
    <x v="112"/>
    <s v="LAND RIGHTS"/>
    <x v="1"/>
    <x v="665"/>
    <x v="675"/>
    <n v="203.56707"/>
  </r>
  <r>
    <s v="1010000"/>
    <s v="ELEC PLANT IN SERV"/>
    <x v="112"/>
    <s v="LAND RIGHTS"/>
    <x v="1"/>
    <x v="666"/>
    <x v="676"/>
    <n v="35.827970000000001"/>
  </r>
  <r>
    <s v="1010000"/>
    <s v="ELEC PLANT IN SERV"/>
    <x v="112"/>
    <s v="LAND RIGHTS"/>
    <x v="1"/>
    <x v="667"/>
    <x v="677"/>
    <n v="4.4281699999999997"/>
  </r>
  <r>
    <s v="1010000"/>
    <s v="ELEC PLANT IN SERV"/>
    <x v="112"/>
    <s v="LAND RIGHTS"/>
    <x v="1"/>
    <x v="668"/>
    <x v="678"/>
    <n v="10.01445"/>
  </r>
  <r>
    <s v="1010000"/>
    <s v="ELEC PLANT IN SERV"/>
    <x v="112"/>
    <s v="LAND RIGHTS"/>
    <x v="1"/>
    <x v="381"/>
    <x v="383"/>
    <n v="26.588560000000001"/>
  </r>
  <r>
    <s v="1010000"/>
    <s v="ELEC PLANT IN SERV"/>
    <x v="112"/>
    <s v="LAND RIGHTS"/>
    <x v="1"/>
    <x v="382"/>
    <x v="384"/>
    <n v="18.204609999999999"/>
  </r>
  <r>
    <s v="1010000"/>
    <s v="ELEC PLANT IN SERV"/>
    <x v="112"/>
    <s v="LAND RIGHTS"/>
    <x v="1"/>
    <x v="669"/>
    <x v="679"/>
    <n v="0.36312"/>
  </r>
  <r>
    <s v="1010000"/>
    <s v="ELEC PLANT IN SERV"/>
    <x v="112"/>
    <s v="LAND RIGHTS"/>
    <x v="1"/>
    <x v="670"/>
    <x v="680"/>
    <n v="301.56103999999999"/>
  </r>
  <r>
    <s v="1010000"/>
    <s v="ELEC PLANT IN SERV"/>
    <x v="112"/>
    <s v="LAND RIGHTS"/>
    <x v="1"/>
    <x v="383"/>
    <x v="385"/>
    <n v="7.1534899999999997"/>
  </r>
  <r>
    <s v="1010000"/>
    <s v="ELEC PLANT IN SERV"/>
    <x v="112"/>
    <s v="LAND RIGHTS"/>
    <x v="1"/>
    <x v="384"/>
    <x v="386"/>
    <n v="3.10426"/>
  </r>
  <r>
    <s v="1010000"/>
    <s v="ELEC PLANT IN SERV"/>
    <x v="112"/>
    <s v="LAND RIGHTS"/>
    <x v="1"/>
    <x v="671"/>
    <x v="681"/>
    <n v="284.53041999999999"/>
  </r>
  <r>
    <s v="1010000"/>
    <s v="ELEC PLANT IN SERV"/>
    <x v="112"/>
    <s v="LAND RIGHTS"/>
    <x v="1"/>
    <x v="36"/>
    <x v="36"/>
    <n v="30.81859"/>
  </r>
  <r>
    <s v="1010000"/>
    <s v="ELEC PLANT IN SERV"/>
    <x v="112"/>
    <s v="LAND RIGHTS"/>
    <x v="1"/>
    <x v="672"/>
    <x v="682"/>
    <n v="229.59073000000001"/>
  </r>
  <r>
    <s v="1010000"/>
    <s v="ELEC PLANT IN SERV"/>
    <x v="112"/>
    <s v="LAND RIGHTS"/>
    <x v="1"/>
    <x v="673"/>
    <x v="683"/>
    <n v="0.51522000000000001"/>
  </r>
  <r>
    <s v="1010000"/>
    <s v="ELEC PLANT IN SERV"/>
    <x v="112"/>
    <s v="LAND RIGHTS"/>
    <x v="1"/>
    <x v="674"/>
    <x v="684"/>
    <n v="21.005800000000001"/>
  </r>
  <r>
    <s v="1010000"/>
    <s v="ELEC PLANT IN SERV"/>
    <x v="112"/>
    <s v="LAND RIGHTS"/>
    <x v="1"/>
    <x v="675"/>
    <x v="685"/>
    <n v="16.733350000000002"/>
  </r>
  <r>
    <s v="1010000"/>
    <s v="ELEC PLANT IN SERV"/>
    <x v="112"/>
    <s v="LAND RIGHTS"/>
    <x v="1"/>
    <x v="676"/>
    <x v="686"/>
    <n v="8.0139499999999995"/>
  </r>
  <r>
    <s v="1010000"/>
    <s v="ELEC PLANT IN SERV"/>
    <x v="112"/>
    <s v="LAND RIGHTS"/>
    <x v="1"/>
    <x v="677"/>
    <x v="687"/>
    <n v="16.086449999999999"/>
  </r>
  <r>
    <s v="1010000"/>
    <s v="ELEC PLANT IN SERV"/>
    <x v="112"/>
    <s v="LAND RIGHTS"/>
    <x v="1"/>
    <x v="678"/>
    <x v="688"/>
    <n v="95.866519999999994"/>
  </r>
  <r>
    <s v="1010000"/>
    <s v="ELEC PLANT IN SERV"/>
    <x v="112"/>
    <s v="LAND RIGHTS"/>
    <x v="1"/>
    <x v="679"/>
    <x v="689"/>
    <n v="129.94998000000001"/>
  </r>
  <r>
    <s v="1010000"/>
    <s v="ELEC PLANT IN SERV"/>
    <x v="112"/>
    <s v="LAND RIGHTS"/>
    <x v="1"/>
    <x v="252"/>
    <x v="253"/>
    <n v="228.7098"/>
  </r>
  <r>
    <s v="1010000"/>
    <s v="ELEC PLANT IN SERV"/>
    <x v="112"/>
    <s v="LAND RIGHTS"/>
    <x v="1"/>
    <x v="680"/>
    <x v="690"/>
    <n v="916.83483000000001"/>
  </r>
  <r>
    <s v="1010000"/>
    <s v="ELEC PLANT IN SERV"/>
    <x v="112"/>
    <s v="LAND RIGHTS"/>
    <x v="1"/>
    <x v="681"/>
    <x v="691"/>
    <n v="54.133020000000002"/>
  </r>
  <r>
    <s v="1010000"/>
    <s v="ELEC PLANT IN SERV"/>
    <x v="112"/>
    <s v="LAND RIGHTS"/>
    <x v="1"/>
    <x v="253"/>
    <x v="254"/>
    <n v="7.2508400000000002"/>
  </r>
  <r>
    <s v="1010000"/>
    <s v="ELEC PLANT IN SERV"/>
    <x v="112"/>
    <s v="LAND RIGHTS"/>
    <x v="1"/>
    <x v="682"/>
    <x v="692"/>
    <n v="9.2480100000000007"/>
  </r>
  <r>
    <s v="1010000"/>
    <s v="ELEC PLANT IN SERV"/>
    <x v="112"/>
    <s v="LAND RIGHTS"/>
    <x v="1"/>
    <x v="389"/>
    <x v="391"/>
    <n v="0.31065999999999999"/>
  </r>
  <r>
    <s v="1010000"/>
    <s v="ELEC PLANT IN SERV"/>
    <x v="112"/>
    <s v="LAND RIGHTS"/>
    <x v="1"/>
    <x v="683"/>
    <x v="693"/>
    <n v="7.1385500000000004"/>
  </r>
  <r>
    <s v="1010000"/>
    <s v="ELEC PLANT IN SERV"/>
    <x v="112"/>
    <s v="LAND RIGHTS"/>
    <x v="1"/>
    <x v="684"/>
    <x v="694"/>
    <n v="27.506609999999998"/>
  </r>
  <r>
    <s v="1010000"/>
    <s v="ELEC PLANT IN SERV"/>
    <x v="112"/>
    <s v="LAND RIGHTS"/>
    <x v="1"/>
    <x v="685"/>
    <x v="695"/>
    <n v="32.42362"/>
  </r>
  <r>
    <s v="1010000"/>
    <s v="ELEC PLANT IN SERV"/>
    <x v="112"/>
    <s v="LAND RIGHTS"/>
    <x v="1"/>
    <x v="390"/>
    <x v="392"/>
    <n v="25.518260000000001"/>
  </r>
  <r>
    <s v="1010000"/>
    <s v="ELEC PLANT IN SERV"/>
    <x v="112"/>
    <s v="LAND RIGHTS"/>
    <x v="1"/>
    <x v="391"/>
    <x v="393"/>
    <n v="3523.3736600000002"/>
  </r>
  <r>
    <s v="1010000"/>
    <s v="ELEC PLANT IN SERV"/>
    <x v="112"/>
    <s v="LAND RIGHTS"/>
    <x v="1"/>
    <x v="392"/>
    <x v="394"/>
    <n v="527.89170999999999"/>
  </r>
  <r>
    <s v="1010000"/>
    <s v="ELEC PLANT IN SERV"/>
    <x v="112"/>
    <s v="LAND RIGHTS"/>
    <x v="1"/>
    <x v="686"/>
    <x v="696"/>
    <n v="39.971089999999997"/>
  </r>
  <r>
    <s v="1010000"/>
    <s v="ELEC PLANT IN SERV"/>
    <x v="112"/>
    <s v="LAND RIGHTS"/>
    <x v="1"/>
    <x v="687"/>
    <x v="697"/>
    <n v="8.1846399999999999"/>
  </r>
  <r>
    <s v="1010000"/>
    <s v="ELEC PLANT IN SERV"/>
    <x v="112"/>
    <s v="LAND RIGHTS"/>
    <x v="1"/>
    <x v="688"/>
    <x v="698"/>
    <n v="0.96118999999999999"/>
  </r>
  <r>
    <s v="1010000"/>
    <s v="ELEC PLANT IN SERV"/>
    <x v="112"/>
    <s v="LAND RIGHTS"/>
    <x v="1"/>
    <x v="394"/>
    <x v="396"/>
    <n v="0.48199999999999998"/>
  </r>
  <r>
    <s v="1010000"/>
    <s v="ELEC PLANT IN SERV"/>
    <x v="112"/>
    <s v="LAND RIGHTS"/>
    <x v="1"/>
    <x v="689"/>
    <x v="699"/>
    <n v="0.22302"/>
  </r>
  <r>
    <s v="1010000"/>
    <s v="ELEC PLANT IN SERV"/>
    <x v="112"/>
    <s v="LAND RIGHTS"/>
    <x v="1"/>
    <x v="690"/>
    <x v="700"/>
    <n v="3.5009999999999999E-2"/>
  </r>
  <r>
    <s v="1010000"/>
    <s v="ELEC PLANT IN SERV"/>
    <x v="112"/>
    <s v="LAND RIGHTS"/>
    <x v="1"/>
    <x v="691"/>
    <x v="701"/>
    <n v="405.16183999999998"/>
  </r>
  <r>
    <s v="1010000"/>
    <s v="ELEC PLANT IN SERV"/>
    <x v="112"/>
    <s v="LAND RIGHTS"/>
    <x v="1"/>
    <x v="692"/>
    <x v="702"/>
    <n v="365.95164"/>
  </r>
  <r>
    <s v="1010000"/>
    <s v="ELEC PLANT IN SERV"/>
    <x v="112"/>
    <s v="LAND RIGHTS"/>
    <x v="1"/>
    <x v="693"/>
    <x v="703"/>
    <n v="180.56700000000001"/>
  </r>
  <r>
    <s v="1010000"/>
    <s v="ELEC PLANT IN SERV"/>
    <x v="112"/>
    <s v="LAND RIGHTS"/>
    <x v="1"/>
    <x v="694"/>
    <x v="704"/>
    <n v="8.5470000000000006"/>
  </r>
  <r>
    <s v="1010000"/>
    <s v="ELEC PLANT IN SERV"/>
    <x v="112"/>
    <s v="LAND RIGHTS"/>
    <x v="1"/>
    <x v="395"/>
    <x v="397"/>
    <n v="25"/>
  </r>
  <r>
    <s v="1010000"/>
    <s v="ELEC PLANT IN SERV"/>
    <x v="112"/>
    <s v="LAND RIGHTS"/>
    <x v="1"/>
    <x v="695"/>
    <x v="705"/>
    <n v="402.01850000000002"/>
  </r>
  <r>
    <s v="1010000"/>
    <s v="ELEC PLANT IN SERV"/>
    <x v="112"/>
    <s v="LAND RIGHTS"/>
    <x v="1"/>
    <x v="696"/>
    <x v="706"/>
    <n v="1.4962"/>
  </r>
  <r>
    <s v="1010000"/>
    <s v="ELEC PLANT IN SERV"/>
    <x v="112"/>
    <s v="LAND RIGHTS"/>
    <x v="1"/>
    <x v="397"/>
    <x v="399"/>
    <n v="27.4269"/>
  </r>
  <r>
    <s v="1010000"/>
    <s v="ELEC PLANT IN SERV"/>
    <x v="112"/>
    <s v="LAND RIGHTS"/>
    <x v="1"/>
    <x v="254"/>
    <x v="255"/>
    <n v="195.36257000000001"/>
  </r>
  <r>
    <s v="1010000"/>
    <s v="ELEC PLANT IN SERV"/>
    <x v="112"/>
    <s v="LAND RIGHTS"/>
    <x v="1"/>
    <x v="697"/>
    <x v="707"/>
    <n v="19.519690000000001"/>
  </r>
  <r>
    <s v="1010000"/>
    <s v="ELEC PLANT IN SERV"/>
    <x v="112"/>
    <s v="LAND RIGHTS"/>
    <x v="1"/>
    <x v="698"/>
    <x v="708"/>
    <n v="28.358370000000001"/>
  </r>
  <r>
    <s v="1010000"/>
    <s v="ELEC PLANT IN SERV"/>
    <x v="112"/>
    <s v="LAND RIGHTS"/>
    <x v="1"/>
    <x v="255"/>
    <x v="256"/>
    <n v="33.089199999999998"/>
  </r>
  <r>
    <s v="1010000"/>
    <s v="ELEC PLANT IN SERV"/>
    <x v="112"/>
    <s v="LAND RIGHTS"/>
    <x v="1"/>
    <x v="699"/>
    <x v="709"/>
    <n v="52.234470000000002"/>
  </r>
  <r>
    <s v="1010000"/>
    <s v="ELEC PLANT IN SERV"/>
    <x v="112"/>
    <s v="LAND RIGHTS"/>
    <x v="1"/>
    <x v="700"/>
    <x v="710"/>
    <n v="42.566099999999999"/>
  </r>
  <r>
    <s v="1010000"/>
    <s v="ELEC PLANT IN SERV"/>
    <x v="112"/>
    <s v="LAND RIGHTS"/>
    <x v="1"/>
    <x v="701"/>
    <x v="711"/>
    <n v="254.36279999999999"/>
  </r>
  <r>
    <s v="1010000"/>
    <s v="ELEC PLANT IN SERV"/>
    <x v="112"/>
    <s v="LAND RIGHTS"/>
    <x v="1"/>
    <x v="702"/>
    <x v="712"/>
    <n v="6.6466599999999998"/>
  </r>
  <r>
    <s v="1010000"/>
    <s v="ELEC PLANT IN SERV"/>
    <x v="112"/>
    <s v="LAND RIGHTS"/>
    <x v="1"/>
    <x v="399"/>
    <x v="401"/>
    <n v="446.94652000000002"/>
  </r>
  <r>
    <s v="1010000"/>
    <s v="ELEC PLANT IN SERV"/>
    <x v="112"/>
    <s v="LAND RIGHTS"/>
    <x v="1"/>
    <x v="703"/>
    <x v="713"/>
    <n v="542.17183999999997"/>
  </r>
  <r>
    <s v="1010000"/>
    <s v="ELEC PLANT IN SERV"/>
    <x v="112"/>
    <s v="LAND RIGHTS"/>
    <x v="1"/>
    <x v="704"/>
    <x v="714"/>
    <n v="31.22616"/>
  </r>
  <r>
    <s v="1010000"/>
    <s v="ELEC PLANT IN SERV"/>
    <x v="112"/>
    <s v="LAND RIGHTS"/>
    <x v="1"/>
    <x v="705"/>
    <x v="715"/>
    <n v="4.3292099999999998"/>
  </r>
  <r>
    <s v="1010000"/>
    <s v="ELEC PLANT IN SERV"/>
    <x v="112"/>
    <s v="LAND RIGHTS"/>
    <x v="1"/>
    <x v="706"/>
    <x v="716"/>
    <n v="129.12947"/>
  </r>
  <r>
    <s v="1010000"/>
    <s v="ELEC PLANT IN SERV"/>
    <x v="112"/>
    <s v="LAND RIGHTS"/>
    <x v="1"/>
    <x v="400"/>
    <x v="402"/>
    <n v="101.45887999999999"/>
  </r>
  <r>
    <s v="1010000"/>
    <s v="ELEC PLANT IN SERV"/>
    <x v="112"/>
    <s v="LAND RIGHTS"/>
    <x v="1"/>
    <x v="401"/>
    <x v="403"/>
    <n v="251.1951"/>
  </r>
  <r>
    <s v="1010000"/>
    <s v="ELEC PLANT IN SERV"/>
    <x v="112"/>
    <s v="LAND RIGHTS"/>
    <x v="1"/>
    <x v="707"/>
    <x v="717"/>
    <n v="40.101599999999998"/>
  </r>
  <r>
    <s v="1010000"/>
    <s v="ELEC PLANT IN SERV"/>
    <x v="112"/>
    <s v="LAND RIGHTS"/>
    <x v="1"/>
    <x v="708"/>
    <x v="718"/>
    <n v="56.758620000000001"/>
  </r>
  <r>
    <s v="1010000"/>
    <s v="ELEC PLANT IN SERV"/>
    <x v="112"/>
    <s v="LAND RIGHTS"/>
    <x v="1"/>
    <x v="257"/>
    <x v="258"/>
    <n v="5.39114"/>
  </r>
  <r>
    <s v="1010000"/>
    <s v="ELEC PLANT IN SERV"/>
    <x v="112"/>
    <s v="LAND RIGHTS"/>
    <x v="1"/>
    <x v="709"/>
    <x v="719"/>
    <n v="3.2994599999999998"/>
  </r>
  <r>
    <s v="1010000"/>
    <s v="ELEC PLANT IN SERV"/>
    <x v="112"/>
    <s v="LAND RIGHTS"/>
    <x v="1"/>
    <x v="710"/>
    <x v="720"/>
    <n v="15.44276"/>
  </r>
  <r>
    <s v="1010000"/>
    <s v="ELEC PLANT IN SERV"/>
    <x v="112"/>
    <s v="LAND RIGHTS"/>
    <x v="1"/>
    <x v="711"/>
    <x v="721"/>
    <n v="18.49446"/>
  </r>
  <r>
    <s v="1010000"/>
    <s v="ELEC PLANT IN SERV"/>
    <x v="112"/>
    <s v="LAND RIGHTS"/>
    <x v="1"/>
    <x v="712"/>
    <x v="722"/>
    <n v="29.118749999999999"/>
  </r>
  <r>
    <s v="1010000"/>
    <s v="ELEC PLANT IN SERV"/>
    <x v="112"/>
    <s v="LAND RIGHTS"/>
    <x v="1"/>
    <x v="713"/>
    <x v="723"/>
    <n v="3.1522199999999998"/>
  </r>
  <r>
    <s v="1010000"/>
    <s v="ELEC PLANT IN SERV"/>
    <x v="112"/>
    <s v="LAND RIGHTS"/>
    <x v="1"/>
    <x v="714"/>
    <x v="724"/>
    <n v="7.1021599999999996"/>
  </r>
  <r>
    <s v="1010000"/>
    <s v="ELEC PLANT IN SERV"/>
    <x v="112"/>
    <s v="LAND RIGHTS"/>
    <x v="1"/>
    <x v="715"/>
    <x v="725"/>
    <n v="78.475899999999996"/>
  </r>
  <r>
    <s v="1010000"/>
    <s v="ELEC PLANT IN SERV"/>
    <x v="112"/>
    <s v="LAND RIGHTS"/>
    <x v="1"/>
    <x v="409"/>
    <x v="411"/>
    <n v="454.74426"/>
  </r>
  <r>
    <s v="1010000"/>
    <s v="ELEC PLANT IN SERV"/>
    <x v="112"/>
    <s v="LAND RIGHTS"/>
    <x v="1"/>
    <x v="716"/>
    <x v="726"/>
    <n v="45.681449999999998"/>
  </r>
  <r>
    <s v="1010000"/>
    <s v="ELEC PLANT IN SERV"/>
    <x v="112"/>
    <s v="LAND RIGHTS"/>
    <x v="1"/>
    <x v="410"/>
    <x v="412"/>
    <n v="141.27000000000001"/>
  </r>
  <r>
    <s v="1010000"/>
    <s v="ELEC PLANT IN SERV"/>
    <x v="112"/>
    <s v="LAND RIGHTS"/>
    <x v="1"/>
    <x v="717"/>
    <x v="727"/>
    <n v="97.285070000000005"/>
  </r>
  <r>
    <s v="1010000"/>
    <s v="ELEC PLANT IN SERV"/>
    <x v="112"/>
    <s v="LAND RIGHTS"/>
    <x v="1"/>
    <x v="718"/>
    <x v="728"/>
    <n v="379.96080000000001"/>
  </r>
  <r>
    <s v="1010000"/>
    <s v="ELEC PLANT IN SERV"/>
    <x v="112"/>
    <s v="LAND RIGHTS"/>
    <x v="1"/>
    <x v="411"/>
    <x v="413"/>
    <n v="107.38523000000001"/>
  </r>
  <r>
    <s v="1010000"/>
    <s v="ELEC PLANT IN SERV"/>
    <x v="112"/>
    <s v="LAND RIGHTS"/>
    <x v="1"/>
    <x v="719"/>
    <x v="729"/>
    <n v="0.75490000000000002"/>
  </r>
  <r>
    <s v="1010000"/>
    <s v="ELEC PLANT IN SERV"/>
    <x v="112"/>
    <s v="LAND RIGHTS"/>
    <x v="1"/>
    <x v="720"/>
    <x v="730"/>
    <n v="1.3160700000000001"/>
  </r>
  <r>
    <s v="1010000"/>
    <s v="ELEC PLANT IN SERV"/>
    <x v="112"/>
    <s v="LAND RIGHTS"/>
    <x v="1"/>
    <x v="721"/>
    <x v="731"/>
    <n v="176.46814000000001"/>
  </r>
  <r>
    <s v="1010000"/>
    <s v="ELEC PLANT IN SERV"/>
    <x v="112"/>
    <s v="LAND RIGHTS"/>
    <x v="1"/>
    <x v="722"/>
    <x v="732"/>
    <n v="0.80961000000000005"/>
  </r>
  <r>
    <s v="1010000"/>
    <s v="ELEC PLANT IN SERV"/>
    <x v="112"/>
    <s v="LAND RIGHTS"/>
    <x v="1"/>
    <x v="412"/>
    <x v="414"/>
    <n v="15.257630000000001"/>
  </r>
  <r>
    <s v="1010000"/>
    <s v="ELEC PLANT IN SERV"/>
    <x v="112"/>
    <s v="LAND RIGHTS"/>
    <x v="1"/>
    <x v="259"/>
    <x v="260"/>
    <n v="3.8553799999999998"/>
  </r>
  <r>
    <s v="1010000"/>
    <s v="ELEC PLANT IN SERV"/>
    <x v="112"/>
    <s v="LAND RIGHTS"/>
    <x v="1"/>
    <x v="413"/>
    <x v="415"/>
    <n v="36.018419999999999"/>
  </r>
  <r>
    <s v="1010000"/>
    <s v="ELEC PLANT IN SERV"/>
    <x v="112"/>
    <s v="LAND RIGHTS"/>
    <x v="1"/>
    <x v="723"/>
    <x v="733"/>
    <n v="1.58273"/>
  </r>
  <r>
    <s v="1010000"/>
    <s v="ELEC PLANT IN SERV"/>
    <x v="112"/>
    <s v="LAND RIGHTS"/>
    <x v="1"/>
    <x v="724"/>
    <x v="734"/>
    <n v="2.7408899999999998"/>
  </r>
  <r>
    <s v="1010000"/>
    <s v="ELEC PLANT IN SERV"/>
    <x v="112"/>
    <s v="LAND RIGHTS"/>
    <x v="1"/>
    <x v="725"/>
    <x v="735"/>
    <n v="345.86005"/>
  </r>
  <r>
    <s v="1010000"/>
    <s v="ELEC PLANT IN SERV"/>
    <x v="112"/>
    <s v="LAND RIGHTS"/>
    <x v="1"/>
    <x v="415"/>
    <x v="417"/>
    <n v="95.800160000000005"/>
  </r>
  <r>
    <s v="1010000"/>
    <s v="ELEC PLANT IN SERV"/>
    <x v="112"/>
    <s v="LAND RIGHTS"/>
    <x v="1"/>
    <x v="726"/>
    <x v="736"/>
    <n v="11.55429"/>
  </r>
  <r>
    <s v="1010000"/>
    <s v="ELEC PLANT IN SERV"/>
    <x v="112"/>
    <s v="LAND RIGHTS"/>
    <x v="1"/>
    <x v="727"/>
    <x v="737"/>
    <n v="70.998149999999995"/>
  </r>
  <r>
    <s v="1010000"/>
    <s v="ELEC PLANT IN SERV"/>
    <x v="112"/>
    <s v="LAND RIGHTS"/>
    <x v="1"/>
    <x v="728"/>
    <x v="738"/>
    <n v="0.35904000000000003"/>
  </r>
  <r>
    <s v="1010000"/>
    <s v="ELEC PLANT IN SERV"/>
    <x v="112"/>
    <s v="LAND RIGHTS"/>
    <x v="1"/>
    <x v="729"/>
    <x v="739"/>
    <n v="8.8565199999999997"/>
  </r>
  <r>
    <s v="1010000"/>
    <s v="ELEC PLANT IN SERV"/>
    <x v="112"/>
    <s v="LAND RIGHTS"/>
    <x v="1"/>
    <x v="730"/>
    <x v="740"/>
    <n v="362.91453999999999"/>
  </r>
  <r>
    <s v="1010000"/>
    <s v="ELEC PLANT IN SERV"/>
    <x v="112"/>
    <s v="LAND RIGHTS"/>
    <x v="1"/>
    <x v="731"/>
    <x v="741"/>
    <n v="3.7801900000000002"/>
  </r>
  <r>
    <s v="1010000"/>
    <s v="ELEC PLANT IN SERV"/>
    <x v="112"/>
    <s v="LAND RIGHTS"/>
    <x v="1"/>
    <x v="40"/>
    <x v="40"/>
    <n v="349.82796999999999"/>
  </r>
  <r>
    <s v="1010000"/>
    <s v="ELEC PLANT IN SERV"/>
    <x v="112"/>
    <s v="LAND RIGHTS"/>
    <x v="1"/>
    <x v="732"/>
    <x v="742"/>
    <n v="28.02582"/>
  </r>
  <r>
    <s v="1010000"/>
    <s v="ELEC PLANT IN SERV"/>
    <x v="112"/>
    <s v="LAND RIGHTS"/>
    <x v="1"/>
    <x v="416"/>
    <x v="418"/>
    <n v="23.903459999999999"/>
  </r>
  <r>
    <s v="1010000"/>
    <s v="ELEC PLANT IN SERV"/>
    <x v="112"/>
    <s v="LAND RIGHTS"/>
    <x v="1"/>
    <x v="417"/>
    <x v="419"/>
    <n v="7.3302300000000002"/>
  </r>
  <r>
    <s v="1010000"/>
    <s v="ELEC PLANT IN SERV"/>
    <x v="112"/>
    <s v="LAND RIGHTS"/>
    <x v="1"/>
    <x v="733"/>
    <x v="743"/>
    <n v="101.3775"/>
  </r>
  <r>
    <s v="1010000"/>
    <s v="ELEC PLANT IN SERV"/>
    <x v="112"/>
    <s v="LAND RIGHTS"/>
    <x v="1"/>
    <x v="734"/>
    <x v="744"/>
    <n v="37.228589999999997"/>
  </r>
  <r>
    <s v="1010000"/>
    <s v="ELEC PLANT IN SERV"/>
    <x v="112"/>
    <s v="LAND RIGHTS"/>
    <x v="1"/>
    <x v="735"/>
    <x v="745"/>
    <n v="0.16228999999999999"/>
  </r>
  <r>
    <s v="1010000"/>
    <s v="ELEC PLANT IN SERV"/>
    <x v="112"/>
    <s v="LAND RIGHTS"/>
    <x v="1"/>
    <x v="419"/>
    <x v="421"/>
    <n v="46.813519999999997"/>
  </r>
  <r>
    <s v="1010000"/>
    <s v="ELEC PLANT IN SERV"/>
    <x v="112"/>
    <s v="LAND RIGHTS"/>
    <x v="1"/>
    <x v="736"/>
    <x v="746"/>
    <n v="116.35348999999999"/>
  </r>
  <r>
    <s v="1010000"/>
    <s v="ELEC PLANT IN SERV"/>
    <x v="112"/>
    <s v="LAND RIGHTS"/>
    <x v="1"/>
    <x v="737"/>
    <x v="747"/>
    <n v="7.7587999999999999"/>
  </r>
  <r>
    <s v="1010000"/>
    <s v="ELEC PLANT IN SERV"/>
    <x v="112"/>
    <s v="LAND RIGHTS"/>
    <x v="1"/>
    <x v="738"/>
    <x v="748"/>
    <n v="101.23257"/>
  </r>
  <r>
    <s v="1010000"/>
    <s v="ELEC PLANT IN SERV"/>
    <x v="112"/>
    <s v="LAND RIGHTS"/>
    <x v="1"/>
    <x v="420"/>
    <x v="422"/>
    <n v="646.43952999999999"/>
  </r>
  <r>
    <s v="1010000"/>
    <s v="ELEC PLANT IN SERV"/>
    <x v="112"/>
    <s v="LAND RIGHTS"/>
    <x v="1"/>
    <x v="739"/>
    <x v="749"/>
    <n v="24.152950000000001"/>
  </r>
  <r>
    <s v="1010000"/>
    <s v="ELEC PLANT IN SERV"/>
    <x v="112"/>
    <s v="LAND RIGHTS"/>
    <x v="1"/>
    <x v="740"/>
    <x v="750"/>
    <n v="126.03237"/>
  </r>
  <r>
    <s v="1010000"/>
    <s v="ELEC PLANT IN SERV"/>
    <x v="112"/>
    <s v="LAND RIGHTS"/>
    <x v="1"/>
    <x v="1"/>
    <x v="1"/>
    <n v="19.157689999999999"/>
  </r>
  <r>
    <s v="1010000"/>
    <s v="ELEC PLANT IN SERV"/>
    <x v="112"/>
    <s v="LAND RIGHTS"/>
    <x v="1"/>
    <x v="741"/>
    <x v="751"/>
    <n v="312.3082"/>
  </r>
  <r>
    <s v="1010000"/>
    <s v="ELEC PLANT IN SERV"/>
    <x v="112"/>
    <s v="LAND RIGHTS"/>
    <x v="1"/>
    <x v="742"/>
    <x v="752"/>
    <n v="64.131889999999999"/>
  </r>
  <r>
    <s v="1010000"/>
    <s v="ELEC PLANT IN SERV"/>
    <x v="112"/>
    <s v="LAND RIGHTS"/>
    <x v="1"/>
    <x v="743"/>
    <x v="753"/>
    <n v="355.50963000000002"/>
  </r>
  <r>
    <s v="1010000"/>
    <s v="ELEC PLANT IN SERV"/>
    <x v="112"/>
    <s v="LAND RIGHTS"/>
    <x v="1"/>
    <x v="422"/>
    <x v="424"/>
    <n v="20.94125"/>
  </r>
  <r>
    <s v="1010000"/>
    <s v="ELEC PLANT IN SERV"/>
    <x v="112"/>
    <s v="LAND RIGHTS"/>
    <x v="1"/>
    <x v="423"/>
    <x v="425"/>
    <n v="595.86048000000005"/>
  </r>
  <r>
    <s v="1010000"/>
    <s v="ELEC PLANT IN SERV"/>
    <x v="112"/>
    <s v="LAND RIGHTS"/>
    <x v="1"/>
    <x v="423"/>
    <x v="426"/>
    <n v="109.08031"/>
  </r>
  <r>
    <s v="1010000"/>
    <s v="ELEC PLANT IN SERV"/>
    <x v="112"/>
    <s v="LAND RIGHTS"/>
    <x v="1"/>
    <x v="744"/>
    <x v="754"/>
    <n v="3.7497500000000001"/>
  </r>
  <r>
    <s v="1010000"/>
    <s v="ELEC PLANT IN SERV"/>
    <x v="112"/>
    <s v="LAND RIGHTS"/>
    <x v="1"/>
    <x v="745"/>
    <x v="755"/>
    <n v="4.4139699999999999"/>
  </r>
  <r>
    <s v="1010000"/>
    <s v="ELEC PLANT IN SERV"/>
    <x v="112"/>
    <s v="LAND RIGHTS"/>
    <x v="1"/>
    <x v="746"/>
    <x v="756"/>
    <n v="2751.8339500000002"/>
  </r>
  <r>
    <s v="1010000"/>
    <s v="ELEC PLANT IN SERV"/>
    <x v="112"/>
    <s v="LAND RIGHTS"/>
    <x v="1"/>
    <x v="747"/>
    <x v="757"/>
    <n v="24.15549"/>
  </r>
  <r>
    <s v="1010000"/>
    <s v="ELEC PLANT IN SERV"/>
    <x v="112"/>
    <s v="LAND RIGHTS"/>
    <x v="1"/>
    <x v="748"/>
    <x v="758"/>
    <n v="299.73124999999999"/>
  </r>
  <r>
    <s v="1010000"/>
    <s v="ELEC PLANT IN SERV"/>
    <x v="112"/>
    <s v="LAND RIGHTS"/>
    <x v="1"/>
    <x v="749"/>
    <x v="759"/>
    <n v="121.38163"/>
  </r>
  <r>
    <s v="1010000"/>
    <s v="ELEC PLANT IN SERV"/>
    <x v="112"/>
    <s v="LAND RIGHTS"/>
    <x v="1"/>
    <x v="260"/>
    <x v="261"/>
    <n v="143.41806"/>
  </r>
  <r>
    <s v="1010000"/>
    <s v="ELEC PLANT IN SERV"/>
    <x v="112"/>
    <s v="LAND RIGHTS"/>
    <x v="1"/>
    <x v="750"/>
    <x v="760"/>
    <n v="921.01835000000005"/>
  </r>
  <r>
    <s v="1010000"/>
    <s v="ELEC PLANT IN SERV"/>
    <x v="112"/>
    <s v="LAND RIGHTS"/>
    <x v="1"/>
    <x v="751"/>
    <x v="761"/>
    <n v="188.39115000000001"/>
  </r>
  <r>
    <s v="1010000"/>
    <s v="ELEC PLANT IN SERV"/>
    <x v="112"/>
    <s v="LAND RIGHTS"/>
    <x v="1"/>
    <x v="752"/>
    <x v="762"/>
    <n v="0.12853999999999999"/>
  </r>
  <r>
    <s v="1010000"/>
    <s v="ELEC PLANT IN SERV"/>
    <x v="112"/>
    <s v="LAND RIGHTS"/>
    <x v="1"/>
    <x v="753"/>
    <x v="763"/>
    <n v="29.030390000000001"/>
  </r>
  <r>
    <s v="1010000"/>
    <s v="ELEC PLANT IN SERV"/>
    <x v="112"/>
    <s v="LAND RIGHTS"/>
    <x v="1"/>
    <x v="754"/>
    <x v="764"/>
    <n v="129.63917000000001"/>
  </r>
  <r>
    <s v="1010000"/>
    <s v="ELEC PLANT IN SERV"/>
    <x v="112"/>
    <s v="LAND RIGHTS"/>
    <x v="1"/>
    <x v="755"/>
    <x v="765"/>
    <n v="23.41478"/>
  </r>
  <r>
    <s v="1010000"/>
    <s v="ELEC PLANT IN SERV"/>
    <x v="112"/>
    <s v="LAND RIGHTS"/>
    <x v="1"/>
    <x v="756"/>
    <x v="766"/>
    <n v="12.784990000000001"/>
  </r>
  <r>
    <s v="1010000"/>
    <s v="ELEC PLANT IN SERV"/>
    <x v="112"/>
    <s v="LAND RIGHTS"/>
    <x v="1"/>
    <x v="757"/>
    <x v="767"/>
    <n v="21.22193"/>
  </r>
  <r>
    <s v="1010000"/>
    <s v="ELEC PLANT IN SERV"/>
    <x v="112"/>
    <s v="LAND RIGHTS"/>
    <x v="1"/>
    <x v="758"/>
    <x v="768"/>
    <n v="84.303809999999999"/>
  </r>
  <r>
    <s v="1010000"/>
    <s v="ELEC PLANT IN SERV"/>
    <x v="112"/>
    <s v="LAND RIGHTS"/>
    <x v="1"/>
    <x v="759"/>
    <x v="769"/>
    <n v="104.92256"/>
  </r>
  <r>
    <s v="1010000"/>
    <s v="ELEC PLANT IN SERV"/>
    <x v="112"/>
    <s v="LAND RIGHTS"/>
    <x v="1"/>
    <x v="262"/>
    <x v="263"/>
    <n v="215.03163000000001"/>
  </r>
  <r>
    <s v="1010000"/>
    <s v="ELEC PLANT IN SERV"/>
    <x v="112"/>
    <s v="LAND RIGHTS"/>
    <x v="1"/>
    <x v="760"/>
    <x v="770"/>
    <n v="605.20721000000003"/>
  </r>
  <r>
    <s v="1010000"/>
    <s v="ELEC PLANT IN SERV"/>
    <x v="112"/>
    <s v="LAND RIGHTS"/>
    <x v="1"/>
    <x v="761"/>
    <x v="771"/>
    <n v="142.08464000000001"/>
  </r>
  <r>
    <s v="1010000"/>
    <s v="ELEC PLANT IN SERV"/>
    <x v="112"/>
    <s v="LAND RIGHTS"/>
    <x v="1"/>
    <x v="263"/>
    <x v="264"/>
    <n v="4.0102399999999996"/>
  </r>
  <r>
    <s v="1010000"/>
    <s v="ELEC PLANT IN SERV"/>
    <x v="112"/>
    <s v="LAND RIGHTS"/>
    <x v="1"/>
    <x v="264"/>
    <x v="265"/>
    <n v="494.21026999999998"/>
  </r>
  <r>
    <s v="1010000"/>
    <s v="ELEC PLANT IN SERV"/>
    <x v="112"/>
    <s v="LAND RIGHTS"/>
    <x v="1"/>
    <x v="762"/>
    <x v="772"/>
    <n v="0.80362999999999996"/>
  </r>
  <r>
    <s v="1010000"/>
    <s v="ELEC PLANT IN SERV"/>
    <x v="112"/>
    <s v="LAND RIGHTS"/>
    <x v="1"/>
    <x v="763"/>
    <x v="773"/>
    <n v="262.39999999999998"/>
  </r>
  <r>
    <s v="1010000"/>
    <s v="ELEC PLANT IN SERV"/>
    <x v="112"/>
    <s v="LAND RIGHTS"/>
    <x v="1"/>
    <x v="764"/>
    <x v="774"/>
    <n v="28.932680000000001"/>
  </r>
  <r>
    <s v="1010000"/>
    <s v="ELEC PLANT IN SERV"/>
    <x v="112"/>
    <s v="LAND RIGHTS"/>
    <x v="1"/>
    <x v="265"/>
    <x v="266"/>
    <n v="17.216809999999999"/>
  </r>
  <r>
    <s v="1010000"/>
    <s v="ELEC PLANT IN SERV"/>
    <x v="112"/>
    <s v="LAND RIGHTS"/>
    <x v="1"/>
    <x v="434"/>
    <x v="437"/>
    <n v="528.21915000000001"/>
  </r>
  <r>
    <s v="1010000"/>
    <s v="ELEC PLANT IN SERV"/>
    <x v="112"/>
    <s v="LAND RIGHTS"/>
    <x v="1"/>
    <x v="765"/>
    <x v="775"/>
    <n v="15.12459"/>
  </r>
  <r>
    <s v="1010000"/>
    <s v="ELEC PLANT IN SERV"/>
    <x v="112"/>
    <s v="LAND RIGHTS"/>
    <x v="1"/>
    <x v="766"/>
    <x v="776"/>
    <n v="0.11118"/>
  </r>
  <r>
    <s v="1010000"/>
    <s v="ELEC PLANT IN SERV"/>
    <x v="112"/>
    <s v="LAND RIGHTS"/>
    <x v="1"/>
    <x v="767"/>
    <x v="777"/>
    <n v="45.636049999999997"/>
  </r>
  <r>
    <s v="1010000"/>
    <s v="ELEC PLANT IN SERV"/>
    <x v="112"/>
    <s v="LAND RIGHTS"/>
    <x v="1"/>
    <x v="768"/>
    <x v="778"/>
    <n v="6.6108200000000004"/>
  </r>
  <r>
    <s v="1010000"/>
    <s v="ELEC PLANT IN SERV"/>
    <x v="112"/>
    <s v="LAND RIGHTS"/>
    <x v="1"/>
    <x v="769"/>
    <x v="779"/>
    <n v="276.70200999999997"/>
  </r>
  <r>
    <s v="1010000"/>
    <s v="ELEC PLANT IN SERV"/>
    <x v="112"/>
    <s v="LAND RIGHTS"/>
    <x v="1"/>
    <x v="770"/>
    <x v="780"/>
    <n v="0.56735000000000002"/>
  </r>
  <r>
    <s v="1010000"/>
    <s v="ELEC PLANT IN SERV"/>
    <x v="112"/>
    <s v="LAND RIGHTS"/>
    <x v="1"/>
    <x v="771"/>
    <x v="781"/>
    <n v="113.67143"/>
  </r>
  <r>
    <s v="1010000"/>
    <s v="ELEC PLANT IN SERV"/>
    <x v="112"/>
    <s v="LAND RIGHTS"/>
    <x v="1"/>
    <x v="436"/>
    <x v="439"/>
    <n v="225.95688000000001"/>
  </r>
  <r>
    <s v="1010000"/>
    <s v="ELEC PLANT IN SERV"/>
    <x v="112"/>
    <s v="LAND RIGHTS"/>
    <x v="1"/>
    <x v="772"/>
    <x v="782"/>
    <n v="69.737579999999994"/>
  </r>
  <r>
    <s v="1010000"/>
    <s v="ELEC PLANT IN SERV"/>
    <x v="112"/>
    <s v="LAND RIGHTS"/>
    <x v="1"/>
    <x v="437"/>
    <x v="440"/>
    <n v="1734.50451"/>
  </r>
  <r>
    <s v="1010000"/>
    <s v="ELEC PLANT IN SERV"/>
    <x v="112"/>
    <s v="LAND RIGHTS"/>
    <x v="1"/>
    <x v="773"/>
    <x v="783"/>
    <n v="6.4782000000000002"/>
  </r>
  <r>
    <s v="1010000"/>
    <s v="ELEC PLANT IN SERV"/>
    <x v="112"/>
    <s v="LAND RIGHTS"/>
    <x v="1"/>
    <x v="440"/>
    <x v="443"/>
    <n v="4.4645999999999999"/>
  </r>
  <r>
    <s v="1010000"/>
    <s v="ELEC PLANT IN SERV"/>
    <x v="112"/>
    <s v="LAND RIGHTS"/>
    <x v="1"/>
    <x v="441"/>
    <x v="444"/>
    <n v="18.66817"/>
  </r>
  <r>
    <s v="1010000"/>
    <s v="ELEC PLANT IN SERV"/>
    <x v="112"/>
    <s v="LAND RIGHTS"/>
    <x v="1"/>
    <x v="774"/>
    <x v="784"/>
    <n v="1.19024"/>
  </r>
  <r>
    <s v="1010000"/>
    <s v="ELEC PLANT IN SERV"/>
    <x v="112"/>
    <s v="LAND RIGHTS"/>
    <x v="1"/>
    <x v="775"/>
    <x v="785"/>
    <n v="5.2891300000000001"/>
  </r>
  <r>
    <s v="1010000"/>
    <s v="ELEC PLANT IN SERV"/>
    <x v="112"/>
    <s v="LAND RIGHTS"/>
    <x v="1"/>
    <x v="776"/>
    <x v="786"/>
    <n v="4.5907099999999996"/>
  </r>
  <r>
    <s v="1010000"/>
    <s v="ELEC PLANT IN SERV"/>
    <x v="112"/>
    <s v="LAND RIGHTS"/>
    <x v="1"/>
    <x v="777"/>
    <x v="787"/>
    <n v="541.94345999999996"/>
  </r>
  <r>
    <s v="1010000"/>
    <s v="ELEC PLANT IN SERV"/>
    <x v="112"/>
    <s v="LAND RIGHTS"/>
    <x v="1"/>
    <x v="778"/>
    <x v="788"/>
    <n v="593.12774999999999"/>
  </r>
  <r>
    <s v="1010000"/>
    <s v="ELEC PLANT IN SERV"/>
    <x v="112"/>
    <s v="LAND RIGHTS"/>
    <x v="1"/>
    <x v="779"/>
    <x v="789"/>
    <n v="519.24396000000002"/>
  </r>
  <r>
    <s v="1010000"/>
    <s v="ELEC PLANT IN SERV"/>
    <x v="112"/>
    <s v="LAND RIGHTS"/>
    <x v="1"/>
    <x v="780"/>
    <x v="790"/>
    <n v="689.14400999999998"/>
  </r>
  <r>
    <s v="1010000"/>
    <s v="ELEC PLANT IN SERV"/>
    <x v="112"/>
    <s v="LAND RIGHTS"/>
    <x v="1"/>
    <x v="781"/>
    <x v="791"/>
    <n v="1.7644200000000001"/>
  </r>
  <r>
    <s v="1010000"/>
    <s v="ELEC PLANT IN SERV"/>
    <x v="112"/>
    <s v="LAND RIGHTS"/>
    <x v="1"/>
    <x v="442"/>
    <x v="445"/>
    <n v="16.90926"/>
  </r>
  <r>
    <s v="1010000"/>
    <s v="ELEC PLANT IN SERV"/>
    <x v="112"/>
    <s v="LAND RIGHTS"/>
    <x v="1"/>
    <x v="444"/>
    <x v="447"/>
    <n v="11.65044"/>
  </r>
  <r>
    <s v="1010000"/>
    <s v="ELEC PLANT IN SERV"/>
    <x v="112"/>
    <s v="LAND RIGHTS"/>
    <x v="1"/>
    <x v="782"/>
    <x v="792"/>
    <n v="0.76549"/>
  </r>
  <r>
    <s v="1010000"/>
    <s v="ELEC PLANT IN SERV"/>
    <x v="112"/>
    <s v="LAND RIGHTS"/>
    <x v="1"/>
    <x v="783"/>
    <x v="793"/>
    <n v="21.839849999999998"/>
  </r>
  <r>
    <s v="1010000"/>
    <s v="ELEC PLANT IN SERV"/>
    <x v="112"/>
    <s v="LAND RIGHTS"/>
    <x v="1"/>
    <x v="784"/>
    <x v="794"/>
    <n v="0.84023999999999999"/>
  </r>
  <r>
    <s v="1010000"/>
    <s v="ELEC PLANT IN SERV"/>
    <x v="112"/>
    <s v="LAND RIGHTS"/>
    <x v="1"/>
    <x v="785"/>
    <x v="795"/>
    <n v="1.10094"/>
  </r>
  <r>
    <s v="1010000"/>
    <s v="ELEC PLANT IN SERV"/>
    <x v="112"/>
    <s v="LAND RIGHTS"/>
    <x v="1"/>
    <x v="786"/>
    <x v="796"/>
    <n v="1.661E-2"/>
  </r>
  <r>
    <s v="1010000"/>
    <s v="ELEC PLANT IN SERV"/>
    <x v="112"/>
    <s v="LAND RIGHTS"/>
    <x v="1"/>
    <x v="787"/>
    <x v="797"/>
    <n v="6.1800000000000001E-2"/>
  </r>
  <r>
    <s v="1010000"/>
    <s v="ELEC PLANT IN SERV"/>
    <x v="112"/>
    <s v="LAND RIGHTS"/>
    <x v="1"/>
    <x v="446"/>
    <x v="449"/>
    <n v="48.026069999999997"/>
  </r>
  <r>
    <s v="1010000"/>
    <s v="ELEC PLANT IN SERV"/>
    <x v="112"/>
    <s v="LAND RIGHTS"/>
    <x v="1"/>
    <x v="788"/>
    <x v="798"/>
    <n v="47.064590000000003"/>
  </r>
  <r>
    <s v="1010000"/>
    <s v="ELEC PLANT IN SERV"/>
    <x v="112"/>
    <s v="LAND RIGHTS"/>
    <x v="1"/>
    <x v="789"/>
    <x v="799"/>
    <n v="1.31145"/>
  </r>
  <r>
    <s v="1010000"/>
    <s v="ELEC PLANT IN SERV"/>
    <x v="112"/>
    <s v="LAND RIGHTS"/>
    <x v="1"/>
    <x v="790"/>
    <x v="800"/>
    <n v="670.37995000000001"/>
  </r>
  <r>
    <s v="1010000"/>
    <s v="ELEC PLANT IN SERV"/>
    <x v="112"/>
    <s v="LAND RIGHTS"/>
    <x v="1"/>
    <x v="791"/>
    <x v="801"/>
    <n v="20.389849999999999"/>
  </r>
  <r>
    <s v="1010000"/>
    <s v="ELEC PLANT IN SERV"/>
    <x v="112"/>
    <s v="LAND RIGHTS"/>
    <x v="1"/>
    <x v="792"/>
    <x v="802"/>
    <n v="7.0696300000000001"/>
  </r>
  <r>
    <s v="1010000"/>
    <s v="ELEC PLANT IN SERV"/>
    <x v="112"/>
    <s v="LAND RIGHTS"/>
    <x v="1"/>
    <x v="793"/>
    <x v="803"/>
    <n v="18.854199999999999"/>
  </r>
  <r>
    <s v="1010000"/>
    <s v="ELEC PLANT IN SERV"/>
    <x v="112"/>
    <s v="LAND RIGHTS"/>
    <x v="1"/>
    <x v="794"/>
    <x v="804"/>
    <n v="27.95036"/>
  </r>
  <r>
    <s v="1010000"/>
    <s v="ELEC PLANT IN SERV"/>
    <x v="112"/>
    <s v="LAND RIGHTS"/>
    <x v="1"/>
    <x v="450"/>
    <x v="453"/>
    <n v="152.80091999999999"/>
  </r>
  <r>
    <s v="1010000"/>
    <s v="ELEC PLANT IN SERV"/>
    <x v="112"/>
    <s v="LAND RIGHTS"/>
    <x v="1"/>
    <x v="795"/>
    <x v="805"/>
    <n v="8.4949600000000007"/>
  </r>
  <r>
    <s v="1010000"/>
    <s v="ELEC PLANT IN SERV"/>
    <x v="112"/>
    <s v="LAND RIGHTS"/>
    <x v="1"/>
    <x v="796"/>
    <x v="806"/>
    <n v="21.478819999999999"/>
  </r>
  <r>
    <s v="1010000"/>
    <s v="ELEC PLANT IN SERV"/>
    <x v="112"/>
    <s v="LAND RIGHTS"/>
    <x v="1"/>
    <x v="797"/>
    <x v="807"/>
    <n v="4.9916099999999997"/>
  </r>
  <r>
    <s v="1010000"/>
    <s v="ELEC PLANT IN SERV"/>
    <x v="112"/>
    <s v="LAND RIGHTS"/>
    <x v="1"/>
    <x v="798"/>
    <x v="808"/>
    <n v="2.46367"/>
  </r>
  <r>
    <s v="1010000"/>
    <s v="ELEC PLANT IN SERV"/>
    <x v="112"/>
    <s v="LAND RIGHTS"/>
    <x v="1"/>
    <x v="799"/>
    <x v="809"/>
    <n v="26.015930000000001"/>
  </r>
  <r>
    <s v="1010000"/>
    <s v="ELEC PLANT IN SERV"/>
    <x v="112"/>
    <s v="LAND RIGHTS"/>
    <x v="1"/>
    <x v="800"/>
    <x v="810"/>
    <n v="182.17129"/>
  </r>
  <r>
    <s v="1010000"/>
    <s v="ELEC PLANT IN SERV"/>
    <x v="112"/>
    <s v="LAND RIGHTS"/>
    <x v="1"/>
    <x v="801"/>
    <x v="811"/>
    <n v="2.12799"/>
  </r>
  <r>
    <s v="1010000"/>
    <s v="ELEC PLANT IN SERV"/>
    <x v="112"/>
    <s v="LAND RIGHTS"/>
    <x v="1"/>
    <x v="802"/>
    <x v="812"/>
    <n v="0.61382999999999999"/>
  </r>
  <r>
    <s v="1010000"/>
    <s v="ELEC PLANT IN SERV"/>
    <x v="112"/>
    <s v="LAND RIGHTS"/>
    <x v="1"/>
    <x v="803"/>
    <x v="813"/>
    <n v="17.556989999999999"/>
  </r>
  <r>
    <s v="1010000"/>
    <s v="ELEC PLANT IN SERV"/>
    <x v="112"/>
    <s v="LAND RIGHTS"/>
    <x v="1"/>
    <x v="804"/>
    <x v="814"/>
    <n v="0.50187999999999999"/>
  </r>
  <r>
    <s v="1010000"/>
    <s v="ELEC PLANT IN SERV"/>
    <x v="112"/>
    <s v="LAND RIGHTS"/>
    <x v="1"/>
    <x v="805"/>
    <x v="815"/>
    <n v="19.557780000000001"/>
  </r>
  <r>
    <s v="1010000"/>
    <s v="ELEC PLANT IN SERV"/>
    <x v="112"/>
    <s v="LAND RIGHTS"/>
    <x v="1"/>
    <x v="455"/>
    <x v="458"/>
    <n v="12039.058230000001"/>
  </r>
  <r>
    <s v="1010000"/>
    <s v="ELEC PLANT IN SERV"/>
    <x v="112"/>
    <s v="LAND RIGHTS"/>
    <x v="1"/>
    <x v="806"/>
    <x v="816"/>
    <n v="5.7070000000000003E-2"/>
  </r>
  <r>
    <s v="1010000"/>
    <s v="ELEC PLANT IN SERV"/>
    <x v="112"/>
    <s v="LAND RIGHTS"/>
    <x v="1"/>
    <x v="266"/>
    <x v="267"/>
    <n v="5.7988499999999998"/>
  </r>
  <r>
    <s v="1010000"/>
    <s v="ELEC PLANT IN SERV"/>
    <x v="112"/>
    <s v="LAND RIGHTS"/>
    <x v="1"/>
    <x v="807"/>
    <x v="817"/>
    <n v="4.3391000000000002"/>
  </r>
  <r>
    <s v="1010000"/>
    <s v="ELEC PLANT IN SERV"/>
    <x v="112"/>
    <s v="LAND RIGHTS"/>
    <x v="1"/>
    <x v="808"/>
    <x v="818"/>
    <n v="11.36323"/>
  </r>
  <r>
    <s v="1010000"/>
    <s v="ELEC PLANT IN SERV"/>
    <x v="112"/>
    <s v="LAND RIGHTS"/>
    <x v="1"/>
    <x v="809"/>
    <x v="819"/>
    <n v="9.2020000000000005E-2"/>
  </r>
  <r>
    <s v="1010000"/>
    <s v="ELEC PLANT IN SERV"/>
    <x v="112"/>
    <s v="LAND RIGHTS"/>
    <x v="1"/>
    <x v="810"/>
    <x v="820"/>
    <n v="16.814599999999999"/>
  </r>
  <r>
    <s v="1010000"/>
    <s v="ELEC PLANT IN SERV"/>
    <x v="112"/>
    <s v="LAND RIGHTS"/>
    <x v="1"/>
    <x v="457"/>
    <x v="460"/>
    <n v="861.11742000000004"/>
  </r>
  <r>
    <s v="1010000"/>
    <s v="ELEC PLANT IN SERV"/>
    <x v="112"/>
    <s v="LAND RIGHTS"/>
    <x v="1"/>
    <x v="811"/>
    <x v="821"/>
    <n v="2.1516700000000002"/>
  </r>
  <r>
    <s v="1010000"/>
    <s v="ELEC PLANT IN SERV"/>
    <x v="112"/>
    <s v="LAND RIGHTS"/>
    <x v="1"/>
    <x v="458"/>
    <x v="461"/>
    <n v="428.81416999999999"/>
  </r>
  <r>
    <s v="1010000"/>
    <s v="ELEC PLANT IN SERV"/>
    <x v="112"/>
    <s v="LAND RIGHTS"/>
    <x v="1"/>
    <x v="812"/>
    <x v="822"/>
    <n v="21.646809999999999"/>
  </r>
  <r>
    <s v="1010000"/>
    <s v="ELEC PLANT IN SERV"/>
    <x v="112"/>
    <s v="LAND RIGHTS"/>
    <x v="1"/>
    <x v="813"/>
    <x v="823"/>
    <n v="12.05226"/>
  </r>
  <r>
    <s v="1010000"/>
    <s v="ELEC PLANT IN SERV"/>
    <x v="112"/>
    <s v="LAND RIGHTS"/>
    <x v="1"/>
    <x v="814"/>
    <x v="824"/>
    <n v="150.98711"/>
  </r>
  <r>
    <s v="1010000"/>
    <s v="ELEC PLANT IN SERV"/>
    <x v="112"/>
    <s v="LAND RIGHTS"/>
    <x v="1"/>
    <x v="815"/>
    <x v="825"/>
    <n v="11.562379999999999"/>
  </r>
  <r>
    <s v="1010000"/>
    <s v="ELEC PLANT IN SERV"/>
    <x v="112"/>
    <s v="LAND RIGHTS"/>
    <x v="1"/>
    <x v="816"/>
    <x v="826"/>
    <n v="55.541089999999997"/>
  </r>
  <r>
    <s v="1010000"/>
    <s v="ELEC PLANT IN SERV"/>
    <x v="112"/>
    <s v="LAND RIGHTS"/>
    <x v="1"/>
    <x v="817"/>
    <x v="827"/>
    <n v="1.1484099999999999"/>
  </r>
  <r>
    <s v="1010000"/>
    <s v="ELEC PLANT IN SERV"/>
    <x v="112"/>
    <s v="LAND RIGHTS"/>
    <x v="1"/>
    <x v="818"/>
    <x v="828"/>
    <n v="9.2298100000000005"/>
  </r>
  <r>
    <s v="1010000"/>
    <s v="ELEC PLANT IN SERV"/>
    <x v="112"/>
    <s v="LAND RIGHTS"/>
    <x v="1"/>
    <x v="819"/>
    <x v="829"/>
    <n v="3.5739700000000001"/>
  </r>
  <r>
    <s v="1010000"/>
    <s v="ELEC PLANT IN SERV"/>
    <x v="112"/>
    <s v="LAND RIGHTS"/>
    <x v="1"/>
    <x v="461"/>
    <x v="830"/>
    <n v="7.2279999999999997E-2"/>
  </r>
  <r>
    <s v="1010000"/>
    <s v="ELEC PLANT IN SERV"/>
    <x v="112"/>
    <s v="LAND RIGHTS"/>
    <x v="1"/>
    <x v="461"/>
    <x v="464"/>
    <n v="133.23415"/>
  </r>
  <r>
    <s v="1010000"/>
    <s v="ELEC PLANT IN SERV"/>
    <x v="112"/>
    <s v="LAND RIGHTS"/>
    <x v="1"/>
    <x v="820"/>
    <x v="831"/>
    <n v="9.4952400000000008"/>
  </r>
  <r>
    <s v="1010000"/>
    <s v="ELEC PLANT IN SERV"/>
    <x v="112"/>
    <s v="LAND RIGHTS"/>
    <x v="1"/>
    <x v="821"/>
    <x v="832"/>
    <n v="29.903379999999999"/>
  </r>
  <r>
    <s v="1010000"/>
    <s v="ELEC PLANT IN SERV"/>
    <x v="112"/>
    <s v="LAND RIGHTS"/>
    <x v="1"/>
    <x v="822"/>
    <x v="833"/>
    <n v="4.9370700000000003"/>
  </r>
  <r>
    <s v="1010000"/>
    <s v="ELEC PLANT IN SERV"/>
    <x v="112"/>
    <s v="LAND RIGHTS"/>
    <x v="1"/>
    <x v="823"/>
    <x v="834"/>
    <n v="23.347380000000001"/>
  </r>
  <r>
    <s v="1010000"/>
    <s v="ELEC PLANT IN SERV"/>
    <x v="112"/>
    <s v="LAND RIGHTS"/>
    <x v="1"/>
    <x v="267"/>
    <x v="268"/>
    <n v="150.88202999999999"/>
  </r>
  <r>
    <s v="1010000"/>
    <s v="ELEC PLANT IN SERV"/>
    <x v="112"/>
    <s v="LAND RIGHTS"/>
    <x v="1"/>
    <x v="824"/>
    <x v="835"/>
    <n v="2.7033299999999998"/>
  </r>
  <r>
    <s v="1010000"/>
    <s v="ELEC PLANT IN SERV"/>
    <x v="112"/>
    <s v="LAND RIGHTS"/>
    <x v="1"/>
    <x v="464"/>
    <x v="467"/>
    <n v="9.6689999999999998E-2"/>
  </r>
  <r>
    <s v="1010000"/>
    <s v="ELEC PLANT IN SERV"/>
    <x v="112"/>
    <s v="LAND RIGHTS"/>
    <x v="1"/>
    <x v="825"/>
    <x v="836"/>
    <n v="67.432500000000005"/>
  </r>
  <r>
    <s v="1010000"/>
    <s v="ELEC PLANT IN SERV"/>
    <x v="112"/>
    <s v="LAND RIGHTS"/>
    <x v="1"/>
    <x v="825"/>
    <x v="837"/>
    <n v="153.53419"/>
  </r>
  <r>
    <s v="1010000"/>
    <s v="ELEC PLANT IN SERV"/>
    <x v="112"/>
    <s v="LAND RIGHTS"/>
    <x v="1"/>
    <x v="826"/>
    <x v="838"/>
    <n v="4837.1581800000004"/>
  </r>
  <r>
    <s v="1010000"/>
    <s v="ELEC PLANT IN SERV"/>
    <x v="112"/>
    <s v="LAND RIGHTS"/>
    <x v="1"/>
    <x v="826"/>
    <x v="839"/>
    <n v="315.40886999999998"/>
  </r>
  <r>
    <s v="1010000"/>
    <s v="ELEC PLANT IN SERV"/>
    <x v="112"/>
    <s v="LAND RIGHTS"/>
    <x v="1"/>
    <x v="827"/>
    <x v="840"/>
    <n v="115.71285"/>
  </r>
  <r>
    <s v="1010000"/>
    <s v="ELEC PLANT IN SERV"/>
    <x v="112"/>
    <s v="LAND RIGHTS"/>
    <x v="1"/>
    <x v="828"/>
    <x v="841"/>
    <n v="22.049630000000001"/>
  </r>
  <r>
    <s v="1010000"/>
    <s v="ELEC PLANT IN SERV"/>
    <x v="112"/>
    <s v="LAND RIGHTS"/>
    <x v="1"/>
    <x v="829"/>
    <x v="842"/>
    <n v="0.72763"/>
  </r>
  <r>
    <s v="1010000"/>
    <s v="ELEC PLANT IN SERV"/>
    <x v="112"/>
    <s v="LAND RIGHTS"/>
    <x v="1"/>
    <x v="465"/>
    <x v="468"/>
    <n v="142.82254"/>
  </r>
  <r>
    <s v="1010000"/>
    <s v="ELEC PLANT IN SERV"/>
    <x v="112"/>
    <s v="LAND RIGHTS"/>
    <x v="1"/>
    <x v="466"/>
    <x v="469"/>
    <n v="527.37249999999995"/>
  </r>
  <r>
    <s v="1010000"/>
    <s v="ELEC PLANT IN SERV"/>
    <x v="112"/>
    <s v="LAND RIGHTS"/>
    <x v="1"/>
    <x v="830"/>
    <x v="843"/>
    <n v="63.318550000000002"/>
  </r>
  <r>
    <s v="1010000"/>
    <s v="ELEC PLANT IN SERV"/>
    <x v="112"/>
    <s v="LAND RIGHTS"/>
    <x v="1"/>
    <x v="468"/>
    <x v="471"/>
    <n v="56.098239999999997"/>
  </r>
  <r>
    <s v="1010000"/>
    <s v="ELEC PLANT IN SERV"/>
    <x v="112"/>
    <s v="LAND RIGHTS"/>
    <x v="1"/>
    <x v="831"/>
    <x v="844"/>
    <n v="18.351890000000001"/>
  </r>
  <r>
    <s v="1010000"/>
    <s v="ELEC PLANT IN SERV"/>
    <x v="112"/>
    <s v="LAND RIGHTS"/>
    <x v="1"/>
    <x v="832"/>
    <x v="845"/>
    <n v="1871.8092799999999"/>
  </r>
  <r>
    <s v="1010000"/>
    <s v="ELEC PLANT IN SERV"/>
    <x v="112"/>
    <s v="LAND RIGHTS"/>
    <x v="1"/>
    <x v="469"/>
    <x v="472"/>
    <n v="4801.5720899999997"/>
  </r>
  <r>
    <s v="1010000"/>
    <s v="ELEC PLANT IN SERV"/>
    <x v="112"/>
    <s v="LAND RIGHTS"/>
    <x v="1"/>
    <x v="833"/>
    <x v="846"/>
    <n v="814.82128999999998"/>
  </r>
  <r>
    <s v="1010000"/>
    <s v="ELEC PLANT IN SERV"/>
    <x v="112"/>
    <s v="LAND RIGHTS"/>
    <x v="1"/>
    <x v="834"/>
    <x v="847"/>
    <n v="28.17783"/>
  </r>
  <r>
    <s v="1010000"/>
    <s v="ELEC PLANT IN SERV"/>
    <x v="112"/>
    <s v="LAND RIGHTS"/>
    <x v="1"/>
    <x v="835"/>
    <x v="848"/>
    <n v="0.69233"/>
  </r>
  <r>
    <s v="1010000"/>
    <s v="ELEC PLANT IN SERV"/>
    <x v="112"/>
    <s v="LAND RIGHTS"/>
    <x v="1"/>
    <x v="836"/>
    <x v="849"/>
    <n v="29.968879999999999"/>
  </r>
  <r>
    <s v="1010000"/>
    <s v="ELEC PLANT IN SERV"/>
    <x v="112"/>
    <s v="LAND RIGHTS"/>
    <x v="1"/>
    <x v="837"/>
    <x v="850"/>
    <n v="703.20046000000002"/>
  </r>
  <r>
    <s v="1010000"/>
    <s v="ELEC PLANT IN SERV"/>
    <x v="112"/>
    <s v="LAND RIGHTS"/>
    <x v="1"/>
    <x v="838"/>
    <x v="851"/>
    <n v="19.78764"/>
  </r>
  <r>
    <s v="1010000"/>
    <s v="ELEC PLANT IN SERV"/>
    <x v="112"/>
    <s v="LAND RIGHTS"/>
    <x v="1"/>
    <x v="839"/>
    <x v="852"/>
    <n v="4102.1556499999997"/>
  </r>
  <r>
    <s v="1010000"/>
    <s v="ELEC PLANT IN SERV"/>
    <x v="112"/>
    <s v="LAND RIGHTS"/>
    <x v="1"/>
    <x v="840"/>
    <x v="853"/>
    <n v="22.157039999999999"/>
  </r>
  <r>
    <s v="1010000"/>
    <s v="ELEC PLANT IN SERV"/>
    <x v="112"/>
    <s v="LAND RIGHTS"/>
    <x v="1"/>
    <x v="841"/>
    <x v="854"/>
    <n v="60.683320000000002"/>
  </r>
  <r>
    <s v="1010000"/>
    <s v="ELEC PLANT IN SERV"/>
    <x v="112"/>
    <s v="LAND RIGHTS"/>
    <x v="1"/>
    <x v="268"/>
    <x v="269"/>
    <n v="0.73801000000000005"/>
  </r>
  <r>
    <s v="1010000"/>
    <s v="ELEC PLANT IN SERV"/>
    <x v="112"/>
    <s v="LAND RIGHTS"/>
    <x v="1"/>
    <x v="842"/>
    <x v="855"/>
    <n v="332.54973000000001"/>
  </r>
  <r>
    <s v="1010000"/>
    <s v="ELEC PLANT IN SERV"/>
    <x v="112"/>
    <s v="LAND RIGHTS"/>
    <x v="1"/>
    <x v="843"/>
    <x v="856"/>
    <n v="805.16578000000004"/>
  </r>
  <r>
    <s v="1010000"/>
    <s v="ELEC PLANT IN SERV"/>
    <x v="112"/>
    <s v="LAND RIGHTS"/>
    <x v="1"/>
    <x v="269"/>
    <x v="270"/>
    <n v="22.646439999999998"/>
  </r>
  <r>
    <s v="1010000"/>
    <s v="ELEC PLANT IN SERV"/>
    <x v="112"/>
    <s v="LAND RIGHTS"/>
    <x v="1"/>
    <x v="844"/>
    <x v="857"/>
    <n v="0.83570999999999995"/>
  </r>
  <r>
    <s v="1010000"/>
    <s v="ELEC PLANT IN SERV"/>
    <x v="112"/>
    <s v="LAND RIGHTS"/>
    <x v="1"/>
    <x v="845"/>
    <x v="858"/>
    <n v="29.171900000000001"/>
  </r>
  <r>
    <s v="1010000"/>
    <s v="ELEC PLANT IN SERV"/>
    <x v="112"/>
    <s v="LAND RIGHTS"/>
    <x v="1"/>
    <x v="846"/>
    <x v="859"/>
    <n v="16.943110000000001"/>
  </r>
  <r>
    <s v="1010000"/>
    <s v="ELEC PLANT IN SERV"/>
    <x v="112"/>
    <s v="LAND RIGHTS"/>
    <x v="1"/>
    <x v="847"/>
    <x v="860"/>
    <n v="121.75903"/>
  </r>
  <r>
    <s v="1010000"/>
    <s v="ELEC PLANT IN SERV"/>
    <x v="112"/>
    <s v="LAND RIGHTS"/>
    <x v="1"/>
    <x v="848"/>
    <x v="861"/>
    <n v="32.055970000000002"/>
  </r>
  <r>
    <s v="1010000"/>
    <s v="ELEC PLANT IN SERV"/>
    <x v="112"/>
    <s v="LAND RIGHTS"/>
    <x v="1"/>
    <x v="849"/>
    <x v="862"/>
    <n v="0.66310000000000002"/>
  </r>
  <r>
    <s v="1010000"/>
    <s v="ELEC PLANT IN SERV"/>
    <x v="112"/>
    <s v="LAND RIGHTS"/>
    <x v="1"/>
    <x v="850"/>
    <x v="863"/>
    <n v="3.0905100000000001"/>
  </r>
  <r>
    <s v="1010000"/>
    <s v="ELEC PLANT IN SERV"/>
    <x v="112"/>
    <s v="LAND RIGHTS"/>
    <x v="1"/>
    <x v="851"/>
    <x v="864"/>
    <n v="88.132099999999994"/>
  </r>
  <r>
    <s v="1010000"/>
    <s v="ELEC PLANT IN SERV"/>
    <x v="112"/>
    <s v="LAND RIGHTS"/>
    <x v="1"/>
    <x v="852"/>
    <x v="865"/>
    <n v="184.10462000000001"/>
  </r>
  <r>
    <s v="1010000"/>
    <s v="ELEC PLANT IN SERV"/>
    <x v="112"/>
    <s v="LAND RIGHTS"/>
    <x v="1"/>
    <x v="853"/>
    <x v="866"/>
    <n v="18.3765"/>
  </r>
  <r>
    <s v="1010000"/>
    <s v="ELEC PLANT IN SERV"/>
    <x v="112"/>
    <s v="LAND RIGHTS"/>
    <x v="1"/>
    <x v="854"/>
    <x v="867"/>
    <n v="81.465959999999995"/>
  </r>
  <r>
    <s v="1010000"/>
    <s v="ELEC PLANT IN SERV"/>
    <x v="112"/>
    <s v="LAND RIGHTS"/>
    <x v="1"/>
    <x v="855"/>
    <x v="868"/>
    <n v="45.109050000000003"/>
  </r>
  <r>
    <s v="1010000"/>
    <s v="ELEC PLANT IN SERV"/>
    <x v="112"/>
    <s v="LAND RIGHTS"/>
    <x v="1"/>
    <x v="855"/>
    <x v="869"/>
    <n v="37.625450000000001"/>
  </r>
  <r>
    <s v="1010000"/>
    <s v="ELEC PLANT IN SERV"/>
    <x v="112"/>
    <s v="LAND RIGHTS"/>
    <x v="1"/>
    <x v="856"/>
    <x v="870"/>
    <n v="21.687750000000001"/>
  </r>
  <r>
    <s v="1010000"/>
    <s v="ELEC PLANT IN SERV"/>
    <x v="112"/>
    <s v="LAND RIGHTS"/>
    <x v="1"/>
    <x v="477"/>
    <x v="480"/>
    <n v="5.9749999999999998E-2"/>
  </r>
  <r>
    <s v="1010000"/>
    <s v="ELEC PLANT IN SERV"/>
    <x v="112"/>
    <s v="LAND RIGHTS"/>
    <x v="1"/>
    <x v="857"/>
    <x v="871"/>
    <n v="23.332719999999998"/>
  </r>
  <r>
    <s v="1010000"/>
    <s v="ELEC PLANT IN SERV"/>
    <x v="112"/>
    <s v="LAND RIGHTS"/>
    <x v="1"/>
    <x v="858"/>
    <x v="872"/>
    <n v="79.707269999999994"/>
  </r>
  <r>
    <s v="1010000"/>
    <s v="ELEC PLANT IN SERV"/>
    <x v="112"/>
    <s v="LAND RIGHTS"/>
    <x v="1"/>
    <x v="859"/>
    <x v="873"/>
    <n v="31.836269999999999"/>
  </r>
  <r>
    <s v="1010000"/>
    <s v="ELEC PLANT IN SERV"/>
    <x v="112"/>
    <s v="LAND RIGHTS"/>
    <x v="1"/>
    <x v="860"/>
    <x v="874"/>
    <n v="768.82907999999998"/>
  </r>
  <r>
    <s v="1010000"/>
    <s v="ELEC PLANT IN SERV"/>
    <x v="112"/>
    <s v="LAND RIGHTS"/>
    <x v="1"/>
    <x v="861"/>
    <x v="875"/>
    <n v="69.611530000000002"/>
  </r>
  <r>
    <s v="1010000"/>
    <s v="ELEC PLANT IN SERV"/>
    <x v="112"/>
    <s v="LAND RIGHTS"/>
    <x v="1"/>
    <x v="862"/>
    <x v="876"/>
    <n v="4.3795900000000003"/>
  </r>
  <r>
    <s v="1010000"/>
    <s v="ELEC PLANT IN SERV"/>
    <x v="112"/>
    <s v="LAND RIGHTS"/>
    <x v="1"/>
    <x v="479"/>
    <x v="482"/>
    <n v="423.98372999999998"/>
  </r>
  <r>
    <s v="1010000"/>
    <s v="ELEC PLANT IN SERV"/>
    <x v="112"/>
    <s v="LAND RIGHTS"/>
    <x v="1"/>
    <x v="272"/>
    <x v="273"/>
    <n v="190.80105"/>
  </r>
  <r>
    <s v="1010000"/>
    <s v="ELEC PLANT IN SERV"/>
    <x v="112"/>
    <s v="LAND RIGHTS"/>
    <x v="1"/>
    <x v="863"/>
    <x v="877"/>
    <n v="41.410519999999998"/>
  </r>
  <r>
    <s v="1010000"/>
    <s v="ELEC PLANT IN SERV"/>
    <x v="112"/>
    <s v="LAND RIGHTS"/>
    <x v="1"/>
    <x v="864"/>
    <x v="878"/>
    <n v="380.51918999999998"/>
  </r>
  <r>
    <s v="1010000"/>
    <s v="ELEC PLANT IN SERV"/>
    <x v="112"/>
    <s v="LAND RIGHTS"/>
    <x v="1"/>
    <x v="865"/>
    <x v="879"/>
    <n v="336.21084000000002"/>
  </r>
  <r>
    <s v="1010000"/>
    <s v="ELEC PLANT IN SERV"/>
    <x v="112"/>
    <s v="LAND RIGHTS"/>
    <x v="1"/>
    <x v="866"/>
    <x v="880"/>
    <n v="210.78666000000001"/>
  </r>
  <r>
    <s v="1010000"/>
    <s v="ELEC PLANT IN SERV"/>
    <x v="112"/>
    <s v="LAND RIGHTS"/>
    <x v="1"/>
    <x v="867"/>
    <x v="881"/>
    <n v="397.20301999999998"/>
  </r>
  <r>
    <s v="1010000"/>
    <s v="ELEC PLANT IN SERV"/>
    <x v="112"/>
    <s v="LAND RIGHTS"/>
    <x v="1"/>
    <x v="868"/>
    <x v="882"/>
    <n v="3.44861"/>
  </r>
  <r>
    <s v="1010000"/>
    <s v="ELEC PLANT IN SERV"/>
    <x v="112"/>
    <s v="LAND RIGHTS"/>
    <x v="1"/>
    <x v="869"/>
    <x v="883"/>
    <n v="144.98316"/>
  </r>
  <r>
    <s v="1010000"/>
    <s v="ELEC PLANT IN SERV"/>
    <x v="112"/>
    <s v="LAND RIGHTS"/>
    <x v="1"/>
    <x v="273"/>
    <x v="275"/>
    <n v="51.623359999999998"/>
  </r>
  <r>
    <s v="1010000"/>
    <s v="ELEC PLANT IN SERV"/>
    <x v="112"/>
    <s v="LAND RIGHTS"/>
    <x v="1"/>
    <x v="274"/>
    <x v="276"/>
    <n v="212.21324000000001"/>
  </r>
  <r>
    <s v="1010000"/>
    <s v="ELEC PLANT IN SERV"/>
    <x v="112"/>
    <s v="LAND RIGHTS"/>
    <x v="1"/>
    <x v="275"/>
    <x v="277"/>
    <n v="146.48286999999999"/>
  </r>
  <r>
    <s v="1010000"/>
    <s v="ELEC PLANT IN SERV"/>
    <x v="112"/>
    <s v="LAND RIGHTS"/>
    <x v="1"/>
    <x v="480"/>
    <x v="483"/>
    <n v="268.98108999999999"/>
  </r>
  <r>
    <s v="1010000"/>
    <s v="ELEC PLANT IN SERV"/>
    <x v="112"/>
    <s v="LAND RIGHTS"/>
    <x v="1"/>
    <x v="870"/>
    <x v="884"/>
    <n v="174.38688999999999"/>
  </r>
  <r>
    <s v="1010000"/>
    <s v="ELEC PLANT IN SERV"/>
    <x v="112"/>
    <s v="LAND RIGHTS"/>
    <x v="1"/>
    <x v="276"/>
    <x v="278"/>
    <n v="2.4070299999999998"/>
  </r>
  <r>
    <s v="1010000"/>
    <s v="ELEC PLANT IN SERV"/>
    <x v="112"/>
    <s v="LAND RIGHTS"/>
    <x v="1"/>
    <x v="277"/>
    <x v="279"/>
    <n v="30.846879999999999"/>
  </r>
  <r>
    <s v="1010000"/>
    <s v="ELEC PLANT IN SERV"/>
    <x v="112"/>
    <s v="LAND RIGHTS"/>
    <x v="1"/>
    <x v="482"/>
    <x v="485"/>
    <n v="14.377129999999999"/>
  </r>
  <r>
    <s v="1010000"/>
    <s v="ELEC PLANT IN SERV"/>
    <x v="112"/>
    <s v="LAND RIGHTS"/>
    <x v="1"/>
    <x v="483"/>
    <x v="486"/>
    <n v="41.848500000000001"/>
  </r>
  <r>
    <s v="1010000"/>
    <s v="ELEC PLANT IN SERV"/>
    <x v="112"/>
    <s v="LAND RIGHTS"/>
    <x v="1"/>
    <x v="871"/>
    <x v="885"/>
    <n v="42.709409999999998"/>
  </r>
  <r>
    <s v="1010000"/>
    <s v="ELEC PLANT IN SERV"/>
    <x v="112"/>
    <s v="LAND RIGHTS"/>
    <x v="1"/>
    <x v="872"/>
    <x v="886"/>
    <n v="6.6042699999999996"/>
  </r>
  <r>
    <s v="1010000"/>
    <s v="ELEC PLANT IN SERV"/>
    <x v="112"/>
    <s v="LAND RIGHTS"/>
    <x v="1"/>
    <x v="485"/>
    <x v="488"/>
    <n v="148.67491999999999"/>
  </r>
  <r>
    <s v="1010000"/>
    <s v="ELEC PLANT IN SERV"/>
    <x v="112"/>
    <s v="LAND RIGHTS"/>
    <x v="1"/>
    <x v="278"/>
    <x v="280"/>
    <n v="3.4676399999999998"/>
  </r>
  <r>
    <s v="1010000"/>
    <s v="ELEC PLANT IN SERV"/>
    <x v="112"/>
    <s v="LAND RIGHTS"/>
    <x v="1"/>
    <x v="279"/>
    <x v="281"/>
    <n v="0.68903000000000003"/>
  </r>
  <r>
    <s v="1010000"/>
    <s v="ELEC PLANT IN SERV"/>
    <x v="112"/>
    <s v="LAND RIGHTS"/>
    <x v="1"/>
    <x v="873"/>
    <x v="887"/>
    <n v="59.61383"/>
  </r>
  <r>
    <s v="1010000"/>
    <s v="ELEC PLANT IN SERV"/>
    <x v="112"/>
    <s v="LAND RIGHTS"/>
    <x v="1"/>
    <x v="486"/>
    <x v="489"/>
    <n v="173.62406999999999"/>
  </r>
  <r>
    <s v="1010000"/>
    <s v="ELEC PLANT IN SERV"/>
    <x v="112"/>
    <s v="LAND RIGHTS"/>
    <x v="1"/>
    <x v="874"/>
    <x v="888"/>
    <n v="555.56433000000004"/>
  </r>
  <r>
    <s v="1010000"/>
    <s v="ELEC PLANT IN SERV"/>
    <x v="112"/>
    <s v="LAND RIGHTS"/>
    <x v="1"/>
    <x v="875"/>
    <x v="889"/>
    <n v="6.3893399999999998"/>
  </r>
  <r>
    <s v="1010000"/>
    <s v="ELEC PLANT IN SERV"/>
    <x v="112"/>
    <s v="LAND RIGHTS"/>
    <x v="1"/>
    <x v="876"/>
    <x v="890"/>
    <n v="31.1907"/>
  </r>
  <r>
    <s v="1010000"/>
    <s v="ELEC PLANT IN SERV"/>
    <x v="112"/>
    <s v="LAND RIGHTS"/>
    <x v="1"/>
    <x v="877"/>
    <x v="891"/>
    <n v="18.438220000000001"/>
  </r>
  <r>
    <s v="1010000"/>
    <s v="ELEC PLANT IN SERV"/>
    <x v="112"/>
    <s v="LAND RIGHTS"/>
    <x v="1"/>
    <x v="878"/>
    <x v="892"/>
    <n v="15.6799"/>
  </r>
  <r>
    <s v="1010000"/>
    <s v="ELEC PLANT IN SERV"/>
    <x v="112"/>
    <s v="LAND RIGHTS"/>
    <x v="1"/>
    <x v="879"/>
    <x v="893"/>
    <n v="6.1704800000000004"/>
  </r>
  <r>
    <s v="1010000"/>
    <s v="ELEC PLANT IN SERV"/>
    <x v="112"/>
    <s v="LAND RIGHTS"/>
    <x v="1"/>
    <x v="880"/>
    <x v="894"/>
    <n v="123.01483"/>
  </r>
  <r>
    <s v="1010000"/>
    <s v="ELEC PLANT IN SERV"/>
    <x v="112"/>
    <s v="LAND RIGHTS"/>
    <x v="1"/>
    <x v="881"/>
    <x v="895"/>
    <n v="18.036190000000001"/>
  </r>
  <r>
    <s v="1010000"/>
    <s v="ELEC PLANT IN SERV"/>
    <x v="112"/>
    <s v="LAND RIGHTS"/>
    <x v="1"/>
    <x v="882"/>
    <x v="896"/>
    <n v="57.078470000000003"/>
  </r>
  <r>
    <s v="1010000"/>
    <s v="ELEC PLANT IN SERV"/>
    <x v="112"/>
    <s v="LAND RIGHTS"/>
    <x v="1"/>
    <x v="883"/>
    <x v="897"/>
    <n v="78.543989999999994"/>
  </r>
  <r>
    <s v="1010000"/>
    <s v="ELEC PLANT IN SERV"/>
    <x v="112"/>
    <s v="LAND RIGHTS"/>
    <x v="1"/>
    <x v="884"/>
    <x v="898"/>
    <n v="432.96924000000001"/>
  </r>
  <r>
    <s v="1010000"/>
    <s v="ELEC PLANT IN SERV"/>
    <x v="112"/>
    <s v="LAND RIGHTS"/>
    <x v="1"/>
    <x v="489"/>
    <x v="492"/>
    <n v="1742.1734200000001"/>
  </r>
  <r>
    <s v="1010000"/>
    <s v="ELEC PLANT IN SERV"/>
    <x v="112"/>
    <s v="LAND RIGHTS"/>
    <x v="1"/>
    <x v="885"/>
    <x v="899"/>
    <n v="8.7957400000000003"/>
  </r>
  <r>
    <s v="1010000"/>
    <s v="ELEC PLANT IN SERV"/>
    <x v="112"/>
    <s v="LAND RIGHTS"/>
    <x v="1"/>
    <x v="886"/>
    <x v="900"/>
    <n v="16.667619999999999"/>
  </r>
  <r>
    <s v="1010000"/>
    <s v="ELEC PLANT IN SERV"/>
    <x v="112"/>
    <s v="LAND RIGHTS"/>
    <x v="1"/>
    <x v="887"/>
    <x v="901"/>
    <n v="4383.0437099999999"/>
  </r>
  <r>
    <s v="1010000"/>
    <s v="ELEC PLANT IN SERV"/>
    <x v="112"/>
    <s v="LAND RIGHTS"/>
    <x v="1"/>
    <x v="888"/>
    <x v="902"/>
    <n v="162.20599999999999"/>
  </r>
  <r>
    <s v="1010000"/>
    <s v="ELEC PLANT IN SERV"/>
    <x v="112"/>
    <s v="LAND RIGHTS"/>
    <x v="1"/>
    <x v="889"/>
    <x v="903"/>
    <n v="3.1700699999999999"/>
  </r>
  <r>
    <s v="1010000"/>
    <s v="ELEC PLANT IN SERV"/>
    <x v="112"/>
    <s v="LAND RIGHTS"/>
    <x v="1"/>
    <x v="890"/>
    <x v="904"/>
    <n v="9.7178299999999993"/>
  </r>
  <r>
    <s v="1010000"/>
    <s v="ELEC PLANT IN SERV"/>
    <x v="112"/>
    <s v="LAND RIGHTS"/>
    <x v="1"/>
    <x v="891"/>
    <x v="905"/>
    <n v="196.28387000000001"/>
  </r>
  <r>
    <s v="1010000"/>
    <s v="ELEC PLANT IN SERV"/>
    <x v="112"/>
    <s v="LAND RIGHTS"/>
    <x v="1"/>
    <x v="892"/>
    <x v="906"/>
    <n v="6.8040000000000003E-2"/>
  </r>
  <r>
    <s v="1010000"/>
    <s v="ELEC PLANT IN SERV"/>
    <x v="112"/>
    <s v="LAND RIGHTS"/>
    <x v="1"/>
    <x v="893"/>
    <x v="907"/>
    <n v="5.2646600000000001"/>
  </r>
  <r>
    <s v="1010000"/>
    <s v="ELEC PLANT IN SERV"/>
    <x v="112"/>
    <s v="LAND RIGHTS"/>
    <x v="1"/>
    <x v="894"/>
    <x v="908"/>
    <n v="19.721810000000001"/>
  </r>
  <r>
    <s v="1010000"/>
    <s v="ELEC PLANT IN SERV"/>
    <x v="112"/>
    <s v="LAND RIGHTS"/>
    <x v="1"/>
    <x v="895"/>
    <x v="909"/>
    <n v="-10.24001"/>
  </r>
  <r>
    <s v="1010000"/>
    <s v="ELEC PLANT IN SERV"/>
    <x v="112"/>
    <s v="LAND RIGHTS"/>
    <x v="1"/>
    <x v="896"/>
    <x v="910"/>
    <n v="18.284749999999999"/>
  </r>
  <r>
    <s v="1010000"/>
    <s v="ELEC PLANT IN SERV"/>
    <x v="112"/>
    <s v="LAND RIGHTS"/>
    <x v="1"/>
    <x v="897"/>
    <x v="911"/>
    <n v="8.1755399999999998"/>
  </r>
  <r>
    <s v="1010000"/>
    <s v="ELEC PLANT IN SERV"/>
    <x v="112"/>
    <s v="LAND RIGHTS"/>
    <x v="1"/>
    <x v="898"/>
    <x v="912"/>
    <n v="21.414709999999999"/>
  </r>
  <r>
    <s v="1010000"/>
    <s v="ELEC PLANT IN SERV"/>
    <x v="112"/>
    <s v="LAND RIGHTS"/>
    <x v="1"/>
    <x v="492"/>
    <x v="495"/>
    <n v="8.8866499999999995"/>
  </r>
  <r>
    <s v="1010000"/>
    <s v="ELEC PLANT IN SERV"/>
    <x v="112"/>
    <s v="LAND RIGHTS"/>
    <x v="1"/>
    <x v="899"/>
    <x v="913"/>
    <n v="1.53989"/>
  </r>
  <r>
    <s v="1010000"/>
    <s v="ELEC PLANT IN SERV"/>
    <x v="112"/>
    <s v="LAND RIGHTS"/>
    <x v="1"/>
    <x v="900"/>
    <x v="914"/>
    <n v="402.01850000000002"/>
  </r>
  <r>
    <s v="1010000"/>
    <s v="ELEC PLANT IN SERV"/>
    <x v="112"/>
    <s v="LAND RIGHTS"/>
    <x v="1"/>
    <x v="901"/>
    <x v="915"/>
    <n v="705.86531000000002"/>
  </r>
  <r>
    <s v="1010000"/>
    <s v="ELEC PLANT IN SERV"/>
    <x v="112"/>
    <s v="LAND RIGHTS"/>
    <x v="1"/>
    <x v="902"/>
    <x v="916"/>
    <n v="10.516109999999999"/>
  </r>
  <r>
    <s v="1010000"/>
    <s v="ELEC PLANT IN SERV"/>
    <x v="112"/>
    <s v="LAND RIGHTS"/>
    <x v="1"/>
    <x v="903"/>
    <x v="917"/>
    <n v="36.254350000000002"/>
  </r>
  <r>
    <s v="1010000"/>
    <s v="ELEC PLANT IN SERV"/>
    <x v="112"/>
    <s v="LAND RIGHTS"/>
    <x v="1"/>
    <x v="904"/>
    <x v="918"/>
    <n v="27.068000000000001"/>
  </r>
  <r>
    <s v="1010000"/>
    <s v="ELEC PLANT IN SERV"/>
    <x v="112"/>
    <s v="LAND RIGHTS"/>
    <x v="1"/>
    <x v="905"/>
    <x v="919"/>
    <n v="13.284509999999999"/>
  </r>
  <r>
    <s v="1010000"/>
    <s v="ELEC PLANT IN SERV"/>
    <x v="112"/>
    <s v="LAND RIGHTS"/>
    <x v="1"/>
    <x v="906"/>
    <x v="920"/>
    <n v="37.794580000000003"/>
  </r>
  <r>
    <s v="1010000"/>
    <s v="ELEC PLANT IN SERV"/>
    <x v="112"/>
    <s v="LAND RIGHTS"/>
    <x v="1"/>
    <x v="907"/>
    <x v="921"/>
    <n v="1.0000000000000001E-5"/>
  </r>
  <r>
    <s v="1010000"/>
    <s v="ELEC PLANT IN SERV"/>
    <x v="112"/>
    <s v="LAND RIGHTS"/>
    <x v="1"/>
    <x v="908"/>
    <x v="922"/>
    <n v="74.589010000000002"/>
  </r>
  <r>
    <s v="1010000"/>
    <s v="ELEC PLANT IN SERV"/>
    <x v="112"/>
    <s v="LAND RIGHTS"/>
    <x v="1"/>
    <x v="909"/>
    <x v="923"/>
    <n v="108.51300000000001"/>
  </r>
  <r>
    <s v="1010000"/>
    <s v="ELEC PLANT IN SERV"/>
    <x v="112"/>
    <s v="LAND RIGHTS"/>
    <x v="1"/>
    <x v="500"/>
    <x v="503"/>
    <n v="5.7829999999999999E-2"/>
  </r>
  <r>
    <s v="1010000"/>
    <s v="ELEC PLANT IN SERV"/>
    <x v="112"/>
    <s v="LAND RIGHTS"/>
    <x v="1"/>
    <x v="910"/>
    <x v="924"/>
    <n v="13.84449"/>
  </r>
  <r>
    <s v="1010000"/>
    <s v="ELEC PLANT IN SERV"/>
    <x v="112"/>
    <s v="LAND RIGHTS"/>
    <x v="1"/>
    <x v="911"/>
    <x v="925"/>
    <n v="36.161070000000002"/>
  </r>
  <r>
    <s v="1010000"/>
    <s v="ELEC PLANT IN SERV"/>
    <x v="112"/>
    <s v="LAND RIGHTS"/>
    <x v="1"/>
    <x v="501"/>
    <x v="504"/>
    <n v="49.909419999999997"/>
  </r>
  <r>
    <s v="1010000"/>
    <s v="ELEC PLANT IN SERV"/>
    <x v="112"/>
    <s v="LAND RIGHTS"/>
    <x v="1"/>
    <x v="912"/>
    <x v="926"/>
    <n v="25.684100000000001"/>
  </r>
  <r>
    <s v="1010000"/>
    <s v="ELEC PLANT IN SERV"/>
    <x v="112"/>
    <s v="LAND RIGHTS"/>
    <x v="1"/>
    <x v="913"/>
    <x v="927"/>
    <n v="1292.2117499999999"/>
  </r>
  <r>
    <s v="1010000"/>
    <s v="ELEC PLANT IN SERV"/>
    <x v="112"/>
    <s v="LAND RIGHTS"/>
    <x v="1"/>
    <x v="502"/>
    <x v="505"/>
    <n v="2735.78899"/>
  </r>
  <r>
    <s v="1010000"/>
    <s v="ELEC PLANT IN SERV"/>
    <x v="112"/>
    <s v="LAND RIGHTS"/>
    <x v="1"/>
    <x v="914"/>
    <x v="928"/>
    <n v="69.242289999999997"/>
  </r>
  <r>
    <s v="1010000"/>
    <s v="ELEC PLANT IN SERV"/>
    <x v="112"/>
    <s v="LAND RIGHTS"/>
    <x v="1"/>
    <x v="503"/>
    <x v="506"/>
    <n v="202.79674"/>
  </r>
  <r>
    <s v="1010000"/>
    <s v="ELEC PLANT IN SERV"/>
    <x v="112"/>
    <s v="LAND RIGHTS"/>
    <x v="1"/>
    <x v="915"/>
    <x v="929"/>
    <n v="235.36922999999999"/>
  </r>
  <r>
    <s v="1010000"/>
    <s v="ELEC PLANT IN SERV"/>
    <x v="112"/>
    <s v="LAND RIGHTS"/>
    <x v="1"/>
    <x v="506"/>
    <x v="509"/>
    <n v="34776.751129999997"/>
  </r>
  <r>
    <s v="1010000"/>
    <s v="ELEC PLANT IN SERV"/>
    <x v="112"/>
    <s v="LAND RIGHTS"/>
    <x v="1"/>
    <x v="507"/>
    <x v="510"/>
    <n v="13898.36355"/>
  </r>
  <r>
    <s v="1010000"/>
    <s v="ELEC PLANT IN SERV"/>
    <x v="112"/>
    <s v="LAND RIGHTS"/>
    <x v="1"/>
    <x v="508"/>
    <x v="511"/>
    <n v="8955.8587000000007"/>
  </r>
  <r>
    <s v="1010000"/>
    <s v="ELEC PLANT IN SERV"/>
    <x v="112"/>
    <s v="LAND RIGHTS"/>
    <x v="1"/>
    <x v="916"/>
    <x v="930"/>
    <n v="2086.8413700000001"/>
  </r>
  <r>
    <s v="1010000"/>
    <s v="ELEC PLANT IN SERV"/>
    <x v="112"/>
    <s v="LAND RIGHTS"/>
    <x v="1"/>
    <x v="917"/>
    <x v="931"/>
    <n v="179.21530999999999"/>
  </r>
  <r>
    <s v="1010000"/>
    <s v="ELEC PLANT IN SERV"/>
    <x v="112"/>
    <s v="LAND RIGHTS"/>
    <x v="1"/>
    <x v="918"/>
    <x v="932"/>
    <n v="93.013099999999994"/>
  </r>
  <r>
    <s v="1010000"/>
    <s v="ELEC PLANT IN SERV"/>
    <x v="112"/>
    <s v="LAND RIGHTS"/>
    <x v="1"/>
    <x v="919"/>
    <x v="933"/>
    <n v="1.26715"/>
  </r>
  <r>
    <s v="1010000"/>
    <s v="ELEC PLANT IN SERV"/>
    <x v="112"/>
    <s v="LAND RIGHTS"/>
    <x v="1"/>
    <x v="509"/>
    <x v="512"/>
    <n v="24.05246"/>
  </r>
  <r>
    <s v="1010000"/>
    <s v="ELEC PLANT IN SERV"/>
    <x v="112"/>
    <s v="LAND RIGHTS"/>
    <x v="1"/>
    <x v="920"/>
    <x v="934"/>
    <n v="29.604890000000001"/>
  </r>
  <r>
    <s v="1010000"/>
    <s v="ELEC PLANT IN SERV"/>
    <x v="112"/>
    <s v="LAND RIGHTS"/>
    <x v="1"/>
    <x v="513"/>
    <x v="516"/>
    <n v="218.95418000000001"/>
  </r>
  <r>
    <s v="1010000"/>
    <s v="ELEC PLANT IN SERV"/>
    <x v="112"/>
    <s v="LAND RIGHTS"/>
    <x v="1"/>
    <x v="921"/>
    <x v="935"/>
    <n v="2.035E-2"/>
  </r>
  <r>
    <s v="1010000"/>
    <s v="ELEC PLANT IN SERV"/>
    <x v="112"/>
    <s v="LAND RIGHTS"/>
    <x v="1"/>
    <x v="922"/>
    <x v="936"/>
    <n v="208.5677"/>
  </r>
  <r>
    <s v="1010000"/>
    <s v="ELEC PLANT IN SERV"/>
    <x v="112"/>
    <s v="LAND RIGHTS"/>
    <x v="1"/>
    <x v="515"/>
    <x v="518"/>
    <n v="138.79217"/>
  </r>
  <r>
    <s v="1010000"/>
    <s v="ELEC PLANT IN SERV"/>
    <x v="112"/>
    <s v="LAND RIGHTS"/>
    <x v="1"/>
    <x v="923"/>
    <x v="937"/>
    <n v="97.373320000000007"/>
  </r>
  <r>
    <s v="1010000"/>
    <s v="ELEC PLANT IN SERV"/>
    <x v="112"/>
    <s v="LAND RIGHTS"/>
    <x v="1"/>
    <x v="924"/>
    <x v="938"/>
    <n v="85.987520000000004"/>
  </r>
  <r>
    <s v="1010000"/>
    <s v="ELEC PLANT IN SERV"/>
    <x v="112"/>
    <s v="LAND RIGHTS"/>
    <x v="1"/>
    <x v="281"/>
    <x v="283"/>
    <n v="293.37956000000003"/>
  </r>
  <r>
    <s v="1010000"/>
    <s v="ELEC PLANT IN SERV"/>
    <x v="112"/>
    <s v="LAND RIGHTS"/>
    <x v="1"/>
    <x v="925"/>
    <x v="939"/>
    <n v="698.16485999999998"/>
  </r>
  <r>
    <s v="1010000"/>
    <s v="ELEC PLANT IN SERV"/>
    <x v="112"/>
    <s v="LAND RIGHTS"/>
    <x v="1"/>
    <x v="926"/>
    <x v="940"/>
    <n v="73.460489999999993"/>
  </r>
  <r>
    <s v="1010000"/>
    <s v="ELEC PLANT IN SERV"/>
    <x v="112"/>
    <s v="LAND RIGHTS"/>
    <x v="1"/>
    <x v="927"/>
    <x v="941"/>
    <n v="0.84977000000000003"/>
  </r>
  <r>
    <s v="1010000"/>
    <s v="ELEC PLANT IN SERV"/>
    <x v="112"/>
    <s v="LAND RIGHTS"/>
    <x v="1"/>
    <x v="928"/>
    <x v="942"/>
    <n v="7.2884900000000004"/>
  </r>
  <r>
    <s v="1010000"/>
    <s v="ELEC PLANT IN SERV"/>
    <x v="112"/>
    <s v="LAND RIGHTS"/>
    <x v="1"/>
    <x v="929"/>
    <x v="943"/>
    <n v="31.485869999999998"/>
  </r>
  <r>
    <s v="1010000"/>
    <s v="ELEC PLANT IN SERV"/>
    <x v="112"/>
    <s v="LAND RIGHTS"/>
    <x v="1"/>
    <x v="930"/>
    <x v="944"/>
    <n v="23.54834"/>
  </r>
  <r>
    <s v="1010000"/>
    <s v="ELEC PLANT IN SERV"/>
    <x v="112"/>
    <s v="LAND RIGHTS"/>
    <x v="1"/>
    <x v="931"/>
    <x v="945"/>
    <n v="76.306309999999996"/>
  </r>
  <r>
    <s v="1010000"/>
    <s v="ELEC PLANT IN SERV"/>
    <x v="112"/>
    <s v="LAND RIGHTS"/>
    <x v="1"/>
    <x v="932"/>
    <x v="946"/>
    <n v="13.282500000000001"/>
  </r>
  <r>
    <s v="1010000"/>
    <s v="ELEC PLANT IN SERV"/>
    <x v="112"/>
    <s v="LAND RIGHTS"/>
    <x v="1"/>
    <x v="518"/>
    <x v="521"/>
    <n v="499.63045"/>
  </r>
  <r>
    <s v="1010000"/>
    <s v="ELEC PLANT IN SERV"/>
    <x v="112"/>
    <s v="LAND RIGHTS"/>
    <x v="1"/>
    <x v="933"/>
    <x v="947"/>
    <n v="17.469370000000001"/>
  </r>
  <r>
    <s v="1010000"/>
    <s v="ELEC PLANT IN SERV"/>
    <x v="112"/>
    <s v="LAND RIGHTS"/>
    <x v="1"/>
    <x v="934"/>
    <x v="948"/>
    <n v="39.570770000000003"/>
  </r>
  <r>
    <s v="1010000"/>
    <s v="ELEC PLANT IN SERV"/>
    <x v="112"/>
    <s v="LAND RIGHTS"/>
    <x v="1"/>
    <x v="935"/>
    <x v="949"/>
    <n v="74.277389999999997"/>
  </r>
  <r>
    <s v="1010000"/>
    <s v="ELEC PLANT IN SERV"/>
    <x v="112"/>
    <s v="LAND RIGHTS"/>
    <x v="1"/>
    <x v="936"/>
    <x v="950"/>
    <n v="176.07621"/>
  </r>
  <r>
    <s v="1010000"/>
    <s v="ELEC PLANT IN SERV"/>
    <x v="112"/>
    <s v="LAND RIGHTS"/>
    <x v="1"/>
    <x v="937"/>
    <x v="951"/>
    <n v="33.920720000000003"/>
  </r>
  <r>
    <s v="1010000"/>
    <s v="ELEC PLANT IN SERV"/>
    <x v="112"/>
    <s v="LAND RIGHTS"/>
    <x v="1"/>
    <x v="283"/>
    <x v="285"/>
    <n v="5.1128600000000004"/>
  </r>
  <r>
    <s v="1010000"/>
    <s v="ELEC PLANT IN SERV"/>
    <x v="112"/>
    <s v="LAND RIGHTS"/>
    <x v="1"/>
    <x v="284"/>
    <x v="286"/>
    <n v="56.147559999999999"/>
  </r>
  <r>
    <s v="1010000"/>
    <s v="ELEC PLANT IN SERV"/>
    <x v="112"/>
    <s v="LAND RIGHTS"/>
    <x v="1"/>
    <x v="938"/>
    <x v="952"/>
    <n v="38.187660000000001"/>
  </r>
  <r>
    <s v="1010000"/>
    <s v="ELEC PLANT IN SERV"/>
    <x v="112"/>
    <s v="LAND RIGHTS"/>
    <x v="1"/>
    <x v="939"/>
    <x v="953"/>
    <n v="1.9132800000000001"/>
  </r>
  <r>
    <s v="1010000"/>
    <s v="ELEC PLANT IN SERV"/>
    <x v="112"/>
    <s v="LAND RIGHTS"/>
    <x v="1"/>
    <x v="521"/>
    <x v="524"/>
    <n v="315.60532999999998"/>
  </r>
  <r>
    <s v="1010000"/>
    <s v="ELEC PLANT IN SERV"/>
    <x v="112"/>
    <s v="LAND RIGHTS"/>
    <x v="1"/>
    <x v="522"/>
    <x v="525"/>
    <n v="2.0562"/>
  </r>
  <r>
    <s v="1010000"/>
    <s v="ELEC PLANT IN SERV"/>
    <x v="112"/>
    <s v="LAND RIGHTS"/>
    <x v="1"/>
    <x v="940"/>
    <x v="954"/>
    <n v="20.772300000000001"/>
  </r>
  <r>
    <s v="1010000"/>
    <s v="ELEC PLANT IN SERV"/>
    <x v="112"/>
    <s v="LAND RIGHTS"/>
    <x v="1"/>
    <x v="523"/>
    <x v="526"/>
    <n v="3.8708900000000002"/>
  </r>
  <r>
    <s v="1010000"/>
    <s v="ELEC PLANT IN SERV"/>
    <x v="112"/>
    <s v="LAND RIGHTS"/>
    <x v="1"/>
    <x v="941"/>
    <x v="955"/>
    <n v="67.416489999999996"/>
  </r>
  <r>
    <s v="1010000"/>
    <s v="ELEC PLANT IN SERV"/>
    <x v="112"/>
    <s v="LAND RIGHTS"/>
    <x v="1"/>
    <x v="941"/>
    <x v="956"/>
    <n v="6.9708399999999999"/>
  </r>
  <r>
    <s v="1010000"/>
    <s v="ELEC PLANT IN SERV"/>
    <x v="112"/>
    <s v="LAND RIGHTS"/>
    <x v="1"/>
    <x v="942"/>
    <x v="957"/>
    <n v="206.99509"/>
  </r>
  <r>
    <s v="1010000"/>
    <s v="ELEC PLANT IN SERV"/>
    <x v="112"/>
    <s v="LAND RIGHTS"/>
    <x v="1"/>
    <x v="943"/>
    <x v="958"/>
    <n v="0.93296000000000001"/>
  </r>
  <r>
    <s v="1010000"/>
    <s v="ELEC PLANT IN SERV"/>
    <x v="112"/>
    <s v="LAND RIGHTS"/>
    <x v="1"/>
    <x v="287"/>
    <x v="289"/>
    <n v="46.766469999999998"/>
  </r>
  <r>
    <s v="1010000"/>
    <s v="ELEC PLANT IN SERV"/>
    <x v="112"/>
    <s v="LAND RIGHTS"/>
    <x v="1"/>
    <x v="944"/>
    <x v="959"/>
    <n v="6.5764899999999997"/>
  </r>
  <r>
    <s v="1010000"/>
    <s v="ELEC PLANT IN SERV"/>
    <x v="112"/>
    <s v="LAND RIGHTS"/>
    <x v="1"/>
    <x v="288"/>
    <x v="290"/>
    <n v="72.507230000000007"/>
  </r>
  <r>
    <s v="1010000"/>
    <s v="ELEC PLANT IN SERV"/>
    <x v="112"/>
    <s v="LAND RIGHTS"/>
    <x v="1"/>
    <x v="945"/>
    <x v="960"/>
    <n v="46.995460000000001"/>
  </r>
  <r>
    <s v="1010000"/>
    <s v="ELEC PLANT IN SERV"/>
    <x v="112"/>
    <s v="LAND RIGHTS"/>
    <x v="1"/>
    <x v="946"/>
    <x v="961"/>
    <n v="0.73058999999999996"/>
  </r>
  <r>
    <s v="1010000"/>
    <s v="ELEC PLANT IN SERV"/>
    <x v="112"/>
    <s v="LAND RIGHTS"/>
    <x v="1"/>
    <x v="947"/>
    <x v="962"/>
    <n v="59.36947"/>
  </r>
  <r>
    <s v="1010000"/>
    <s v="ELEC PLANT IN SERV"/>
    <x v="112"/>
    <s v="LAND RIGHTS"/>
    <x v="1"/>
    <x v="948"/>
    <x v="963"/>
    <n v="335.56727999999998"/>
  </r>
  <r>
    <s v="1010000"/>
    <s v="ELEC PLANT IN SERV"/>
    <x v="112"/>
    <s v="LAND RIGHTS"/>
    <x v="1"/>
    <x v="949"/>
    <x v="964"/>
    <n v="8.06358"/>
  </r>
  <r>
    <s v="1010000"/>
    <s v="ELEC PLANT IN SERV"/>
    <x v="112"/>
    <s v="LAND RIGHTS"/>
    <x v="1"/>
    <x v="950"/>
    <x v="965"/>
    <n v="9.6235800000000005"/>
  </r>
  <r>
    <s v="1010000"/>
    <s v="ELEC PLANT IN SERV"/>
    <x v="112"/>
    <s v="LAND RIGHTS"/>
    <x v="1"/>
    <x v="289"/>
    <x v="291"/>
    <n v="165.14347000000001"/>
  </r>
  <r>
    <s v="1010000"/>
    <s v="ELEC PLANT IN SERV"/>
    <x v="112"/>
    <s v="LAND RIGHTS"/>
    <x v="1"/>
    <x v="951"/>
    <x v="966"/>
    <n v="4.6014900000000001"/>
  </r>
  <r>
    <s v="1010000"/>
    <s v="ELEC PLANT IN SERV"/>
    <x v="112"/>
    <s v="LAND RIGHTS"/>
    <x v="1"/>
    <x v="952"/>
    <x v="967"/>
    <n v="2.7670400000000002"/>
  </r>
  <r>
    <s v="1010000"/>
    <s v="ELEC PLANT IN SERV"/>
    <x v="112"/>
    <s v="LAND RIGHTS"/>
    <x v="1"/>
    <x v="953"/>
    <x v="968"/>
    <n v="2.62344"/>
  </r>
  <r>
    <s v="1010000"/>
    <s v="ELEC PLANT IN SERV"/>
    <x v="112"/>
    <s v="LAND RIGHTS"/>
    <x v="1"/>
    <x v="954"/>
    <x v="969"/>
    <n v="98.561049999999994"/>
  </r>
  <r>
    <s v="1010000"/>
    <s v="ELEC PLANT IN SERV"/>
    <x v="112"/>
    <s v="LAND RIGHTS"/>
    <x v="1"/>
    <x v="955"/>
    <x v="970"/>
    <n v="15.940989999999999"/>
  </r>
  <r>
    <s v="1010000"/>
    <s v="ELEC PLANT IN SERV"/>
    <x v="112"/>
    <s v="LAND RIGHTS"/>
    <x v="1"/>
    <x v="290"/>
    <x v="292"/>
    <n v="3.7915000000000001"/>
  </r>
  <r>
    <s v="1010000"/>
    <s v="ELEC PLANT IN SERV"/>
    <x v="112"/>
    <s v="LAND RIGHTS"/>
    <x v="1"/>
    <x v="291"/>
    <x v="293"/>
    <n v="1379.91823"/>
  </r>
  <r>
    <s v="1010000"/>
    <s v="ELEC PLANT IN SERV"/>
    <x v="112"/>
    <s v="LAND RIGHTS"/>
    <x v="1"/>
    <x v="292"/>
    <x v="294"/>
    <n v="0.27551999999999999"/>
  </r>
  <r>
    <s v="1010000"/>
    <s v="ELEC PLANT IN SERV"/>
    <x v="112"/>
    <s v="LAND RIGHTS"/>
    <x v="1"/>
    <x v="293"/>
    <x v="295"/>
    <n v="0.20472000000000001"/>
  </r>
  <r>
    <s v="1010000"/>
    <s v="ELEC PLANT IN SERV"/>
    <x v="112"/>
    <s v="LAND RIGHTS"/>
    <x v="1"/>
    <x v="956"/>
    <x v="971"/>
    <n v="3347.98234"/>
  </r>
  <r>
    <s v="1010000"/>
    <s v="ELEC PLANT IN SERV"/>
    <x v="112"/>
    <s v="LAND RIGHTS"/>
    <x v="1"/>
    <x v="530"/>
    <x v="533"/>
    <n v="16048.12103"/>
  </r>
  <r>
    <s v="1010000"/>
    <s v="ELEC PLANT IN SERV"/>
    <x v="112"/>
    <s v="LAND RIGHTS"/>
    <x v="1"/>
    <x v="294"/>
    <x v="296"/>
    <n v="0.14229"/>
  </r>
  <r>
    <s v="1010000"/>
    <s v="ELEC PLANT IN SERV"/>
    <x v="112"/>
    <s v="LAND RIGHTS"/>
    <x v="1"/>
    <x v="295"/>
    <x v="297"/>
    <n v="0.20735000000000001"/>
  </r>
  <r>
    <s v="1010000"/>
    <s v="ELEC PLANT IN SERV"/>
    <x v="112"/>
    <s v="LAND RIGHTS"/>
    <x v="1"/>
    <x v="957"/>
    <x v="972"/>
    <n v="1.47525"/>
  </r>
  <r>
    <s v="1010000"/>
    <s v="ELEC PLANT IN SERV"/>
    <x v="112"/>
    <s v="LAND RIGHTS"/>
    <x v="1"/>
    <x v="531"/>
    <x v="534"/>
    <n v="683.94066999999995"/>
  </r>
  <r>
    <s v="1010000"/>
    <s v="ELEC PLANT IN SERV"/>
    <x v="112"/>
    <s v="LAND RIGHTS"/>
    <x v="1"/>
    <x v="958"/>
    <x v="973"/>
    <n v="453.11676"/>
  </r>
  <r>
    <s v="1010000"/>
    <s v="ELEC PLANT IN SERV"/>
    <x v="112"/>
    <s v="LAND RIGHTS"/>
    <x v="1"/>
    <x v="959"/>
    <x v="974"/>
    <n v="112.12614000000001"/>
  </r>
  <r>
    <s v="1010000"/>
    <s v="ELEC PLANT IN SERV"/>
    <x v="112"/>
    <s v="LAND RIGHTS"/>
    <x v="1"/>
    <x v="960"/>
    <x v="975"/>
    <n v="307.53491000000002"/>
  </r>
  <r>
    <s v="1010000"/>
    <s v="ELEC PLANT IN SERV"/>
    <x v="112"/>
    <s v="LAND RIGHTS"/>
    <x v="1"/>
    <x v="961"/>
    <x v="976"/>
    <n v="0.35908000000000001"/>
  </r>
  <r>
    <s v="1010000"/>
    <s v="ELEC PLANT IN SERV"/>
    <x v="112"/>
    <s v="LAND RIGHTS"/>
    <x v="1"/>
    <x v="296"/>
    <x v="298"/>
    <n v="4.8248100000000003"/>
  </r>
  <r>
    <s v="1010000"/>
    <s v="ELEC PLANT IN SERV"/>
    <x v="112"/>
    <s v="LAND RIGHTS"/>
    <x v="1"/>
    <x v="962"/>
    <x v="977"/>
    <n v="54.833030000000001"/>
  </r>
  <r>
    <s v="1010000"/>
    <s v="ELEC PLANT IN SERV"/>
    <x v="112"/>
    <s v="LAND RIGHTS"/>
    <x v="1"/>
    <x v="963"/>
    <x v="978"/>
    <n v="2.55477"/>
  </r>
  <r>
    <s v="1010000"/>
    <s v="ELEC PLANT IN SERV"/>
    <x v="112"/>
    <s v="LAND RIGHTS"/>
    <x v="1"/>
    <x v="964"/>
    <x v="979"/>
    <n v="141.76304999999999"/>
  </r>
  <r>
    <s v="1010000"/>
    <s v="ELEC PLANT IN SERV"/>
    <x v="112"/>
    <s v="LAND RIGHTS"/>
    <x v="1"/>
    <x v="965"/>
    <x v="980"/>
    <n v="145.56711999999999"/>
  </r>
  <r>
    <s v="1010000"/>
    <s v="ELEC PLANT IN SERV"/>
    <x v="112"/>
    <s v="LAND RIGHTS"/>
    <x v="1"/>
    <x v="966"/>
    <x v="981"/>
    <n v="6.1229699999999996"/>
  </r>
  <r>
    <s v="1010000"/>
    <s v="ELEC PLANT IN SERV"/>
    <x v="112"/>
    <s v="LAND RIGHTS"/>
    <x v="1"/>
    <x v="967"/>
    <x v="982"/>
    <n v="5.6108799999999999"/>
  </r>
  <r>
    <s v="1010000"/>
    <s v="ELEC PLANT IN SERV"/>
    <x v="112"/>
    <s v="LAND RIGHTS"/>
    <x v="1"/>
    <x v="297"/>
    <x v="299"/>
    <n v="204.33081999999999"/>
  </r>
  <r>
    <s v="1010000"/>
    <s v="ELEC PLANT IN SERV"/>
    <x v="112"/>
    <s v="LAND RIGHTS"/>
    <x v="1"/>
    <x v="968"/>
    <x v="983"/>
    <n v="3.8558599999999998"/>
  </r>
  <r>
    <s v="1010000"/>
    <s v="ELEC PLANT IN SERV"/>
    <x v="112"/>
    <s v="LAND RIGHTS"/>
    <x v="1"/>
    <x v="969"/>
    <x v="984"/>
    <n v="32.067659999999997"/>
  </r>
  <r>
    <s v="1010000"/>
    <s v="ELEC PLANT IN SERV"/>
    <x v="112"/>
    <s v="LAND RIGHTS"/>
    <x v="1"/>
    <x v="970"/>
    <x v="985"/>
    <n v="3.0512199999999998"/>
  </r>
  <r>
    <s v="1010000"/>
    <s v="ELEC PLANT IN SERV"/>
    <x v="112"/>
    <s v="LAND RIGHTS"/>
    <x v="1"/>
    <x v="971"/>
    <x v="986"/>
    <n v="26.83511"/>
  </r>
  <r>
    <s v="1010000"/>
    <s v="ELEC PLANT IN SERV"/>
    <x v="112"/>
    <s v="LAND RIGHTS"/>
    <x v="1"/>
    <x v="972"/>
    <x v="987"/>
    <n v="27.536300000000001"/>
  </r>
  <r>
    <s v="1010000"/>
    <s v="ELEC PLANT IN SERV"/>
    <x v="112"/>
    <s v="LAND RIGHTS"/>
    <x v="1"/>
    <x v="3"/>
    <x v="3"/>
    <n v="104.60776"/>
  </r>
  <r>
    <s v="1010000"/>
    <s v="ELEC PLANT IN SERV"/>
    <x v="112"/>
    <s v="LAND RIGHTS"/>
    <x v="1"/>
    <x v="973"/>
    <x v="988"/>
    <n v="11.65605"/>
  </r>
  <r>
    <s v="1010000"/>
    <s v="ELEC PLANT IN SERV"/>
    <x v="112"/>
    <s v="LAND RIGHTS"/>
    <x v="1"/>
    <x v="543"/>
    <x v="546"/>
    <n v="73.653229999999994"/>
  </r>
  <r>
    <s v="1010000"/>
    <s v="ELEC PLANT IN SERV"/>
    <x v="112"/>
    <s v="LAND RIGHTS"/>
    <x v="1"/>
    <x v="974"/>
    <x v="989"/>
    <n v="121.4851"/>
  </r>
  <r>
    <s v="1010000"/>
    <s v="ELEC PLANT IN SERV"/>
    <x v="112"/>
    <s v="LAND RIGHTS"/>
    <x v="1"/>
    <x v="975"/>
    <x v="990"/>
    <n v="10.823549999999999"/>
  </r>
  <r>
    <s v="1010000"/>
    <s v="ELEC PLANT IN SERV"/>
    <x v="112"/>
    <s v="LAND RIGHTS"/>
    <x v="1"/>
    <x v="976"/>
    <x v="991"/>
    <n v="49.289430000000003"/>
  </r>
  <r>
    <s v="1010000"/>
    <s v="ELEC PLANT IN SERV"/>
    <x v="112"/>
    <s v="LAND RIGHTS"/>
    <x v="1"/>
    <x v="977"/>
    <x v="992"/>
    <n v="37.804639999999999"/>
  </r>
  <r>
    <s v="1010000"/>
    <s v="ELEC PLANT IN SERV"/>
    <x v="112"/>
    <s v="LAND RIGHTS"/>
    <x v="1"/>
    <x v="978"/>
    <x v="993"/>
    <n v="33.465769999999999"/>
  </r>
  <r>
    <s v="1010000"/>
    <s v="ELEC PLANT IN SERV"/>
    <x v="112"/>
    <s v="LAND RIGHTS"/>
    <x v="1"/>
    <x v="545"/>
    <x v="548"/>
    <n v="15.837120000000001"/>
  </r>
  <r>
    <s v="1010000"/>
    <s v="ELEC PLANT IN SERV"/>
    <x v="112"/>
    <s v="LAND RIGHTS"/>
    <x v="1"/>
    <x v="979"/>
    <x v="994"/>
    <n v="25.3066"/>
  </r>
  <r>
    <s v="1010000"/>
    <s v="ELEC PLANT IN SERV"/>
    <x v="112"/>
    <s v="LAND RIGHTS"/>
    <x v="1"/>
    <x v="980"/>
    <x v="995"/>
    <n v="1.83673"/>
  </r>
  <r>
    <s v="1010000"/>
    <s v="ELEC PLANT IN SERV"/>
    <x v="112"/>
    <s v="LAND RIGHTS"/>
    <x v="1"/>
    <x v="981"/>
    <x v="996"/>
    <n v="76.297830000000005"/>
  </r>
  <r>
    <s v="1010000"/>
    <s v="ELEC PLANT IN SERV"/>
    <x v="112"/>
    <s v="LAND RIGHTS"/>
    <x v="1"/>
    <x v="298"/>
    <x v="300"/>
    <n v="1836.0626"/>
  </r>
  <r>
    <s v="1010000"/>
    <s v="ELEC PLANT IN SERV"/>
    <x v="112"/>
    <s v="LAND RIGHTS"/>
    <x v="1"/>
    <x v="982"/>
    <x v="997"/>
    <n v="864.20504000000005"/>
  </r>
  <r>
    <s v="1010000"/>
    <s v="ELEC PLANT IN SERV"/>
    <x v="112"/>
    <s v="LAND RIGHTS"/>
    <x v="1"/>
    <x v="299"/>
    <x v="301"/>
    <n v="6.5"/>
  </r>
  <r>
    <s v="1010000"/>
    <s v="ELEC PLANT IN SERV"/>
    <x v="112"/>
    <s v="LAND RIGHTS"/>
    <x v="1"/>
    <x v="547"/>
    <x v="550"/>
    <n v="252.18235000000001"/>
  </r>
  <r>
    <s v="1010000"/>
    <s v="ELEC PLANT IN SERV"/>
    <x v="112"/>
    <s v="LAND RIGHTS"/>
    <x v="1"/>
    <x v="548"/>
    <x v="551"/>
    <n v="310.05076000000003"/>
  </r>
  <r>
    <s v="1010000"/>
    <s v="ELEC PLANT IN SERV"/>
    <x v="112"/>
    <s v="LAND RIGHTS"/>
    <x v="1"/>
    <x v="983"/>
    <x v="998"/>
    <n v="8.5457099999999997"/>
  </r>
  <r>
    <s v="1010000"/>
    <s v="ELEC PLANT IN SERV"/>
    <x v="112"/>
    <s v="LAND RIGHTS"/>
    <x v="1"/>
    <x v="300"/>
    <x v="302"/>
    <n v="1.5012099999999999"/>
  </r>
  <r>
    <s v="1010000"/>
    <s v="ELEC PLANT IN SERV"/>
    <x v="112"/>
    <s v="LAND RIGHTS"/>
    <x v="1"/>
    <x v="301"/>
    <x v="303"/>
    <n v="66.807180000000002"/>
  </r>
  <r>
    <s v="1010000"/>
    <s v="ELEC PLANT IN SERV"/>
    <x v="112"/>
    <s v="LAND RIGHTS"/>
    <x v="1"/>
    <x v="984"/>
    <x v="999"/>
    <n v="1007.97973"/>
  </r>
  <r>
    <s v="1010000"/>
    <s v="ELEC PLANT IN SERV"/>
    <x v="112"/>
    <s v="LAND RIGHTS"/>
    <x v="1"/>
    <x v="302"/>
    <x v="304"/>
    <n v="106.35066999999999"/>
  </r>
  <r>
    <s v="1010000"/>
    <s v="ELEC PLANT IN SERV"/>
    <x v="112"/>
    <s v="LAND RIGHTS"/>
    <x v="1"/>
    <x v="303"/>
    <x v="305"/>
    <n v="20.876439999999999"/>
  </r>
  <r>
    <s v="1010000"/>
    <s v="ELEC PLANT IN SERV"/>
    <x v="112"/>
    <s v="LAND RIGHTS"/>
    <x v="1"/>
    <x v="985"/>
    <x v="1000"/>
    <n v="2.2899999999999999E-3"/>
  </r>
  <r>
    <s v="1010000"/>
    <s v="ELEC PLANT IN SERV"/>
    <x v="112"/>
    <s v="LAND RIGHTS"/>
    <x v="1"/>
    <x v="986"/>
    <x v="1001"/>
    <n v="0.13394"/>
  </r>
  <r>
    <s v="1010000"/>
    <s v="ELEC PLANT IN SERV"/>
    <x v="112"/>
    <s v="LAND RIGHTS"/>
    <x v="1"/>
    <x v="987"/>
    <x v="1002"/>
    <n v="19.939769999999999"/>
  </r>
  <r>
    <s v="1010000"/>
    <s v="ELEC PLANT IN SERV"/>
    <x v="112"/>
    <s v="LAND RIGHTS"/>
    <x v="1"/>
    <x v="988"/>
    <x v="1003"/>
    <n v="743.61451"/>
  </r>
  <r>
    <s v="1010000"/>
    <s v="ELEC PLANT IN SERV"/>
    <x v="112"/>
    <s v="LAND RIGHTS"/>
    <x v="1"/>
    <x v="551"/>
    <x v="554"/>
    <n v="53.076419999999999"/>
  </r>
  <r>
    <s v="1010000"/>
    <s v="ELEC PLANT IN SERV"/>
    <x v="112"/>
    <s v="LAND RIGHTS"/>
    <x v="1"/>
    <x v="989"/>
    <x v="1004"/>
    <n v="2.6586699999999999"/>
  </r>
  <r>
    <s v="1010000"/>
    <s v="ELEC PLANT IN SERV"/>
    <x v="112"/>
    <s v="LAND RIGHTS"/>
    <x v="1"/>
    <x v="555"/>
    <x v="558"/>
    <n v="301.88357000000002"/>
  </r>
  <r>
    <s v="1010000"/>
    <s v="ELEC PLANT IN SERV"/>
    <x v="112"/>
    <s v="LAND RIGHTS"/>
    <x v="1"/>
    <x v="990"/>
    <x v="1005"/>
    <n v="478.21589"/>
  </r>
  <r>
    <s v="1010000"/>
    <s v="ELEC PLANT IN SERV"/>
    <x v="112"/>
    <s v="LAND RIGHTS"/>
    <x v="1"/>
    <x v="305"/>
    <x v="307"/>
    <n v="5.6651699999999998"/>
  </r>
  <r>
    <s v="1010000"/>
    <s v="ELEC PLANT IN SERV"/>
    <x v="112"/>
    <s v="LAND RIGHTS"/>
    <x v="1"/>
    <x v="556"/>
    <x v="559"/>
    <n v="11.908569999999999"/>
  </r>
  <r>
    <s v="1010000"/>
    <s v="ELEC PLANT IN SERV"/>
    <x v="112"/>
    <s v="LAND RIGHTS"/>
    <x v="1"/>
    <x v="991"/>
    <x v="1006"/>
    <n v="382.84911"/>
  </r>
  <r>
    <s v="1010000"/>
    <s v="ELEC PLANT IN SERV"/>
    <x v="112"/>
    <s v="LAND RIGHTS"/>
    <x v="1"/>
    <x v="992"/>
    <x v="1007"/>
    <n v="91.01652"/>
  </r>
  <r>
    <s v="1010000"/>
    <s v="ELEC PLANT IN SERV"/>
    <x v="112"/>
    <s v="LAND RIGHTS"/>
    <x v="1"/>
    <x v="993"/>
    <x v="1008"/>
    <n v="4.1198300000000003"/>
  </r>
  <r>
    <s v="1010000"/>
    <s v="ELEC PLANT IN SERV"/>
    <x v="112"/>
    <s v="LAND RIGHTS"/>
    <x v="1"/>
    <x v="994"/>
    <x v="1009"/>
    <n v="187.48998"/>
  </r>
  <r>
    <s v="1010000"/>
    <s v="ELEC PLANT IN SERV"/>
    <x v="112"/>
    <s v="LAND RIGHTS"/>
    <x v="1"/>
    <x v="995"/>
    <x v="1010"/>
    <n v="4.9584099999999998"/>
  </r>
  <r>
    <s v="1010000"/>
    <s v="ELEC PLANT IN SERV"/>
    <x v="112"/>
    <s v="LAND RIGHTS"/>
    <x v="1"/>
    <x v="557"/>
    <x v="560"/>
    <n v="268.29047000000003"/>
  </r>
  <r>
    <s v="1010000"/>
    <s v="ELEC PLANT IN SERV"/>
    <x v="112"/>
    <s v="LAND RIGHTS"/>
    <x v="1"/>
    <x v="996"/>
    <x v="1011"/>
    <n v="88.567269999999994"/>
  </r>
  <r>
    <s v="1010000"/>
    <s v="ELEC PLANT IN SERV"/>
    <x v="112"/>
    <s v="LAND RIGHTS"/>
    <x v="1"/>
    <x v="997"/>
    <x v="1012"/>
    <n v="256.97262999999998"/>
  </r>
  <r>
    <s v="1010000"/>
    <s v="ELEC PLANT IN SERV"/>
    <x v="112"/>
    <s v="LAND RIGHTS"/>
    <x v="1"/>
    <x v="306"/>
    <x v="308"/>
    <n v="19.044219999999999"/>
  </r>
  <r>
    <s v="1010000"/>
    <s v="ELEC PLANT IN SERV"/>
    <x v="112"/>
    <s v="LAND RIGHTS"/>
    <x v="1"/>
    <x v="998"/>
    <x v="1013"/>
    <n v="235.95067"/>
  </r>
  <r>
    <s v="1010000"/>
    <s v="ELEC PLANT IN SERV"/>
    <x v="112"/>
    <s v="LAND RIGHTS"/>
    <x v="1"/>
    <x v="999"/>
    <x v="1014"/>
    <n v="39.101390000000002"/>
  </r>
  <r>
    <s v="1010000"/>
    <s v="ELEC PLANT IN SERV"/>
    <x v="112"/>
    <s v="LAND RIGHTS"/>
    <x v="1"/>
    <x v="562"/>
    <x v="565"/>
    <n v="5.9995500000000002"/>
  </r>
  <r>
    <s v="1010000"/>
    <s v="ELEC PLANT IN SERV"/>
    <x v="112"/>
    <s v="LAND RIGHTS"/>
    <x v="1"/>
    <x v="563"/>
    <x v="566"/>
    <n v="194.57304999999999"/>
  </r>
  <r>
    <s v="1010000"/>
    <s v="ELEC PLANT IN SERV"/>
    <x v="112"/>
    <s v="LAND RIGHTS"/>
    <x v="1"/>
    <x v="1000"/>
    <x v="1015"/>
    <n v="2.5271699999999999"/>
  </r>
  <r>
    <s v="1010000"/>
    <s v="ELEC PLANT IN SERV"/>
    <x v="112"/>
    <s v="LAND RIGHTS"/>
    <x v="1"/>
    <x v="1001"/>
    <x v="1016"/>
    <n v="17.555240000000001"/>
  </r>
  <r>
    <s v="1010000"/>
    <s v="ELEC PLANT IN SERV"/>
    <x v="112"/>
    <s v="LAND RIGHTS"/>
    <x v="1"/>
    <x v="565"/>
    <x v="568"/>
    <n v="239.49965"/>
  </r>
  <r>
    <s v="1010000"/>
    <s v="ELEC PLANT IN SERV"/>
    <x v="112"/>
    <s v="LAND RIGHTS"/>
    <x v="1"/>
    <x v="1002"/>
    <x v="1017"/>
    <n v="494.48986000000002"/>
  </r>
  <r>
    <s v="1010000"/>
    <s v="ELEC PLANT IN SERV"/>
    <x v="112"/>
    <s v="LAND RIGHTS"/>
    <x v="1"/>
    <x v="1003"/>
    <x v="1018"/>
    <n v="49.117919999999998"/>
  </r>
  <r>
    <s v="1010000"/>
    <s v="ELEC PLANT IN SERV"/>
    <x v="112"/>
    <s v="LAND RIGHTS"/>
    <x v="1"/>
    <x v="4"/>
    <x v="4"/>
    <n v="155.85757000000001"/>
  </r>
  <r>
    <s v="1010000"/>
    <s v="ELEC PLANT IN SERV"/>
    <x v="112"/>
    <s v="LAND RIGHTS"/>
    <x v="1"/>
    <x v="1004"/>
    <x v="1019"/>
    <n v="9.4724400000000006"/>
  </r>
  <r>
    <s v="1010000"/>
    <s v="ELEC PLANT IN SERV"/>
    <x v="112"/>
    <s v="LAND RIGHTS"/>
    <x v="1"/>
    <x v="1005"/>
    <x v="1020"/>
    <n v="25.688849999999999"/>
  </r>
  <r>
    <s v="1010000"/>
    <s v="ELEC PLANT IN SERV"/>
    <x v="112"/>
    <s v="LAND RIGHTS"/>
    <x v="1"/>
    <x v="1006"/>
    <x v="1021"/>
    <n v="0.11835"/>
  </r>
  <r>
    <s v="1010000"/>
    <s v="ELEC PLANT IN SERV"/>
    <x v="112"/>
    <s v="LAND RIGHTS"/>
    <x v="1"/>
    <x v="1007"/>
    <x v="1022"/>
    <n v="10.734669999999999"/>
  </r>
  <r>
    <s v="1010000"/>
    <s v="ELEC PLANT IN SERV"/>
    <x v="112"/>
    <s v="LAND RIGHTS"/>
    <x v="1"/>
    <x v="1008"/>
    <x v="1023"/>
    <n v="8.3095199999999991"/>
  </r>
  <r>
    <s v="1010000"/>
    <s v="ELEC PLANT IN SERV"/>
    <x v="112"/>
    <s v="LAND RIGHTS"/>
    <x v="1"/>
    <x v="1009"/>
    <x v="1024"/>
    <n v="1.0142199999999999"/>
  </r>
  <r>
    <s v="1010000"/>
    <s v="ELEC PLANT IN SERV"/>
    <x v="112"/>
    <s v="LAND RIGHTS"/>
    <x v="1"/>
    <x v="1010"/>
    <x v="1025"/>
    <n v="0.41624"/>
  </r>
  <r>
    <s v="1010000"/>
    <s v="ELEC PLANT IN SERV"/>
    <x v="112"/>
    <s v="LAND RIGHTS"/>
    <x v="1"/>
    <x v="1011"/>
    <x v="1026"/>
    <n v="2.14717"/>
  </r>
  <r>
    <s v="1010000"/>
    <s v="ELEC PLANT IN SERV"/>
    <x v="112"/>
    <s v="LAND RIGHTS"/>
    <x v="1"/>
    <x v="1012"/>
    <x v="1027"/>
    <n v="121.27699"/>
  </r>
  <r>
    <s v="1010000"/>
    <s v="ELEC PLANT IN SERV"/>
    <x v="112"/>
    <s v="LAND RIGHTS"/>
    <x v="1"/>
    <x v="1013"/>
    <x v="1028"/>
    <n v="12.20823"/>
  </r>
  <r>
    <s v="1010000"/>
    <s v="ELEC PLANT IN SERV"/>
    <x v="112"/>
    <s v="LAND RIGHTS"/>
    <x v="1"/>
    <x v="1014"/>
    <x v="1029"/>
    <n v="9.9510400000000008"/>
  </r>
  <r>
    <s v="1010000"/>
    <s v="ELEC PLANT IN SERV"/>
    <x v="112"/>
    <s v="LAND RIGHTS"/>
    <x v="1"/>
    <x v="569"/>
    <x v="572"/>
    <n v="39.660969999999999"/>
  </r>
  <r>
    <s v="1010000"/>
    <s v="ELEC PLANT IN SERV"/>
    <x v="112"/>
    <s v="LAND RIGHTS"/>
    <x v="1"/>
    <x v="570"/>
    <x v="573"/>
    <n v="293.16097000000002"/>
  </r>
  <r>
    <s v="1010000"/>
    <s v="ELEC PLANT IN SERV"/>
    <x v="112"/>
    <s v="LAND RIGHTS"/>
    <x v="1"/>
    <x v="571"/>
    <x v="574"/>
    <n v="20.15277"/>
  </r>
  <r>
    <s v="1010000"/>
    <s v="ELEC PLANT IN SERV"/>
    <x v="112"/>
    <s v="LAND RIGHTS"/>
    <x v="1"/>
    <x v="1015"/>
    <x v="1030"/>
    <n v="263.11734999999999"/>
  </r>
  <r>
    <s v="1010000"/>
    <s v="ELEC PLANT IN SERV"/>
    <x v="112"/>
    <s v="LAND RIGHTS"/>
    <x v="1"/>
    <x v="1016"/>
    <x v="1031"/>
    <n v="9"/>
  </r>
  <r>
    <s v="1010000"/>
    <s v="ELEC PLANT IN SERV"/>
    <x v="112"/>
    <s v="LAND RIGHTS"/>
    <x v="1"/>
    <x v="1017"/>
    <x v="1032"/>
    <n v="1.13872"/>
  </r>
  <r>
    <s v="1010000"/>
    <s v="ELEC PLANT IN SERV"/>
    <x v="112"/>
    <s v="LAND RIGHTS"/>
    <x v="1"/>
    <x v="1017"/>
    <x v="1033"/>
    <n v="0.61400999999999994"/>
  </r>
  <r>
    <s v="1010000"/>
    <s v="ELEC PLANT IN SERV"/>
    <x v="112"/>
    <s v="LAND RIGHTS"/>
    <x v="1"/>
    <x v="1018"/>
    <x v="1034"/>
    <n v="0.20973"/>
  </r>
  <r>
    <s v="1010000"/>
    <s v="ELEC PLANT IN SERV"/>
    <x v="112"/>
    <s v="LAND RIGHTS"/>
    <x v="1"/>
    <x v="573"/>
    <x v="576"/>
    <n v="15.50981"/>
  </r>
  <r>
    <s v="1010000"/>
    <s v="ELEC PLANT IN SERV"/>
    <x v="112"/>
    <s v="LAND RIGHTS"/>
    <x v="1"/>
    <x v="1019"/>
    <x v="1035"/>
    <n v="197.97783999999999"/>
  </r>
  <r>
    <s v="1010000"/>
    <s v="ELEC PLANT IN SERV"/>
    <x v="112"/>
    <s v="LAND RIGHTS"/>
    <x v="1"/>
    <x v="1020"/>
    <x v="1036"/>
    <n v="50.11994"/>
  </r>
  <r>
    <s v="1010000"/>
    <s v="ELEC PLANT IN SERV"/>
    <x v="112"/>
    <s v="LAND RIGHTS"/>
    <x v="1"/>
    <x v="307"/>
    <x v="309"/>
    <n v="1.3508100000000001"/>
  </r>
  <r>
    <s v="1010000"/>
    <s v="ELEC PLANT IN SERV"/>
    <x v="112"/>
    <s v="LAND RIGHTS"/>
    <x v="1"/>
    <x v="1021"/>
    <x v="1037"/>
    <n v="27.712620000000001"/>
  </r>
  <r>
    <s v="1010000"/>
    <s v="ELEC PLANT IN SERV"/>
    <x v="112"/>
    <s v="LAND RIGHTS"/>
    <x v="1"/>
    <x v="1022"/>
    <x v="1038"/>
    <n v="301.95911999999998"/>
  </r>
  <r>
    <s v="1010000"/>
    <s v="ELEC PLANT IN SERV"/>
    <x v="112"/>
    <s v="LAND RIGHTS"/>
    <x v="1"/>
    <x v="1023"/>
    <x v="1039"/>
    <n v="63.100940000000001"/>
  </r>
  <r>
    <s v="1010000"/>
    <s v="ELEC PLANT IN SERV"/>
    <x v="112"/>
    <s v="LAND RIGHTS"/>
    <x v="1"/>
    <x v="1024"/>
    <x v="1040"/>
    <n v="22.726099999999999"/>
  </r>
  <r>
    <s v="1010000"/>
    <s v="ELEC PLANT IN SERV"/>
    <x v="112"/>
    <s v="LAND RIGHTS"/>
    <x v="1"/>
    <x v="1025"/>
    <x v="1041"/>
    <n v="3.3471099999999998"/>
  </r>
  <r>
    <s v="1010000"/>
    <s v="ELEC PLANT IN SERV"/>
    <x v="112"/>
    <s v="LAND RIGHTS"/>
    <x v="1"/>
    <x v="1026"/>
    <x v="1042"/>
    <n v="18.958780000000001"/>
  </r>
  <r>
    <s v="1010000"/>
    <s v="ELEC PLANT IN SERV"/>
    <x v="112"/>
    <s v="LAND RIGHTS"/>
    <x v="1"/>
    <x v="1027"/>
    <x v="1043"/>
    <n v="132.49754999999999"/>
  </r>
  <r>
    <s v="1010000"/>
    <s v="ELEC PLANT IN SERV"/>
    <x v="112"/>
    <s v="LAND RIGHTS"/>
    <x v="1"/>
    <x v="1028"/>
    <x v="1044"/>
    <n v="4.4787400000000002"/>
  </r>
  <r>
    <s v="1010000"/>
    <s v="ELEC PLANT IN SERV"/>
    <x v="112"/>
    <s v="LAND RIGHTS"/>
    <x v="1"/>
    <x v="1029"/>
    <x v="1045"/>
    <n v="46.947290000000002"/>
  </r>
  <r>
    <s v="1010000"/>
    <s v="ELEC PLANT IN SERV"/>
    <x v="112"/>
    <s v="LAND RIGHTS"/>
    <x v="1"/>
    <x v="1030"/>
    <x v="1046"/>
    <n v="190.65657999999999"/>
  </r>
  <r>
    <s v="1010000"/>
    <s v="ELEC PLANT IN SERV"/>
    <x v="112"/>
    <s v="LAND RIGHTS"/>
    <x v="1"/>
    <x v="1031"/>
    <x v="1047"/>
    <n v="215.72216"/>
  </r>
  <r>
    <s v="1010000"/>
    <s v="ELEC PLANT IN SERV"/>
    <x v="112"/>
    <s v="LAND RIGHTS"/>
    <x v="1"/>
    <x v="1032"/>
    <x v="1048"/>
    <n v="495.16278999999997"/>
  </r>
  <r>
    <s v="1010000"/>
    <s v="ELEC PLANT IN SERV"/>
    <x v="112"/>
    <s v="LAND RIGHTS"/>
    <x v="1"/>
    <x v="1033"/>
    <x v="1049"/>
    <n v="3.3994200000000001"/>
  </r>
  <r>
    <s v="1010000"/>
    <s v="ELEC PLANT IN SERV"/>
    <x v="112"/>
    <s v="LAND RIGHTS"/>
    <x v="1"/>
    <x v="1034"/>
    <x v="1050"/>
    <n v="58.256999999999998"/>
  </r>
  <r>
    <s v="1010000"/>
    <s v="ELEC PLANT IN SERV"/>
    <x v="112"/>
    <s v="LAND RIGHTS"/>
    <x v="1"/>
    <x v="1035"/>
    <x v="1051"/>
    <n v="361.35106999999999"/>
  </r>
  <r>
    <s v="1010000"/>
    <s v="ELEC PLANT IN SERV"/>
    <x v="112"/>
    <s v="LAND RIGHTS"/>
    <x v="1"/>
    <x v="583"/>
    <x v="586"/>
    <n v="436.91888"/>
  </r>
  <r>
    <s v="1010000"/>
    <s v="ELEC PLANT IN SERV"/>
    <x v="112"/>
    <s v="LAND RIGHTS"/>
    <x v="1"/>
    <x v="1036"/>
    <x v="1052"/>
    <n v="616.77521000000002"/>
  </r>
  <r>
    <s v="1010000"/>
    <s v="ELEC PLANT IN SERV"/>
    <x v="112"/>
    <s v="LAND RIGHTS"/>
    <x v="1"/>
    <x v="1037"/>
    <x v="1053"/>
    <n v="596.06970000000001"/>
  </r>
  <r>
    <s v="1010000"/>
    <s v="ELEC PLANT IN SERV"/>
    <x v="112"/>
    <s v="LAND RIGHTS"/>
    <x v="1"/>
    <x v="1038"/>
    <x v="1054"/>
    <n v="24.41179"/>
  </r>
  <r>
    <s v="1010000"/>
    <s v="ELEC PLANT IN SERV"/>
    <x v="113"/>
    <s v="STRUCTURES &amp; IMPROVEMENTS"/>
    <x v="1"/>
    <x v="1039"/>
    <x v="1055"/>
    <n v="1564.0237999999999"/>
  </r>
  <r>
    <s v="1010000"/>
    <s v="ELEC PLANT IN SERV"/>
    <x v="113"/>
    <s v="STRUCTURES &amp; IMPROVEMENTS"/>
    <x v="1"/>
    <x v="1040"/>
    <x v="1056"/>
    <n v="2.8285399999999998"/>
  </r>
  <r>
    <s v="1010000"/>
    <s v="ELEC PLANT IN SERV"/>
    <x v="113"/>
    <s v="STRUCTURES &amp; IMPROVEMENTS"/>
    <x v="1"/>
    <x v="309"/>
    <x v="311"/>
    <n v="307.86248999999998"/>
  </r>
  <r>
    <s v="1010000"/>
    <s v="ELEC PLANT IN SERV"/>
    <x v="113"/>
    <s v="STRUCTURES &amp; IMPROVEMENTS"/>
    <x v="1"/>
    <x v="588"/>
    <x v="591"/>
    <n v="101.57356"/>
  </r>
  <r>
    <s v="1010000"/>
    <s v="ELEC PLANT IN SERV"/>
    <x v="113"/>
    <s v="STRUCTURES &amp; IMPROVEMENTS"/>
    <x v="1"/>
    <x v="1041"/>
    <x v="1057"/>
    <n v="106.31256999999999"/>
  </r>
  <r>
    <s v="1010000"/>
    <s v="ELEC PLANT IN SERV"/>
    <x v="113"/>
    <s v="STRUCTURES &amp; IMPROVEMENTS"/>
    <x v="1"/>
    <x v="310"/>
    <x v="312"/>
    <n v="23639.258460000001"/>
  </r>
  <r>
    <s v="1010000"/>
    <s v="ELEC PLANT IN SERV"/>
    <x v="113"/>
    <s v="STRUCTURES &amp; IMPROVEMENTS"/>
    <x v="1"/>
    <x v="311"/>
    <x v="313"/>
    <n v="39.888500000000001"/>
  </r>
  <r>
    <s v="1010000"/>
    <s v="ELEC PLANT IN SERV"/>
    <x v="113"/>
    <s v="STRUCTURES &amp; IMPROVEMENTS"/>
    <x v="1"/>
    <x v="312"/>
    <x v="314"/>
    <n v="902.53754000000004"/>
  </r>
  <r>
    <s v="1010000"/>
    <s v="ELEC PLANT IN SERV"/>
    <x v="113"/>
    <s v="STRUCTURES &amp; IMPROVEMENTS"/>
    <x v="1"/>
    <x v="314"/>
    <x v="316"/>
    <n v="99.742679999999993"/>
  </r>
  <r>
    <s v="1010000"/>
    <s v="ELEC PLANT IN SERV"/>
    <x v="113"/>
    <s v="STRUCTURES &amp; IMPROVEMENTS"/>
    <x v="1"/>
    <x v="317"/>
    <x v="319"/>
    <n v="112.01936000000001"/>
  </r>
  <r>
    <s v="1010000"/>
    <s v="ELEC PLANT IN SERV"/>
    <x v="113"/>
    <s v="STRUCTURES &amp; IMPROVEMENTS"/>
    <x v="1"/>
    <x v="1042"/>
    <x v="1058"/>
    <n v="1.8124899999999999"/>
  </r>
  <r>
    <s v="1010000"/>
    <s v="ELEC PLANT IN SERV"/>
    <x v="113"/>
    <s v="STRUCTURES &amp; IMPROVEMENTS"/>
    <x v="1"/>
    <x v="1043"/>
    <x v="1059"/>
    <n v="97.460310000000007"/>
  </r>
  <r>
    <s v="1010000"/>
    <s v="ELEC PLANT IN SERV"/>
    <x v="113"/>
    <s v="STRUCTURES &amp; IMPROVEMENTS"/>
    <x v="1"/>
    <x v="1044"/>
    <x v="1060"/>
    <n v="179.91654"/>
  </r>
  <r>
    <s v="1010000"/>
    <s v="ELEC PLANT IN SERV"/>
    <x v="113"/>
    <s v="STRUCTURES &amp; IMPROVEMENTS"/>
    <x v="1"/>
    <x v="318"/>
    <x v="320"/>
    <n v="15745.31099"/>
  </r>
  <r>
    <s v="1010000"/>
    <s v="ELEC PLANT IN SERV"/>
    <x v="113"/>
    <s v="STRUCTURES &amp; IMPROVEMENTS"/>
    <x v="1"/>
    <x v="319"/>
    <x v="321"/>
    <n v="66.113510000000005"/>
  </r>
  <r>
    <s v="1010000"/>
    <s v="ELEC PLANT IN SERV"/>
    <x v="113"/>
    <s v="STRUCTURES &amp; IMPROVEMENTS"/>
    <x v="1"/>
    <x v="320"/>
    <x v="322"/>
    <n v="453.87849999999997"/>
  </r>
  <r>
    <s v="1010000"/>
    <s v="ELEC PLANT IN SERV"/>
    <x v="113"/>
    <s v="STRUCTURES &amp; IMPROVEMENTS"/>
    <x v="1"/>
    <x v="1045"/>
    <x v="1061"/>
    <n v="54.392530000000001"/>
  </r>
  <r>
    <s v="1010000"/>
    <s v="ELEC PLANT IN SERV"/>
    <x v="113"/>
    <s v="STRUCTURES &amp; IMPROVEMENTS"/>
    <x v="1"/>
    <x v="321"/>
    <x v="323"/>
    <n v="143.21045000000001"/>
  </r>
  <r>
    <s v="1010000"/>
    <s v="ELEC PLANT IN SERV"/>
    <x v="113"/>
    <s v="STRUCTURES &amp; IMPROVEMENTS"/>
    <x v="1"/>
    <x v="322"/>
    <x v="324"/>
    <n v="412.28165999999999"/>
  </r>
  <r>
    <s v="1010000"/>
    <s v="ELEC PLANT IN SERV"/>
    <x v="113"/>
    <s v="STRUCTURES &amp; IMPROVEMENTS"/>
    <x v="1"/>
    <x v="1046"/>
    <x v="1062"/>
    <n v="10.383369999999999"/>
  </r>
  <r>
    <s v="1010000"/>
    <s v="ELEC PLANT IN SERV"/>
    <x v="113"/>
    <s v="STRUCTURES &amp; IMPROVEMENTS"/>
    <x v="1"/>
    <x v="1047"/>
    <x v="1063"/>
    <n v="1.03714"/>
  </r>
  <r>
    <s v="1010000"/>
    <s v="ELEC PLANT IN SERV"/>
    <x v="113"/>
    <s v="STRUCTURES &amp; IMPROVEMENTS"/>
    <x v="1"/>
    <x v="323"/>
    <x v="325"/>
    <n v="1309.8911800000001"/>
  </r>
  <r>
    <s v="1010000"/>
    <s v="ELEC PLANT IN SERV"/>
    <x v="113"/>
    <s v="STRUCTURES &amp; IMPROVEMENTS"/>
    <x v="1"/>
    <x v="1048"/>
    <x v="1064"/>
    <n v="86.732240000000004"/>
  </r>
  <r>
    <s v="1010000"/>
    <s v="ELEC PLANT IN SERV"/>
    <x v="113"/>
    <s v="STRUCTURES &amp; IMPROVEMENTS"/>
    <x v="1"/>
    <x v="1049"/>
    <x v="1065"/>
    <n v="-0.35704000000000002"/>
  </r>
  <r>
    <s v="1010000"/>
    <s v="ELEC PLANT IN SERV"/>
    <x v="113"/>
    <s v="STRUCTURES &amp; IMPROVEMENTS"/>
    <x v="1"/>
    <x v="1050"/>
    <x v="1066"/>
    <n v="59.077649999999998"/>
  </r>
  <r>
    <s v="1010000"/>
    <s v="ELEC PLANT IN SERV"/>
    <x v="113"/>
    <s v="STRUCTURES &amp; IMPROVEMENTS"/>
    <x v="1"/>
    <x v="327"/>
    <x v="329"/>
    <n v="3714.1718900000001"/>
  </r>
  <r>
    <s v="1010000"/>
    <s v="ELEC PLANT IN SERV"/>
    <x v="113"/>
    <s v="STRUCTURES &amp; IMPROVEMENTS"/>
    <x v="1"/>
    <x v="328"/>
    <x v="330"/>
    <n v="4017.2827299999999"/>
  </r>
  <r>
    <s v="1010000"/>
    <s v="ELEC PLANT IN SERV"/>
    <x v="113"/>
    <s v="STRUCTURES &amp; IMPROVEMENTS"/>
    <x v="1"/>
    <x v="155"/>
    <x v="156"/>
    <n v="85.132890000000003"/>
  </r>
  <r>
    <s v="1010000"/>
    <s v="ELEC PLANT IN SERV"/>
    <x v="113"/>
    <s v="STRUCTURES &amp; IMPROVEMENTS"/>
    <x v="1"/>
    <x v="1051"/>
    <x v="1067"/>
    <n v="1386.8993599999999"/>
  </r>
  <r>
    <s v="1010000"/>
    <s v="ELEC PLANT IN SERV"/>
    <x v="113"/>
    <s v="STRUCTURES &amp; IMPROVEMENTS"/>
    <x v="1"/>
    <x v="331"/>
    <x v="333"/>
    <n v="418.44389000000001"/>
  </r>
  <r>
    <s v="1010000"/>
    <s v="ELEC PLANT IN SERV"/>
    <x v="113"/>
    <s v="STRUCTURES &amp; IMPROVEMENTS"/>
    <x v="1"/>
    <x v="332"/>
    <x v="334"/>
    <n v="775.29529000000002"/>
  </r>
  <r>
    <s v="1010000"/>
    <s v="ELEC PLANT IN SERV"/>
    <x v="113"/>
    <s v="STRUCTURES &amp; IMPROVEMENTS"/>
    <x v="1"/>
    <x v="1052"/>
    <x v="1068"/>
    <n v="209.38958"/>
  </r>
  <r>
    <s v="1010000"/>
    <s v="ELEC PLANT IN SERV"/>
    <x v="113"/>
    <s v="STRUCTURES &amp; IMPROVEMENTS"/>
    <x v="1"/>
    <x v="1053"/>
    <x v="1069"/>
    <n v="0.98995"/>
  </r>
  <r>
    <s v="1010000"/>
    <s v="ELEC PLANT IN SERV"/>
    <x v="113"/>
    <s v="STRUCTURES &amp; IMPROVEMENTS"/>
    <x v="1"/>
    <x v="618"/>
    <x v="621"/>
    <n v="2974.0628499999998"/>
  </r>
  <r>
    <s v="1010000"/>
    <s v="ELEC PLANT IN SERV"/>
    <x v="113"/>
    <s v="STRUCTURES &amp; IMPROVEMENTS"/>
    <x v="1"/>
    <x v="333"/>
    <x v="335"/>
    <n v="221.36661000000001"/>
  </r>
  <r>
    <s v="1010000"/>
    <s v="ELEC PLANT IN SERV"/>
    <x v="113"/>
    <s v="STRUCTURES &amp; IMPROVEMENTS"/>
    <x v="1"/>
    <x v="619"/>
    <x v="622"/>
    <n v="33.460850000000001"/>
  </r>
  <r>
    <s v="1010000"/>
    <s v="ELEC PLANT IN SERV"/>
    <x v="113"/>
    <s v="STRUCTURES &amp; IMPROVEMENTS"/>
    <x v="1"/>
    <x v="1054"/>
    <x v="1070"/>
    <n v="33.579160000000002"/>
  </r>
  <r>
    <s v="1010000"/>
    <s v="ELEC PLANT IN SERV"/>
    <x v="113"/>
    <s v="STRUCTURES &amp; IMPROVEMENTS"/>
    <x v="1"/>
    <x v="245"/>
    <x v="246"/>
    <n v="20.792539999999999"/>
  </r>
  <r>
    <s v="1010000"/>
    <s v="ELEC PLANT IN SERV"/>
    <x v="113"/>
    <s v="STRUCTURES &amp; IMPROVEMENTS"/>
    <x v="1"/>
    <x v="102"/>
    <x v="103"/>
    <n v="48.268889999999999"/>
  </r>
  <r>
    <s v="1010000"/>
    <s v="ELEC PLANT IN SERV"/>
    <x v="113"/>
    <s v="STRUCTURES &amp; IMPROVEMENTS"/>
    <x v="1"/>
    <x v="334"/>
    <x v="336"/>
    <n v="123.90940999999999"/>
  </r>
  <r>
    <s v="1010000"/>
    <s v="ELEC PLANT IN SERV"/>
    <x v="113"/>
    <s v="STRUCTURES &amp; IMPROVEMENTS"/>
    <x v="1"/>
    <x v="1055"/>
    <x v="1071"/>
    <n v="525.76805000000002"/>
  </r>
  <r>
    <s v="1010000"/>
    <s v="ELEC PLANT IN SERV"/>
    <x v="113"/>
    <s v="STRUCTURES &amp; IMPROVEMENTS"/>
    <x v="1"/>
    <x v="68"/>
    <x v="68"/>
    <n v="173.26330999999999"/>
  </r>
  <r>
    <s v="1010000"/>
    <s v="ELEC PLANT IN SERV"/>
    <x v="113"/>
    <s v="STRUCTURES &amp; IMPROVEMENTS"/>
    <x v="1"/>
    <x v="1056"/>
    <x v="1072"/>
    <n v="2230.1610700000001"/>
  </r>
  <r>
    <s v="1010000"/>
    <s v="ELEC PLANT IN SERV"/>
    <x v="113"/>
    <s v="STRUCTURES &amp; IMPROVEMENTS"/>
    <x v="1"/>
    <x v="335"/>
    <x v="337"/>
    <n v="1.6592"/>
  </r>
  <r>
    <s v="1010000"/>
    <s v="ELEC PLANT IN SERV"/>
    <x v="113"/>
    <s v="STRUCTURES &amp; IMPROVEMENTS"/>
    <x v="1"/>
    <x v="336"/>
    <x v="338"/>
    <n v="292.54872"/>
  </r>
  <r>
    <s v="1010000"/>
    <s v="ELEC PLANT IN SERV"/>
    <x v="113"/>
    <s v="STRUCTURES &amp; IMPROVEMENTS"/>
    <x v="1"/>
    <x v="1057"/>
    <x v="1073"/>
    <n v="179.27533"/>
  </r>
  <r>
    <s v="1010000"/>
    <s v="ELEC PLANT IN SERV"/>
    <x v="113"/>
    <s v="STRUCTURES &amp; IMPROVEMENTS"/>
    <x v="1"/>
    <x v="339"/>
    <x v="341"/>
    <n v="892.82402999999999"/>
  </r>
  <r>
    <s v="1010000"/>
    <s v="ELEC PLANT IN SERV"/>
    <x v="113"/>
    <s v="STRUCTURES &amp; IMPROVEMENTS"/>
    <x v="1"/>
    <x v="1058"/>
    <x v="1074"/>
    <n v="2.2811499999999998"/>
  </r>
  <r>
    <s v="1010000"/>
    <s v="ELEC PLANT IN SERV"/>
    <x v="113"/>
    <s v="STRUCTURES &amp; IMPROVEMENTS"/>
    <x v="1"/>
    <x v="1059"/>
    <x v="1075"/>
    <n v="226.13813999999999"/>
  </r>
  <r>
    <s v="1010000"/>
    <s v="ELEC PLANT IN SERV"/>
    <x v="113"/>
    <s v="STRUCTURES &amp; IMPROVEMENTS"/>
    <x v="1"/>
    <x v="1060"/>
    <x v="1076"/>
    <n v="1894.5957800000001"/>
  </r>
  <r>
    <s v="1010000"/>
    <s v="ELEC PLANT IN SERV"/>
    <x v="113"/>
    <s v="STRUCTURES &amp; IMPROVEMENTS"/>
    <x v="1"/>
    <x v="246"/>
    <x v="247"/>
    <n v="8.7362699999999993"/>
  </r>
  <r>
    <s v="1010000"/>
    <s v="ELEC PLANT IN SERV"/>
    <x v="113"/>
    <s v="STRUCTURES &amp; IMPROVEMENTS"/>
    <x v="1"/>
    <x v="342"/>
    <x v="344"/>
    <n v="965.98036999999999"/>
  </r>
  <r>
    <s v="1010000"/>
    <s v="ELEC PLANT IN SERV"/>
    <x v="113"/>
    <s v="STRUCTURES &amp; IMPROVEMENTS"/>
    <x v="1"/>
    <x v="343"/>
    <x v="345"/>
    <n v="824.30673000000002"/>
  </r>
  <r>
    <s v="1010000"/>
    <s v="ELEC PLANT IN SERV"/>
    <x v="113"/>
    <s v="STRUCTURES &amp; IMPROVEMENTS"/>
    <x v="1"/>
    <x v="1061"/>
    <x v="1077"/>
    <n v="134.16660999999999"/>
  </r>
  <r>
    <s v="1010000"/>
    <s v="ELEC PLANT IN SERV"/>
    <x v="113"/>
    <s v="STRUCTURES &amp; IMPROVEMENTS"/>
    <x v="1"/>
    <x v="344"/>
    <x v="346"/>
    <n v="162.54196999999999"/>
  </r>
  <r>
    <s v="1010000"/>
    <s v="ELEC PLANT IN SERV"/>
    <x v="113"/>
    <s v="STRUCTURES &amp; IMPROVEMENTS"/>
    <x v="1"/>
    <x v="247"/>
    <x v="248"/>
    <n v="2.1015100000000002"/>
  </r>
  <r>
    <s v="1010000"/>
    <s v="ELEC PLANT IN SERV"/>
    <x v="113"/>
    <s v="STRUCTURES &amp; IMPROVEMENTS"/>
    <x v="1"/>
    <x v="630"/>
    <x v="633"/>
    <n v="9.0539999999999995E-2"/>
  </r>
  <r>
    <s v="1010000"/>
    <s v="ELEC PLANT IN SERV"/>
    <x v="113"/>
    <s v="STRUCTURES &amp; IMPROVEMENTS"/>
    <x v="1"/>
    <x v="345"/>
    <x v="347"/>
    <n v="881.14954"/>
  </r>
  <r>
    <s v="1010000"/>
    <s v="ELEC PLANT IN SERV"/>
    <x v="113"/>
    <s v="STRUCTURES &amp; IMPROVEMENTS"/>
    <x v="1"/>
    <x v="350"/>
    <x v="352"/>
    <n v="7253.0035399999997"/>
  </r>
  <r>
    <s v="1010000"/>
    <s v="ELEC PLANT IN SERV"/>
    <x v="113"/>
    <s v="STRUCTURES &amp; IMPROVEMENTS"/>
    <x v="1"/>
    <x v="1062"/>
    <x v="1078"/>
    <n v="43.443069999999999"/>
  </r>
  <r>
    <s v="1010000"/>
    <s v="ELEC PLANT IN SERV"/>
    <x v="113"/>
    <s v="STRUCTURES &amp; IMPROVEMENTS"/>
    <x v="1"/>
    <x v="1063"/>
    <x v="1079"/>
    <n v="39.220599999999997"/>
  </r>
  <r>
    <s v="1010000"/>
    <s v="ELEC PLANT IN SERV"/>
    <x v="113"/>
    <s v="STRUCTURES &amp; IMPROVEMENTS"/>
    <x v="1"/>
    <x v="117"/>
    <x v="118"/>
    <n v="728.95658000000003"/>
  </r>
  <r>
    <s v="1010000"/>
    <s v="ELEC PLANT IN SERV"/>
    <x v="113"/>
    <s v="STRUCTURES &amp; IMPROVEMENTS"/>
    <x v="1"/>
    <x v="638"/>
    <x v="643"/>
    <n v="0.71367999999999998"/>
  </r>
  <r>
    <s v="1010000"/>
    <s v="ELEC PLANT IN SERV"/>
    <x v="113"/>
    <s v="STRUCTURES &amp; IMPROVEMENTS"/>
    <x v="1"/>
    <x v="1064"/>
    <x v="1080"/>
    <n v="1.67519"/>
  </r>
  <r>
    <s v="1010000"/>
    <s v="ELEC PLANT IN SERV"/>
    <x v="113"/>
    <s v="STRUCTURES &amp; IMPROVEMENTS"/>
    <x v="1"/>
    <x v="1065"/>
    <x v="1081"/>
    <n v="53.314059999999998"/>
  </r>
  <r>
    <s v="1010000"/>
    <s v="ELEC PLANT IN SERV"/>
    <x v="113"/>
    <s v="STRUCTURES &amp; IMPROVEMENTS"/>
    <x v="1"/>
    <x v="354"/>
    <x v="356"/>
    <n v="3105.21911"/>
  </r>
  <r>
    <s v="1010000"/>
    <s v="ELEC PLANT IN SERV"/>
    <x v="113"/>
    <s v="STRUCTURES &amp; IMPROVEMENTS"/>
    <x v="1"/>
    <x v="1066"/>
    <x v="1082"/>
    <n v="84.404970000000006"/>
  </r>
  <r>
    <s v="1010000"/>
    <s v="ELEC PLANT IN SERV"/>
    <x v="113"/>
    <s v="STRUCTURES &amp; IMPROVEMENTS"/>
    <x v="1"/>
    <x v="356"/>
    <x v="358"/>
    <n v="209.68081000000001"/>
  </r>
  <r>
    <s v="1010000"/>
    <s v="ELEC PLANT IN SERV"/>
    <x v="113"/>
    <s v="STRUCTURES &amp; IMPROVEMENTS"/>
    <x v="1"/>
    <x v="1067"/>
    <x v="1083"/>
    <n v="40.507640000000002"/>
  </r>
  <r>
    <s v="1010000"/>
    <s v="ELEC PLANT IN SERV"/>
    <x v="113"/>
    <s v="STRUCTURES &amp; IMPROVEMENTS"/>
    <x v="1"/>
    <x v="1068"/>
    <x v="1084"/>
    <n v="1.3649500000000001"/>
  </r>
  <r>
    <s v="1010000"/>
    <s v="ELEC PLANT IN SERV"/>
    <x v="113"/>
    <s v="STRUCTURES &amp; IMPROVEMENTS"/>
    <x v="1"/>
    <x v="1069"/>
    <x v="1085"/>
    <n v="-0.33528999999999998"/>
  </r>
  <r>
    <s v="1010000"/>
    <s v="ELEC PLANT IN SERV"/>
    <x v="113"/>
    <s v="STRUCTURES &amp; IMPROVEMENTS"/>
    <x v="1"/>
    <x v="248"/>
    <x v="249"/>
    <n v="1589.5490600000001"/>
  </r>
  <r>
    <s v="1010000"/>
    <s v="ELEC PLANT IN SERV"/>
    <x v="113"/>
    <s v="STRUCTURES &amp; IMPROVEMENTS"/>
    <x v="1"/>
    <x v="1070"/>
    <x v="1086"/>
    <n v="26.023489999999999"/>
  </r>
  <r>
    <s v="1010000"/>
    <s v="ELEC PLANT IN SERV"/>
    <x v="113"/>
    <s v="STRUCTURES &amp; IMPROVEMENTS"/>
    <x v="1"/>
    <x v="357"/>
    <x v="359"/>
    <n v="136.61018000000001"/>
  </r>
  <r>
    <s v="1010000"/>
    <s v="ELEC PLANT IN SERV"/>
    <x v="113"/>
    <s v="STRUCTURES &amp; IMPROVEMENTS"/>
    <x v="1"/>
    <x v="1071"/>
    <x v="1087"/>
    <n v="986.27302999999995"/>
  </r>
  <r>
    <s v="1010000"/>
    <s v="ELEC PLANT IN SERV"/>
    <x v="113"/>
    <s v="STRUCTURES &amp; IMPROVEMENTS"/>
    <x v="1"/>
    <x v="1072"/>
    <x v="1088"/>
    <n v="415.12614000000002"/>
  </r>
  <r>
    <s v="1010000"/>
    <s v="ELEC PLANT IN SERV"/>
    <x v="113"/>
    <s v="STRUCTURES &amp; IMPROVEMENTS"/>
    <x v="1"/>
    <x v="1073"/>
    <x v="1089"/>
    <n v="1487.5923700000001"/>
  </r>
  <r>
    <s v="1010000"/>
    <s v="ELEC PLANT IN SERV"/>
    <x v="113"/>
    <s v="STRUCTURES &amp; IMPROVEMENTS"/>
    <x v="1"/>
    <x v="1074"/>
    <x v="1090"/>
    <n v="272.56056000000001"/>
  </r>
  <r>
    <s v="1010000"/>
    <s v="ELEC PLANT IN SERV"/>
    <x v="113"/>
    <s v="STRUCTURES &amp; IMPROVEMENTS"/>
    <x v="1"/>
    <x v="359"/>
    <x v="361"/>
    <n v="11924.486639999999"/>
  </r>
  <r>
    <s v="1010000"/>
    <s v="ELEC PLANT IN SERV"/>
    <x v="113"/>
    <s v="STRUCTURES &amp; IMPROVEMENTS"/>
    <x v="1"/>
    <x v="1075"/>
    <x v="1091"/>
    <n v="45.923609999999996"/>
  </r>
  <r>
    <s v="1010000"/>
    <s v="ELEC PLANT IN SERV"/>
    <x v="113"/>
    <s v="STRUCTURES &amp; IMPROVEMENTS"/>
    <x v="1"/>
    <x v="360"/>
    <x v="362"/>
    <n v="633.29423999999995"/>
  </r>
  <r>
    <s v="1010000"/>
    <s v="ELEC PLANT IN SERV"/>
    <x v="113"/>
    <s v="STRUCTURES &amp; IMPROVEMENTS"/>
    <x v="1"/>
    <x v="361"/>
    <x v="363"/>
    <n v="1.31351"/>
  </r>
  <r>
    <s v="1010000"/>
    <s v="ELEC PLANT IN SERV"/>
    <x v="113"/>
    <s v="STRUCTURES &amp; IMPROVEMENTS"/>
    <x v="1"/>
    <x v="103"/>
    <x v="104"/>
    <n v="240.72259"/>
  </r>
  <r>
    <s v="1010000"/>
    <s v="ELEC PLANT IN SERV"/>
    <x v="113"/>
    <s v="STRUCTURES &amp; IMPROVEMENTS"/>
    <x v="1"/>
    <x v="1076"/>
    <x v="1092"/>
    <n v="394.89053999999999"/>
  </r>
  <r>
    <s v="1010000"/>
    <s v="ELEC PLANT IN SERV"/>
    <x v="113"/>
    <s v="STRUCTURES &amp; IMPROVEMENTS"/>
    <x v="1"/>
    <x v="362"/>
    <x v="364"/>
    <n v="120.30584"/>
  </r>
  <r>
    <s v="1010000"/>
    <s v="ELEC PLANT IN SERV"/>
    <x v="113"/>
    <s v="STRUCTURES &amp; IMPROVEMENTS"/>
    <x v="1"/>
    <x v="363"/>
    <x v="365"/>
    <n v="221.79408000000001"/>
  </r>
  <r>
    <s v="1010000"/>
    <s v="ELEC PLANT IN SERV"/>
    <x v="113"/>
    <s v="STRUCTURES &amp; IMPROVEMENTS"/>
    <x v="1"/>
    <x v="1077"/>
    <x v="1093"/>
    <n v="5.6369100000000003"/>
  </r>
  <r>
    <s v="1010000"/>
    <s v="ELEC PLANT IN SERV"/>
    <x v="113"/>
    <s v="STRUCTURES &amp; IMPROVEMENTS"/>
    <x v="1"/>
    <x v="1078"/>
    <x v="1094"/>
    <n v="25.964009999999998"/>
  </r>
  <r>
    <s v="1010000"/>
    <s v="ELEC PLANT IN SERV"/>
    <x v="113"/>
    <s v="STRUCTURES &amp; IMPROVEMENTS"/>
    <x v="1"/>
    <x v="1079"/>
    <x v="1095"/>
    <n v="1408.4614200000001"/>
  </r>
  <r>
    <s v="1010000"/>
    <s v="ELEC PLANT IN SERV"/>
    <x v="113"/>
    <s v="STRUCTURES &amp; IMPROVEMENTS"/>
    <x v="1"/>
    <x v="1080"/>
    <x v="1096"/>
    <n v="77.588380000000001"/>
  </r>
  <r>
    <s v="1010000"/>
    <s v="ELEC PLANT IN SERV"/>
    <x v="113"/>
    <s v="STRUCTURES &amp; IMPROVEMENTS"/>
    <x v="1"/>
    <x v="371"/>
    <x v="373"/>
    <n v="0.68827000000000005"/>
  </r>
  <r>
    <s v="1010000"/>
    <s v="ELEC PLANT IN SERV"/>
    <x v="113"/>
    <s v="STRUCTURES &amp; IMPROVEMENTS"/>
    <x v="1"/>
    <x v="372"/>
    <x v="374"/>
    <n v="808.65868"/>
  </r>
  <r>
    <s v="1010000"/>
    <s v="ELEC PLANT IN SERV"/>
    <x v="113"/>
    <s v="STRUCTURES &amp; IMPROVEMENTS"/>
    <x v="1"/>
    <x v="373"/>
    <x v="375"/>
    <n v="67.345150000000004"/>
  </r>
  <r>
    <s v="1010000"/>
    <s v="ELEC PLANT IN SERV"/>
    <x v="113"/>
    <s v="STRUCTURES &amp; IMPROVEMENTS"/>
    <x v="1"/>
    <x v="375"/>
    <x v="377"/>
    <n v="4398.0589600000003"/>
  </r>
  <r>
    <s v="1010000"/>
    <s v="ELEC PLANT IN SERV"/>
    <x v="113"/>
    <s v="STRUCTURES &amp; IMPROVEMENTS"/>
    <x v="1"/>
    <x v="377"/>
    <x v="379"/>
    <n v="2.4339599999999999"/>
  </r>
  <r>
    <s v="1010000"/>
    <s v="ELEC PLANT IN SERV"/>
    <x v="113"/>
    <s v="STRUCTURES &amp; IMPROVEMENTS"/>
    <x v="1"/>
    <x v="379"/>
    <x v="381"/>
    <n v="166.43104"/>
  </r>
  <r>
    <s v="1010000"/>
    <s v="ELEC PLANT IN SERV"/>
    <x v="113"/>
    <s v="STRUCTURES &amp; IMPROVEMENTS"/>
    <x v="1"/>
    <x v="1081"/>
    <x v="1097"/>
    <n v="-2.0000000000000002E-5"/>
  </r>
  <r>
    <s v="1010000"/>
    <s v="ELEC PLANT IN SERV"/>
    <x v="113"/>
    <s v="STRUCTURES &amp; IMPROVEMENTS"/>
    <x v="1"/>
    <x v="1082"/>
    <x v="1098"/>
    <n v="27.719830000000002"/>
  </r>
  <r>
    <s v="1010000"/>
    <s v="ELEC PLANT IN SERV"/>
    <x v="113"/>
    <s v="STRUCTURES &amp; IMPROVEMENTS"/>
    <x v="1"/>
    <x v="380"/>
    <x v="382"/>
    <n v="48.598410000000001"/>
  </r>
  <r>
    <s v="1010000"/>
    <s v="ELEC PLANT IN SERV"/>
    <x v="113"/>
    <s v="STRUCTURES &amp; IMPROVEMENTS"/>
    <x v="1"/>
    <x v="662"/>
    <x v="672"/>
    <n v="976.45764999999994"/>
  </r>
  <r>
    <s v="1010000"/>
    <s v="ELEC PLANT IN SERV"/>
    <x v="113"/>
    <s v="STRUCTURES &amp; IMPROVEMENTS"/>
    <x v="1"/>
    <x v="663"/>
    <x v="673"/>
    <n v="1168.60286"/>
  </r>
  <r>
    <s v="1010000"/>
    <s v="ELEC PLANT IN SERV"/>
    <x v="113"/>
    <s v="STRUCTURES &amp; IMPROVEMENTS"/>
    <x v="1"/>
    <x v="251"/>
    <x v="252"/>
    <n v="12.879160000000001"/>
  </r>
  <r>
    <s v="1010000"/>
    <s v="ELEC PLANT IN SERV"/>
    <x v="113"/>
    <s v="STRUCTURES &amp; IMPROVEMENTS"/>
    <x v="1"/>
    <x v="1083"/>
    <x v="1099"/>
    <n v="1267.50794"/>
  </r>
  <r>
    <s v="1010000"/>
    <s v="ELEC PLANT IN SERV"/>
    <x v="113"/>
    <s v="STRUCTURES &amp; IMPROVEMENTS"/>
    <x v="1"/>
    <x v="201"/>
    <x v="202"/>
    <n v="652.78814999999997"/>
  </r>
  <r>
    <s v="1010000"/>
    <s v="ELEC PLANT IN SERV"/>
    <x v="113"/>
    <s v="STRUCTURES &amp; IMPROVEMENTS"/>
    <x v="1"/>
    <x v="381"/>
    <x v="383"/>
    <n v="0.34"/>
  </r>
  <r>
    <s v="1010000"/>
    <s v="ELEC PLANT IN SERV"/>
    <x v="113"/>
    <s v="STRUCTURES &amp; IMPROVEMENTS"/>
    <x v="1"/>
    <x v="17"/>
    <x v="17"/>
    <n v="24.046790000000001"/>
  </r>
  <r>
    <s v="1010000"/>
    <s v="ELEC PLANT IN SERV"/>
    <x v="113"/>
    <s v="STRUCTURES &amp; IMPROVEMENTS"/>
    <x v="1"/>
    <x v="1084"/>
    <x v="1100"/>
    <n v="1.5357799999999999"/>
  </r>
  <r>
    <s v="1010000"/>
    <s v="ELEC PLANT IN SERV"/>
    <x v="113"/>
    <s v="STRUCTURES &amp; IMPROVEMENTS"/>
    <x v="1"/>
    <x v="78"/>
    <x v="78"/>
    <n v="2389.5141199999998"/>
  </r>
  <r>
    <s v="1010000"/>
    <s v="ELEC PLANT IN SERV"/>
    <x v="113"/>
    <s v="STRUCTURES &amp; IMPROVEMENTS"/>
    <x v="1"/>
    <x v="385"/>
    <x v="387"/>
    <n v="158.02605"/>
  </r>
  <r>
    <s v="1010000"/>
    <s v="ELEC PLANT IN SERV"/>
    <x v="113"/>
    <s v="STRUCTURES &amp; IMPROVEMENTS"/>
    <x v="1"/>
    <x v="1085"/>
    <x v="1101"/>
    <n v="245.91493"/>
  </r>
  <r>
    <s v="1010000"/>
    <s v="ELEC PLANT IN SERV"/>
    <x v="113"/>
    <s v="STRUCTURES &amp; IMPROVEMENTS"/>
    <x v="1"/>
    <x v="386"/>
    <x v="388"/>
    <n v="88.076890000000006"/>
  </r>
  <r>
    <s v="1010000"/>
    <s v="ELEC PLANT IN SERV"/>
    <x v="113"/>
    <s v="STRUCTURES &amp; IMPROVEMENTS"/>
    <x v="1"/>
    <x v="1086"/>
    <x v="1102"/>
    <n v="4.76241"/>
  </r>
  <r>
    <s v="1010000"/>
    <s v="ELEC PLANT IN SERV"/>
    <x v="113"/>
    <s v="STRUCTURES &amp; IMPROVEMENTS"/>
    <x v="1"/>
    <x v="680"/>
    <x v="690"/>
    <n v="0.23272999999999999"/>
  </r>
  <r>
    <s v="1010000"/>
    <s v="ELEC PLANT IN SERV"/>
    <x v="113"/>
    <s v="STRUCTURES &amp; IMPROVEMENTS"/>
    <x v="1"/>
    <x v="681"/>
    <x v="691"/>
    <n v="6.6089999999999996E-2"/>
  </r>
  <r>
    <s v="1010000"/>
    <s v="ELEC PLANT IN SERV"/>
    <x v="113"/>
    <s v="STRUCTURES &amp; IMPROVEMENTS"/>
    <x v="1"/>
    <x v="1087"/>
    <x v="1103"/>
    <n v="2.5969899999999999"/>
  </r>
  <r>
    <s v="1010000"/>
    <s v="ELEC PLANT IN SERV"/>
    <x v="113"/>
    <s v="STRUCTURES &amp; IMPROVEMENTS"/>
    <x v="1"/>
    <x v="387"/>
    <x v="389"/>
    <n v="160.17196000000001"/>
  </r>
  <r>
    <s v="1010000"/>
    <s v="ELEC PLANT IN SERV"/>
    <x v="113"/>
    <s v="STRUCTURES &amp; IMPROVEMENTS"/>
    <x v="1"/>
    <x v="1088"/>
    <x v="1104"/>
    <n v="53.440660000000001"/>
  </r>
  <r>
    <s v="1010000"/>
    <s v="ELEC PLANT IN SERV"/>
    <x v="113"/>
    <s v="STRUCTURES &amp; IMPROVEMENTS"/>
    <x v="1"/>
    <x v="1089"/>
    <x v="1105"/>
    <n v="0.49987999999999999"/>
  </r>
  <r>
    <s v="1010000"/>
    <s v="ELEC PLANT IN SERV"/>
    <x v="113"/>
    <s v="STRUCTURES &amp; IMPROVEMENTS"/>
    <x v="1"/>
    <x v="388"/>
    <x v="390"/>
    <n v="839.01968999999997"/>
  </r>
  <r>
    <s v="1010000"/>
    <s v="ELEC PLANT IN SERV"/>
    <x v="113"/>
    <s v="STRUCTURES &amp; IMPROVEMENTS"/>
    <x v="1"/>
    <x v="389"/>
    <x v="391"/>
    <n v="952.55123000000003"/>
  </r>
  <r>
    <s v="1010000"/>
    <s v="ELEC PLANT IN SERV"/>
    <x v="113"/>
    <s v="STRUCTURES &amp; IMPROVEMENTS"/>
    <x v="1"/>
    <x v="393"/>
    <x v="395"/>
    <n v="55.541020000000003"/>
  </r>
  <r>
    <s v="1010000"/>
    <s v="ELEC PLANT IN SERV"/>
    <x v="113"/>
    <s v="STRUCTURES &amp; IMPROVEMENTS"/>
    <x v="1"/>
    <x v="1090"/>
    <x v="1106"/>
    <n v="79.661439999999999"/>
  </r>
  <r>
    <s v="1010000"/>
    <s v="ELEC PLANT IN SERV"/>
    <x v="113"/>
    <s v="STRUCTURES &amp; IMPROVEMENTS"/>
    <x v="1"/>
    <x v="394"/>
    <x v="396"/>
    <n v="22.811689999999999"/>
  </r>
  <r>
    <s v="1010000"/>
    <s v="ELEC PLANT IN SERV"/>
    <x v="113"/>
    <s v="STRUCTURES &amp; IMPROVEMENTS"/>
    <x v="1"/>
    <x v="1091"/>
    <x v="1107"/>
    <n v="550.27567999999997"/>
  </r>
  <r>
    <s v="1010000"/>
    <s v="ELEC PLANT IN SERV"/>
    <x v="113"/>
    <s v="STRUCTURES &amp; IMPROVEMENTS"/>
    <x v="1"/>
    <x v="196"/>
    <x v="197"/>
    <n v="1004.73011"/>
  </r>
  <r>
    <s v="1010000"/>
    <s v="ELEC PLANT IN SERV"/>
    <x v="113"/>
    <s v="STRUCTURES &amp; IMPROVEMENTS"/>
    <x v="1"/>
    <x v="395"/>
    <x v="397"/>
    <n v="1967.1207099999999"/>
  </r>
  <r>
    <s v="1010000"/>
    <s v="ELEC PLANT IN SERV"/>
    <x v="113"/>
    <s v="STRUCTURES &amp; IMPROVEMENTS"/>
    <x v="1"/>
    <x v="396"/>
    <x v="398"/>
    <n v="34.998809999999999"/>
  </r>
  <r>
    <s v="1010000"/>
    <s v="ELEC PLANT IN SERV"/>
    <x v="113"/>
    <s v="STRUCTURES &amp; IMPROVEMENTS"/>
    <x v="1"/>
    <x v="1092"/>
    <x v="1108"/>
    <n v="13.14934"/>
  </r>
  <r>
    <s v="1010000"/>
    <s v="ELEC PLANT IN SERV"/>
    <x v="113"/>
    <s v="STRUCTURES &amp; IMPROVEMENTS"/>
    <x v="1"/>
    <x v="1093"/>
    <x v="1109"/>
    <n v="4.5064599999999997"/>
  </r>
  <r>
    <s v="1010000"/>
    <s v="ELEC PLANT IN SERV"/>
    <x v="113"/>
    <s v="STRUCTURES &amp; IMPROVEMENTS"/>
    <x v="1"/>
    <x v="1094"/>
    <x v="1110"/>
    <n v="101.14026"/>
  </r>
  <r>
    <s v="1010000"/>
    <s v="ELEC PLANT IN SERV"/>
    <x v="113"/>
    <s v="STRUCTURES &amp; IMPROVEMENTS"/>
    <x v="1"/>
    <x v="1095"/>
    <x v="1111"/>
    <n v="1321.5075099999999"/>
  </r>
  <r>
    <s v="1010000"/>
    <s v="ELEC PLANT IN SERV"/>
    <x v="113"/>
    <s v="STRUCTURES &amp; IMPROVEMENTS"/>
    <x v="1"/>
    <x v="254"/>
    <x v="255"/>
    <n v="5.9243800000000002"/>
  </r>
  <r>
    <s v="1010000"/>
    <s v="ELEC PLANT IN SERV"/>
    <x v="113"/>
    <s v="STRUCTURES &amp; IMPROVEMENTS"/>
    <x v="1"/>
    <x v="256"/>
    <x v="257"/>
    <n v="530.61329000000001"/>
  </r>
  <r>
    <s v="1010000"/>
    <s v="ELEC PLANT IN SERV"/>
    <x v="113"/>
    <s v="STRUCTURES &amp; IMPROVEMENTS"/>
    <x v="1"/>
    <x v="398"/>
    <x v="400"/>
    <n v="18.96264"/>
  </r>
  <r>
    <s v="1010000"/>
    <s v="ELEC PLANT IN SERV"/>
    <x v="113"/>
    <s v="STRUCTURES &amp; IMPROVEMENTS"/>
    <x v="1"/>
    <x v="1096"/>
    <x v="1112"/>
    <n v="3748.3048600000002"/>
  </r>
  <r>
    <s v="1010000"/>
    <s v="ELEC PLANT IN SERV"/>
    <x v="113"/>
    <s v="STRUCTURES &amp; IMPROVEMENTS"/>
    <x v="1"/>
    <x v="399"/>
    <x v="401"/>
    <n v="11.60769"/>
  </r>
  <r>
    <s v="1010000"/>
    <s v="ELEC PLANT IN SERV"/>
    <x v="113"/>
    <s v="STRUCTURES &amp; IMPROVEMENTS"/>
    <x v="1"/>
    <x v="1097"/>
    <x v="1113"/>
    <n v="1720.8684000000001"/>
  </r>
  <r>
    <s v="1010000"/>
    <s v="ELEC PLANT IN SERV"/>
    <x v="113"/>
    <s v="STRUCTURES &amp; IMPROVEMENTS"/>
    <x v="1"/>
    <x v="1098"/>
    <x v="1114"/>
    <n v="2.6331500000000001"/>
  </r>
  <r>
    <s v="1010000"/>
    <s v="ELEC PLANT IN SERV"/>
    <x v="113"/>
    <s v="STRUCTURES &amp; IMPROVEMENTS"/>
    <x v="1"/>
    <x v="1099"/>
    <x v="1115"/>
    <n v="89.470269999999999"/>
  </r>
  <r>
    <s v="1010000"/>
    <s v="ELEC PLANT IN SERV"/>
    <x v="113"/>
    <s v="STRUCTURES &amp; IMPROVEMENTS"/>
    <x v="1"/>
    <x v="1100"/>
    <x v="1116"/>
    <n v="0.35016999999999998"/>
  </r>
  <r>
    <s v="1010000"/>
    <s v="ELEC PLANT IN SERV"/>
    <x v="113"/>
    <s v="STRUCTURES &amp; IMPROVEMENTS"/>
    <x v="1"/>
    <x v="1101"/>
    <x v="1117"/>
    <n v="5.9181400000000002"/>
  </r>
  <r>
    <s v="1010000"/>
    <s v="ELEC PLANT IN SERV"/>
    <x v="113"/>
    <s v="STRUCTURES &amp; IMPROVEMENTS"/>
    <x v="1"/>
    <x v="258"/>
    <x v="259"/>
    <n v="3.5409999999999997E-2"/>
  </r>
  <r>
    <s v="1010000"/>
    <s v="ELEC PLANT IN SERV"/>
    <x v="113"/>
    <s v="STRUCTURES &amp; IMPROVEMENTS"/>
    <x v="1"/>
    <x v="402"/>
    <x v="404"/>
    <n v="173.29"/>
  </r>
  <r>
    <s v="1010000"/>
    <s v="ELEC PLANT IN SERV"/>
    <x v="113"/>
    <s v="STRUCTURES &amp; IMPROVEMENTS"/>
    <x v="1"/>
    <x v="1102"/>
    <x v="1118"/>
    <n v="372.93191999999999"/>
  </r>
  <r>
    <s v="1010000"/>
    <s v="ELEC PLANT IN SERV"/>
    <x v="113"/>
    <s v="STRUCTURES &amp; IMPROVEMENTS"/>
    <x v="1"/>
    <x v="403"/>
    <x v="405"/>
    <n v="441.81536"/>
  </r>
  <r>
    <s v="1010000"/>
    <s v="ELEC PLANT IN SERV"/>
    <x v="113"/>
    <s v="STRUCTURES &amp; IMPROVEMENTS"/>
    <x v="1"/>
    <x v="404"/>
    <x v="406"/>
    <n v="140.18543"/>
  </r>
  <r>
    <s v="1010000"/>
    <s v="ELEC PLANT IN SERV"/>
    <x v="113"/>
    <s v="STRUCTURES &amp; IMPROVEMENTS"/>
    <x v="1"/>
    <x v="405"/>
    <x v="407"/>
    <n v="2101.3195500000002"/>
  </r>
  <r>
    <s v="1010000"/>
    <s v="ELEC PLANT IN SERV"/>
    <x v="113"/>
    <s v="STRUCTURES &amp; IMPROVEMENTS"/>
    <x v="1"/>
    <x v="406"/>
    <x v="408"/>
    <n v="22.543040000000001"/>
  </r>
  <r>
    <s v="1010000"/>
    <s v="ELEC PLANT IN SERV"/>
    <x v="113"/>
    <s v="STRUCTURES &amp; IMPROVEMENTS"/>
    <x v="1"/>
    <x v="407"/>
    <x v="409"/>
    <n v="117.03728"/>
  </r>
  <r>
    <s v="1010000"/>
    <s v="ELEC PLANT IN SERV"/>
    <x v="113"/>
    <s v="STRUCTURES &amp; IMPROVEMENTS"/>
    <x v="1"/>
    <x v="1103"/>
    <x v="1119"/>
    <n v="1681.41011"/>
  </r>
  <r>
    <s v="1010000"/>
    <s v="ELEC PLANT IN SERV"/>
    <x v="113"/>
    <s v="STRUCTURES &amp; IMPROVEMENTS"/>
    <x v="1"/>
    <x v="1104"/>
    <x v="1120"/>
    <n v="1.0000000000000001E-5"/>
  </r>
  <r>
    <s v="1010000"/>
    <s v="ELEC PLANT IN SERV"/>
    <x v="113"/>
    <s v="STRUCTURES &amp; IMPROVEMENTS"/>
    <x v="1"/>
    <x v="408"/>
    <x v="410"/>
    <n v="1764.3969300000001"/>
  </r>
  <r>
    <s v="1010000"/>
    <s v="ELEC PLANT IN SERV"/>
    <x v="113"/>
    <s v="STRUCTURES &amp; IMPROVEMENTS"/>
    <x v="1"/>
    <x v="413"/>
    <x v="415"/>
    <n v="4.5258000000000003"/>
  </r>
  <r>
    <s v="1010000"/>
    <s v="ELEC PLANT IN SERV"/>
    <x v="113"/>
    <s v="STRUCTURES &amp; IMPROVEMENTS"/>
    <x v="1"/>
    <x v="723"/>
    <x v="733"/>
    <n v="1.48875"/>
  </r>
  <r>
    <s v="1010000"/>
    <s v="ELEC PLANT IN SERV"/>
    <x v="113"/>
    <s v="STRUCTURES &amp; IMPROVEMENTS"/>
    <x v="1"/>
    <x v="1105"/>
    <x v="1121"/>
    <n v="1.48875"/>
  </r>
  <r>
    <s v="1010000"/>
    <s v="ELEC PLANT IN SERV"/>
    <x v="113"/>
    <s v="STRUCTURES &amp; IMPROVEMENTS"/>
    <x v="1"/>
    <x v="202"/>
    <x v="203"/>
    <n v="32.041919999999998"/>
  </r>
  <r>
    <s v="1010000"/>
    <s v="ELEC PLANT IN SERV"/>
    <x v="113"/>
    <s v="STRUCTURES &amp; IMPROVEMENTS"/>
    <x v="1"/>
    <x v="61"/>
    <x v="61"/>
    <n v="731.32488000000001"/>
  </r>
  <r>
    <s v="1010000"/>
    <s v="ELEC PLANT IN SERV"/>
    <x v="113"/>
    <s v="STRUCTURES &amp; IMPROVEMENTS"/>
    <x v="1"/>
    <x v="414"/>
    <x v="416"/>
    <n v="37.905059999999999"/>
  </r>
  <r>
    <s v="1010000"/>
    <s v="ELEC PLANT IN SERV"/>
    <x v="113"/>
    <s v="STRUCTURES &amp; IMPROVEMENTS"/>
    <x v="1"/>
    <x v="1106"/>
    <x v="1122"/>
    <n v="32.176749999999998"/>
  </r>
  <r>
    <s v="1010000"/>
    <s v="ELEC PLANT IN SERV"/>
    <x v="113"/>
    <s v="STRUCTURES &amp; IMPROVEMENTS"/>
    <x v="1"/>
    <x v="726"/>
    <x v="736"/>
    <n v="0.12565999999999999"/>
  </r>
  <r>
    <s v="1010000"/>
    <s v="ELEC PLANT IN SERV"/>
    <x v="113"/>
    <s v="STRUCTURES &amp; IMPROVEMENTS"/>
    <x v="1"/>
    <x v="1107"/>
    <x v="1123"/>
    <n v="5.8868999999999998"/>
  </r>
  <r>
    <s v="1010000"/>
    <s v="ELEC PLANT IN SERV"/>
    <x v="113"/>
    <s v="STRUCTURES &amp; IMPROVEMENTS"/>
    <x v="1"/>
    <x v="1108"/>
    <x v="1124"/>
    <n v="13.62912"/>
  </r>
  <r>
    <s v="1010000"/>
    <s v="ELEC PLANT IN SERV"/>
    <x v="113"/>
    <s v="STRUCTURES &amp; IMPROVEMENTS"/>
    <x v="1"/>
    <x v="197"/>
    <x v="198"/>
    <n v="1655.1316300000001"/>
  </r>
  <r>
    <s v="1010000"/>
    <s v="ELEC PLANT IN SERV"/>
    <x v="113"/>
    <s v="STRUCTURES &amp; IMPROVEMENTS"/>
    <x v="1"/>
    <x v="1109"/>
    <x v="1125"/>
    <n v="3.8182800000000001"/>
  </r>
  <r>
    <s v="1010000"/>
    <s v="ELEC PLANT IN SERV"/>
    <x v="113"/>
    <s v="STRUCTURES &amp; IMPROVEMENTS"/>
    <x v="1"/>
    <x v="1110"/>
    <x v="1126"/>
    <n v="14.26234"/>
  </r>
  <r>
    <s v="1010000"/>
    <s v="ELEC PLANT IN SERV"/>
    <x v="113"/>
    <s v="STRUCTURES &amp; IMPROVEMENTS"/>
    <x v="1"/>
    <x v="39"/>
    <x v="39"/>
    <n v="1126.7803699999999"/>
  </r>
  <r>
    <s v="1010000"/>
    <s v="ELEC PLANT IN SERV"/>
    <x v="113"/>
    <s v="STRUCTURES &amp; IMPROVEMENTS"/>
    <x v="1"/>
    <x v="418"/>
    <x v="420"/>
    <n v="5589.0341900000003"/>
  </r>
  <r>
    <s v="1010000"/>
    <s v="ELEC PLANT IN SERV"/>
    <x v="113"/>
    <s v="STRUCTURES &amp; IMPROVEMENTS"/>
    <x v="1"/>
    <x v="419"/>
    <x v="421"/>
    <n v="5.5149999999999998E-2"/>
  </r>
  <r>
    <s v="1010000"/>
    <s v="ELEC PLANT IN SERV"/>
    <x v="113"/>
    <s v="STRUCTURES &amp; IMPROVEMENTS"/>
    <x v="1"/>
    <x v="736"/>
    <x v="746"/>
    <n v="2.9239999999999999E-2"/>
  </r>
  <r>
    <s v="1010000"/>
    <s v="ELEC PLANT IN SERV"/>
    <x v="113"/>
    <s v="STRUCTURES &amp; IMPROVEMENTS"/>
    <x v="1"/>
    <x v="420"/>
    <x v="422"/>
    <n v="0.61906000000000005"/>
  </r>
  <r>
    <s v="1010000"/>
    <s v="ELEC PLANT IN SERV"/>
    <x v="113"/>
    <s v="STRUCTURES &amp; IMPROVEMENTS"/>
    <x v="1"/>
    <x v="739"/>
    <x v="749"/>
    <n v="0.88419999999999999"/>
  </r>
  <r>
    <s v="1010000"/>
    <s v="ELEC PLANT IN SERV"/>
    <x v="113"/>
    <s v="STRUCTURES &amp; IMPROVEMENTS"/>
    <x v="1"/>
    <x v="740"/>
    <x v="750"/>
    <n v="1.8658999999999999"/>
  </r>
  <r>
    <s v="1010000"/>
    <s v="ELEC PLANT IN SERV"/>
    <x v="113"/>
    <s v="STRUCTURES &amp; IMPROVEMENTS"/>
    <x v="1"/>
    <x v="18"/>
    <x v="18"/>
    <n v="568.09757999999999"/>
  </r>
  <r>
    <s v="1010000"/>
    <s v="ELEC PLANT IN SERV"/>
    <x v="113"/>
    <s v="STRUCTURES &amp; IMPROVEMENTS"/>
    <x v="1"/>
    <x v="1111"/>
    <x v="1127"/>
    <n v="0.37923000000000001"/>
  </r>
  <r>
    <s v="1010000"/>
    <s v="ELEC PLANT IN SERV"/>
    <x v="113"/>
    <s v="STRUCTURES &amp; IMPROVEMENTS"/>
    <x v="1"/>
    <x v="1"/>
    <x v="1"/>
    <n v="1.0463100000000001"/>
  </r>
  <r>
    <s v="1010000"/>
    <s v="ELEC PLANT IN SERV"/>
    <x v="113"/>
    <s v="STRUCTURES &amp; IMPROVEMENTS"/>
    <x v="1"/>
    <x v="1112"/>
    <x v="1128"/>
    <n v="40.261490000000002"/>
  </r>
  <r>
    <s v="1010000"/>
    <s v="ELEC PLANT IN SERV"/>
    <x v="113"/>
    <s v="STRUCTURES &amp; IMPROVEMENTS"/>
    <x v="1"/>
    <x v="421"/>
    <x v="423"/>
    <n v="1486.65985"/>
  </r>
  <r>
    <s v="1010000"/>
    <s v="ELEC PLANT IN SERV"/>
    <x v="113"/>
    <s v="STRUCTURES &amp; IMPROVEMENTS"/>
    <x v="1"/>
    <x v="424"/>
    <x v="427"/>
    <n v="376.93576999999999"/>
  </r>
  <r>
    <s v="1010000"/>
    <s v="ELEC PLANT IN SERV"/>
    <x v="113"/>
    <s v="STRUCTURES &amp; IMPROVEMENTS"/>
    <x v="1"/>
    <x v="1113"/>
    <x v="1129"/>
    <n v="34.399769999999997"/>
  </r>
  <r>
    <s v="1010000"/>
    <s v="ELEC PLANT IN SERV"/>
    <x v="113"/>
    <s v="STRUCTURES &amp; IMPROVEMENTS"/>
    <x v="1"/>
    <x v="1114"/>
    <x v="1130"/>
    <n v="61.847929999999998"/>
  </r>
  <r>
    <s v="1010000"/>
    <s v="ELEC PLANT IN SERV"/>
    <x v="113"/>
    <s v="STRUCTURES &amp; IMPROVEMENTS"/>
    <x v="1"/>
    <x v="426"/>
    <x v="429"/>
    <n v="163.04841999999999"/>
  </r>
  <r>
    <s v="1010000"/>
    <s v="ELEC PLANT IN SERV"/>
    <x v="113"/>
    <s v="STRUCTURES &amp; IMPROVEMENTS"/>
    <x v="1"/>
    <x v="427"/>
    <x v="430"/>
    <n v="31.24051"/>
  </r>
  <r>
    <s v="1010000"/>
    <s v="ELEC PLANT IN SERV"/>
    <x v="113"/>
    <s v="STRUCTURES &amp; IMPROVEMENTS"/>
    <x v="1"/>
    <x v="752"/>
    <x v="762"/>
    <n v="129.78982999999999"/>
  </r>
  <r>
    <s v="1010000"/>
    <s v="ELEC PLANT IN SERV"/>
    <x v="113"/>
    <s v="STRUCTURES &amp; IMPROVEMENTS"/>
    <x v="1"/>
    <x v="428"/>
    <x v="431"/>
    <n v="234.80323000000001"/>
  </r>
  <r>
    <s v="1010000"/>
    <s v="ELEC PLANT IN SERV"/>
    <x v="113"/>
    <s v="STRUCTURES &amp; IMPROVEMENTS"/>
    <x v="1"/>
    <x v="429"/>
    <x v="432"/>
    <n v="26.518090000000001"/>
  </r>
  <r>
    <s v="1010000"/>
    <s v="ELEC PLANT IN SERV"/>
    <x v="113"/>
    <s v="STRUCTURES &amp; IMPROVEMENTS"/>
    <x v="1"/>
    <x v="755"/>
    <x v="765"/>
    <n v="162.81243000000001"/>
  </r>
  <r>
    <s v="1010000"/>
    <s v="ELEC PLANT IN SERV"/>
    <x v="113"/>
    <s v="STRUCTURES &amp; IMPROVEMENTS"/>
    <x v="1"/>
    <x v="430"/>
    <x v="433"/>
    <n v="1721.49387"/>
  </r>
  <r>
    <s v="1010000"/>
    <s v="ELEC PLANT IN SERV"/>
    <x v="113"/>
    <s v="STRUCTURES &amp; IMPROVEMENTS"/>
    <x v="1"/>
    <x v="759"/>
    <x v="769"/>
    <n v="4.7396399999999996"/>
  </r>
  <r>
    <s v="1010000"/>
    <s v="ELEC PLANT IN SERV"/>
    <x v="113"/>
    <s v="STRUCTURES &amp; IMPROVEMENTS"/>
    <x v="1"/>
    <x v="263"/>
    <x v="264"/>
    <n v="8.3300000000000006E-3"/>
  </r>
  <r>
    <s v="1010000"/>
    <s v="ELEC PLANT IN SERV"/>
    <x v="113"/>
    <s v="STRUCTURES &amp; IMPROVEMENTS"/>
    <x v="1"/>
    <x v="264"/>
    <x v="265"/>
    <n v="0.86409999999999998"/>
  </r>
  <r>
    <s v="1010000"/>
    <s v="ELEC PLANT IN SERV"/>
    <x v="113"/>
    <s v="STRUCTURES &amp; IMPROVEMENTS"/>
    <x v="1"/>
    <x v="431"/>
    <x v="434"/>
    <n v="130.65266"/>
  </r>
  <r>
    <s v="1010000"/>
    <s v="ELEC PLANT IN SERV"/>
    <x v="113"/>
    <s v="STRUCTURES &amp; IMPROVEMENTS"/>
    <x v="1"/>
    <x v="1115"/>
    <x v="1131"/>
    <n v="321.26737000000003"/>
  </r>
  <r>
    <s v="1010000"/>
    <s v="ELEC PLANT IN SERV"/>
    <x v="113"/>
    <s v="STRUCTURES &amp; IMPROVEMENTS"/>
    <x v="1"/>
    <x v="96"/>
    <x v="97"/>
    <n v="319.08818000000002"/>
  </r>
  <r>
    <s v="1010000"/>
    <s v="ELEC PLANT IN SERV"/>
    <x v="113"/>
    <s v="STRUCTURES &amp; IMPROVEMENTS"/>
    <x v="1"/>
    <x v="1116"/>
    <x v="1132"/>
    <n v="15.691839999999999"/>
  </r>
  <r>
    <s v="1010000"/>
    <s v="ELEC PLANT IN SERV"/>
    <x v="113"/>
    <s v="STRUCTURES &amp; IMPROVEMENTS"/>
    <x v="1"/>
    <x v="1117"/>
    <x v="1133"/>
    <n v="3.9274200000000001"/>
  </r>
  <r>
    <s v="1010000"/>
    <s v="ELEC PLANT IN SERV"/>
    <x v="113"/>
    <s v="STRUCTURES &amp; IMPROVEMENTS"/>
    <x v="1"/>
    <x v="1118"/>
    <x v="1134"/>
    <n v="7.0533200000000003"/>
  </r>
  <r>
    <s v="1010000"/>
    <s v="ELEC PLANT IN SERV"/>
    <x v="113"/>
    <s v="STRUCTURES &amp; IMPROVEMENTS"/>
    <x v="1"/>
    <x v="198"/>
    <x v="199"/>
    <n v="1128.9220800000001"/>
  </r>
  <r>
    <s v="1010000"/>
    <s v="ELEC PLANT IN SERV"/>
    <x v="113"/>
    <s v="STRUCTURES &amp; IMPROVEMENTS"/>
    <x v="1"/>
    <x v="432"/>
    <x v="435"/>
    <n v="237.22631999999999"/>
  </r>
  <r>
    <s v="1010000"/>
    <s v="ELEC PLANT IN SERV"/>
    <x v="113"/>
    <s v="STRUCTURES &amp; IMPROVEMENTS"/>
    <x v="1"/>
    <x v="1119"/>
    <x v="1135"/>
    <n v="3.8294299999999999"/>
  </r>
  <r>
    <s v="1010000"/>
    <s v="ELEC PLANT IN SERV"/>
    <x v="113"/>
    <s v="STRUCTURES &amp; IMPROVEMENTS"/>
    <x v="1"/>
    <x v="1120"/>
    <x v="1136"/>
    <n v="7.1311099999999996"/>
  </r>
  <r>
    <s v="1010000"/>
    <s v="ELEC PLANT IN SERV"/>
    <x v="113"/>
    <s v="STRUCTURES &amp; IMPROVEMENTS"/>
    <x v="1"/>
    <x v="766"/>
    <x v="776"/>
    <n v="0.62012999999999996"/>
  </r>
  <r>
    <s v="1010000"/>
    <s v="ELEC PLANT IN SERV"/>
    <x v="113"/>
    <s v="STRUCTURES &amp; IMPROVEMENTS"/>
    <x v="1"/>
    <x v="435"/>
    <x v="438"/>
    <n v="70.655600000000007"/>
  </r>
  <r>
    <s v="1010000"/>
    <s v="ELEC PLANT IN SERV"/>
    <x v="113"/>
    <s v="STRUCTURES &amp; IMPROVEMENTS"/>
    <x v="1"/>
    <x v="1121"/>
    <x v="1137"/>
    <n v="-0.13536000000000001"/>
  </r>
  <r>
    <s v="1010000"/>
    <s v="ELEC PLANT IN SERV"/>
    <x v="113"/>
    <s v="STRUCTURES &amp; IMPROVEMENTS"/>
    <x v="1"/>
    <x v="769"/>
    <x v="779"/>
    <n v="20.585899999999999"/>
  </r>
  <r>
    <s v="1010000"/>
    <s v="ELEC PLANT IN SERV"/>
    <x v="113"/>
    <s v="STRUCTURES &amp; IMPROVEMENTS"/>
    <x v="1"/>
    <x v="770"/>
    <x v="780"/>
    <n v="154.26079999999999"/>
  </r>
  <r>
    <s v="1010000"/>
    <s v="ELEC PLANT IN SERV"/>
    <x v="113"/>
    <s v="STRUCTURES &amp; IMPROVEMENTS"/>
    <x v="1"/>
    <x v="1122"/>
    <x v="1138"/>
    <n v="213.91302999999999"/>
  </r>
  <r>
    <s v="1010000"/>
    <s v="ELEC PLANT IN SERV"/>
    <x v="113"/>
    <s v="STRUCTURES &amp; IMPROVEMENTS"/>
    <x v="1"/>
    <x v="80"/>
    <x v="80"/>
    <n v="1373.34482"/>
  </r>
  <r>
    <s v="1010000"/>
    <s v="ELEC PLANT IN SERV"/>
    <x v="113"/>
    <s v="STRUCTURES &amp; IMPROVEMENTS"/>
    <x v="1"/>
    <x v="438"/>
    <x v="441"/>
    <n v="99.756150000000005"/>
  </r>
  <r>
    <s v="1010000"/>
    <s v="ELEC PLANT IN SERV"/>
    <x v="113"/>
    <s v="STRUCTURES &amp; IMPROVEMENTS"/>
    <x v="1"/>
    <x v="1123"/>
    <x v="1139"/>
    <n v="2.7262300000000002"/>
  </r>
  <r>
    <s v="1010000"/>
    <s v="ELEC PLANT IN SERV"/>
    <x v="113"/>
    <s v="STRUCTURES &amp; IMPROVEMENTS"/>
    <x v="1"/>
    <x v="1124"/>
    <x v="1140"/>
    <n v="1.01709"/>
  </r>
  <r>
    <s v="1010000"/>
    <s v="ELEC PLANT IN SERV"/>
    <x v="113"/>
    <s v="STRUCTURES &amp; IMPROVEMENTS"/>
    <x v="1"/>
    <x v="440"/>
    <x v="443"/>
    <n v="176.68056000000001"/>
  </r>
  <r>
    <s v="1010000"/>
    <s v="ELEC PLANT IN SERV"/>
    <x v="113"/>
    <s v="STRUCTURES &amp; IMPROVEMENTS"/>
    <x v="1"/>
    <x v="1125"/>
    <x v="1141"/>
    <n v="150.56312"/>
  </r>
  <r>
    <s v="1010000"/>
    <s v="ELEC PLANT IN SERV"/>
    <x v="113"/>
    <s v="STRUCTURES &amp; IMPROVEMENTS"/>
    <x v="1"/>
    <x v="443"/>
    <x v="446"/>
    <n v="105.37764"/>
  </r>
  <r>
    <s v="1010000"/>
    <s v="ELEC PLANT IN SERV"/>
    <x v="113"/>
    <s v="STRUCTURES &amp; IMPROVEMENTS"/>
    <x v="1"/>
    <x v="445"/>
    <x v="448"/>
    <n v="108.75986"/>
  </r>
  <r>
    <s v="1010000"/>
    <s v="ELEC PLANT IN SERV"/>
    <x v="113"/>
    <s v="STRUCTURES &amp; IMPROVEMENTS"/>
    <x v="1"/>
    <x v="1126"/>
    <x v="1142"/>
    <n v="182.68696"/>
  </r>
  <r>
    <s v="1010000"/>
    <s v="ELEC PLANT IN SERV"/>
    <x v="113"/>
    <s v="STRUCTURES &amp; IMPROVEMENTS"/>
    <x v="1"/>
    <x v="1127"/>
    <x v="1143"/>
    <n v="1465.10016"/>
  </r>
  <r>
    <s v="1010000"/>
    <s v="ELEC PLANT IN SERV"/>
    <x v="113"/>
    <s v="STRUCTURES &amp; IMPROVEMENTS"/>
    <x v="1"/>
    <x v="446"/>
    <x v="449"/>
    <n v="4.4773100000000001"/>
  </r>
  <r>
    <s v="1010000"/>
    <s v="ELEC PLANT IN SERV"/>
    <x v="113"/>
    <s v="STRUCTURES &amp; IMPROVEMENTS"/>
    <x v="1"/>
    <x v="788"/>
    <x v="798"/>
    <n v="399.74664999999999"/>
  </r>
  <r>
    <s v="1010000"/>
    <s v="ELEC PLANT IN SERV"/>
    <x v="113"/>
    <s v="STRUCTURES &amp; IMPROVEMENTS"/>
    <x v="1"/>
    <x v="447"/>
    <x v="450"/>
    <n v="59.365290000000002"/>
  </r>
  <r>
    <s v="1010000"/>
    <s v="ELEC PLANT IN SERV"/>
    <x v="113"/>
    <s v="STRUCTURES &amp; IMPROVEMENTS"/>
    <x v="1"/>
    <x v="1128"/>
    <x v="1144"/>
    <n v="537.36617999999999"/>
  </r>
  <r>
    <s v="1010000"/>
    <s v="ELEC PLANT IN SERV"/>
    <x v="113"/>
    <s v="STRUCTURES &amp; IMPROVEMENTS"/>
    <x v="1"/>
    <x v="1129"/>
    <x v="1145"/>
    <n v="260.21881000000002"/>
  </r>
  <r>
    <s v="1010000"/>
    <s v="ELEC PLANT IN SERV"/>
    <x v="113"/>
    <s v="STRUCTURES &amp; IMPROVEMENTS"/>
    <x v="1"/>
    <x v="449"/>
    <x v="452"/>
    <n v="1489.3254400000001"/>
  </r>
  <r>
    <s v="1010000"/>
    <s v="ELEC PLANT IN SERV"/>
    <x v="113"/>
    <s v="STRUCTURES &amp; IMPROVEMENTS"/>
    <x v="1"/>
    <x v="451"/>
    <x v="454"/>
    <n v="1263.5574799999999"/>
  </r>
  <r>
    <s v="1010000"/>
    <s v="ELEC PLANT IN SERV"/>
    <x v="113"/>
    <s v="STRUCTURES &amp; IMPROVEMENTS"/>
    <x v="1"/>
    <x v="452"/>
    <x v="455"/>
    <n v="22.81568"/>
  </r>
  <r>
    <s v="1010000"/>
    <s v="ELEC PLANT IN SERV"/>
    <x v="113"/>
    <s v="STRUCTURES &amp; IMPROVEMENTS"/>
    <x v="1"/>
    <x v="1130"/>
    <x v="1146"/>
    <n v="1491.9544100000001"/>
  </r>
  <r>
    <s v="1010000"/>
    <s v="ELEC PLANT IN SERV"/>
    <x v="113"/>
    <s v="STRUCTURES &amp; IMPROVEMENTS"/>
    <x v="1"/>
    <x v="91"/>
    <x v="91"/>
    <n v="1033.3780099999999"/>
  </r>
  <r>
    <s v="1010000"/>
    <s v="ELEC PLANT IN SERV"/>
    <x v="113"/>
    <s v="STRUCTURES &amp; IMPROVEMENTS"/>
    <x v="1"/>
    <x v="203"/>
    <x v="204"/>
    <n v="2697.0790900000002"/>
  </r>
  <r>
    <s v="1010000"/>
    <s v="ELEC PLANT IN SERV"/>
    <x v="113"/>
    <s v="STRUCTURES &amp; IMPROVEMENTS"/>
    <x v="1"/>
    <x v="1131"/>
    <x v="1147"/>
    <n v="151.05545000000001"/>
  </r>
  <r>
    <s v="1010000"/>
    <s v="ELEC PLANT IN SERV"/>
    <x v="113"/>
    <s v="STRUCTURES &amp; IMPROVEMENTS"/>
    <x v="1"/>
    <x v="802"/>
    <x v="812"/>
    <n v="14318.611220000001"/>
  </r>
  <r>
    <s v="1010000"/>
    <s v="ELEC PLANT IN SERV"/>
    <x v="113"/>
    <s v="STRUCTURES &amp; IMPROVEMENTS"/>
    <x v="1"/>
    <x v="1132"/>
    <x v="1148"/>
    <n v="830.30519000000004"/>
  </r>
  <r>
    <s v="1010000"/>
    <s v="ELEC PLANT IN SERV"/>
    <x v="113"/>
    <s v="STRUCTURES &amp; IMPROVEMENTS"/>
    <x v="1"/>
    <x v="41"/>
    <x v="41"/>
    <n v="611.14288999999997"/>
  </r>
  <r>
    <s v="1010000"/>
    <s v="ELEC PLANT IN SERV"/>
    <x v="113"/>
    <s v="STRUCTURES &amp; IMPROVEMENTS"/>
    <x v="1"/>
    <x v="1133"/>
    <x v="1149"/>
    <n v="115.47315999999999"/>
  </r>
  <r>
    <s v="1010000"/>
    <s v="ELEC PLANT IN SERV"/>
    <x v="113"/>
    <s v="STRUCTURES &amp; IMPROVEMENTS"/>
    <x v="1"/>
    <x v="1134"/>
    <x v="1150"/>
    <n v="0.79935"/>
  </r>
  <r>
    <s v="1010000"/>
    <s v="ELEC PLANT IN SERV"/>
    <x v="113"/>
    <s v="STRUCTURES &amp; IMPROVEMENTS"/>
    <x v="1"/>
    <x v="454"/>
    <x v="457"/>
    <n v="401.62171999999998"/>
  </r>
  <r>
    <s v="1010000"/>
    <s v="ELEC PLANT IN SERV"/>
    <x v="113"/>
    <s v="STRUCTURES &amp; IMPROVEMENTS"/>
    <x v="1"/>
    <x v="1135"/>
    <x v="1151"/>
    <n v="0.13353999999999999"/>
  </r>
  <r>
    <s v="1010000"/>
    <s v="ELEC PLANT IN SERV"/>
    <x v="113"/>
    <s v="STRUCTURES &amp; IMPROVEMENTS"/>
    <x v="1"/>
    <x v="1136"/>
    <x v="1152"/>
    <n v="3.8511299999999999"/>
  </r>
  <r>
    <s v="1010000"/>
    <s v="ELEC PLANT IN SERV"/>
    <x v="113"/>
    <s v="STRUCTURES &amp; IMPROVEMENTS"/>
    <x v="1"/>
    <x v="1137"/>
    <x v="1153"/>
    <n v="9.27163"/>
  </r>
  <r>
    <s v="1010000"/>
    <s v="ELEC PLANT IN SERV"/>
    <x v="113"/>
    <s v="STRUCTURES &amp; IMPROVEMENTS"/>
    <x v="1"/>
    <x v="456"/>
    <x v="459"/>
    <n v="943.67245000000003"/>
  </r>
  <r>
    <s v="1010000"/>
    <s v="ELEC PLANT IN SERV"/>
    <x v="113"/>
    <s v="STRUCTURES &amp; IMPROVEMENTS"/>
    <x v="1"/>
    <x v="1138"/>
    <x v="1154"/>
    <n v="167.14859000000001"/>
  </r>
  <r>
    <s v="1010000"/>
    <s v="ELEC PLANT IN SERV"/>
    <x v="113"/>
    <s v="STRUCTURES &amp; IMPROVEMENTS"/>
    <x v="1"/>
    <x v="1139"/>
    <x v="1155"/>
    <n v="4.2078800000000003"/>
  </r>
  <r>
    <s v="1010000"/>
    <s v="ELEC PLANT IN SERV"/>
    <x v="113"/>
    <s v="STRUCTURES &amp; IMPROVEMENTS"/>
    <x v="1"/>
    <x v="1140"/>
    <x v="1156"/>
    <n v="6.3386899999999997"/>
  </r>
  <r>
    <s v="1010000"/>
    <s v="ELEC PLANT IN SERV"/>
    <x v="113"/>
    <s v="STRUCTURES &amp; IMPROVEMENTS"/>
    <x v="1"/>
    <x v="1141"/>
    <x v="1157"/>
    <n v="8.0606299999999997"/>
  </r>
  <r>
    <s v="1010000"/>
    <s v="ELEC PLANT IN SERV"/>
    <x v="113"/>
    <s v="STRUCTURES &amp; IMPROVEMENTS"/>
    <x v="1"/>
    <x v="459"/>
    <x v="462"/>
    <n v="758.77814000000001"/>
  </r>
  <r>
    <s v="1010000"/>
    <s v="ELEC PLANT IN SERV"/>
    <x v="113"/>
    <s v="STRUCTURES &amp; IMPROVEMENTS"/>
    <x v="1"/>
    <x v="460"/>
    <x v="463"/>
    <n v="6523.3348299999998"/>
  </r>
  <r>
    <s v="1010000"/>
    <s v="ELEC PLANT IN SERV"/>
    <x v="113"/>
    <s v="STRUCTURES &amp; IMPROVEMENTS"/>
    <x v="1"/>
    <x v="1142"/>
    <x v="1158"/>
    <n v="141.02001000000001"/>
  </r>
  <r>
    <s v="1010000"/>
    <s v="ELEC PLANT IN SERV"/>
    <x v="113"/>
    <s v="STRUCTURES &amp; IMPROVEMENTS"/>
    <x v="1"/>
    <x v="1143"/>
    <x v="1159"/>
    <n v="148.34003000000001"/>
  </r>
  <r>
    <s v="1010000"/>
    <s v="ELEC PLANT IN SERV"/>
    <x v="113"/>
    <s v="STRUCTURES &amp; IMPROVEMENTS"/>
    <x v="1"/>
    <x v="1144"/>
    <x v="1160"/>
    <n v="788.37603999999999"/>
  </r>
  <r>
    <s v="1010000"/>
    <s v="ELEC PLANT IN SERV"/>
    <x v="113"/>
    <s v="STRUCTURES &amp; IMPROVEMENTS"/>
    <x v="1"/>
    <x v="1145"/>
    <x v="1161"/>
    <n v="995.04773999999998"/>
  </r>
  <r>
    <s v="1010000"/>
    <s v="ELEC PLANT IN SERV"/>
    <x v="113"/>
    <s v="STRUCTURES &amp; IMPROVEMENTS"/>
    <x v="1"/>
    <x v="462"/>
    <x v="465"/>
    <n v="14.531499999999999"/>
  </r>
  <r>
    <s v="1010000"/>
    <s v="ELEC PLANT IN SERV"/>
    <x v="113"/>
    <s v="STRUCTURES &amp; IMPROVEMENTS"/>
    <x v="1"/>
    <x v="821"/>
    <x v="832"/>
    <n v="3382.17994"/>
  </r>
  <r>
    <s v="1010000"/>
    <s v="ELEC PLANT IN SERV"/>
    <x v="113"/>
    <s v="STRUCTURES &amp; IMPROVEMENTS"/>
    <x v="1"/>
    <x v="822"/>
    <x v="833"/>
    <n v="1.9959999999999999E-2"/>
  </r>
  <r>
    <s v="1010000"/>
    <s v="ELEC PLANT IN SERV"/>
    <x v="113"/>
    <s v="STRUCTURES &amp; IMPROVEMENTS"/>
    <x v="1"/>
    <x v="463"/>
    <x v="466"/>
    <n v="562.74964"/>
  </r>
  <r>
    <s v="1010000"/>
    <s v="ELEC PLANT IN SERV"/>
    <x v="113"/>
    <s v="STRUCTURES &amp; IMPROVEMENTS"/>
    <x v="1"/>
    <x v="1146"/>
    <x v="1162"/>
    <n v="-21.693210000000001"/>
  </r>
  <r>
    <s v="1010000"/>
    <s v="ELEC PLANT IN SERV"/>
    <x v="113"/>
    <s v="STRUCTURES &amp; IMPROVEMENTS"/>
    <x v="1"/>
    <x v="824"/>
    <x v="835"/>
    <n v="118.24079999999999"/>
  </r>
  <r>
    <s v="1010000"/>
    <s v="ELEC PLANT IN SERV"/>
    <x v="113"/>
    <s v="STRUCTURES &amp; IMPROVEMENTS"/>
    <x v="1"/>
    <x v="85"/>
    <x v="85"/>
    <n v="6.6423899999999998"/>
  </r>
  <r>
    <s v="1010000"/>
    <s v="ELEC PLANT IN SERV"/>
    <x v="113"/>
    <s v="STRUCTURES &amp; IMPROVEMENTS"/>
    <x v="1"/>
    <x v="1147"/>
    <x v="1163"/>
    <n v="7.7347099999999998"/>
  </r>
  <r>
    <s v="1010000"/>
    <s v="ELEC PLANT IN SERV"/>
    <x v="113"/>
    <s v="STRUCTURES &amp; IMPROVEMENTS"/>
    <x v="1"/>
    <x v="1148"/>
    <x v="1164"/>
    <n v="5.3793499999999996"/>
  </r>
  <r>
    <s v="1010000"/>
    <s v="ELEC PLANT IN SERV"/>
    <x v="113"/>
    <s v="STRUCTURES &amp; IMPROVEMENTS"/>
    <x v="1"/>
    <x v="829"/>
    <x v="842"/>
    <n v="565.35982999999999"/>
  </r>
  <r>
    <s v="1010000"/>
    <s v="ELEC PLANT IN SERV"/>
    <x v="113"/>
    <s v="STRUCTURES &amp; IMPROVEMENTS"/>
    <x v="1"/>
    <x v="465"/>
    <x v="468"/>
    <n v="2134.2665699999998"/>
  </r>
  <r>
    <s v="1010000"/>
    <s v="ELEC PLANT IN SERV"/>
    <x v="113"/>
    <s v="STRUCTURES &amp; IMPROVEMENTS"/>
    <x v="1"/>
    <x v="9"/>
    <x v="9"/>
    <n v="10.43089"/>
  </r>
  <r>
    <s v="1010000"/>
    <s v="ELEC PLANT IN SERV"/>
    <x v="113"/>
    <s v="STRUCTURES &amp; IMPROVEMENTS"/>
    <x v="1"/>
    <x v="467"/>
    <x v="470"/>
    <n v="1635.7233100000001"/>
  </r>
  <r>
    <s v="1010000"/>
    <s v="ELEC PLANT IN SERV"/>
    <x v="113"/>
    <s v="STRUCTURES &amp; IMPROVEMENTS"/>
    <x v="1"/>
    <x v="1149"/>
    <x v="1165"/>
    <n v="8.9007199999999997"/>
  </r>
  <r>
    <s v="1010000"/>
    <s v="ELEC PLANT IN SERV"/>
    <x v="113"/>
    <s v="STRUCTURES &amp; IMPROVEMENTS"/>
    <x v="1"/>
    <x v="1150"/>
    <x v="1166"/>
    <n v="74.184520000000006"/>
  </r>
  <r>
    <s v="1010000"/>
    <s v="ELEC PLANT IN SERV"/>
    <x v="113"/>
    <s v="STRUCTURES &amp; IMPROVEMENTS"/>
    <x v="1"/>
    <x v="835"/>
    <x v="848"/>
    <n v="25.761959999999998"/>
  </r>
  <r>
    <s v="1010000"/>
    <s v="ELEC PLANT IN SERV"/>
    <x v="113"/>
    <s v="STRUCTURES &amp; IMPROVEMENTS"/>
    <x v="1"/>
    <x v="1151"/>
    <x v="1167"/>
    <n v="686.34644000000003"/>
  </r>
  <r>
    <s v="1010000"/>
    <s v="ELEC PLANT IN SERV"/>
    <x v="113"/>
    <s v="STRUCTURES &amp; IMPROVEMENTS"/>
    <x v="1"/>
    <x v="470"/>
    <x v="473"/>
    <n v="1465.9638399999999"/>
  </r>
  <r>
    <s v="1010000"/>
    <s v="ELEC PLANT IN SERV"/>
    <x v="113"/>
    <s v="STRUCTURES &amp; IMPROVEMENTS"/>
    <x v="1"/>
    <x v="471"/>
    <x v="474"/>
    <n v="949.74670000000003"/>
  </r>
  <r>
    <s v="1010000"/>
    <s v="ELEC PLANT IN SERV"/>
    <x v="113"/>
    <s v="STRUCTURES &amp; IMPROVEMENTS"/>
    <x v="1"/>
    <x v="472"/>
    <x v="475"/>
    <n v="1040.9976999999999"/>
  </r>
  <r>
    <s v="1010000"/>
    <s v="ELEC PLANT IN SERV"/>
    <x v="113"/>
    <s v="STRUCTURES &amp; IMPROVEMENTS"/>
    <x v="1"/>
    <x v="473"/>
    <x v="476"/>
    <n v="125.16357000000001"/>
  </r>
  <r>
    <s v="1010000"/>
    <s v="ELEC PLANT IN SERV"/>
    <x v="113"/>
    <s v="STRUCTURES &amp; IMPROVEMENTS"/>
    <x v="1"/>
    <x v="474"/>
    <x v="477"/>
    <n v="635.60879"/>
  </r>
  <r>
    <s v="1010000"/>
    <s v="ELEC PLANT IN SERV"/>
    <x v="113"/>
    <s v="STRUCTURES &amp; IMPROVEMENTS"/>
    <x v="1"/>
    <x v="269"/>
    <x v="270"/>
    <n v="3.755E-2"/>
  </r>
  <r>
    <s v="1010000"/>
    <s v="ELEC PLANT IN SERV"/>
    <x v="113"/>
    <s v="STRUCTURES &amp; IMPROVEMENTS"/>
    <x v="1"/>
    <x v="844"/>
    <x v="857"/>
    <n v="357.15490999999997"/>
  </r>
  <r>
    <s v="1010000"/>
    <s v="ELEC PLANT IN SERV"/>
    <x v="113"/>
    <s v="STRUCTURES &amp; IMPROVEMENTS"/>
    <x v="1"/>
    <x v="475"/>
    <x v="478"/>
    <n v="269.92653000000001"/>
  </r>
  <r>
    <s v="1010000"/>
    <s v="ELEC PLANT IN SERV"/>
    <x v="113"/>
    <s v="STRUCTURES &amp; IMPROVEMENTS"/>
    <x v="1"/>
    <x v="849"/>
    <x v="862"/>
    <n v="699.11542999999995"/>
  </r>
  <r>
    <s v="1010000"/>
    <s v="ELEC PLANT IN SERV"/>
    <x v="113"/>
    <s v="STRUCTURES &amp; IMPROVEMENTS"/>
    <x v="1"/>
    <x v="270"/>
    <x v="271"/>
    <n v="1377.70793"/>
  </r>
  <r>
    <s v="1010000"/>
    <s v="ELEC PLANT IN SERV"/>
    <x v="113"/>
    <s v="STRUCTURES &amp; IMPROVEMENTS"/>
    <x v="1"/>
    <x v="1152"/>
    <x v="1168"/>
    <n v="20.630400000000002"/>
  </r>
  <r>
    <s v="1010000"/>
    <s v="ELEC PLANT IN SERV"/>
    <x v="113"/>
    <s v="STRUCTURES &amp; IMPROVEMENTS"/>
    <x v="1"/>
    <x v="1153"/>
    <x v="1169"/>
    <n v="664.53480999999999"/>
  </r>
  <r>
    <s v="1010000"/>
    <s v="ELEC PLANT IN SERV"/>
    <x v="113"/>
    <s v="STRUCTURES &amp; IMPROVEMENTS"/>
    <x v="1"/>
    <x v="476"/>
    <x v="479"/>
    <n v="65.599980000000002"/>
  </r>
  <r>
    <s v="1010000"/>
    <s v="ELEC PLANT IN SERV"/>
    <x v="113"/>
    <s v="STRUCTURES &amp; IMPROVEMENTS"/>
    <x v="1"/>
    <x v="1154"/>
    <x v="1170"/>
    <n v="25.37951"/>
  </r>
  <r>
    <s v="1010000"/>
    <s v="ELEC PLANT IN SERV"/>
    <x v="113"/>
    <s v="STRUCTURES &amp; IMPROVEMENTS"/>
    <x v="1"/>
    <x v="1155"/>
    <x v="1171"/>
    <n v="4.2915900000000002"/>
  </r>
  <r>
    <s v="1010000"/>
    <s v="ELEC PLANT IN SERV"/>
    <x v="113"/>
    <s v="STRUCTURES &amp; IMPROVEMENTS"/>
    <x v="1"/>
    <x v="1156"/>
    <x v="1172"/>
    <n v="4.61782"/>
  </r>
  <r>
    <s v="1010000"/>
    <s v="ELEC PLANT IN SERV"/>
    <x v="113"/>
    <s v="STRUCTURES &amp; IMPROVEMENTS"/>
    <x v="1"/>
    <x v="855"/>
    <x v="868"/>
    <n v="0.17843000000000001"/>
  </r>
  <r>
    <s v="1010000"/>
    <s v="ELEC PLANT IN SERV"/>
    <x v="113"/>
    <s v="STRUCTURES &amp; IMPROVEMENTS"/>
    <x v="1"/>
    <x v="477"/>
    <x v="480"/>
    <n v="15.79336"/>
  </r>
  <r>
    <s v="1010000"/>
    <s v="ELEC PLANT IN SERV"/>
    <x v="113"/>
    <s v="STRUCTURES &amp; IMPROVEMENTS"/>
    <x v="1"/>
    <x v="1157"/>
    <x v="1173"/>
    <n v="282.55721999999997"/>
  </r>
  <r>
    <s v="1010000"/>
    <s v="ELEC PLANT IN SERV"/>
    <x v="113"/>
    <s v="STRUCTURES &amp; IMPROVEMENTS"/>
    <x v="1"/>
    <x v="1158"/>
    <x v="1174"/>
    <n v="21.205950000000001"/>
  </r>
  <r>
    <s v="1010000"/>
    <s v="ELEC PLANT IN SERV"/>
    <x v="113"/>
    <s v="STRUCTURES &amp; IMPROVEMENTS"/>
    <x v="1"/>
    <x v="478"/>
    <x v="481"/>
    <n v="20.750399999999999"/>
  </r>
  <r>
    <s v="1010000"/>
    <s v="ELEC PLANT IN SERV"/>
    <x v="113"/>
    <s v="STRUCTURES &amp; IMPROVEMENTS"/>
    <x v="1"/>
    <x v="82"/>
    <x v="82"/>
    <n v="962.55262000000005"/>
  </r>
  <r>
    <s v="1010000"/>
    <s v="ELEC PLANT IN SERV"/>
    <x v="113"/>
    <s v="STRUCTURES &amp; IMPROVEMENTS"/>
    <x v="1"/>
    <x v="481"/>
    <x v="484"/>
    <n v="580.21541000000002"/>
  </r>
  <r>
    <s v="1010000"/>
    <s v="ELEC PLANT IN SERV"/>
    <x v="113"/>
    <s v="STRUCTURES &amp; IMPROVEMENTS"/>
    <x v="1"/>
    <x v="482"/>
    <x v="485"/>
    <n v="292.36666000000002"/>
  </r>
  <r>
    <s v="1010000"/>
    <s v="ELEC PLANT IN SERV"/>
    <x v="113"/>
    <s v="STRUCTURES &amp; IMPROVEMENTS"/>
    <x v="1"/>
    <x v="483"/>
    <x v="486"/>
    <n v="1424.2276300000001"/>
  </r>
  <r>
    <s v="1010000"/>
    <s v="ELEC PLANT IN SERV"/>
    <x v="113"/>
    <s v="STRUCTURES &amp; IMPROVEMENTS"/>
    <x v="1"/>
    <x v="484"/>
    <x v="487"/>
    <n v="1621.67257"/>
  </r>
  <r>
    <s v="1010000"/>
    <s v="ELEC PLANT IN SERV"/>
    <x v="113"/>
    <s v="STRUCTURES &amp; IMPROVEMENTS"/>
    <x v="1"/>
    <x v="486"/>
    <x v="489"/>
    <n v="4.9211600000000004"/>
  </r>
  <r>
    <s v="1010000"/>
    <s v="ELEC PLANT IN SERV"/>
    <x v="113"/>
    <s v="STRUCTURES &amp; IMPROVEMENTS"/>
    <x v="1"/>
    <x v="487"/>
    <x v="490"/>
    <n v="3469.0938200000001"/>
  </r>
  <r>
    <s v="1010000"/>
    <s v="ELEC PLANT IN SERV"/>
    <x v="113"/>
    <s v="STRUCTURES &amp; IMPROVEMENTS"/>
    <x v="1"/>
    <x v="1159"/>
    <x v="1175"/>
    <n v="1.1041399999999999"/>
  </r>
  <r>
    <s v="1010000"/>
    <s v="ELEC PLANT IN SERV"/>
    <x v="113"/>
    <s v="STRUCTURES &amp; IMPROVEMENTS"/>
    <x v="1"/>
    <x v="54"/>
    <x v="54"/>
    <n v="3.1674799999999999"/>
  </r>
  <r>
    <s v="1010000"/>
    <s v="ELEC PLANT IN SERV"/>
    <x v="113"/>
    <s v="STRUCTURES &amp; IMPROVEMENTS"/>
    <x v="1"/>
    <x v="1160"/>
    <x v="1176"/>
    <n v="24.332070000000002"/>
  </r>
  <r>
    <s v="1010000"/>
    <s v="ELEC PLANT IN SERV"/>
    <x v="113"/>
    <s v="STRUCTURES &amp; IMPROVEMENTS"/>
    <x v="1"/>
    <x v="1161"/>
    <x v="1177"/>
    <n v="62.829859999999996"/>
  </r>
  <r>
    <s v="1010000"/>
    <s v="ELEC PLANT IN SERV"/>
    <x v="113"/>
    <s v="STRUCTURES &amp; IMPROVEMENTS"/>
    <x v="1"/>
    <x v="488"/>
    <x v="491"/>
    <n v="2394.5487199999998"/>
  </r>
  <r>
    <s v="1010000"/>
    <s v="ELEC PLANT IN SERV"/>
    <x v="113"/>
    <s v="STRUCTURES &amp; IMPROVEMENTS"/>
    <x v="1"/>
    <x v="1162"/>
    <x v="1178"/>
    <n v="132.82129"/>
  </r>
  <r>
    <s v="1010000"/>
    <s v="ELEC PLANT IN SERV"/>
    <x v="113"/>
    <s v="STRUCTURES &amp; IMPROVEMENTS"/>
    <x v="1"/>
    <x v="882"/>
    <x v="896"/>
    <n v="0.18715999999999999"/>
  </r>
  <r>
    <s v="1010000"/>
    <s v="ELEC PLANT IN SERV"/>
    <x v="113"/>
    <s v="STRUCTURES &amp; IMPROVEMENTS"/>
    <x v="1"/>
    <x v="883"/>
    <x v="897"/>
    <n v="0.20765"/>
  </r>
  <r>
    <s v="1010000"/>
    <s v="ELEC PLANT IN SERV"/>
    <x v="113"/>
    <s v="STRUCTURES &amp; IMPROVEMENTS"/>
    <x v="1"/>
    <x v="20"/>
    <x v="20"/>
    <n v="88.120469999999997"/>
  </r>
  <r>
    <s v="1010000"/>
    <s v="ELEC PLANT IN SERV"/>
    <x v="113"/>
    <s v="STRUCTURES &amp; IMPROVEMENTS"/>
    <x v="1"/>
    <x v="152"/>
    <x v="153"/>
    <n v="9.3488100000000003"/>
  </r>
  <r>
    <s v="1010000"/>
    <s v="ELEC PLANT IN SERV"/>
    <x v="113"/>
    <s v="STRUCTURES &amp; IMPROVEMENTS"/>
    <x v="1"/>
    <x v="490"/>
    <x v="493"/>
    <n v="13963.336240000001"/>
  </r>
  <r>
    <s v="1010000"/>
    <s v="ELEC PLANT IN SERV"/>
    <x v="113"/>
    <s v="STRUCTURES &amp; IMPROVEMENTS"/>
    <x v="1"/>
    <x v="889"/>
    <x v="903"/>
    <n v="12.75939"/>
  </r>
  <r>
    <s v="1010000"/>
    <s v="ELEC PLANT IN SERV"/>
    <x v="113"/>
    <s v="STRUCTURES &amp; IMPROVEMENTS"/>
    <x v="1"/>
    <x v="1163"/>
    <x v="1179"/>
    <n v="249.14697000000001"/>
  </r>
  <r>
    <s v="1010000"/>
    <s v="ELEC PLANT IN SERV"/>
    <x v="113"/>
    <s v="STRUCTURES &amp; IMPROVEMENTS"/>
    <x v="1"/>
    <x v="491"/>
    <x v="494"/>
    <n v="87.922830000000005"/>
  </r>
  <r>
    <s v="1010000"/>
    <s v="ELEC PLANT IN SERV"/>
    <x v="113"/>
    <s v="STRUCTURES &amp; IMPROVEMENTS"/>
    <x v="1"/>
    <x v="1164"/>
    <x v="1180"/>
    <n v="48.592309999999998"/>
  </r>
  <r>
    <s v="1010000"/>
    <s v="ELEC PLANT IN SERV"/>
    <x v="113"/>
    <s v="STRUCTURES &amp; IMPROVEMENTS"/>
    <x v="1"/>
    <x v="1165"/>
    <x v="1181"/>
    <n v="172.48595"/>
  </r>
  <r>
    <s v="1010000"/>
    <s v="ELEC PLANT IN SERV"/>
    <x v="113"/>
    <s v="STRUCTURES &amp; IMPROVEMENTS"/>
    <x v="1"/>
    <x v="493"/>
    <x v="496"/>
    <n v="2364.1955699999999"/>
  </r>
  <r>
    <s v="1010000"/>
    <s v="ELEC PLANT IN SERV"/>
    <x v="113"/>
    <s v="STRUCTURES &amp; IMPROVEMENTS"/>
    <x v="1"/>
    <x v="494"/>
    <x v="497"/>
    <n v="1965.8158000000001"/>
  </r>
  <r>
    <s v="1010000"/>
    <s v="ELEC PLANT IN SERV"/>
    <x v="113"/>
    <s v="STRUCTURES &amp; IMPROVEMENTS"/>
    <x v="1"/>
    <x v="495"/>
    <x v="498"/>
    <n v="1159.5059000000001"/>
  </r>
  <r>
    <s v="1010000"/>
    <s v="ELEC PLANT IN SERV"/>
    <x v="113"/>
    <s v="STRUCTURES &amp; IMPROVEMENTS"/>
    <x v="1"/>
    <x v="496"/>
    <x v="499"/>
    <n v="215.28419"/>
  </r>
  <r>
    <s v="1010000"/>
    <s v="ELEC PLANT IN SERV"/>
    <x v="113"/>
    <s v="STRUCTURES &amp; IMPROVEMENTS"/>
    <x v="1"/>
    <x v="497"/>
    <x v="500"/>
    <n v="391.12092999999999"/>
  </r>
  <r>
    <s v="1010000"/>
    <s v="ELEC PLANT IN SERV"/>
    <x v="113"/>
    <s v="STRUCTURES &amp; IMPROVEMENTS"/>
    <x v="1"/>
    <x v="1166"/>
    <x v="1182"/>
    <n v="51.196599999999997"/>
  </r>
  <r>
    <s v="1010000"/>
    <s v="ELEC PLANT IN SERV"/>
    <x v="113"/>
    <s v="STRUCTURES &amp; IMPROVEMENTS"/>
    <x v="1"/>
    <x v="907"/>
    <x v="921"/>
    <n v="44.329479999999997"/>
  </r>
  <r>
    <s v="1010000"/>
    <s v="ELEC PLANT IN SERV"/>
    <x v="113"/>
    <s v="STRUCTURES &amp; IMPROVEMENTS"/>
    <x v="1"/>
    <x v="1167"/>
    <x v="1183"/>
    <n v="1.38297"/>
  </r>
  <r>
    <s v="1010000"/>
    <s v="ELEC PLANT IN SERV"/>
    <x v="113"/>
    <s v="STRUCTURES &amp; IMPROVEMENTS"/>
    <x v="1"/>
    <x v="498"/>
    <x v="501"/>
    <n v="0.83596000000000004"/>
  </r>
  <r>
    <s v="1010000"/>
    <s v="ELEC PLANT IN SERV"/>
    <x v="113"/>
    <s v="STRUCTURES &amp; IMPROVEMENTS"/>
    <x v="1"/>
    <x v="499"/>
    <x v="502"/>
    <n v="878.45474000000002"/>
  </r>
  <r>
    <s v="1010000"/>
    <s v="ELEC PLANT IN SERV"/>
    <x v="113"/>
    <s v="STRUCTURES &amp; IMPROVEMENTS"/>
    <x v="1"/>
    <x v="500"/>
    <x v="503"/>
    <n v="3883.7547399999999"/>
  </r>
  <r>
    <s v="1010000"/>
    <s v="ELEC PLANT IN SERV"/>
    <x v="113"/>
    <s v="STRUCTURES &amp; IMPROVEMENTS"/>
    <x v="1"/>
    <x v="1168"/>
    <x v="1184"/>
    <n v="0.99143000000000003"/>
  </r>
  <r>
    <s v="1010000"/>
    <s v="ELEC PLANT IN SERV"/>
    <x v="113"/>
    <s v="STRUCTURES &amp; IMPROVEMENTS"/>
    <x v="1"/>
    <x v="501"/>
    <x v="504"/>
    <n v="3624.1831900000002"/>
  </r>
  <r>
    <s v="1010000"/>
    <s v="ELEC PLANT IN SERV"/>
    <x v="113"/>
    <s v="STRUCTURES &amp; IMPROVEMENTS"/>
    <x v="1"/>
    <x v="1169"/>
    <x v="1185"/>
    <n v="107.16925999999999"/>
  </r>
  <r>
    <s v="1010000"/>
    <s v="ELEC PLANT IN SERV"/>
    <x v="113"/>
    <s v="STRUCTURES &amp; IMPROVEMENTS"/>
    <x v="1"/>
    <x v="502"/>
    <x v="505"/>
    <n v="1351.6721600000001"/>
  </r>
  <r>
    <s v="1010000"/>
    <s v="ELEC PLANT IN SERV"/>
    <x v="113"/>
    <s v="STRUCTURES &amp; IMPROVEMENTS"/>
    <x v="1"/>
    <x v="504"/>
    <x v="507"/>
    <n v="1113.96641"/>
  </r>
  <r>
    <s v="1010000"/>
    <s v="ELEC PLANT IN SERV"/>
    <x v="113"/>
    <s v="STRUCTURES &amp; IMPROVEMENTS"/>
    <x v="1"/>
    <x v="505"/>
    <x v="508"/>
    <n v="16254.72594"/>
  </r>
  <r>
    <s v="1010000"/>
    <s v="ELEC PLANT IN SERV"/>
    <x v="113"/>
    <s v="STRUCTURES &amp; IMPROVEMENTS"/>
    <x v="1"/>
    <x v="506"/>
    <x v="509"/>
    <n v="123.07652"/>
  </r>
  <r>
    <s v="1010000"/>
    <s v="ELEC PLANT IN SERV"/>
    <x v="113"/>
    <s v="STRUCTURES &amp; IMPROVEMENTS"/>
    <x v="1"/>
    <x v="1170"/>
    <x v="1186"/>
    <n v="38.04956"/>
  </r>
  <r>
    <s v="1010000"/>
    <s v="ELEC PLANT IN SERV"/>
    <x v="113"/>
    <s v="STRUCTURES &amp; IMPROVEMENTS"/>
    <x v="1"/>
    <x v="1171"/>
    <x v="1187"/>
    <n v="25.695879999999999"/>
  </r>
  <r>
    <s v="1010000"/>
    <s v="ELEC PLANT IN SERV"/>
    <x v="113"/>
    <s v="STRUCTURES &amp; IMPROVEMENTS"/>
    <x v="1"/>
    <x v="511"/>
    <x v="514"/>
    <n v="37.41865"/>
  </r>
  <r>
    <s v="1010000"/>
    <s v="ELEC PLANT IN SERV"/>
    <x v="113"/>
    <s v="STRUCTURES &amp; IMPROVEMENTS"/>
    <x v="1"/>
    <x v="1172"/>
    <x v="1188"/>
    <n v="0.40794999999999998"/>
  </r>
  <r>
    <s v="1010000"/>
    <s v="ELEC PLANT IN SERV"/>
    <x v="113"/>
    <s v="STRUCTURES &amp; IMPROVEMENTS"/>
    <x v="1"/>
    <x v="1173"/>
    <x v="1189"/>
    <n v="2.70235"/>
  </r>
  <r>
    <s v="1010000"/>
    <s v="ELEC PLANT IN SERV"/>
    <x v="113"/>
    <s v="STRUCTURES &amp; IMPROVEMENTS"/>
    <x v="1"/>
    <x v="1174"/>
    <x v="1190"/>
    <n v="1.8962000000000001"/>
  </r>
  <r>
    <s v="1010000"/>
    <s v="ELEC PLANT IN SERV"/>
    <x v="113"/>
    <s v="STRUCTURES &amp; IMPROVEMENTS"/>
    <x v="1"/>
    <x v="1175"/>
    <x v="1191"/>
    <n v="77.162109999999998"/>
  </r>
  <r>
    <s v="1010000"/>
    <s v="ELEC PLANT IN SERV"/>
    <x v="113"/>
    <s v="STRUCTURES &amp; IMPROVEMENTS"/>
    <x v="1"/>
    <x v="513"/>
    <x v="516"/>
    <n v="12.12872"/>
  </r>
  <r>
    <s v="1010000"/>
    <s v="ELEC PLANT IN SERV"/>
    <x v="113"/>
    <s v="STRUCTURES &amp; IMPROVEMENTS"/>
    <x v="1"/>
    <x v="921"/>
    <x v="935"/>
    <n v="0.35469000000000001"/>
  </r>
  <r>
    <s v="1010000"/>
    <s v="ELEC PLANT IN SERV"/>
    <x v="113"/>
    <s v="STRUCTURES &amp; IMPROVEMENTS"/>
    <x v="1"/>
    <x v="200"/>
    <x v="201"/>
    <n v="1435.3151700000001"/>
  </r>
  <r>
    <s v="1010000"/>
    <s v="ELEC PLANT IN SERV"/>
    <x v="113"/>
    <s v="STRUCTURES &amp; IMPROVEMENTS"/>
    <x v="1"/>
    <x v="515"/>
    <x v="518"/>
    <n v="2910.9243900000001"/>
  </r>
  <r>
    <s v="1010000"/>
    <s v="ELEC PLANT IN SERV"/>
    <x v="113"/>
    <s v="STRUCTURES &amp; IMPROVEMENTS"/>
    <x v="1"/>
    <x v="516"/>
    <x v="519"/>
    <n v="1089.80609"/>
  </r>
  <r>
    <s v="1010000"/>
    <s v="ELEC PLANT IN SERV"/>
    <x v="113"/>
    <s v="STRUCTURES &amp; IMPROVEMENTS"/>
    <x v="1"/>
    <x v="281"/>
    <x v="283"/>
    <n v="9745.4975699999995"/>
  </r>
  <r>
    <s v="1010000"/>
    <s v="ELEC PLANT IN SERV"/>
    <x v="113"/>
    <s v="STRUCTURES &amp; IMPROVEMENTS"/>
    <x v="1"/>
    <x v="1176"/>
    <x v="1192"/>
    <n v="2395.75261"/>
  </r>
  <r>
    <s v="1010000"/>
    <s v="ELEC PLANT IN SERV"/>
    <x v="113"/>
    <s v="STRUCTURES &amp; IMPROVEMENTS"/>
    <x v="1"/>
    <x v="517"/>
    <x v="520"/>
    <n v="619.42115999999999"/>
  </r>
  <r>
    <s v="1010000"/>
    <s v="ELEC PLANT IN SERV"/>
    <x v="113"/>
    <s v="STRUCTURES &amp; IMPROVEMENTS"/>
    <x v="1"/>
    <x v="1177"/>
    <x v="1193"/>
    <n v="7.0099999999999996E-2"/>
  </r>
  <r>
    <s v="1010000"/>
    <s v="ELEC PLANT IN SERV"/>
    <x v="113"/>
    <s v="STRUCTURES &amp; IMPROVEMENTS"/>
    <x v="1"/>
    <x v="1178"/>
    <x v="1194"/>
    <n v="12.495990000000001"/>
  </r>
  <r>
    <s v="1010000"/>
    <s v="ELEC PLANT IN SERV"/>
    <x v="113"/>
    <s v="STRUCTURES &amp; IMPROVEMENTS"/>
    <x v="1"/>
    <x v="1179"/>
    <x v="1195"/>
    <n v="13.37622"/>
  </r>
  <r>
    <s v="1010000"/>
    <s v="ELEC PLANT IN SERV"/>
    <x v="113"/>
    <s v="STRUCTURES &amp; IMPROVEMENTS"/>
    <x v="1"/>
    <x v="107"/>
    <x v="108"/>
    <n v="6.0866499999999997"/>
  </r>
  <r>
    <s v="1010000"/>
    <s v="ELEC PLANT IN SERV"/>
    <x v="113"/>
    <s v="STRUCTURES &amp; IMPROVEMENTS"/>
    <x v="1"/>
    <x v="1180"/>
    <x v="1196"/>
    <n v="152.48285000000001"/>
  </r>
  <r>
    <s v="1010000"/>
    <s v="ELEC PLANT IN SERV"/>
    <x v="113"/>
    <s v="STRUCTURES &amp; IMPROVEMENTS"/>
    <x v="1"/>
    <x v="519"/>
    <x v="522"/>
    <n v="856.95537999999999"/>
  </r>
  <r>
    <s v="1010000"/>
    <s v="ELEC PLANT IN SERV"/>
    <x v="113"/>
    <s v="STRUCTURES &amp; IMPROVEMENTS"/>
    <x v="1"/>
    <x v="1181"/>
    <x v="1197"/>
    <n v="96.6631"/>
  </r>
  <r>
    <s v="1010000"/>
    <s v="ELEC PLANT IN SERV"/>
    <x v="113"/>
    <s v="STRUCTURES &amp; IMPROVEMENTS"/>
    <x v="1"/>
    <x v="1182"/>
    <x v="1198"/>
    <n v="12.81049"/>
  </r>
  <r>
    <s v="1010000"/>
    <s v="ELEC PLANT IN SERV"/>
    <x v="113"/>
    <s v="STRUCTURES &amp; IMPROVEMENTS"/>
    <x v="1"/>
    <x v="1183"/>
    <x v="1199"/>
    <n v="3.78409"/>
  </r>
  <r>
    <s v="1010000"/>
    <s v="ELEC PLANT IN SERV"/>
    <x v="113"/>
    <s v="STRUCTURES &amp; IMPROVEMENTS"/>
    <x v="1"/>
    <x v="520"/>
    <x v="523"/>
    <n v="568.71927000000005"/>
  </r>
  <r>
    <s v="1010000"/>
    <s v="ELEC PLANT IN SERV"/>
    <x v="113"/>
    <s v="STRUCTURES &amp; IMPROVEMENTS"/>
    <x v="1"/>
    <x v="522"/>
    <x v="525"/>
    <n v="194.77547999999999"/>
  </r>
  <r>
    <s v="1010000"/>
    <s v="ELEC PLANT IN SERV"/>
    <x v="113"/>
    <s v="STRUCTURES &amp; IMPROVEMENTS"/>
    <x v="1"/>
    <x v="1184"/>
    <x v="1200"/>
    <n v="41.968870000000003"/>
  </r>
  <r>
    <s v="1010000"/>
    <s v="ELEC PLANT IN SERV"/>
    <x v="113"/>
    <s v="STRUCTURES &amp; IMPROVEMENTS"/>
    <x v="1"/>
    <x v="524"/>
    <x v="527"/>
    <n v="64.758229999999998"/>
  </r>
  <r>
    <s v="1010000"/>
    <s v="ELEC PLANT IN SERV"/>
    <x v="113"/>
    <s v="STRUCTURES &amp; IMPROVEMENTS"/>
    <x v="1"/>
    <x v="1185"/>
    <x v="1201"/>
    <n v="1045.7482199999999"/>
  </r>
  <r>
    <s v="1010000"/>
    <s v="ELEC PLANT IN SERV"/>
    <x v="113"/>
    <s v="STRUCTURES &amp; IMPROVEMENTS"/>
    <x v="1"/>
    <x v="1186"/>
    <x v="1202"/>
    <n v="36.541620000000002"/>
  </r>
  <r>
    <s v="1010000"/>
    <s v="ELEC PLANT IN SERV"/>
    <x v="113"/>
    <s v="STRUCTURES &amp; IMPROVEMENTS"/>
    <x v="1"/>
    <x v="1187"/>
    <x v="1203"/>
    <n v="7.9157799999999998"/>
  </r>
  <r>
    <s v="1010000"/>
    <s v="ELEC PLANT IN SERV"/>
    <x v="113"/>
    <s v="STRUCTURES &amp; IMPROVEMENTS"/>
    <x v="1"/>
    <x v="1188"/>
    <x v="1204"/>
    <n v="190.22253000000001"/>
  </r>
  <r>
    <s v="1010000"/>
    <s v="ELEC PLANT IN SERV"/>
    <x v="113"/>
    <s v="STRUCTURES &amp; IMPROVEMENTS"/>
    <x v="1"/>
    <x v="1189"/>
    <x v="1205"/>
    <n v="8.0415299999999998"/>
  </r>
  <r>
    <s v="1010000"/>
    <s v="ELEC PLANT IN SERV"/>
    <x v="113"/>
    <s v="STRUCTURES &amp; IMPROVEMENTS"/>
    <x v="1"/>
    <x v="943"/>
    <x v="958"/>
    <n v="50.944920000000003"/>
  </r>
  <r>
    <s v="1010000"/>
    <s v="ELEC PLANT IN SERV"/>
    <x v="113"/>
    <s v="STRUCTURES &amp; IMPROVEMENTS"/>
    <x v="1"/>
    <x v="1190"/>
    <x v="1206"/>
    <n v="35.252580000000002"/>
  </r>
  <r>
    <s v="1010000"/>
    <s v="ELEC PLANT IN SERV"/>
    <x v="113"/>
    <s v="STRUCTURES &amp; IMPROVEMENTS"/>
    <x v="1"/>
    <x v="525"/>
    <x v="528"/>
    <n v="39.011069999999997"/>
  </r>
  <r>
    <s v="1010000"/>
    <s v="ELEC PLANT IN SERV"/>
    <x v="113"/>
    <s v="STRUCTURES &amp; IMPROVEMENTS"/>
    <x v="1"/>
    <x v="1191"/>
    <x v="1207"/>
    <n v="18.228290000000001"/>
  </r>
  <r>
    <s v="1010000"/>
    <s v="ELEC PLANT IN SERV"/>
    <x v="113"/>
    <s v="STRUCTURES &amp; IMPROVEMENTS"/>
    <x v="1"/>
    <x v="526"/>
    <x v="529"/>
    <n v="312.79919000000001"/>
  </r>
  <r>
    <s v="1010000"/>
    <s v="ELEC PLANT IN SERV"/>
    <x v="113"/>
    <s v="STRUCTURES &amp; IMPROVEMENTS"/>
    <x v="1"/>
    <x v="1192"/>
    <x v="1208"/>
    <n v="13.20307"/>
  </r>
  <r>
    <s v="1010000"/>
    <s v="ELEC PLANT IN SERV"/>
    <x v="113"/>
    <s v="STRUCTURES &amp; IMPROVEMENTS"/>
    <x v="1"/>
    <x v="1193"/>
    <x v="1209"/>
    <n v="4.7223499999999996"/>
  </r>
  <r>
    <s v="1010000"/>
    <s v="ELEC PLANT IN SERV"/>
    <x v="113"/>
    <s v="STRUCTURES &amp; IMPROVEMENTS"/>
    <x v="1"/>
    <x v="953"/>
    <x v="968"/>
    <n v="11.42313"/>
  </r>
  <r>
    <s v="1010000"/>
    <s v="ELEC PLANT IN SERV"/>
    <x v="113"/>
    <s v="STRUCTURES &amp; IMPROVEMENTS"/>
    <x v="1"/>
    <x v="216"/>
    <x v="217"/>
    <n v="890.82669999999996"/>
  </r>
  <r>
    <s v="1010000"/>
    <s v="ELEC PLANT IN SERV"/>
    <x v="113"/>
    <s v="STRUCTURES &amp; IMPROVEMENTS"/>
    <x v="1"/>
    <x v="528"/>
    <x v="531"/>
    <n v="43.804229999999997"/>
  </r>
  <r>
    <s v="1010000"/>
    <s v="ELEC PLANT IN SERV"/>
    <x v="113"/>
    <s v="STRUCTURES &amp; IMPROVEMENTS"/>
    <x v="1"/>
    <x v="290"/>
    <x v="292"/>
    <n v="1.125E-2"/>
  </r>
  <r>
    <s v="1010000"/>
    <s v="ELEC PLANT IN SERV"/>
    <x v="113"/>
    <s v="STRUCTURES &amp; IMPROVEMENTS"/>
    <x v="1"/>
    <x v="1194"/>
    <x v="1210"/>
    <n v="4.7624899999999997"/>
  </r>
  <r>
    <s v="1010000"/>
    <s v="ELEC PLANT IN SERV"/>
    <x v="113"/>
    <s v="STRUCTURES &amp; IMPROVEMENTS"/>
    <x v="1"/>
    <x v="1195"/>
    <x v="1211"/>
    <n v="43.989960000000004"/>
  </r>
  <r>
    <s v="1010000"/>
    <s v="ELEC PLANT IN SERV"/>
    <x v="113"/>
    <s v="STRUCTURES &amp; IMPROVEMENTS"/>
    <x v="1"/>
    <x v="1196"/>
    <x v="1212"/>
    <n v="0.67571000000000003"/>
  </r>
  <r>
    <s v="1010000"/>
    <s v="ELEC PLANT IN SERV"/>
    <x v="113"/>
    <s v="STRUCTURES &amp; IMPROVEMENTS"/>
    <x v="1"/>
    <x v="529"/>
    <x v="532"/>
    <n v="3202.5428200000001"/>
  </r>
  <r>
    <s v="1010000"/>
    <s v="ELEC PLANT IN SERV"/>
    <x v="113"/>
    <s v="STRUCTURES &amp; IMPROVEMENTS"/>
    <x v="1"/>
    <x v="292"/>
    <x v="294"/>
    <n v="0.31597999999999998"/>
  </r>
  <r>
    <s v="1010000"/>
    <s v="ELEC PLANT IN SERV"/>
    <x v="113"/>
    <s v="STRUCTURES &amp; IMPROVEMENTS"/>
    <x v="1"/>
    <x v="294"/>
    <x v="296"/>
    <n v="0.97455000000000003"/>
  </r>
  <r>
    <s v="1010000"/>
    <s v="ELEC PLANT IN SERV"/>
    <x v="113"/>
    <s v="STRUCTURES &amp; IMPROVEMENTS"/>
    <x v="1"/>
    <x v="532"/>
    <x v="535"/>
    <n v="1935.0025900000001"/>
  </r>
  <r>
    <s v="1010000"/>
    <s v="ELEC PLANT IN SERV"/>
    <x v="113"/>
    <s v="STRUCTURES &amp; IMPROVEMENTS"/>
    <x v="1"/>
    <x v="533"/>
    <x v="536"/>
    <n v="239.89848000000001"/>
  </r>
  <r>
    <s v="1010000"/>
    <s v="ELEC PLANT IN SERV"/>
    <x v="113"/>
    <s v="STRUCTURES &amp; IMPROVEMENTS"/>
    <x v="1"/>
    <x v="1197"/>
    <x v="1213"/>
    <n v="50.846589999999999"/>
  </r>
  <r>
    <s v="1010000"/>
    <s v="ELEC PLANT IN SERV"/>
    <x v="113"/>
    <s v="STRUCTURES &amp; IMPROVEMENTS"/>
    <x v="1"/>
    <x v="534"/>
    <x v="537"/>
    <n v="105.17242"/>
  </r>
  <r>
    <s v="1010000"/>
    <s v="ELEC PLANT IN SERV"/>
    <x v="113"/>
    <s v="STRUCTURES &amp; IMPROVEMENTS"/>
    <x v="1"/>
    <x v="535"/>
    <x v="538"/>
    <n v="7562.0984500000004"/>
  </r>
  <r>
    <s v="1010000"/>
    <s v="ELEC PLANT IN SERV"/>
    <x v="113"/>
    <s v="STRUCTURES &amp; IMPROVEMENTS"/>
    <x v="1"/>
    <x v="536"/>
    <x v="539"/>
    <n v="1919.9184299999999"/>
  </r>
  <r>
    <s v="1010000"/>
    <s v="ELEC PLANT IN SERV"/>
    <x v="113"/>
    <s v="STRUCTURES &amp; IMPROVEMENTS"/>
    <x v="1"/>
    <x v="22"/>
    <x v="22"/>
    <n v="211.67681999999999"/>
  </r>
  <r>
    <s v="1010000"/>
    <s v="ELEC PLANT IN SERV"/>
    <x v="113"/>
    <s v="STRUCTURES &amp; IMPROVEMENTS"/>
    <x v="1"/>
    <x v="1198"/>
    <x v="1214"/>
    <n v="60.84872"/>
  </r>
  <r>
    <s v="1010000"/>
    <s v="ELEC PLANT IN SERV"/>
    <x v="113"/>
    <s v="STRUCTURES &amp; IMPROVEMENTS"/>
    <x v="1"/>
    <x v="964"/>
    <x v="979"/>
    <n v="0.1142"/>
  </r>
  <r>
    <s v="1010000"/>
    <s v="ELEC PLANT IN SERV"/>
    <x v="113"/>
    <s v="STRUCTURES &amp; IMPROVEMENTS"/>
    <x v="1"/>
    <x v="537"/>
    <x v="540"/>
    <n v="3.92266"/>
  </r>
  <r>
    <s v="1010000"/>
    <s v="ELEC PLANT IN SERV"/>
    <x v="113"/>
    <s v="STRUCTURES &amp; IMPROVEMENTS"/>
    <x v="1"/>
    <x v="1199"/>
    <x v="1215"/>
    <n v="15.331799999999999"/>
  </r>
  <r>
    <s v="1010000"/>
    <s v="ELEC PLANT IN SERV"/>
    <x v="113"/>
    <s v="STRUCTURES &amp; IMPROVEMENTS"/>
    <x v="1"/>
    <x v="1200"/>
    <x v="1216"/>
    <n v="7.3929999999999996E-2"/>
  </r>
  <r>
    <s v="1010000"/>
    <s v="ELEC PLANT IN SERV"/>
    <x v="113"/>
    <s v="STRUCTURES &amp; IMPROVEMENTS"/>
    <x v="1"/>
    <x v="297"/>
    <x v="299"/>
    <n v="8.2570000000000005E-2"/>
  </r>
  <r>
    <s v="1010000"/>
    <s v="ELEC PLANT IN SERV"/>
    <x v="113"/>
    <s v="STRUCTURES &amp; IMPROVEMENTS"/>
    <x v="1"/>
    <x v="539"/>
    <x v="542"/>
    <n v="1360.4756600000001"/>
  </r>
  <r>
    <s v="1010000"/>
    <s v="ELEC PLANT IN SERV"/>
    <x v="113"/>
    <s v="STRUCTURES &amp; IMPROVEMENTS"/>
    <x v="1"/>
    <x v="1201"/>
    <x v="1217"/>
    <n v="10.35882"/>
  </r>
  <r>
    <s v="1010000"/>
    <s v="ELEC PLANT IN SERV"/>
    <x v="113"/>
    <s v="STRUCTURES &amp; IMPROVEMENTS"/>
    <x v="1"/>
    <x v="1202"/>
    <x v="1218"/>
    <n v="14.58628"/>
  </r>
  <r>
    <s v="1010000"/>
    <s v="ELEC PLANT IN SERV"/>
    <x v="113"/>
    <s v="STRUCTURES &amp; IMPROVEMENTS"/>
    <x v="1"/>
    <x v="1203"/>
    <x v="1219"/>
    <n v="2362.7842900000001"/>
  </r>
  <r>
    <s v="1010000"/>
    <s v="ELEC PLANT IN SERV"/>
    <x v="113"/>
    <s v="STRUCTURES &amp; IMPROVEMENTS"/>
    <x v="1"/>
    <x v="540"/>
    <x v="543"/>
    <n v="16.57884"/>
  </r>
  <r>
    <s v="1010000"/>
    <s v="ELEC PLANT IN SERV"/>
    <x v="113"/>
    <s v="STRUCTURES &amp; IMPROVEMENTS"/>
    <x v="1"/>
    <x v="541"/>
    <x v="544"/>
    <n v="7559.9628400000001"/>
  </r>
  <r>
    <s v="1010000"/>
    <s v="ELEC PLANT IN SERV"/>
    <x v="113"/>
    <s v="STRUCTURES &amp; IMPROVEMENTS"/>
    <x v="1"/>
    <x v="1204"/>
    <x v="1220"/>
    <n v="2021.9694300000001"/>
  </r>
  <r>
    <s v="1010000"/>
    <s v="ELEC PLANT IN SERV"/>
    <x v="113"/>
    <s v="STRUCTURES &amp; IMPROVEMENTS"/>
    <x v="1"/>
    <x v="542"/>
    <x v="545"/>
    <n v="1132.60033"/>
  </r>
  <r>
    <s v="1010000"/>
    <s v="ELEC PLANT IN SERV"/>
    <x v="113"/>
    <s v="STRUCTURES &amp; IMPROVEMENTS"/>
    <x v="1"/>
    <x v="47"/>
    <x v="47"/>
    <n v="37.58502"/>
  </r>
  <r>
    <s v="1010000"/>
    <s v="ELEC PLANT IN SERV"/>
    <x v="113"/>
    <s v="STRUCTURES &amp; IMPROVEMENTS"/>
    <x v="1"/>
    <x v="13"/>
    <x v="13"/>
    <n v="342.78061000000002"/>
  </r>
  <r>
    <s v="1010000"/>
    <s v="ELEC PLANT IN SERV"/>
    <x v="113"/>
    <s v="STRUCTURES &amp; IMPROVEMENTS"/>
    <x v="1"/>
    <x v="544"/>
    <x v="547"/>
    <n v="2660.73398"/>
  </r>
  <r>
    <s v="1010000"/>
    <s v="ELEC PLANT IN SERV"/>
    <x v="113"/>
    <s v="STRUCTURES &amp; IMPROVEMENTS"/>
    <x v="1"/>
    <x v="1205"/>
    <x v="1221"/>
    <n v="885.97645"/>
  </r>
  <r>
    <s v="1010000"/>
    <s v="ELEC PLANT IN SERV"/>
    <x v="113"/>
    <s v="STRUCTURES &amp; IMPROVEMENTS"/>
    <x v="1"/>
    <x v="546"/>
    <x v="549"/>
    <n v="446.15445999999997"/>
  </r>
  <r>
    <s v="1010000"/>
    <s v="ELEC PLANT IN SERV"/>
    <x v="113"/>
    <s v="STRUCTURES &amp; IMPROVEMENTS"/>
    <x v="1"/>
    <x v="1206"/>
    <x v="1222"/>
    <n v="8.0754599999999996"/>
  </r>
  <r>
    <s v="1010000"/>
    <s v="ELEC PLANT IN SERV"/>
    <x v="113"/>
    <s v="STRUCTURES &amp; IMPROVEMENTS"/>
    <x v="1"/>
    <x v="981"/>
    <x v="996"/>
    <n v="4.3540000000000002E-2"/>
  </r>
  <r>
    <s v="1010000"/>
    <s v="ELEC PLANT IN SERV"/>
    <x v="113"/>
    <s v="STRUCTURES &amp; IMPROVEMENTS"/>
    <x v="1"/>
    <x v="982"/>
    <x v="997"/>
    <n v="4.9295400000000003"/>
  </r>
  <r>
    <s v="1010000"/>
    <s v="ELEC PLANT IN SERV"/>
    <x v="113"/>
    <s v="STRUCTURES &amp; IMPROVEMENTS"/>
    <x v="1"/>
    <x v="547"/>
    <x v="550"/>
    <n v="42.573729999999998"/>
  </r>
  <r>
    <s v="1010000"/>
    <s v="ELEC PLANT IN SERV"/>
    <x v="113"/>
    <s v="STRUCTURES &amp; IMPROVEMENTS"/>
    <x v="1"/>
    <x v="1207"/>
    <x v="1223"/>
    <n v="154.32642000000001"/>
  </r>
  <r>
    <s v="1010000"/>
    <s v="ELEC PLANT IN SERV"/>
    <x v="113"/>
    <s v="STRUCTURES &amp; IMPROVEMENTS"/>
    <x v="1"/>
    <x v="549"/>
    <x v="552"/>
    <n v="7902.6803300000001"/>
  </r>
  <r>
    <s v="1010000"/>
    <s v="ELEC PLANT IN SERV"/>
    <x v="113"/>
    <s v="STRUCTURES &amp; IMPROVEMENTS"/>
    <x v="1"/>
    <x v="985"/>
    <x v="1000"/>
    <n v="5.2519900000000002"/>
  </r>
  <r>
    <s v="1010000"/>
    <s v="ELEC PLANT IN SERV"/>
    <x v="113"/>
    <s v="STRUCTURES &amp; IMPROVEMENTS"/>
    <x v="1"/>
    <x v="550"/>
    <x v="553"/>
    <n v="236.18404000000001"/>
  </r>
  <r>
    <s v="1010000"/>
    <s v="ELEC PLANT IN SERV"/>
    <x v="113"/>
    <s v="STRUCTURES &amp; IMPROVEMENTS"/>
    <x v="1"/>
    <x v="552"/>
    <x v="555"/>
    <n v="7.9163500000000004"/>
  </r>
  <r>
    <s v="1010000"/>
    <s v="ELEC PLANT IN SERV"/>
    <x v="113"/>
    <s v="STRUCTURES &amp; IMPROVEMENTS"/>
    <x v="1"/>
    <x v="553"/>
    <x v="556"/>
    <n v="7398.1029699999999"/>
  </r>
  <r>
    <s v="1010000"/>
    <s v="ELEC PLANT IN SERV"/>
    <x v="113"/>
    <s v="STRUCTURES &amp; IMPROVEMENTS"/>
    <x v="1"/>
    <x v="1208"/>
    <x v="1224"/>
    <n v="664.61689999999999"/>
  </r>
  <r>
    <s v="1010000"/>
    <s v="ELEC PLANT IN SERV"/>
    <x v="113"/>
    <s v="STRUCTURES &amp; IMPROVEMENTS"/>
    <x v="1"/>
    <x v="554"/>
    <x v="557"/>
    <n v="3870.1841800000002"/>
  </r>
  <r>
    <s v="1010000"/>
    <s v="ELEC PLANT IN SERV"/>
    <x v="113"/>
    <s v="STRUCTURES &amp; IMPROVEMENTS"/>
    <x v="1"/>
    <x v="1209"/>
    <x v="1225"/>
    <n v="237.60131000000001"/>
  </r>
  <r>
    <s v="1010000"/>
    <s v="ELEC PLANT IN SERV"/>
    <x v="113"/>
    <s v="STRUCTURES &amp; IMPROVEMENTS"/>
    <x v="1"/>
    <x v="555"/>
    <x v="558"/>
    <n v="24.933710000000001"/>
  </r>
  <r>
    <s v="1010000"/>
    <s v="ELEC PLANT IN SERV"/>
    <x v="113"/>
    <s v="STRUCTURES &amp; IMPROVEMENTS"/>
    <x v="1"/>
    <x v="556"/>
    <x v="559"/>
    <n v="333.43743000000001"/>
  </r>
  <r>
    <s v="1010000"/>
    <s v="ELEC PLANT IN SERV"/>
    <x v="113"/>
    <s v="STRUCTURES &amp; IMPROVEMENTS"/>
    <x v="1"/>
    <x v="1210"/>
    <x v="1226"/>
    <n v="92.758439999999993"/>
  </r>
  <r>
    <s v="1010000"/>
    <s v="ELEC PLANT IN SERV"/>
    <x v="113"/>
    <s v="STRUCTURES &amp; IMPROVEMENTS"/>
    <x v="1"/>
    <x v="1211"/>
    <x v="1227"/>
    <n v="669.53724999999997"/>
  </r>
  <r>
    <s v="1010000"/>
    <s v="ELEC PLANT IN SERV"/>
    <x v="113"/>
    <s v="STRUCTURES &amp; IMPROVEMENTS"/>
    <x v="1"/>
    <x v="558"/>
    <x v="561"/>
    <n v="1.9904999999999999"/>
  </r>
  <r>
    <s v="1010000"/>
    <s v="ELEC PLANT IN SERV"/>
    <x v="113"/>
    <s v="STRUCTURES &amp; IMPROVEMENTS"/>
    <x v="1"/>
    <x v="559"/>
    <x v="562"/>
    <n v="414.70218999999997"/>
  </r>
  <r>
    <s v="1010000"/>
    <s v="ELEC PLANT IN SERV"/>
    <x v="113"/>
    <s v="STRUCTURES &amp; IMPROVEMENTS"/>
    <x v="1"/>
    <x v="560"/>
    <x v="563"/>
    <n v="806.94628999999998"/>
  </r>
  <r>
    <s v="1010000"/>
    <s v="ELEC PLANT IN SERV"/>
    <x v="113"/>
    <s v="STRUCTURES &amp; IMPROVEMENTS"/>
    <x v="1"/>
    <x v="561"/>
    <x v="564"/>
    <n v="1520.26944"/>
  </r>
  <r>
    <s v="1010000"/>
    <s v="ELEC PLANT IN SERV"/>
    <x v="113"/>
    <s v="STRUCTURES &amp; IMPROVEMENTS"/>
    <x v="1"/>
    <x v="49"/>
    <x v="49"/>
    <n v="4.8131599999999999"/>
  </r>
  <r>
    <s v="1010000"/>
    <s v="ELEC PLANT IN SERV"/>
    <x v="113"/>
    <s v="STRUCTURES &amp; IMPROVEMENTS"/>
    <x v="1"/>
    <x v="562"/>
    <x v="565"/>
    <n v="1813.96687"/>
  </r>
  <r>
    <s v="1010000"/>
    <s v="ELEC PLANT IN SERV"/>
    <x v="113"/>
    <s v="STRUCTURES &amp; IMPROVEMENTS"/>
    <x v="1"/>
    <x v="1212"/>
    <x v="1228"/>
    <n v="36.97307"/>
  </r>
  <r>
    <s v="1010000"/>
    <s v="ELEC PLANT IN SERV"/>
    <x v="113"/>
    <s v="STRUCTURES &amp; IMPROVEMENTS"/>
    <x v="1"/>
    <x v="1213"/>
    <x v="1229"/>
    <n v="1064.64339"/>
  </r>
  <r>
    <s v="1010000"/>
    <s v="ELEC PLANT IN SERV"/>
    <x v="113"/>
    <s v="STRUCTURES &amp; IMPROVEMENTS"/>
    <x v="1"/>
    <x v="1214"/>
    <x v="1230"/>
    <n v="13.91521"/>
  </r>
  <r>
    <s v="1010000"/>
    <s v="ELEC PLANT IN SERV"/>
    <x v="113"/>
    <s v="STRUCTURES &amp; IMPROVEMENTS"/>
    <x v="1"/>
    <x v="1215"/>
    <x v="1231"/>
    <n v="11.150600000000001"/>
  </r>
  <r>
    <s v="1010000"/>
    <s v="ELEC PLANT IN SERV"/>
    <x v="113"/>
    <s v="STRUCTURES &amp; IMPROVEMENTS"/>
    <x v="1"/>
    <x v="564"/>
    <x v="567"/>
    <n v="5909.2819799999997"/>
  </r>
  <r>
    <s v="1010000"/>
    <s v="ELEC PLANT IN SERV"/>
    <x v="113"/>
    <s v="STRUCTURES &amp; IMPROVEMENTS"/>
    <x v="1"/>
    <x v="566"/>
    <x v="569"/>
    <n v="2350.5463500000001"/>
  </r>
  <r>
    <s v="1010000"/>
    <s v="ELEC PLANT IN SERV"/>
    <x v="113"/>
    <s v="STRUCTURES &amp; IMPROVEMENTS"/>
    <x v="1"/>
    <x v="1216"/>
    <x v="1232"/>
    <n v="780.28016000000002"/>
  </r>
  <r>
    <s v="1010000"/>
    <s v="ELEC PLANT IN SERV"/>
    <x v="113"/>
    <s v="STRUCTURES &amp; IMPROVEMENTS"/>
    <x v="1"/>
    <x v="567"/>
    <x v="570"/>
    <n v="45.62068"/>
  </r>
  <r>
    <s v="1010000"/>
    <s v="ELEC PLANT IN SERV"/>
    <x v="113"/>
    <s v="STRUCTURES &amp; IMPROVEMENTS"/>
    <x v="1"/>
    <x v="1009"/>
    <x v="1024"/>
    <n v="45.110100000000003"/>
  </r>
  <r>
    <s v="1010000"/>
    <s v="ELEC PLANT IN SERV"/>
    <x v="113"/>
    <s v="STRUCTURES &amp; IMPROVEMENTS"/>
    <x v="1"/>
    <x v="568"/>
    <x v="571"/>
    <n v="177.86846"/>
  </r>
  <r>
    <s v="1010000"/>
    <s v="ELEC PLANT IN SERV"/>
    <x v="113"/>
    <s v="STRUCTURES &amp; IMPROVEMENTS"/>
    <x v="1"/>
    <x v="1217"/>
    <x v="1233"/>
    <n v="68.723939999999999"/>
  </r>
  <r>
    <s v="1010000"/>
    <s v="ELEC PLANT IN SERV"/>
    <x v="113"/>
    <s v="STRUCTURES &amp; IMPROVEMENTS"/>
    <x v="1"/>
    <x v="572"/>
    <x v="575"/>
    <n v="3033.1373400000002"/>
  </r>
  <r>
    <s v="1010000"/>
    <s v="ELEC PLANT IN SERV"/>
    <x v="113"/>
    <s v="STRUCTURES &amp; IMPROVEMENTS"/>
    <x v="1"/>
    <x v="1218"/>
    <x v="1234"/>
    <n v="125.88657000000001"/>
  </r>
  <r>
    <s v="1010000"/>
    <s v="ELEC PLANT IN SERV"/>
    <x v="113"/>
    <s v="STRUCTURES &amp; IMPROVEMENTS"/>
    <x v="1"/>
    <x v="1020"/>
    <x v="1036"/>
    <n v="0.39562000000000003"/>
  </r>
  <r>
    <s v="1010000"/>
    <s v="ELEC PLANT IN SERV"/>
    <x v="113"/>
    <s v="STRUCTURES &amp; IMPROVEMENTS"/>
    <x v="1"/>
    <x v="24"/>
    <x v="24"/>
    <n v="0.88461999999999996"/>
  </r>
  <r>
    <s v="1010000"/>
    <s v="ELEC PLANT IN SERV"/>
    <x v="113"/>
    <s v="STRUCTURES &amp; IMPROVEMENTS"/>
    <x v="1"/>
    <x v="1219"/>
    <x v="1235"/>
    <n v="9.9668100000000006"/>
  </r>
  <r>
    <s v="1010000"/>
    <s v="ELEC PLANT IN SERV"/>
    <x v="113"/>
    <s v="STRUCTURES &amp; IMPROVEMENTS"/>
    <x v="1"/>
    <x v="574"/>
    <x v="577"/>
    <n v="296.00963999999999"/>
  </r>
  <r>
    <s v="1010000"/>
    <s v="ELEC PLANT IN SERV"/>
    <x v="113"/>
    <s v="STRUCTURES &amp; IMPROVEMENTS"/>
    <x v="1"/>
    <x v="1220"/>
    <x v="1236"/>
    <n v="459.84422000000001"/>
  </r>
  <r>
    <s v="1010000"/>
    <s v="ELEC PLANT IN SERV"/>
    <x v="113"/>
    <s v="STRUCTURES &amp; IMPROVEMENTS"/>
    <x v="1"/>
    <x v="575"/>
    <x v="578"/>
    <n v="410.42052000000001"/>
  </r>
  <r>
    <s v="1010000"/>
    <s v="ELEC PLANT IN SERV"/>
    <x v="113"/>
    <s v="STRUCTURES &amp; IMPROVEMENTS"/>
    <x v="1"/>
    <x v="1027"/>
    <x v="1043"/>
    <n v="5.6385399999999999"/>
  </r>
  <r>
    <s v="1010000"/>
    <s v="ELEC PLANT IN SERV"/>
    <x v="113"/>
    <s v="STRUCTURES &amp; IMPROVEMENTS"/>
    <x v="1"/>
    <x v="1221"/>
    <x v="1237"/>
    <n v="142.72202999999999"/>
  </r>
  <r>
    <s v="1010000"/>
    <s v="ELEC PLANT IN SERV"/>
    <x v="113"/>
    <s v="STRUCTURES &amp; IMPROVEMENTS"/>
    <x v="1"/>
    <x v="576"/>
    <x v="579"/>
    <n v="2450.2784200000001"/>
  </r>
  <r>
    <s v="1010000"/>
    <s v="ELEC PLANT IN SERV"/>
    <x v="113"/>
    <s v="STRUCTURES &amp; IMPROVEMENTS"/>
    <x v="1"/>
    <x v="1222"/>
    <x v="1238"/>
    <n v="39.177489999999999"/>
  </r>
  <r>
    <s v="1010000"/>
    <s v="ELEC PLANT IN SERV"/>
    <x v="113"/>
    <s v="STRUCTURES &amp; IMPROVEMENTS"/>
    <x v="1"/>
    <x v="577"/>
    <x v="580"/>
    <n v="36.521810000000002"/>
  </r>
  <r>
    <s v="1010000"/>
    <s v="ELEC PLANT IN SERV"/>
    <x v="113"/>
    <s v="STRUCTURES &amp; IMPROVEMENTS"/>
    <x v="1"/>
    <x v="578"/>
    <x v="581"/>
    <n v="2.32145"/>
  </r>
  <r>
    <s v="1010000"/>
    <s v="ELEC PLANT IN SERV"/>
    <x v="113"/>
    <s v="STRUCTURES &amp; IMPROVEMENTS"/>
    <x v="1"/>
    <x v="579"/>
    <x v="582"/>
    <n v="125.22498"/>
  </r>
  <r>
    <s v="1010000"/>
    <s v="ELEC PLANT IN SERV"/>
    <x v="113"/>
    <s v="STRUCTURES &amp; IMPROVEMENTS"/>
    <x v="1"/>
    <x v="1223"/>
    <x v="1239"/>
    <n v="2493.3312599999999"/>
  </r>
  <r>
    <s v="1010000"/>
    <s v="ELEC PLANT IN SERV"/>
    <x v="113"/>
    <s v="STRUCTURES &amp; IMPROVEMENTS"/>
    <x v="1"/>
    <x v="1031"/>
    <x v="1047"/>
    <n v="15.89434"/>
  </r>
  <r>
    <s v="1010000"/>
    <s v="ELEC PLANT IN SERV"/>
    <x v="113"/>
    <s v="STRUCTURES &amp; IMPROVEMENTS"/>
    <x v="1"/>
    <x v="580"/>
    <x v="583"/>
    <n v="308.21190999999999"/>
  </r>
  <r>
    <s v="1010000"/>
    <s v="ELEC PLANT IN SERV"/>
    <x v="113"/>
    <s v="STRUCTURES &amp; IMPROVEMENTS"/>
    <x v="1"/>
    <x v="581"/>
    <x v="584"/>
    <n v="1436.0097699999999"/>
  </r>
  <r>
    <s v="1010000"/>
    <s v="ELEC PLANT IN SERV"/>
    <x v="113"/>
    <s v="STRUCTURES &amp; IMPROVEMENTS"/>
    <x v="1"/>
    <x v="83"/>
    <x v="83"/>
    <n v="61.650069999999999"/>
  </r>
  <r>
    <s v="1010000"/>
    <s v="ELEC PLANT IN SERV"/>
    <x v="113"/>
    <s v="STRUCTURES &amp; IMPROVEMENTS"/>
    <x v="1"/>
    <x v="582"/>
    <x v="585"/>
    <n v="723.27836000000002"/>
  </r>
  <r>
    <s v="1010000"/>
    <s v="ELEC PLANT IN SERV"/>
    <x v="113"/>
    <s v="STRUCTURES &amp; IMPROVEMENTS"/>
    <x v="1"/>
    <x v="1224"/>
    <x v="1240"/>
    <n v="30.449539999999999"/>
  </r>
  <r>
    <s v="1010000"/>
    <s v="ELEC PLANT IN SERV"/>
    <x v="113"/>
    <s v="STRUCTURES &amp; IMPROVEMENTS"/>
    <x v="1"/>
    <x v="584"/>
    <x v="587"/>
    <n v="249.59681"/>
  </r>
  <r>
    <s v="1010000"/>
    <s v="ELEC PLANT IN SERV"/>
    <x v="113"/>
    <s v="STRUCTURES &amp; IMPROVEMENTS"/>
    <x v="1"/>
    <x v="1225"/>
    <x v="1241"/>
    <n v="121.8687"/>
  </r>
  <r>
    <s v="1010000"/>
    <s v="ELEC PLANT IN SERV"/>
    <x v="113"/>
    <s v="STRUCTURES &amp; IMPROVEMENTS"/>
    <x v="1"/>
    <x v="1226"/>
    <x v="1242"/>
    <n v="484.38416999999998"/>
  </r>
  <r>
    <s v="1010000"/>
    <s v="ELEC PLANT IN SERV"/>
    <x v="114"/>
    <s v="STATION EQUIPMENT"/>
    <x v="1"/>
    <x v="1039"/>
    <x v="1055"/>
    <n v="8753.2481499999994"/>
  </r>
  <r>
    <s v="1010000"/>
    <s v="ELEC PLANT IN SERV"/>
    <x v="114"/>
    <s v="STATION EQUIPMENT"/>
    <x v="1"/>
    <x v="1040"/>
    <x v="1056"/>
    <n v="2409.7804799999999"/>
  </r>
  <r>
    <s v="1010000"/>
    <s v="ELEC PLANT IN SERV"/>
    <x v="114"/>
    <s v="STATION EQUIPMENT"/>
    <x v="1"/>
    <x v="309"/>
    <x v="311"/>
    <n v="6573.9004800000002"/>
  </r>
  <r>
    <s v="1010000"/>
    <s v="ELEC PLANT IN SERV"/>
    <x v="114"/>
    <s v="STATION EQUIPMENT"/>
    <x v="1"/>
    <x v="588"/>
    <x v="591"/>
    <n v="2629.8753299999998"/>
  </r>
  <r>
    <s v="1010000"/>
    <s v="ELEC PLANT IN SERV"/>
    <x v="114"/>
    <s v="STATION EQUIPMENT"/>
    <x v="1"/>
    <x v="1041"/>
    <x v="1057"/>
    <n v="487.98865000000001"/>
  </r>
  <r>
    <s v="1010000"/>
    <s v="ELEC PLANT IN SERV"/>
    <x v="114"/>
    <s v="STATION EQUIPMENT"/>
    <x v="1"/>
    <x v="310"/>
    <x v="312"/>
    <n v="85928.653909999994"/>
  </r>
  <r>
    <s v="1010000"/>
    <s v="ELEC PLANT IN SERV"/>
    <x v="114"/>
    <s v="STATION EQUIPMENT"/>
    <x v="1"/>
    <x v="311"/>
    <x v="313"/>
    <n v="162.46780000000001"/>
  </r>
  <r>
    <s v="1010000"/>
    <s v="ELEC PLANT IN SERV"/>
    <x v="114"/>
    <s v="STATION EQUIPMENT"/>
    <x v="1"/>
    <x v="1227"/>
    <x v="1243"/>
    <n v="43.39546"/>
  </r>
  <r>
    <s v="1010000"/>
    <s v="ELEC PLANT IN SERV"/>
    <x v="114"/>
    <s v="STATION EQUIPMENT"/>
    <x v="1"/>
    <x v="312"/>
    <x v="314"/>
    <n v="2059.12941"/>
  </r>
  <r>
    <s v="1010000"/>
    <s v="ELEC PLANT IN SERV"/>
    <x v="114"/>
    <s v="STATION EQUIPMENT"/>
    <x v="1"/>
    <x v="1228"/>
    <x v="1244"/>
    <n v="0.14385000000000001"/>
  </r>
  <r>
    <s v="1010000"/>
    <s v="ELEC PLANT IN SERV"/>
    <x v="114"/>
    <s v="STATION EQUIPMENT"/>
    <x v="1"/>
    <x v="314"/>
    <x v="316"/>
    <n v="1902.1682499999999"/>
  </r>
  <r>
    <s v="1010000"/>
    <s v="ELEC PLANT IN SERV"/>
    <x v="114"/>
    <s v="STATION EQUIPMENT"/>
    <x v="1"/>
    <x v="31"/>
    <x v="31"/>
    <n v="490.60388999999998"/>
  </r>
  <r>
    <s v="1010000"/>
    <s v="ELEC PLANT IN SERV"/>
    <x v="114"/>
    <s v="STATION EQUIPMENT"/>
    <x v="1"/>
    <x v="1229"/>
    <x v="1245"/>
    <n v="3.78789"/>
  </r>
  <r>
    <s v="1010000"/>
    <s v="ELEC PLANT IN SERV"/>
    <x v="114"/>
    <s v="STATION EQUIPMENT"/>
    <x v="1"/>
    <x v="317"/>
    <x v="319"/>
    <n v="1906.3695299999999"/>
  </r>
  <r>
    <s v="1010000"/>
    <s v="ELEC PLANT IN SERV"/>
    <x v="114"/>
    <s v="STATION EQUIPMENT"/>
    <x v="1"/>
    <x v="1042"/>
    <x v="1058"/>
    <n v="4483.8116200000004"/>
  </r>
  <r>
    <s v="1010000"/>
    <s v="ELEC PLANT IN SERV"/>
    <x v="114"/>
    <s v="STATION EQUIPMENT"/>
    <x v="1"/>
    <x v="1043"/>
    <x v="1059"/>
    <n v="1578.10717"/>
  </r>
  <r>
    <s v="1010000"/>
    <s v="ELEC PLANT IN SERV"/>
    <x v="114"/>
    <s v="STATION EQUIPMENT"/>
    <x v="1"/>
    <x v="1044"/>
    <x v="1060"/>
    <n v="5463.13958"/>
  </r>
  <r>
    <s v="1010000"/>
    <s v="ELEC PLANT IN SERV"/>
    <x v="114"/>
    <s v="STATION EQUIPMENT"/>
    <x v="1"/>
    <x v="318"/>
    <x v="320"/>
    <n v="69503.365760000001"/>
  </r>
  <r>
    <s v="1010000"/>
    <s v="ELEC PLANT IN SERV"/>
    <x v="114"/>
    <s v="STATION EQUIPMENT"/>
    <x v="1"/>
    <x v="319"/>
    <x v="321"/>
    <n v="1172.37835"/>
  </r>
  <r>
    <s v="1010000"/>
    <s v="ELEC PLANT IN SERV"/>
    <x v="114"/>
    <s v="STATION EQUIPMENT"/>
    <x v="1"/>
    <x v="320"/>
    <x v="322"/>
    <n v="4522.0519700000004"/>
  </r>
  <r>
    <s v="1010000"/>
    <s v="ELEC PLANT IN SERV"/>
    <x v="114"/>
    <s v="STATION EQUIPMENT"/>
    <x v="1"/>
    <x v="1045"/>
    <x v="1061"/>
    <n v="1083.9235000000001"/>
  </r>
  <r>
    <s v="1010000"/>
    <s v="ELEC PLANT IN SERV"/>
    <x v="114"/>
    <s v="STATION EQUIPMENT"/>
    <x v="1"/>
    <x v="321"/>
    <x v="323"/>
    <n v="1214.7911200000001"/>
  </r>
  <r>
    <s v="1010000"/>
    <s v="ELEC PLANT IN SERV"/>
    <x v="114"/>
    <s v="STATION EQUIPMENT"/>
    <x v="1"/>
    <x v="322"/>
    <x v="324"/>
    <n v="2495.6113599999999"/>
  </r>
  <r>
    <s v="1010000"/>
    <s v="ELEC PLANT IN SERV"/>
    <x v="114"/>
    <s v="STATION EQUIPMENT"/>
    <x v="1"/>
    <x v="1230"/>
    <x v="1246"/>
    <n v="106.73084"/>
  </r>
  <r>
    <s v="1010000"/>
    <s v="ELEC PLANT IN SERV"/>
    <x v="114"/>
    <s v="STATION EQUIPMENT"/>
    <x v="1"/>
    <x v="1046"/>
    <x v="1062"/>
    <n v="223.44859"/>
  </r>
  <r>
    <s v="1010000"/>
    <s v="ELEC PLANT IN SERV"/>
    <x v="114"/>
    <s v="STATION EQUIPMENT"/>
    <x v="1"/>
    <x v="1047"/>
    <x v="1063"/>
    <n v="331.49216000000001"/>
  </r>
  <r>
    <s v="1010000"/>
    <s v="ELEC PLANT IN SERV"/>
    <x v="114"/>
    <s v="STATION EQUIPMENT"/>
    <x v="1"/>
    <x v="323"/>
    <x v="325"/>
    <n v="2408.0392400000001"/>
  </r>
  <r>
    <s v="1010000"/>
    <s v="ELEC PLANT IN SERV"/>
    <x v="114"/>
    <s v="STATION EQUIPMENT"/>
    <x v="1"/>
    <x v="1048"/>
    <x v="1064"/>
    <n v="622.89434000000006"/>
  </r>
  <r>
    <s v="1010000"/>
    <s v="ELEC PLANT IN SERV"/>
    <x v="114"/>
    <s v="STATION EQUIPMENT"/>
    <x v="1"/>
    <x v="1231"/>
    <x v="1247"/>
    <n v="2.7255799999999999"/>
  </r>
  <r>
    <s v="1010000"/>
    <s v="ELEC PLANT IN SERV"/>
    <x v="114"/>
    <s v="STATION EQUIPMENT"/>
    <x v="1"/>
    <x v="1049"/>
    <x v="1065"/>
    <n v="-97.90607"/>
  </r>
  <r>
    <s v="1010000"/>
    <s v="ELEC PLANT IN SERV"/>
    <x v="114"/>
    <s v="STATION EQUIPMENT"/>
    <x v="1"/>
    <x v="1050"/>
    <x v="1066"/>
    <n v="2205.7869000000001"/>
  </r>
  <r>
    <s v="1010000"/>
    <s v="ELEC PLANT IN SERV"/>
    <x v="114"/>
    <s v="STATION EQUIPMENT"/>
    <x v="1"/>
    <x v="327"/>
    <x v="329"/>
    <n v="50263.912559999997"/>
  </r>
  <r>
    <s v="1010000"/>
    <s v="ELEC PLANT IN SERV"/>
    <x v="114"/>
    <s v="STATION EQUIPMENT"/>
    <x v="1"/>
    <x v="155"/>
    <x v="156"/>
    <n v="320.39684"/>
  </r>
  <r>
    <s v="1010000"/>
    <s v="ELEC PLANT IN SERV"/>
    <x v="114"/>
    <s v="STATION EQUIPMENT"/>
    <x v="1"/>
    <x v="1051"/>
    <x v="1067"/>
    <n v="7183.2350999999999"/>
  </r>
  <r>
    <s v="1010000"/>
    <s v="ELEC PLANT IN SERV"/>
    <x v="114"/>
    <s v="STATION EQUIPMENT"/>
    <x v="1"/>
    <x v="331"/>
    <x v="333"/>
    <n v="4756.9243999999999"/>
  </r>
  <r>
    <s v="1010000"/>
    <s v="ELEC PLANT IN SERV"/>
    <x v="114"/>
    <s v="STATION EQUIPMENT"/>
    <x v="1"/>
    <x v="1232"/>
    <x v="1248"/>
    <n v="28.064599999999999"/>
  </r>
  <r>
    <s v="1010000"/>
    <s v="ELEC PLANT IN SERV"/>
    <x v="114"/>
    <s v="STATION EQUIPMENT"/>
    <x v="1"/>
    <x v="1233"/>
    <x v="1249"/>
    <n v="17.85736"/>
  </r>
  <r>
    <s v="1010000"/>
    <s v="ELEC PLANT IN SERV"/>
    <x v="114"/>
    <s v="STATION EQUIPMENT"/>
    <x v="1"/>
    <x v="332"/>
    <x v="334"/>
    <n v="2694.32375"/>
  </r>
  <r>
    <s v="1010000"/>
    <s v="ELEC PLANT IN SERV"/>
    <x v="114"/>
    <s v="STATION EQUIPMENT"/>
    <x v="1"/>
    <x v="1052"/>
    <x v="1068"/>
    <n v="1171.2001700000001"/>
  </r>
  <r>
    <s v="1010000"/>
    <s v="ELEC PLANT IN SERV"/>
    <x v="114"/>
    <s v="STATION EQUIPMENT"/>
    <x v="1"/>
    <x v="1053"/>
    <x v="1069"/>
    <n v="2.0717500000000002"/>
  </r>
  <r>
    <s v="1010000"/>
    <s v="ELEC PLANT IN SERV"/>
    <x v="114"/>
    <s v="STATION EQUIPMENT"/>
    <x v="1"/>
    <x v="618"/>
    <x v="621"/>
    <n v="8942.7430499999991"/>
  </r>
  <r>
    <s v="1010000"/>
    <s v="ELEC PLANT IN SERV"/>
    <x v="114"/>
    <s v="STATION EQUIPMENT"/>
    <x v="1"/>
    <x v="333"/>
    <x v="335"/>
    <n v="1843.20758"/>
  </r>
  <r>
    <s v="1010000"/>
    <s v="ELEC PLANT IN SERV"/>
    <x v="114"/>
    <s v="STATION EQUIPMENT"/>
    <x v="1"/>
    <x v="619"/>
    <x v="622"/>
    <n v="1780.1729700000001"/>
  </r>
  <r>
    <s v="1010000"/>
    <s v="ELEC PLANT IN SERV"/>
    <x v="114"/>
    <s v="STATION EQUIPMENT"/>
    <x v="1"/>
    <x v="1054"/>
    <x v="1070"/>
    <n v="180.08311"/>
  </r>
  <r>
    <s v="1010000"/>
    <s v="ELEC PLANT IN SERV"/>
    <x v="114"/>
    <s v="STATION EQUIPMENT"/>
    <x v="1"/>
    <x v="102"/>
    <x v="103"/>
    <n v="525.75229000000002"/>
  </r>
  <r>
    <s v="1010000"/>
    <s v="ELEC PLANT IN SERV"/>
    <x v="114"/>
    <s v="STATION EQUIPMENT"/>
    <x v="1"/>
    <x v="149"/>
    <x v="150"/>
    <n v="191.04575"/>
  </r>
  <r>
    <s v="1010000"/>
    <s v="ELEC PLANT IN SERV"/>
    <x v="114"/>
    <s v="STATION EQUIPMENT"/>
    <x v="1"/>
    <x v="334"/>
    <x v="336"/>
    <n v="798.31478000000004"/>
  </r>
  <r>
    <s v="1010000"/>
    <s v="ELEC PLANT IN SERV"/>
    <x v="114"/>
    <s v="STATION EQUIPMENT"/>
    <x v="1"/>
    <x v="1055"/>
    <x v="1071"/>
    <n v="5186.7725"/>
  </r>
  <r>
    <s v="1010000"/>
    <s v="ELEC PLANT IN SERV"/>
    <x v="114"/>
    <s v="STATION EQUIPMENT"/>
    <x v="1"/>
    <x v="68"/>
    <x v="68"/>
    <n v="14654.41971"/>
  </r>
  <r>
    <s v="1010000"/>
    <s v="ELEC PLANT IN SERV"/>
    <x v="114"/>
    <s v="STATION EQUIPMENT"/>
    <x v="1"/>
    <x v="1056"/>
    <x v="1072"/>
    <n v="8577.4052900000006"/>
  </r>
  <r>
    <s v="1010000"/>
    <s v="ELEC PLANT IN SERV"/>
    <x v="114"/>
    <s v="STATION EQUIPMENT"/>
    <x v="1"/>
    <x v="1234"/>
    <x v="1250"/>
    <n v="13.69863"/>
  </r>
  <r>
    <s v="1010000"/>
    <s v="ELEC PLANT IN SERV"/>
    <x v="114"/>
    <s v="STATION EQUIPMENT"/>
    <x v="1"/>
    <x v="336"/>
    <x v="338"/>
    <n v="736.49141999999995"/>
  </r>
  <r>
    <s v="1010000"/>
    <s v="ELEC PLANT IN SERV"/>
    <x v="114"/>
    <s v="STATION EQUIPMENT"/>
    <x v="1"/>
    <x v="1057"/>
    <x v="1073"/>
    <n v="2982.9432499999998"/>
  </r>
  <r>
    <s v="1010000"/>
    <s v="ELEC PLANT IN SERV"/>
    <x v="114"/>
    <s v="STATION EQUIPMENT"/>
    <x v="1"/>
    <x v="69"/>
    <x v="69"/>
    <n v="8.6213800000000003"/>
  </r>
  <r>
    <s v="1010000"/>
    <s v="ELEC PLANT IN SERV"/>
    <x v="114"/>
    <s v="STATION EQUIPMENT"/>
    <x v="1"/>
    <x v="339"/>
    <x v="341"/>
    <n v="4434.4935699999996"/>
  </r>
  <r>
    <s v="1010000"/>
    <s v="ELEC PLANT IN SERV"/>
    <x v="114"/>
    <s v="STATION EQUIPMENT"/>
    <x v="1"/>
    <x v="1058"/>
    <x v="1074"/>
    <n v="281.63686999999999"/>
  </r>
  <r>
    <s v="1010000"/>
    <s v="ELEC PLANT IN SERV"/>
    <x v="114"/>
    <s v="STATION EQUIPMENT"/>
    <x v="1"/>
    <x v="626"/>
    <x v="629"/>
    <n v="117.06662"/>
  </r>
  <r>
    <s v="1010000"/>
    <s v="ELEC PLANT IN SERV"/>
    <x v="114"/>
    <s v="STATION EQUIPMENT"/>
    <x v="1"/>
    <x v="1235"/>
    <x v="1251"/>
    <n v="1.6347499999999999"/>
  </r>
  <r>
    <s v="1010000"/>
    <s v="ELEC PLANT IN SERV"/>
    <x v="114"/>
    <s v="STATION EQUIPMENT"/>
    <x v="1"/>
    <x v="1059"/>
    <x v="1075"/>
    <n v="931.82610999999997"/>
  </r>
  <r>
    <s v="1010000"/>
    <s v="ELEC PLANT IN SERV"/>
    <x v="114"/>
    <s v="STATION EQUIPMENT"/>
    <x v="1"/>
    <x v="1060"/>
    <x v="1076"/>
    <n v="2572.9675499999998"/>
  </r>
  <r>
    <s v="1010000"/>
    <s v="ELEC PLANT IN SERV"/>
    <x v="114"/>
    <s v="STATION EQUIPMENT"/>
    <x v="1"/>
    <x v="246"/>
    <x v="247"/>
    <n v="137.36512999999999"/>
  </r>
  <r>
    <s v="1010000"/>
    <s v="ELEC PLANT IN SERV"/>
    <x v="114"/>
    <s v="STATION EQUIPMENT"/>
    <x v="1"/>
    <x v="342"/>
    <x v="344"/>
    <n v="14076.914989999999"/>
  </r>
  <r>
    <s v="1010000"/>
    <s v="ELEC PLANT IN SERV"/>
    <x v="114"/>
    <s v="STATION EQUIPMENT"/>
    <x v="1"/>
    <x v="1236"/>
    <x v="1252"/>
    <n v="125"/>
  </r>
  <r>
    <s v="1010000"/>
    <s v="ELEC PLANT IN SERV"/>
    <x v="114"/>
    <s v="STATION EQUIPMENT"/>
    <x v="1"/>
    <x v="343"/>
    <x v="345"/>
    <n v="3272.3208399999999"/>
  </r>
  <r>
    <s v="1010000"/>
    <s v="ELEC PLANT IN SERV"/>
    <x v="114"/>
    <s v="STATION EQUIPMENT"/>
    <x v="1"/>
    <x v="1061"/>
    <x v="1077"/>
    <n v="520.07189000000005"/>
  </r>
  <r>
    <s v="1010000"/>
    <s v="ELEC PLANT IN SERV"/>
    <x v="114"/>
    <s v="STATION EQUIPMENT"/>
    <x v="1"/>
    <x v="344"/>
    <x v="346"/>
    <n v="988.60622000000001"/>
  </r>
  <r>
    <s v="1010000"/>
    <s v="ELEC PLANT IN SERV"/>
    <x v="114"/>
    <s v="STATION EQUIPMENT"/>
    <x v="1"/>
    <x v="345"/>
    <x v="347"/>
    <n v="7019.2828900000004"/>
  </r>
  <r>
    <s v="1010000"/>
    <s v="ELEC PLANT IN SERV"/>
    <x v="114"/>
    <s v="STATION EQUIPMENT"/>
    <x v="1"/>
    <x v="350"/>
    <x v="352"/>
    <n v="65203.233039999999"/>
  </r>
  <r>
    <s v="1010000"/>
    <s v="ELEC PLANT IN SERV"/>
    <x v="114"/>
    <s v="STATION EQUIPMENT"/>
    <x v="1"/>
    <x v="1237"/>
    <x v="1253"/>
    <n v="2.0731000000000002"/>
  </r>
  <r>
    <s v="1010000"/>
    <s v="ELEC PLANT IN SERV"/>
    <x v="114"/>
    <s v="STATION EQUIPMENT"/>
    <x v="1"/>
    <x v="1062"/>
    <x v="1078"/>
    <n v="235.60901000000001"/>
  </r>
  <r>
    <s v="1010000"/>
    <s v="ELEC PLANT IN SERV"/>
    <x v="114"/>
    <s v="STATION EQUIPMENT"/>
    <x v="1"/>
    <x v="1063"/>
    <x v="1079"/>
    <n v="1265.1047000000001"/>
  </r>
  <r>
    <s v="1010000"/>
    <s v="ELEC PLANT IN SERV"/>
    <x v="114"/>
    <s v="STATION EQUIPMENT"/>
    <x v="1"/>
    <x v="1238"/>
    <x v="1254"/>
    <n v="24.925080000000001"/>
  </r>
  <r>
    <s v="1010000"/>
    <s v="ELEC PLANT IN SERV"/>
    <x v="114"/>
    <s v="STATION EQUIPMENT"/>
    <x v="1"/>
    <x v="117"/>
    <x v="118"/>
    <n v="3906.3256700000002"/>
  </r>
  <r>
    <s v="1010000"/>
    <s v="ELEC PLANT IN SERV"/>
    <x v="114"/>
    <s v="STATION EQUIPMENT"/>
    <x v="1"/>
    <x v="1239"/>
    <x v="1255"/>
    <n v="24.097940000000001"/>
  </r>
  <r>
    <s v="1010000"/>
    <s v="ELEC PLANT IN SERV"/>
    <x v="114"/>
    <s v="STATION EQUIPMENT"/>
    <x v="1"/>
    <x v="1240"/>
    <x v="1256"/>
    <n v="1862.6804099999999"/>
  </r>
  <r>
    <s v="1010000"/>
    <s v="ELEC PLANT IN SERV"/>
    <x v="114"/>
    <s v="STATION EQUIPMENT"/>
    <x v="1"/>
    <x v="1064"/>
    <x v="1080"/>
    <n v="228.19101000000001"/>
  </r>
  <r>
    <s v="1010000"/>
    <s v="ELEC PLANT IN SERV"/>
    <x v="114"/>
    <s v="STATION EQUIPMENT"/>
    <x v="1"/>
    <x v="1241"/>
    <x v="1257"/>
    <n v="10.54251"/>
  </r>
  <r>
    <s v="1010000"/>
    <s v="ELEC PLANT IN SERV"/>
    <x v="114"/>
    <s v="STATION EQUIPMENT"/>
    <x v="1"/>
    <x v="1242"/>
    <x v="1258"/>
    <n v="573.23168999999996"/>
  </r>
  <r>
    <s v="1010000"/>
    <s v="ELEC PLANT IN SERV"/>
    <x v="114"/>
    <s v="STATION EQUIPMENT"/>
    <x v="1"/>
    <x v="354"/>
    <x v="356"/>
    <n v="19765.969359999999"/>
  </r>
  <r>
    <s v="1010000"/>
    <s v="ELEC PLANT IN SERV"/>
    <x v="114"/>
    <s v="STATION EQUIPMENT"/>
    <x v="1"/>
    <x v="1243"/>
    <x v="1259"/>
    <n v="70.156649999999999"/>
  </r>
  <r>
    <s v="1010000"/>
    <s v="ELEC PLANT IN SERV"/>
    <x v="114"/>
    <s v="STATION EQUIPMENT"/>
    <x v="1"/>
    <x v="1066"/>
    <x v="1082"/>
    <n v="413.71199999999999"/>
  </r>
  <r>
    <s v="1010000"/>
    <s v="ELEC PLANT IN SERV"/>
    <x v="114"/>
    <s v="STATION EQUIPMENT"/>
    <x v="1"/>
    <x v="356"/>
    <x v="358"/>
    <n v="5223.7502999999997"/>
  </r>
  <r>
    <s v="1010000"/>
    <s v="ELEC PLANT IN SERV"/>
    <x v="114"/>
    <s v="STATION EQUIPMENT"/>
    <x v="1"/>
    <x v="1067"/>
    <x v="1083"/>
    <n v="777.59748999999999"/>
  </r>
  <r>
    <s v="1010000"/>
    <s v="ELEC PLANT IN SERV"/>
    <x v="114"/>
    <s v="STATION EQUIPMENT"/>
    <x v="1"/>
    <x v="1068"/>
    <x v="1084"/>
    <n v="330.97471999999999"/>
  </r>
  <r>
    <s v="1010000"/>
    <s v="ELEC PLANT IN SERV"/>
    <x v="114"/>
    <s v="STATION EQUIPMENT"/>
    <x v="1"/>
    <x v="1069"/>
    <x v="1085"/>
    <n v="87.960750000000004"/>
  </r>
  <r>
    <s v="1010000"/>
    <s v="ELEC PLANT IN SERV"/>
    <x v="114"/>
    <s v="STATION EQUIPMENT"/>
    <x v="1"/>
    <x v="1244"/>
    <x v="1260"/>
    <n v="58.218640000000001"/>
  </r>
  <r>
    <s v="1010000"/>
    <s v="ELEC PLANT IN SERV"/>
    <x v="114"/>
    <s v="STATION EQUIPMENT"/>
    <x v="1"/>
    <x v="248"/>
    <x v="249"/>
    <n v="8376.2029600000005"/>
  </r>
  <r>
    <s v="1010000"/>
    <s v="ELEC PLANT IN SERV"/>
    <x v="114"/>
    <s v="STATION EQUIPMENT"/>
    <x v="1"/>
    <x v="27"/>
    <x v="27"/>
    <n v="61.428179999999998"/>
  </r>
  <r>
    <s v="1010000"/>
    <s v="ELEC PLANT IN SERV"/>
    <x v="114"/>
    <s v="STATION EQUIPMENT"/>
    <x v="1"/>
    <x v="1070"/>
    <x v="1086"/>
    <n v="438.32497999999998"/>
  </r>
  <r>
    <s v="1010000"/>
    <s v="ELEC PLANT IN SERV"/>
    <x v="114"/>
    <s v="STATION EQUIPMENT"/>
    <x v="1"/>
    <x v="357"/>
    <x v="359"/>
    <n v="3126.1886100000002"/>
  </r>
  <r>
    <s v="1010000"/>
    <s v="ELEC PLANT IN SERV"/>
    <x v="114"/>
    <s v="STATION EQUIPMENT"/>
    <x v="1"/>
    <x v="1071"/>
    <x v="1087"/>
    <n v="4004.8693899999998"/>
  </r>
  <r>
    <s v="1010000"/>
    <s v="ELEC PLANT IN SERV"/>
    <x v="114"/>
    <s v="STATION EQUIPMENT"/>
    <x v="1"/>
    <x v="1072"/>
    <x v="1088"/>
    <n v="2491.3494300000002"/>
  </r>
  <r>
    <s v="1010000"/>
    <s v="ELEC PLANT IN SERV"/>
    <x v="114"/>
    <s v="STATION EQUIPMENT"/>
    <x v="1"/>
    <x v="1073"/>
    <x v="1089"/>
    <n v="6082.8053"/>
  </r>
  <r>
    <s v="1010000"/>
    <s v="ELEC PLANT IN SERV"/>
    <x v="114"/>
    <s v="STATION EQUIPMENT"/>
    <x v="1"/>
    <x v="1245"/>
    <x v="1261"/>
    <n v="6.5121000000000002"/>
  </r>
  <r>
    <s v="1010000"/>
    <s v="ELEC PLANT IN SERV"/>
    <x v="114"/>
    <s v="STATION EQUIPMENT"/>
    <x v="1"/>
    <x v="1246"/>
    <x v="1262"/>
    <n v="108.31695999999999"/>
  </r>
  <r>
    <s v="1010000"/>
    <s v="ELEC PLANT IN SERV"/>
    <x v="114"/>
    <s v="STATION EQUIPMENT"/>
    <x v="1"/>
    <x v="1074"/>
    <x v="1090"/>
    <n v="554.47833000000003"/>
  </r>
  <r>
    <s v="1010000"/>
    <s v="ELEC PLANT IN SERV"/>
    <x v="114"/>
    <s v="STATION EQUIPMENT"/>
    <x v="1"/>
    <x v="359"/>
    <x v="361"/>
    <n v="28120.565610000001"/>
  </r>
  <r>
    <s v="1010000"/>
    <s v="ELEC PLANT IN SERV"/>
    <x v="114"/>
    <s v="STATION EQUIPMENT"/>
    <x v="1"/>
    <x v="1075"/>
    <x v="1091"/>
    <n v="1050.07873"/>
  </r>
  <r>
    <s v="1010000"/>
    <s v="ELEC PLANT IN SERV"/>
    <x v="114"/>
    <s v="STATION EQUIPMENT"/>
    <x v="1"/>
    <x v="360"/>
    <x v="362"/>
    <n v="3943.4213300000001"/>
  </r>
  <r>
    <s v="1010000"/>
    <s v="ELEC PLANT IN SERV"/>
    <x v="114"/>
    <s v="STATION EQUIPMENT"/>
    <x v="1"/>
    <x v="361"/>
    <x v="363"/>
    <n v="665.78778"/>
  </r>
  <r>
    <s v="1010000"/>
    <s v="ELEC PLANT IN SERV"/>
    <x v="114"/>
    <s v="STATION EQUIPMENT"/>
    <x v="1"/>
    <x v="103"/>
    <x v="104"/>
    <n v="6976.1875"/>
  </r>
  <r>
    <s v="1010000"/>
    <s v="ELEC PLANT IN SERV"/>
    <x v="114"/>
    <s v="STATION EQUIPMENT"/>
    <x v="1"/>
    <x v="1076"/>
    <x v="1092"/>
    <n v="5301.3581400000003"/>
  </r>
  <r>
    <s v="1010000"/>
    <s v="ELEC PLANT IN SERV"/>
    <x v="114"/>
    <s v="STATION EQUIPMENT"/>
    <x v="1"/>
    <x v="362"/>
    <x v="364"/>
    <n v="2071.0199699999998"/>
  </r>
  <r>
    <s v="1010000"/>
    <s v="ELEC PLANT IN SERV"/>
    <x v="114"/>
    <s v="STATION EQUIPMENT"/>
    <x v="1"/>
    <x v="1247"/>
    <x v="1263"/>
    <n v="148.06408999999999"/>
  </r>
  <r>
    <s v="1010000"/>
    <s v="ELEC PLANT IN SERV"/>
    <x v="114"/>
    <s v="STATION EQUIPMENT"/>
    <x v="1"/>
    <x v="363"/>
    <x v="365"/>
    <n v="897.05787999999995"/>
  </r>
  <r>
    <s v="1010000"/>
    <s v="ELEC PLANT IN SERV"/>
    <x v="114"/>
    <s v="STATION EQUIPMENT"/>
    <x v="1"/>
    <x v="658"/>
    <x v="664"/>
    <n v="0.56788000000000005"/>
  </r>
  <r>
    <s v="1010000"/>
    <s v="ELEC PLANT IN SERV"/>
    <x v="114"/>
    <s v="STATION EQUIPMENT"/>
    <x v="1"/>
    <x v="1248"/>
    <x v="1264"/>
    <n v="7.7360199999999999"/>
  </r>
  <r>
    <s v="1010000"/>
    <s v="ELEC PLANT IN SERV"/>
    <x v="114"/>
    <s v="STATION EQUIPMENT"/>
    <x v="1"/>
    <x v="1078"/>
    <x v="1094"/>
    <n v="424.46960000000001"/>
  </r>
  <r>
    <s v="1010000"/>
    <s v="ELEC PLANT IN SERV"/>
    <x v="114"/>
    <s v="STATION EQUIPMENT"/>
    <x v="1"/>
    <x v="1079"/>
    <x v="1095"/>
    <n v="5512.4125599999998"/>
  </r>
  <r>
    <s v="1010000"/>
    <s v="ELEC PLANT IN SERV"/>
    <x v="114"/>
    <s v="STATION EQUIPMENT"/>
    <x v="1"/>
    <x v="1080"/>
    <x v="1096"/>
    <n v="483.64771000000002"/>
  </r>
  <r>
    <s v="1010000"/>
    <s v="ELEC PLANT IN SERV"/>
    <x v="114"/>
    <s v="STATION EQUIPMENT"/>
    <x v="1"/>
    <x v="372"/>
    <x v="374"/>
    <n v="14425.561309999999"/>
  </r>
  <r>
    <s v="1010000"/>
    <s v="ELEC PLANT IN SERV"/>
    <x v="114"/>
    <s v="STATION EQUIPMENT"/>
    <x v="1"/>
    <x v="373"/>
    <x v="375"/>
    <n v="286.10485999999997"/>
  </r>
  <r>
    <s v="1010000"/>
    <s v="ELEC PLANT IN SERV"/>
    <x v="114"/>
    <s v="STATION EQUIPMENT"/>
    <x v="1"/>
    <x v="375"/>
    <x v="377"/>
    <n v="9118.2702300000001"/>
  </r>
  <r>
    <s v="1010000"/>
    <s v="ELEC PLANT IN SERV"/>
    <x v="114"/>
    <s v="STATION EQUIPMENT"/>
    <x v="1"/>
    <x v="379"/>
    <x v="381"/>
    <n v="5349.5898100000004"/>
  </r>
  <r>
    <s v="1010000"/>
    <s v="ELEC PLANT IN SERV"/>
    <x v="114"/>
    <s v="STATION EQUIPMENT"/>
    <x v="1"/>
    <x v="1081"/>
    <x v="1097"/>
    <n v="1.0000000000000001E-5"/>
  </r>
  <r>
    <s v="1010000"/>
    <s v="ELEC PLANT IN SERV"/>
    <x v="114"/>
    <s v="STATION EQUIPMENT"/>
    <x v="1"/>
    <x v="1082"/>
    <x v="1098"/>
    <n v="4026.9593599999998"/>
  </r>
  <r>
    <s v="1010000"/>
    <s v="ELEC PLANT IN SERV"/>
    <x v="114"/>
    <s v="STATION EQUIPMENT"/>
    <x v="1"/>
    <x v="1249"/>
    <x v="1265"/>
    <n v="7.7796099999999999"/>
  </r>
  <r>
    <s v="1010000"/>
    <s v="ELEC PLANT IN SERV"/>
    <x v="114"/>
    <s v="STATION EQUIPMENT"/>
    <x v="1"/>
    <x v="380"/>
    <x v="382"/>
    <n v="1103.3036500000001"/>
  </r>
  <r>
    <s v="1010000"/>
    <s v="ELEC PLANT IN SERV"/>
    <x v="114"/>
    <s v="STATION EQUIPMENT"/>
    <x v="1"/>
    <x v="662"/>
    <x v="672"/>
    <n v="6959.6688999999997"/>
  </r>
  <r>
    <s v="1010000"/>
    <s v="ELEC PLANT IN SERV"/>
    <x v="114"/>
    <s v="STATION EQUIPMENT"/>
    <x v="1"/>
    <x v="1250"/>
    <x v="1266"/>
    <n v="1.3972800000000001"/>
  </r>
  <r>
    <s v="1010000"/>
    <s v="ELEC PLANT IN SERV"/>
    <x v="114"/>
    <s v="STATION EQUIPMENT"/>
    <x v="1"/>
    <x v="663"/>
    <x v="673"/>
    <n v="5160.7785000000003"/>
  </r>
  <r>
    <s v="1010000"/>
    <s v="ELEC PLANT IN SERV"/>
    <x v="114"/>
    <s v="STATION EQUIPMENT"/>
    <x v="1"/>
    <x v="251"/>
    <x v="252"/>
    <n v="45.670459999999999"/>
  </r>
  <r>
    <s v="1010000"/>
    <s v="ELEC PLANT IN SERV"/>
    <x v="114"/>
    <s v="STATION EQUIPMENT"/>
    <x v="1"/>
    <x v="1083"/>
    <x v="1099"/>
    <n v="4753.0883999999996"/>
  </r>
  <r>
    <s v="1010000"/>
    <s v="ELEC PLANT IN SERV"/>
    <x v="114"/>
    <s v="STATION EQUIPMENT"/>
    <x v="1"/>
    <x v="201"/>
    <x v="202"/>
    <n v="3569.3987499999998"/>
  </r>
  <r>
    <s v="1010000"/>
    <s v="ELEC PLANT IN SERV"/>
    <x v="114"/>
    <s v="STATION EQUIPMENT"/>
    <x v="1"/>
    <x v="17"/>
    <x v="17"/>
    <n v="1368.4618800000001"/>
  </r>
  <r>
    <s v="1010000"/>
    <s v="ELEC PLANT IN SERV"/>
    <x v="114"/>
    <s v="STATION EQUIPMENT"/>
    <x v="1"/>
    <x v="1084"/>
    <x v="1100"/>
    <n v="164.12598"/>
  </r>
  <r>
    <s v="1010000"/>
    <s v="ELEC PLANT IN SERV"/>
    <x v="114"/>
    <s v="STATION EQUIPMENT"/>
    <x v="1"/>
    <x v="1251"/>
    <x v="1267"/>
    <n v="21.172599999999999"/>
  </r>
  <r>
    <s v="1010000"/>
    <s v="ELEC PLANT IN SERV"/>
    <x v="114"/>
    <s v="STATION EQUIPMENT"/>
    <x v="1"/>
    <x v="78"/>
    <x v="78"/>
    <n v="17811.277279999998"/>
  </r>
  <r>
    <s v="1010000"/>
    <s v="ELEC PLANT IN SERV"/>
    <x v="114"/>
    <s v="STATION EQUIPMENT"/>
    <x v="1"/>
    <x v="385"/>
    <x v="387"/>
    <n v="1948.3565699999999"/>
  </r>
  <r>
    <s v="1010000"/>
    <s v="ELEC PLANT IN SERV"/>
    <x v="114"/>
    <s v="STATION EQUIPMENT"/>
    <x v="1"/>
    <x v="1085"/>
    <x v="1101"/>
    <n v="534.45808"/>
  </r>
  <r>
    <s v="1010000"/>
    <s v="ELEC PLANT IN SERV"/>
    <x v="114"/>
    <s v="STATION EQUIPMENT"/>
    <x v="1"/>
    <x v="1252"/>
    <x v="1268"/>
    <n v="13.66132"/>
  </r>
  <r>
    <s v="1010000"/>
    <s v="ELEC PLANT IN SERV"/>
    <x v="114"/>
    <s v="STATION EQUIPMENT"/>
    <x v="1"/>
    <x v="386"/>
    <x v="388"/>
    <n v="4089.7045400000002"/>
  </r>
  <r>
    <s v="1010000"/>
    <s v="ELEC PLANT IN SERV"/>
    <x v="114"/>
    <s v="STATION EQUIPMENT"/>
    <x v="1"/>
    <x v="1086"/>
    <x v="1102"/>
    <n v="1053.22687"/>
  </r>
  <r>
    <s v="1010000"/>
    <s v="ELEC PLANT IN SERV"/>
    <x v="114"/>
    <s v="STATION EQUIPMENT"/>
    <x v="1"/>
    <x v="1087"/>
    <x v="1103"/>
    <n v="797.10190999999998"/>
  </r>
  <r>
    <s v="1010000"/>
    <s v="ELEC PLANT IN SERV"/>
    <x v="114"/>
    <s v="STATION EQUIPMENT"/>
    <x v="1"/>
    <x v="387"/>
    <x v="389"/>
    <n v="1665.83655"/>
  </r>
  <r>
    <s v="1010000"/>
    <s v="ELEC PLANT IN SERV"/>
    <x v="114"/>
    <s v="STATION EQUIPMENT"/>
    <x v="1"/>
    <x v="1088"/>
    <x v="1104"/>
    <n v="14.04644"/>
  </r>
  <r>
    <s v="1010000"/>
    <s v="ELEC PLANT IN SERV"/>
    <x v="114"/>
    <s v="STATION EQUIPMENT"/>
    <x v="1"/>
    <x v="1089"/>
    <x v="1105"/>
    <n v="104.92958"/>
  </r>
  <r>
    <s v="1010000"/>
    <s v="ELEC PLANT IN SERV"/>
    <x v="114"/>
    <s v="STATION EQUIPMENT"/>
    <x v="1"/>
    <x v="37"/>
    <x v="37"/>
    <n v="10.005929999999999"/>
  </r>
  <r>
    <s v="1010000"/>
    <s v="ELEC PLANT IN SERV"/>
    <x v="114"/>
    <s v="STATION EQUIPMENT"/>
    <x v="1"/>
    <x v="388"/>
    <x v="390"/>
    <n v="7779.2297699999999"/>
  </r>
  <r>
    <s v="1010000"/>
    <s v="ELEC PLANT IN SERV"/>
    <x v="114"/>
    <s v="STATION EQUIPMENT"/>
    <x v="1"/>
    <x v="389"/>
    <x v="391"/>
    <n v="12747.51547"/>
  </r>
  <r>
    <s v="1010000"/>
    <s v="ELEC PLANT IN SERV"/>
    <x v="114"/>
    <s v="STATION EQUIPMENT"/>
    <x v="1"/>
    <x v="1253"/>
    <x v="1269"/>
    <n v="141.97036"/>
  </r>
  <r>
    <s v="1010000"/>
    <s v="ELEC PLANT IN SERV"/>
    <x v="114"/>
    <s v="STATION EQUIPMENT"/>
    <x v="1"/>
    <x v="393"/>
    <x v="395"/>
    <n v="298.45382999999998"/>
  </r>
  <r>
    <s v="1010000"/>
    <s v="ELEC PLANT IN SERV"/>
    <x v="114"/>
    <s v="STATION EQUIPMENT"/>
    <x v="1"/>
    <x v="1090"/>
    <x v="1106"/>
    <n v="250.04199"/>
  </r>
  <r>
    <s v="1010000"/>
    <s v="ELEC PLANT IN SERV"/>
    <x v="114"/>
    <s v="STATION EQUIPMENT"/>
    <x v="1"/>
    <x v="1254"/>
    <x v="1270"/>
    <n v="-1.5110600000000001"/>
  </r>
  <r>
    <s v="1010000"/>
    <s v="ELEC PLANT IN SERV"/>
    <x v="114"/>
    <s v="STATION EQUIPMENT"/>
    <x v="1"/>
    <x v="394"/>
    <x v="396"/>
    <n v="130.24906999999999"/>
  </r>
  <r>
    <s v="1010000"/>
    <s v="ELEC PLANT IN SERV"/>
    <x v="114"/>
    <s v="STATION EQUIPMENT"/>
    <x v="1"/>
    <x v="1255"/>
    <x v="1271"/>
    <n v="52.432389999999998"/>
  </r>
  <r>
    <s v="1010000"/>
    <s v="ELEC PLANT IN SERV"/>
    <x v="114"/>
    <s v="STATION EQUIPMENT"/>
    <x v="1"/>
    <x v="1256"/>
    <x v="1272"/>
    <n v="3.07376"/>
  </r>
  <r>
    <s v="1010000"/>
    <s v="ELEC PLANT IN SERV"/>
    <x v="114"/>
    <s v="STATION EQUIPMENT"/>
    <x v="1"/>
    <x v="1091"/>
    <x v="1107"/>
    <n v="3108.5550600000001"/>
  </r>
  <r>
    <s v="1010000"/>
    <s v="ELEC PLANT IN SERV"/>
    <x v="114"/>
    <s v="STATION EQUIPMENT"/>
    <x v="1"/>
    <x v="1257"/>
    <x v="1273"/>
    <n v="12.93896"/>
  </r>
  <r>
    <s v="1010000"/>
    <s v="ELEC PLANT IN SERV"/>
    <x v="114"/>
    <s v="STATION EQUIPMENT"/>
    <x v="1"/>
    <x v="196"/>
    <x v="197"/>
    <n v="3661.07672"/>
  </r>
  <r>
    <s v="1010000"/>
    <s v="ELEC PLANT IN SERV"/>
    <x v="114"/>
    <s v="STATION EQUIPMENT"/>
    <x v="1"/>
    <x v="395"/>
    <x v="397"/>
    <n v="5797.107"/>
  </r>
  <r>
    <s v="1010000"/>
    <s v="ELEC PLANT IN SERV"/>
    <x v="114"/>
    <s v="STATION EQUIPMENT"/>
    <x v="1"/>
    <x v="1258"/>
    <x v="1274"/>
    <n v="0.56957999999999998"/>
  </r>
  <r>
    <s v="1010000"/>
    <s v="ELEC PLANT IN SERV"/>
    <x v="114"/>
    <s v="STATION EQUIPMENT"/>
    <x v="1"/>
    <x v="396"/>
    <x v="398"/>
    <n v="102.89315999999999"/>
  </r>
  <r>
    <s v="1010000"/>
    <s v="ELEC PLANT IN SERV"/>
    <x v="114"/>
    <s v="STATION EQUIPMENT"/>
    <x v="1"/>
    <x v="1259"/>
    <x v="1275"/>
    <n v="33.343969999999999"/>
  </r>
  <r>
    <s v="1010000"/>
    <s v="ELEC PLANT IN SERV"/>
    <x v="114"/>
    <s v="STATION EQUIPMENT"/>
    <x v="1"/>
    <x v="1092"/>
    <x v="1108"/>
    <n v="16.17775"/>
  </r>
  <r>
    <s v="1010000"/>
    <s v="ELEC PLANT IN SERV"/>
    <x v="114"/>
    <s v="STATION EQUIPMENT"/>
    <x v="1"/>
    <x v="1093"/>
    <x v="1109"/>
    <n v="62.16686"/>
  </r>
  <r>
    <s v="1010000"/>
    <s v="ELEC PLANT IN SERV"/>
    <x v="114"/>
    <s v="STATION EQUIPMENT"/>
    <x v="1"/>
    <x v="1094"/>
    <x v="1110"/>
    <n v="723.71052999999995"/>
  </r>
  <r>
    <s v="1010000"/>
    <s v="ELEC PLANT IN SERV"/>
    <x v="114"/>
    <s v="STATION EQUIPMENT"/>
    <x v="1"/>
    <x v="1260"/>
    <x v="1276"/>
    <n v="10.14213"/>
  </r>
  <r>
    <s v="1010000"/>
    <s v="ELEC PLANT IN SERV"/>
    <x v="114"/>
    <s v="STATION EQUIPMENT"/>
    <x v="1"/>
    <x v="1095"/>
    <x v="1111"/>
    <n v="7700.4276900000004"/>
  </r>
  <r>
    <s v="1010000"/>
    <s v="ELEC PLANT IN SERV"/>
    <x v="114"/>
    <s v="STATION EQUIPMENT"/>
    <x v="1"/>
    <x v="256"/>
    <x v="257"/>
    <n v="9271.9587900000006"/>
  </r>
  <r>
    <s v="1010000"/>
    <s v="ELEC PLANT IN SERV"/>
    <x v="114"/>
    <s v="STATION EQUIPMENT"/>
    <x v="1"/>
    <x v="398"/>
    <x v="400"/>
    <n v="182.27691999999999"/>
  </r>
  <r>
    <s v="1010000"/>
    <s v="ELEC PLANT IN SERV"/>
    <x v="114"/>
    <s v="STATION EQUIPMENT"/>
    <x v="1"/>
    <x v="1096"/>
    <x v="1112"/>
    <n v="22251.71256"/>
  </r>
  <r>
    <s v="1010000"/>
    <s v="ELEC PLANT IN SERV"/>
    <x v="114"/>
    <s v="STATION EQUIPMENT"/>
    <x v="1"/>
    <x v="1261"/>
    <x v="1277"/>
    <n v="11.617190000000001"/>
  </r>
  <r>
    <s v="1010000"/>
    <s v="ELEC PLANT IN SERV"/>
    <x v="114"/>
    <s v="STATION EQUIPMENT"/>
    <x v="1"/>
    <x v="1097"/>
    <x v="1113"/>
    <n v="4679.0009"/>
  </r>
  <r>
    <s v="1010000"/>
    <s v="ELEC PLANT IN SERV"/>
    <x v="114"/>
    <s v="STATION EQUIPMENT"/>
    <x v="1"/>
    <x v="1098"/>
    <x v="1114"/>
    <n v="287.71346"/>
  </r>
  <r>
    <s v="1010000"/>
    <s v="ELEC PLANT IN SERV"/>
    <x v="114"/>
    <s v="STATION EQUIPMENT"/>
    <x v="1"/>
    <x v="1099"/>
    <x v="1115"/>
    <n v="618.25367000000006"/>
  </r>
  <r>
    <s v="1010000"/>
    <s v="ELEC PLANT IN SERV"/>
    <x v="114"/>
    <s v="STATION EQUIPMENT"/>
    <x v="1"/>
    <x v="1100"/>
    <x v="1116"/>
    <n v="434.25286999999997"/>
  </r>
  <r>
    <s v="1010000"/>
    <s v="ELEC PLANT IN SERV"/>
    <x v="114"/>
    <s v="STATION EQUIPMENT"/>
    <x v="1"/>
    <x v="1101"/>
    <x v="1117"/>
    <n v="0.93374000000000001"/>
  </r>
  <r>
    <s v="1010000"/>
    <s v="ELEC PLANT IN SERV"/>
    <x v="114"/>
    <s v="STATION EQUIPMENT"/>
    <x v="1"/>
    <x v="1262"/>
    <x v="1278"/>
    <n v="2.4634900000000002"/>
  </r>
  <r>
    <s v="1010000"/>
    <s v="ELEC PLANT IN SERV"/>
    <x v="114"/>
    <s v="STATION EQUIPMENT"/>
    <x v="1"/>
    <x v="1263"/>
    <x v="1279"/>
    <n v="3.74247"/>
  </r>
  <r>
    <s v="1010000"/>
    <s v="ELEC PLANT IN SERV"/>
    <x v="114"/>
    <s v="STATION EQUIPMENT"/>
    <x v="1"/>
    <x v="402"/>
    <x v="404"/>
    <n v="795.02499999999998"/>
  </r>
  <r>
    <s v="1010000"/>
    <s v="ELEC PLANT IN SERV"/>
    <x v="114"/>
    <s v="STATION EQUIPMENT"/>
    <x v="1"/>
    <x v="1102"/>
    <x v="1118"/>
    <n v="1217.02134"/>
  </r>
  <r>
    <s v="1010000"/>
    <s v="ELEC PLANT IN SERV"/>
    <x v="114"/>
    <s v="STATION EQUIPMENT"/>
    <x v="1"/>
    <x v="403"/>
    <x v="405"/>
    <n v="3766.3580200000001"/>
  </r>
  <r>
    <s v="1010000"/>
    <s v="ELEC PLANT IN SERV"/>
    <x v="114"/>
    <s v="STATION EQUIPMENT"/>
    <x v="1"/>
    <x v="404"/>
    <x v="406"/>
    <n v="689.28985999999998"/>
  </r>
  <r>
    <s v="1010000"/>
    <s v="ELEC PLANT IN SERV"/>
    <x v="114"/>
    <s v="STATION EQUIPMENT"/>
    <x v="1"/>
    <x v="405"/>
    <x v="407"/>
    <n v="10110.243979999999"/>
  </r>
  <r>
    <s v="1010000"/>
    <s v="ELEC PLANT IN SERV"/>
    <x v="114"/>
    <s v="STATION EQUIPMENT"/>
    <x v="1"/>
    <x v="406"/>
    <x v="408"/>
    <n v="272.11282999999997"/>
  </r>
  <r>
    <s v="1010000"/>
    <s v="ELEC PLANT IN SERV"/>
    <x v="114"/>
    <s v="STATION EQUIPMENT"/>
    <x v="1"/>
    <x v="38"/>
    <x v="38"/>
    <n v="264.82100000000003"/>
  </r>
  <r>
    <s v="1010000"/>
    <s v="ELEC PLANT IN SERV"/>
    <x v="114"/>
    <s v="STATION EQUIPMENT"/>
    <x v="1"/>
    <x v="407"/>
    <x v="409"/>
    <n v="1516.5959800000001"/>
  </r>
  <r>
    <s v="1010000"/>
    <s v="ELEC PLANT IN SERV"/>
    <x v="114"/>
    <s v="STATION EQUIPMENT"/>
    <x v="1"/>
    <x v="1103"/>
    <x v="1119"/>
    <n v="7970.9728100000002"/>
  </r>
  <r>
    <s v="1010000"/>
    <s v="ELEC PLANT IN SERV"/>
    <x v="114"/>
    <s v="STATION EQUIPMENT"/>
    <x v="1"/>
    <x v="1264"/>
    <x v="1280"/>
    <n v="37.078980000000001"/>
  </r>
  <r>
    <s v="1010000"/>
    <s v="ELEC PLANT IN SERV"/>
    <x v="114"/>
    <s v="STATION EQUIPMENT"/>
    <x v="1"/>
    <x v="1104"/>
    <x v="1120"/>
    <n v="8.0000000000000007E-5"/>
  </r>
  <r>
    <s v="1010000"/>
    <s v="ELEC PLANT IN SERV"/>
    <x v="114"/>
    <s v="STATION EQUIPMENT"/>
    <x v="1"/>
    <x v="408"/>
    <x v="410"/>
    <n v="13497.86607"/>
  </r>
  <r>
    <s v="1010000"/>
    <s v="ELEC PLANT IN SERV"/>
    <x v="114"/>
    <s v="STATION EQUIPMENT"/>
    <x v="1"/>
    <x v="202"/>
    <x v="203"/>
    <n v="1147.7302299999999"/>
  </r>
  <r>
    <s v="1010000"/>
    <s v="ELEC PLANT IN SERV"/>
    <x v="114"/>
    <s v="STATION EQUIPMENT"/>
    <x v="1"/>
    <x v="61"/>
    <x v="61"/>
    <n v="7076.3782300000003"/>
  </r>
  <r>
    <s v="1010000"/>
    <s v="ELEC PLANT IN SERV"/>
    <x v="114"/>
    <s v="STATION EQUIPMENT"/>
    <x v="1"/>
    <x v="414"/>
    <x v="416"/>
    <n v="314.07808999999997"/>
  </r>
  <r>
    <s v="1010000"/>
    <s v="ELEC PLANT IN SERV"/>
    <x v="114"/>
    <s v="STATION EQUIPMENT"/>
    <x v="1"/>
    <x v="1106"/>
    <x v="1122"/>
    <n v="219.45322999999999"/>
  </r>
  <r>
    <s v="1010000"/>
    <s v="ELEC PLANT IN SERV"/>
    <x v="114"/>
    <s v="STATION EQUIPMENT"/>
    <x v="1"/>
    <x v="1265"/>
    <x v="1281"/>
    <n v="4.4206099999999999"/>
  </r>
  <r>
    <s v="1010000"/>
    <s v="ELEC PLANT IN SERV"/>
    <x v="114"/>
    <s v="STATION EQUIPMENT"/>
    <x v="1"/>
    <x v="1266"/>
    <x v="1282"/>
    <n v="4.3547900000000004"/>
  </r>
  <r>
    <s v="1010000"/>
    <s v="ELEC PLANT IN SERV"/>
    <x v="114"/>
    <s v="STATION EQUIPMENT"/>
    <x v="1"/>
    <x v="1267"/>
    <x v="1283"/>
    <n v="38.268219999999999"/>
  </r>
  <r>
    <s v="1010000"/>
    <s v="ELEC PLANT IN SERV"/>
    <x v="114"/>
    <s v="STATION EQUIPMENT"/>
    <x v="1"/>
    <x v="1108"/>
    <x v="1124"/>
    <n v="42.65692"/>
  </r>
  <r>
    <s v="1010000"/>
    <s v="ELEC PLANT IN SERV"/>
    <x v="114"/>
    <s v="STATION EQUIPMENT"/>
    <x v="1"/>
    <x v="197"/>
    <x v="198"/>
    <n v="8976.3874400000004"/>
  </r>
  <r>
    <s v="1010000"/>
    <s v="ELEC PLANT IN SERV"/>
    <x v="114"/>
    <s v="STATION EQUIPMENT"/>
    <x v="1"/>
    <x v="1109"/>
    <x v="1125"/>
    <n v="26.04392"/>
  </r>
  <r>
    <s v="1010000"/>
    <s v="ELEC PLANT IN SERV"/>
    <x v="114"/>
    <s v="STATION EQUIPMENT"/>
    <x v="1"/>
    <x v="1110"/>
    <x v="1126"/>
    <n v="164.57042000000001"/>
  </r>
  <r>
    <s v="1010000"/>
    <s v="ELEC PLANT IN SERV"/>
    <x v="114"/>
    <s v="STATION EQUIPMENT"/>
    <x v="1"/>
    <x v="39"/>
    <x v="39"/>
    <n v="6332.4871999999996"/>
  </r>
  <r>
    <s v="1010000"/>
    <s v="ELEC PLANT IN SERV"/>
    <x v="114"/>
    <s v="STATION EQUIPMENT"/>
    <x v="1"/>
    <x v="418"/>
    <x v="420"/>
    <n v="50052.956599999998"/>
  </r>
  <r>
    <s v="1010000"/>
    <s v="ELEC PLANT IN SERV"/>
    <x v="114"/>
    <s v="STATION EQUIPMENT"/>
    <x v="1"/>
    <x v="18"/>
    <x v="18"/>
    <n v="6631.2982599999996"/>
  </r>
  <r>
    <s v="1010000"/>
    <s v="ELEC PLANT IN SERV"/>
    <x v="114"/>
    <s v="STATION EQUIPMENT"/>
    <x v="1"/>
    <x v="1111"/>
    <x v="1127"/>
    <n v="1626.8877299999999"/>
  </r>
  <r>
    <s v="1010000"/>
    <s v="ELEC PLANT IN SERV"/>
    <x v="114"/>
    <s v="STATION EQUIPMENT"/>
    <x v="1"/>
    <x v="1268"/>
    <x v="1284"/>
    <n v="26.908840000000001"/>
  </r>
  <r>
    <s v="1010000"/>
    <s v="ELEC PLANT IN SERV"/>
    <x v="114"/>
    <s v="STATION EQUIPMENT"/>
    <x v="1"/>
    <x v="1112"/>
    <x v="1128"/>
    <n v="549.50402999999994"/>
  </r>
  <r>
    <s v="1010000"/>
    <s v="ELEC PLANT IN SERV"/>
    <x v="114"/>
    <s v="STATION EQUIPMENT"/>
    <x v="1"/>
    <x v="421"/>
    <x v="423"/>
    <n v="17385.909319999999"/>
  </r>
  <r>
    <s v="1010000"/>
    <s v="ELEC PLANT IN SERV"/>
    <x v="114"/>
    <s v="STATION EQUIPMENT"/>
    <x v="1"/>
    <x v="1269"/>
    <x v="1285"/>
    <n v="49.083539999999999"/>
  </r>
  <r>
    <s v="1010000"/>
    <s v="ELEC PLANT IN SERV"/>
    <x v="114"/>
    <s v="STATION EQUIPMENT"/>
    <x v="1"/>
    <x v="1270"/>
    <x v="1286"/>
    <n v="92.121319999999997"/>
  </r>
  <r>
    <s v="1010000"/>
    <s v="ELEC PLANT IN SERV"/>
    <x v="114"/>
    <s v="STATION EQUIPMENT"/>
    <x v="1"/>
    <x v="424"/>
    <x v="427"/>
    <n v="8411.5791700000009"/>
  </r>
  <r>
    <s v="1010000"/>
    <s v="ELEC PLANT IN SERV"/>
    <x v="114"/>
    <s v="STATION EQUIPMENT"/>
    <x v="1"/>
    <x v="1113"/>
    <x v="1129"/>
    <n v="24.833929999999999"/>
  </r>
  <r>
    <s v="1010000"/>
    <s v="ELEC PLANT IN SERV"/>
    <x v="114"/>
    <s v="STATION EQUIPMENT"/>
    <x v="1"/>
    <x v="1114"/>
    <x v="1130"/>
    <n v="1352.3675499999999"/>
  </r>
  <r>
    <s v="1010000"/>
    <s v="ELEC PLANT IN SERV"/>
    <x v="114"/>
    <s v="STATION EQUIPMENT"/>
    <x v="1"/>
    <x v="426"/>
    <x v="429"/>
    <n v="6064.7158399999998"/>
  </r>
  <r>
    <s v="1010000"/>
    <s v="ELEC PLANT IN SERV"/>
    <x v="114"/>
    <s v="STATION EQUIPMENT"/>
    <x v="1"/>
    <x v="427"/>
    <x v="430"/>
    <n v="141.01994999999999"/>
  </r>
  <r>
    <s v="1010000"/>
    <s v="ELEC PLANT IN SERV"/>
    <x v="114"/>
    <s v="STATION EQUIPMENT"/>
    <x v="1"/>
    <x v="1271"/>
    <x v="1287"/>
    <n v="2.51647"/>
  </r>
  <r>
    <s v="1010000"/>
    <s v="ELEC PLANT IN SERV"/>
    <x v="114"/>
    <s v="STATION EQUIPMENT"/>
    <x v="1"/>
    <x v="752"/>
    <x v="762"/>
    <n v="239.06648999999999"/>
  </r>
  <r>
    <s v="1010000"/>
    <s v="ELEC PLANT IN SERV"/>
    <x v="114"/>
    <s v="STATION EQUIPMENT"/>
    <x v="1"/>
    <x v="1272"/>
    <x v="1288"/>
    <n v="37.932639999999999"/>
  </r>
  <r>
    <s v="1010000"/>
    <s v="ELEC PLANT IN SERV"/>
    <x v="114"/>
    <s v="STATION EQUIPMENT"/>
    <x v="1"/>
    <x v="428"/>
    <x v="431"/>
    <n v="4921.4108999999999"/>
  </r>
  <r>
    <s v="1010000"/>
    <s v="ELEC PLANT IN SERV"/>
    <x v="114"/>
    <s v="STATION EQUIPMENT"/>
    <x v="1"/>
    <x v="429"/>
    <x v="432"/>
    <n v="58.083939999999998"/>
  </r>
  <r>
    <s v="1010000"/>
    <s v="ELEC PLANT IN SERV"/>
    <x v="114"/>
    <s v="STATION EQUIPMENT"/>
    <x v="1"/>
    <x v="755"/>
    <x v="765"/>
    <n v="605.94583999999998"/>
  </r>
  <r>
    <s v="1010000"/>
    <s v="ELEC PLANT IN SERV"/>
    <x v="114"/>
    <s v="STATION EQUIPMENT"/>
    <x v="1"/>
    <x v="120"/>
    <x v="121"/>
    <n v="22.481780000000001"/>
  </r>
  <r>
    <s v="1010000"/>
    <s v="ELEC PLANT IN SERV"/>
    <x v="114"/>
    <s v="STATION EQUIPMENT"/>
    <x v="1"/>
    <x v="430"/>
    <x v="433"/>
    <n v="6565.45741"/>
  </r>
  <r>
    <s v="1010000"/>
    <s v="ELEC PLANT IN SERV"/>
    <x v="114"/>
    <s v="STATION EQUIPMENT"/>
    <x v="1"/>
    <x v="758"/>
    <x v="768"/>
    <n v="5.8475099999999998"/>
  </r>
  <r>
    <s v="1010000"/>
    <s v="ELEC PLANT IN SERV"/>
    <x v="114"/>
    <s v="STATION EQUIPMENT"/>
    <x v="1"/>
    <x v="431"/>
    <x v="434"/>
    <n v="3801.89363"/>
  </r>
  <r>
    <s v="1010000"/>
    <s v="ELEC PLANT IN SERV"/>
    <x v="114"/>
    <s v="STATION EQUIPMENT"/>
    <x v="1"/>
    <x v="1115"/>
    <x v="1131"/>
    <n v="11059.40191"/>
  </r>
  <r>
    <s v="1010000"/>
    <s v="ELEC PLANT IN SERV"/>
    <x v="114"/>
    <s v="STATION EQUIPMENT"/>
    <x v="1"/>
    <x v="96"/>
    <x v="97"/>
    <n v="252.47434000000001"/>
  </r>
  <r>
    <s v="1010000"/>
    <s v="ELEC PLANT IN SERV"/>
    <x v="114"/>
    <s v="STATION EQUIPMENT"/>
    <x v="1"/>
    <x v="1116"/>
    <x v="1132"/>
    <n v="40.061610000000002"/>
  </r>
  <r>
    <s v="1010000"/>
    <s v="ELEC PLANT IN SERV"/>
    <x v="114"/>
    <s v="STATION EQUIPMENT"/>
    <x v="1"/>
    <x v="1117"/>
    <x v="1133"/>
    <n v="37.128860000000003"/>
  </r>
  <r>
    <s v="1010000"/>
    <s v="ELEC PLANT IN SERV"/>
    <x v="114"/>
    <s v="STATION EQUIPMENT"/>
    <x v="1"/>
    <x v="1118"/>
    <x v="1134"/>
    <n v="1108.35752"/>
  </r>
  <r>
    <s v="1010000"/>
    <s v="ELEC PLANT IN SERV"/>
    <x v="114"/>
    <s v="STATION EQUIPMENT"/>
    <x v="1"/>
    <x v="198"/>
    <x v="199"/>
    <n v="4112.5852100000002"/>
  </r>
  <r>
    <s v="1010000"/>
    <s v="ELEC PLANT IN SERV"/>
    <x v="114"/>
    <s v="STATION EQUIPMENT"/>
    <x v="1"/>
    <x v="1273"/>
    <x v="1289"/>
    <n v="101.29382"/>
  </r>
  <r>
    <s v="1010000"/>
    <s v="ELEC PLANT IN SERV"/>
    <x v="114"/>
    <s v="STATION EQUIPMENT"/>
    <x v="1"/>
    <x v="432"/>
    <x v="435"/>
    <n v="3449.4970800000001"/>
  </r>
  <r>
    <s v="1010000"/>
    <s v="ELEC PLANT IN SERV"/>
    <x v="114"/>
    <s v="STATION EQUIPMENT"/>
    <x v="1"/>
    <x v="1119"/>
    <x v="1135"/>
    <n v="33.607300000000002"/>
  </r>
  <r>
    <s v="1010000"/>
    <s v="ELEC PLANT IN SERV"/>
    <x v="114"/>
    <s v="STATION EQUIPMENT"/>
    <x v="1"/>
    <x v="1120"/>
    <x v="1136"/>
    <n v="860.98467000000005"/>
  </r>
  <r>
    <s v="1010000"/>
    <s v="ELEC PLANT IN SERV"/>
    <x v="114"/>
    <s v="STATION EQUIPMENT"/>
    <x v="1"/>
    <x v="1274"/>
    <x v="1290"/>
    <n v="2.7032099999999999"/>
  </r>
  <r>
    <s v="1010000"/>
    <s v="ELEC PLANT IN SERV"/>
    <x v="114"/>
    <s v="STATION EQUIPMENT"/>
    <x v="1"/>
    <x v="1275"/>
    <x v="1291"/>
    <n v="28.487159999999999"/>
  </r>
  <r>
    <s v="1010000"/>
    <s v="ELEC PLANT IN SERV"/>
    <x v="114"/>
    <s v="STATION EQUIPMENT"/>
    <x v="1"/>
    <x v="1276"/>
    <x v="1292"/>
    <n v="176.19927999999999"/>
  </r>
  <r>
    <s v="1010000"/>
    <s v="ELEC PLANT IN SERV"/>
    <x v="114"/>
    <s v="STATION EQUIPMENT"/>
    <x v="1"/>
    <x v="435"/>
    <x v="438"/>
    <n v="2465.7633799999999"/>
  </r>
  <r>
    <s v="1010000"/>
    <s v="ELEC PLANT IN SERV"/>
    <x v="114"/>
    <s v="STATION EQUIPMENT"/>
    <x v="1"/>
    <x v="1121"/>
    <x v="1137"/>
    <n v="-0.20877999999999999"/>
  </r>
  <r>
    <s v="1010000"/>
    <s v="ELEC PLANT IN SERV"/>
    <x v="114"/>
    <s v="STATION EQUIPMENT"/>
    <x v="1"/>
    <x v="770"/>
    <x v="780"/>
    <n v="2137.9695000000002"/>
  </r>
  <r>
    <s v="1010000"/>
    <s v="ELEC PLANT IN SERV"/>
    <x v="114"/>
    <s v="STATION EQUIPMENT"/>
    <x v="1"/>
    <x v="1122"/>
    <x v="1138"/>
    <n v="2804.7504100000001"/>
  </r>
  <r>
    <s v="1010000"/>
    <s v="ELEC PLANT IN SERV"/>
    <x v="114"/>
    <s v="STATION EQUIPMENT"/>
    <x v="1"/>
    <x v="95"/>
    <x v="96"/>
    <n v="3.9633400000000001"/>
  </r>
  <r>
    <s v="1010000"/>
    <s v="ELEC PLANT IN SERV"/>
    <x v="114"/>
    <s v="STATION EQUIPMENT"/>
    <x v="1"/>
    <x v="80"/>
    <x v="80"/>
    <n v="17530.18347"/>
  </r>
  <r>
    <s v="1010000"/>
    <s v="ELEC PLANT IN SERV"/>
    <x v="114"/>
    <s v="STATION EQUIPMENT"/>
    <x v="1"/>
    <x v="438"/>
    <x v="441"/>
    <n v="994.04702999999995"/>
  </r>
  <r>
    <s v="1010000"/>
    <s v="ELEC PLANT IN SERV"/>
    <x v="114"/>
    <s v="STATION EQUIPMENT"/>
    <x v="1"/>
    <x v="1123"/>
    <x v="1139"/>
    <n v="100.7483"/>
  </r>
  <r>
    <s v="1010000"/>
    <s v="ELEC PLANT IN SERV"/>
    <x v="114"/>
    <s v="STATION EQUIPMENT"/>
    <x v="1"/>
    <x v="1124"/>
    <x v="1140"/>
    <n v="113.90822"/>
  </r>
  <r>
    <s v="1010000"/>
    <s v="ELEC PLANT IN SERV"/>
    <x v="114"/>
    <s v="STATION EQUIPMENT"/>
    <x v="1"/>
    <x v="440"/>
    <x v="443"/>
    <n v="993.79629999999997"/>
  </r>
  <r>
    <s v="1010000"/>
    <s v="ELEC PLANT IN SERV"/>
    <x v="114"/>
    <s v="STATION EQUIPMENT"/>
    <x v="1"/>
    <x v="1125"/>
    <x v="1141"/>
    <n v="970.77909"/>
  </r>
  <r>
    <s v="1010000"/>
    <s v="ELEC PLANT IN SERV"/>
    <x v="114"/>
    <s v="STATION EQUIPMENT"/>
    <x v="1"/>
    <x v="443"/>
    <x v="446"/>
    <n v="3313.1172900000001"/>
  </r>
  <r>
    <s v="1010000"/>
    <s v="ELEC PLANT IN SERV"/>
    <x v="114"/>
    <s v="STATION EQUIPMENT"/>
    <x v="1"/>
    <x v="1277"/>
    <x v="1293"/>
    <n v="9.6262899999999991"/>
  </r>
  <r>
    <s v="1010000"/>
    <s v="ELEC PLANT IN SERV"/>
    <x v="114"/>
    <s v="STATION EQUIPMENT"/>
    <x v="1"/>
    <x v="1278"/>
    <x v="1294"/>
    <n v="2.5384899999999999"/>
  </r>
  <r>
    <s v="1010000"/>
    <s v="ELEC PLANT IN SERV"/>
    <x v="114"/>
    <s v="STATION EQUIPMENT"/>
    <x v="1"/>
    <x v="445"/>
    <x v="448"/>
    <n v="3067.5542700000001"/>
  </r>
  <r>
    <s v="1010000"/>
    <s v="ELEC PLANT IN SERV"/>
    <x v="114"/>
    <s v="STATION EQUIPMENT"/>
    <x v="1"/>
    <x v="1126"/>
    <x v="1142"/>
    <n v="2879.4529200000002"/>
  </r>
  <r>
    <s v="1010000"/>
    <s v="ELEC PLANT IN SERV"/>
    <x v="114"/>
    <s v="STATION EQUIPMENT"/>
    <x v="1"/>
    <x v="1127"/>
    <x v="1143"/>
    <n v="23266.969369999999"/>
  </r>
  <r>
    <s v="1010000"/>
    <s v="ELEC PLANT IN SERV"/>
    <x v="114"/>
    <s v="STATION EQUIPMENT"/>
    <x v="1"/>
    <x v="1279"/>
    <x v="1295"/>
    <n v="6.0000000000000002E-5"/>
  </r>
  <r>
    <s v="1010000"/>
    <s v="ELEC PLANT IN SERV"/>
    <x v="114"/>
    <s v="STATION EQUIPMENT"/>
    <x v="1"/>
    <x v="1280"/>
    <x v="1296"/>
    <n v="252.89227"/>
  </r>
  <r>
    <s v="1010000"/>
    <s v="ELEC PLANT IN SERV"/>
    <x v="114"/>
    <s v="STATION EQUIPMENT"/>
    <x v="1"/>
    <x v="788"/>
    <x v="798"/>
    <n v="9043.8882900000008"/>
  </r>
  <r>
    <s v="1010000"/>
    <s v="ELEC PLANT IN SERV"/>
    <x v="114"/>
    <s v="STATION EQUIPMENT"/>
    <x v="1"/>
    <x v="1281"/>
    <x v="1297"/>
    <n v="695.79168000000004"/>
  </r>
  <r>
    <s v="1010000"/>
    <s v="ELEC PLANT IN SERV"/>
    <x v="114"/>
    <s v="STATION EQUIPMENT"/>
    <x v="1"/>
    <x v="447"/>
    <x v="450"/>
    <n v="802.54"/>
  </r>
  <r>
    <s v="1010000"/>
    <s v="ELEC PLANT IN SERV"/>
    <x v="114"/>
    <s v="STATION EQUIPMENT"/>
    <x v="1"/>
    <x v="1282"/>
    <x v="1298"/>
    <n v="7.5526299999999997"/>
  </r>
  <r>
    <s v="1010000"/>
    <s v="ELEC PLANT IN SERV"/>
    <x v="114"/>
    <s v="STATION EQUIPMENT"/>
    <x v="1"/>
    <x v="1128"/>
    <x v="1144"/>
    <n v="9428.5349900000001"/>
  </r>
  <r>
    <s v="1010000"/>
    <s v="ELEC PLANT IN SERV"/>
    <x v="114"/>
    <s v="STATION EQUIPMENT"/>
    <x v="1"/>
    <x v="1129"/>
    <x v="1145"/>
    <n v="1035.9177"/>
  </r>
  <r>
    <s v="1010000"/>
    <s v="ELEC PLANT IN SERV"/>
    <x v="114"/>
    <s v="STATION EQUIPMENT"/>
    <x v="1"/>
    <x v="1283"/>
    <x v="1299"/>
    <n v="2260.8850499999999"/>
  </r>
  <r>
    <s v="1010000"/>
    <s v="ELEC PLANT IN SERV"/>
    <x v="114"/>
    <s v="STATION EQUIPMENT"/>
    <x v="1"/>
    <x v="449"/>
    <x v="452"/>
    <n v="9023.9734399999998"/>
  </r>
  <r>
    <s v="1010000"/>
    <s v="ELEC PLANT IN SERV"/>
    <x v="114"/>
    <s v="STATION EQUIPMENT"/>
    <x v="1"/>
    <x v="796"/>
    <x v="806"/>
    <n v="0.74307000000000001"/>
  </r>
  <r>
    <s v="1010000"/>
    <s v="ELEC PLANT IN SERV"/>
    <x v="114"/>
    <s v="STATION EQUIPMENT"/>
    <x v="1"/>
    <x v="451"/>
    <x v="454"/>
    <n v="5288.5515599999999"/>
  </r>
  <r>
    <s v="1010000"/>
    <s v="ELEC PLANT IN SERV"/>
    <x v="114"/>
    <s v="STATION EQUIPMENT"/>
    <x v="1"/>
    <x v="452"/>
    <x v="455"/>
    <n v="215.29308"/>
  </r>
  <r>
    <s v="1010000"/>
    <s v="ELEC PLANT IN SERV"/>
    <x v="114"/>
    <s v="STATION EQUIPMENT"/>
    <x v="1"/>
    <x v="1130"/>
    <x v="1146"/>
    <n v="9901.0949199999995"/>
  </r>
  <r>
    <s v="1010000"/>
    <s v="ELEC PLANT IN SERV"/>
    <x v="114"/>
    <s v="STATION EQUIPMENT"/>
    <x v="1"/>
    <x v="91"/>
    <x v="91"/>
    <n v="4888.1103400000002"/>
  </r>
  <r>
    <s v="1010000"/>
    <s v="ELEC PLANT IN SERV"/>
    <x v="114"/>
    <s v="STATION EQUIPMENT"/>
    <x v="1"/>
    <x v="203"/>
    <x v="204"/>
    <n v="6625.53262"/>
  </r>
  <r>
    <s v="1010000"/>
    <s v="ELEC PLANT IN SERV"/>
    <x v="114"/>
    <s v="STATION EQUIPMENT"/>
    <x v="1"/>
    <x v="1131"/>
    <x v="1147"/>
    <n v="3237.4687899999999"/>
  </r>
  <r>
    <s v="1010000"/>
    <s v="ELEC PLANT IN SERV"/>
    <x v="114"/>
    <s v="STATION EQUIPMENT"/>
    <x v="1"/>
    <x v="802"/>
    <x v="812"/>
    <n v="35516.735979999998"/>
  </r>
  <r>
    <s v="1010000"/>
    <s v="ELEC PLANT IN SERV"/>
    <x v="114"/>
    <s v="STATION EQUIPMENT"/>
    <x v="1"/>
    <x v="1132"/>
    <x v="1148"/>
    <n v="3942.8596200000002"/>
  </r>
  <r>
    <s v="1010000"/>
    <s v="ELEC PLANT IN SERV"/>
    <x v="114"/>
    <s v="STATION EQUIPMENT"/>
    <x v="1"/>
    <x v="1284"/>
    <x v="1300"/>
    <n v="3.1122399999999999"/>
  </r>
  <r>
    <s v="1010000"/>
    <s v="ELEC PLANT IN SERV"/>
    <x v="114"/>
    <s v="STATION EQUIPMENT"/>
    <x v="1"/>
    <x v="41"/>
    <x v="41"/>
    <n v="3388.2191699999998"/>
  </r>
  <r>
    <s v="1010000"/>
    <s v="ELEC PLANT IN SERV"/>
    <x v="114"/>
    <s v="STATION EQUIPMENT"/>
    <x v="1"/>
    <x v="1285"/>
    <x v="1301"/>
    <n v="5.19442"/>
  </r>
  <r>
    <s v="1010000"/>
    <s v="ELEC PLANT IN SERV"/>
    <x v="114"/>
    <s v="STATION EQUIPMENT"/>
    <x v="1"/>
    <x v="1133"/>
    <x v="1149"/>
    <n v="600.28080999999997"/>
  </r>
  <r>
    <s v="1010000"/>
    <s v="ELEC PLANT IN SERV"/>
    <x v="114"/>
    <s v="STATION EQUIPMENT"/>
    <x v="1"/>
    <x v="1134"/>
    <x v="1150"/>
    <n v="202.32893999999999"/>
  </r>
  <r>
    <s v="1010000"/>
    <s v="ELEC PLANT IN SERV"/>
    <x v="114"/>
    <s v="STATION EQUIPMENT"/>
    <x v="1"/>
    <x v="454"/>
    <x v="457"/>
    <n v="4068.44157"/>
  </r>
  <r>
    <s v="1010000"/>
    <s v="ELEC PLANT IN SERV"/>
    <x v="114"/>
    <s v="STATION EQUIPMENT"/>
    <x v="1"/>
    <x v="115"/>
    <x v="116"/>
    <n v="37.776330000000002"/>
  </r>
  <r>
    <s v="1010000"/>
    <s v="ELEC PLANT IN SERV"/>
    <x v="114"/>
    <s v="STATION EQUIPMENT"/>
    <x v="1"/>
    <x v="1286"/>
    <x v="1302"/>
    <n v="660.22631999999999"/>
  </r>
  <r>
    <s v="1010000"/>
    <s v="ELEC PLANT IN SERV"/>
    <x v="114"/>
    <s v="STATION EQUIPMENT"/>
    <x v="1"/>
    <x v="1287"/>
    <x v="1303"/>
    <n v="8.9630000000000001E-2"/>
  </r>
  <r>
    <s v="1010000"/>
    <s v="ELEC PLANT IN SERV"/>
    <x v="114"/>
    <s v="STATION EQUIPMENT"/>
    <x v="1"/>
    <x v="1135"/>
    <x v="1151"/>
    <n v="181.28495000000001"/>
  </r>
  <r>
    <s v="1010000"/>
    <s v="ELEC PLANT IN SERV"/>
    <x v="114"/>
    <s v="STATION EQUIPMENT"/>
    <x v="1"/>
    <x v="1136"/>
    <x v="1152"/>
    <n v="34.70467"/>
  </r>
  <r>
    <s v="1010000"/>
    <s v="ELEC PLANT IN SERV"/>
    <x v="114"/>
    <s v="STATION EQUIPMENT"/>
    <x v="1"/>
    <x v="456"/>
    <x v="459"/>
    <n v="5667.6443600000002"/>
  </r>
  <r>
    <s v="1010000"/>
    <s v="ELEC PLANT IN SERV"/>
    <x v="114"/>
    <s v="STATION EQUIPMENT"/>
    <x v="1"/>
    <x v="1138"/>
    <x v="1154"/>
    <n v="1759.6105700000001"/>
  </r>
  <r>
    <s v="1010000"/>
    <s v="ELEC PLANT IN SERV"/>
    <x v="114"/>
    <s v="STATION EQUIPMENT"/>
    <x v="1"/>
    <x v="1139"/>
    <x v="1155"/>
    <n v="71.949860000000001"/>
  </r>
  <r>
    <s v="1010000"/>
    <s v="ELEC PLANT IN SERV"/>
    <x v="114"/>
    <s v="STATION EQUIPMENT"/>
    <x v="1"/>
    <x v="1288"/>
    <x v="1304"/>
    <n v="6.3681099999999997"/>
  </r>
  <r>
    <s v="1010000"/>
    <s v="ELEC PLANT IN SERV"/>
    <x v="114"/>
    <s v="STATION EQUIPMENT"/>
    <x v="1"/>
    <x v="1289"/>
    <x v="1305"/>
    <n v="0.94362000000000001"/>
  </r>
  <r>
    <s v="1010000"/>
    <s v="ELEC PLANT IN SERV"/>
    <x v="114"/>
    <s v="STATION EQUIPMENT"/>
    <x v="1"/>
    <x v="1140"/>
    <x v="1156"/>
    <n v="92.548900000000003"/>
  </r>
  <r>
    <s v="1010000"/>
    <s v="ELEC PLANT IN SERV"/>
    <x v="114"/>
    <s v="STATION EQUIPMENT"/>
    <x v="1"/>
    <x v="1290"/>
    <x v="1306"/>
    <n v="1833.0194300000001"/>
  </r>
  <r>
    <s v="1010000"/>
    <s v="ELEC PLANT IN SERV"/>
    <x v="114"/>
    <s v="STATION EQUIPMENT"/>
    <x v="1"/>
    <x v="1141"/>
    <x v="1157"/>
    <n v="54.40437"/>
  </r>
  <r>
    <s v="1010000"/>
    <s v="ELEC PLANT IN SERV"/>
    <x v="114"/>
    <s v="STATION EQUIPMENT"/>
    <x v="1"/>
    <x v="1291"/>
    <x v="1307"/>
    <n v="2.3031700000000002"/>
  </r>
  <r>
    <s v="1010000"/>
    <s v="ELEC PLANT IN SERV"/>
    <x v="114"/>
    <s v="STATION EQUIPMENT"/>
    <x v="1"/>
    <x v="459"/>
    <x v="462"/>
    <n v="3491.5023000000001"/>
  </r>
  <r>
    <s v="1010000"/>
    <s v="ELEC PLANT IN SERV"/>
    <x v="114"/>
    <s v="STATION EQUIPMENT"/>
    <x v="1"/>
    <x v="460"/>
    <x v="463"/>
    <n v="39006.041640000003"/>
  </r>
  <r>
    <s v="1010000"/>
    <s v="ELEC PLANT IN SERV"/>
    <x v="114"/>
    <s v="STATION EQUIPMENT"/>
    <x v="1"/>
    <x v="1142"/>
    <x v="1158"/>
    <n v="7032.4913200000001"/>
  </r>
  <r>
    <s v="1010000"/>
    <s v="ELEC PLANT IN SERV"/>
    <x v="114"/>
    <s v="STATION EQUIPMENT"/>
    <x v="1"/>
    <x v="1143"/>
    <x v="1159"/>
    <n v="543.34391000000005"/>
  </r>
  <r>
    <s v="1010000"/>
    <s v="ELEC PLANT IN SERV"/>
    <x v="114"/>
    <s v="STATION EQUIPMENT"/>
    <x v="1"/>
    <x v="1144"/>
    <x v="1160"/>
    <n v="4867.2141600000004"/>
  </r>
  <r>
    <s v="1010000"/>
    <s v="ELEC PLANT IN SERV"/>
    <x v="114"/>
    <s v="STATION EQUIPMENT"/>
    <x v="1"/>
    <x v="1145"/>
    <x v="1161"/>
    <n v="3992.9140400000001"/>
  </r>
  <r>
    <s v="1010000"/>
    <s v="ELEC PLANT IN SERV"/>
    <x v="114"/>
    <s v="STATION EQUIPMENT"/>
    <x v="1"/>
    <x v="462"/>
    <x v="465"/>
    <n v="277.97354000000001"/>
  </r>
  <r>
    <s v="1010000"/>
    <s v="ELEC PLANT IN SERV"/>
    <x v="114"/>
    <s v="STATION EQUIPMENT"/>
    <x v="1"/>
    <x v="1292"/>
    <x v="1308"/>
    <n v="3.62168"/>
  </r>
  <r>
    <s v="1010000"/>
    <s v="ELEC PLANT IN SERV"/>
    <x v="114"/>
    <s v="STATION EQUIPMENT"/>
    <x v="1"/>
    <x v="1293"/>
    <x v="1309"/>
    <n v="52.686279999999996"/>
  </r>
  <r>
    <s v="1010000"/>
    <s v="ELEC PLANT IN SERV"/>
    <x v="114"/>
    <s v="STATION EQUIPMENT"/>
    <x v="1"/>
    <x v="821"/>
    <x v="832"/>
    <n v="29491.289130000001"/>
  </r>
  <r>
    <s v="1010000"/>
    <s v="ELEC PLANT IN SERV"/>
    <x v="114"/>
    <s v="STATION EQUIPMENT"/>
    <x v="1"/>
    <x v="463"/>
    <x v="466"/>
    <n v="4164.0188799999996"/>
  </r>
  <r>
    <s v="1010000"/>
    <s v="ELEC PLANT IN SERV"/>
    <x v="114"/>
    <s v="STATION EQUIPMENT"/>
    <x v="1"/>
    <x v="1146"/>
    <x v="1162"/>
    <n v="-61.870739999999998"/>
  </r>
  <r>
    <s v="1010000"/>
    <s v="ELEC PLANT IN SERV"/>
    <x v="114"/>
    <s v="STATION EQUIPMENT"/>
    <x v="1"/>
    <x v="1294"/>
    <x v="1310"/>
    <n v="49.507730000000002"/>
  </r>
  <r>
    <s v="1010000"/>
    <s v="ELEC PLANT IN SERV"/>
    <x v="114"/>
    <s v="STATION EQUIPMENT"/>
    <x v="1"/>
    <x v="824"/>
    <x v="835"/>
    <n v="1280.8445899999999"/>
  </r>
  <r>
    <s v="1010000"/>
    <s v="ELEC PLANT IN SERV"/>
    <x v="114"/>
    <s v="STATION EQUIPMENT"/>
    <x v="1"/>
    <x v="85"/>
    <x v="85"/>
    <n v="691.95471999999995"/>
  </r>
  <r>
    <s v="1010000"/>
    <s v="ELEC PLANT IN SERV"/>
    <x v="114"/>
    <s v="STATION EQUIPMENT"/>
    <x v="1"/>
    <x v="1295"/>
    <x v="1311"/>
    <n v="4.66716"/>
  </r>
  <r>
    <s v="1010000"/>
    <s v="ELEC PLANT IN SERV"/>
    <x v="114"/>
    <s v="STATION EQUIPMENT"/>
    <x v="1"/>
    <x v="1147"/>
    <x v="1163"/>
    <n v="156.61875000000001"/>
  </r>
  <r>
    <s v="1010000"/>
    <s v="ELEC PLANT IN SERV"/>
    <x v="114"/>
    <s v="STATION EQUIPMENT"/>
    <x v="1"/>
    <x v="1148"/>
    <x v="1164"/>
    <n v="192.12133"/>
  </r>
  <r>
    <s v="1010000"/>
    <s v="ELEC PLANT IN SERV"/>
    <x v="114"/>
    <s v="STATION EQUIPMENT"/>
    <x v="1"/>
    <x v="1296"/>
    <x v="1312"/>
    <n v="1715.2916700000001"/>
  </r>
  <r>
    <s v="1010000"/>
    <s v="ELEC PLANT IN SERV"/>
    <x v="114"/>
    <s v="STATION EQUIPMENT"/>
    <x v="1"/>
    <x v="1297"/>
    <x v="1313"/>
    <n v="161.80644000000001"/>
  </r>
  <r>
    <s v="1010000"/>
    <s v="ELEC PLANT IN SERV"/>
    <x v="114"/>
    <s v="STATION EQUIPMENT"/>
    <x v="1"/>
    <x v="829"/>
    <x v="842"/>
    <n v="8282.6756499999992"/>
  </r>
  <r>
    <s v="1010000"/>
    <s v="ELEC PLANT IN SERV"/>
    <x v="114"/>
    <s v="STATION EQUIPMENT"/>
    <x v="1"/>
    <x v="465"/>
    <x v="468"/>
    <n v="20343.75546"/>
  </r>
  <r>
    <s v="1010000"/>
    <s v="ELEC PLANT IN SERV"/>
    <x v="114"/>
    <s v="STATION EQUIPMENT"/>
    <x v="1"/>
    <x v="9"/>
    <x v="9"/>
    <n v="84.552689999999998"/>
  </r>
  <r>
    <s v="1010000"/>
    <s v="ELEC PLANT IN SERV"/>
    <x v="114"/>
    <s v="STATION EQUIPMENT"/>
    <x v="1"/>
    <x v="467"/>
    <x v="470"/>
    <n v="4735.4516800000001"/>
  </r>
  <r>
    <s v="1010000"/>
    <s v="ELEC PLANT IN SERV"/>
    <x v="114"/>
    <s v="STATION EQUIPMENT"/>
    <x v="1"/>
    <x v="1149"/>
    <x v="1165"/>
    <n v="46.288620000000002"/>
  </r>
  <r>
    <s v="1010000"/>
    <s v="ELEC PLANT IN SERV"/>
    <x v="114"/>
    <s v="STATION EQUIPMENT"/>
    <x v="1"/>
    <x v="1150"/>
    <x v="1166"/>
    <n v="959.64318000000003"/>
  </r>
  <r>
    <s v="1010000"/>
    <s v="ELEC PLANT IN SERV"/>
    <x v="114"/>
    <s v="STATION EQUIPMENT"/>
    <x v="1"/>
    <x v="835"/>
    <x v="848"/>
    <n v="2033.03568"/>
  </r>
  <r>
    <s v="1010000"/>
    <s v="ELEC PLANT IN SERV"/>
    <x v="114"/>
    <s v="STATION EQUIPMENT"/>
    <x v="1"/>
    <x v="1151"/>
    <x v="1167"/>
    <n v="9225.2834600000006"/>
  </r>
  <r>
    <s v="1010000"/>
    <s v="ELEC PLANT IN SERV"/>
    <x v="114"/>
    <s v="STATION EQUIPMENT"/>
    <x v="1"/>
    <x v="470"/>
    <x v="473"/>
    <n v="20318.104050000002"/>
  </r>
  <r>
    <s v="1010000"/>
    <s v="ELEC PLANT IN SERV"/>
    <x v="114"/>
    <s v="STATION EQUIPMENT"/>
    <x v="1"/>
    <x v="1298"/>
    <x v="1314"/>
    <n v="227.29386"/>
  </r>
  <r>
    <s v="1010000"/>
    <s v="ELEC PLANT IN SERV"/>
    <x v="114"/>
    <s v="STATION EQUIPMENT"/>
    <x v="1"/>
    <x v="471"/>
    <x v="474"/>
    <n v="3822.94616"/>
  </r>
  <r>
    <s v="1010000"/>
    <s v="ELEC PLANT IN SERV"/>
    <x v="114"/>
    <s v="STATION EQUIPMENT"/>
    <x v="1"/>
    <x v="472"/>
    <x v="475"/>
    <n v="5109.3978900000002"/>
  </r>
  <r>
    <s v="1010000"/>
    <s v="ELEC PLANT IN SERV"/>
    <x v="114"/>
    <s v="STATION EQUIPMENT"/>
    <x v="1"/>
    <x v="473"/>
    <x v="476"/>
    <n v="1999.6106299999999"/>
  </r>
  <r>
    <s v="1010000"/>
    <s v="ELEC PLANT IN SERV"/>
    <x v="114"/>
    <s v="STATION EQUIPMENT"/>
    <x v="1"/>
    <x v="474"/>
    <x v="477"/>
    <n v="4481.4629199999999"/>
  </r>
  <r>
    <s v="1010000"/>
    <s v="ELEC PLANT IN SERV"/>
    <x v="114"/>
    <s v="STATION EQUIPMENT"/>
    <x v="1"/>
    <x v="844"/>
    <x v="857"/>
    <n v="366.21823999999998"/>
  </r>
  <r>
    <s v="1010000"/>
    <s v="ELEC PLANT IN SERV"/>
    <x v="114"/>
    <s v="STATION EQUIPMENT"/>
    <x v="1"/>
    <x v="475"/>
    <x v="478"/>
    <n v="3679.0421799999999"/>
  </r>
  <r>
    <s v="1010000"/>
    <s v="ELEC PLANT IN SERV"/>
    <x v="114"/>
    <s v="STATION EQUIPMENT"/>
    <x v="1"/>
    <x v="1299"/>
    <x v="1315"/>
    <n v="4.9460899999999999"/>
  </r>
  <r>
    <s v="1010000"/>
    <s v="ELEC PLANT IN SERV"/>
    <x v="114"/>
    <s v="STATION EQUIPMENT"/>
    <x v="1"/>
    <x v="849"/>
    <x v="862"/>
    <n v="3006.7146600000001"/>
  </r>
  <r>
    <s v="1010000"/>
    <s v="ELEC PLANT IN SERV"/>
    <x v="114"/>
    <s v="STATION EQUIPMENT"/>
    <x v="1"/>
    <x v="1300"/>
    <x v="1316"/>
    <n v="116.13009"/>
  </r>
  <r>
    <s v="1010000"/>
    <s v="ELEC PLANT IN SERV"/>
    <x v="114"/>
    <s v="STATION EQUIPMENT"/>
    <x v="1"/>
    <x v="1301"/>
    <x v="1317"/>
    <n v="116.77173000000001"/>
  </r>
  <r>
    <s v="1010000"/>
    <s v="ELEC PLANT IN SERV"/>
    <x v="114"/>
    <s v="STATION EQUIPMENT"/>
    <x v="1"/>
    <x v="1302"/>
    <x v="1318"/>
    <n v="273.86835000000002"/>
  </r>
  <r>
    <s v="1010000"/>
    <s v="ELEC PLANT IN SERV"/>
    <x v="114"/>
    <s v="STATION EQUIPMENT"/>
    <x v="1"/>
    <x v="1303"/>
    <x v="1319"/>
    <n v="306.71530999999999"/>
  </r>
  <r>
    <s v="1010000"/>
    <s v="ELEC PLANT IN SERV"/>
    <x v="114"/>
    <s v="STATION EQUIPMENT"/>
    <x v="1"/>
    <x v="1304"/>
    <x v="1320"/>
    <n v="191.32117"/>
  </r>
  <r>
    <s v="1010000"/>
    <s v="ELEC PLANT IN SERV"/>
    <x v="114"/>
    <s v="STATION EQUIPMENT"/>
    <x v="1"/>
    <x v="1305"/>
    <x v="1321"/>
    <n v="2861.90672"/>
  </r>
  <r>
    <s v="1010000"/>
    <s v="ELEC PLANT IN SERV"/>
    <x v="114"/>
    <s v="STATION EQUIPMENT"/>
    <x v="1"/>
    <x v="1306"/>
    <x v="1322"/>
    <n v="110.36792"/>
  </r>
  <r>
    <s v="1010000"/>
    <s v="ELEC PLANT IN SERV"/>
    <x v="114"/>
    <s v="STATION EQUIPMENT"/>
    <x v="1"/>
    <x v="1307"/>
    <x v="1323"/>
    <n v="238.76025999999999"/>
  </r>
  <r>
    <s v="1010000"/>
    <s v="ELEC PLANT IN SERV"/>
    <x v="114"/>
    <s v="STATION EQUIPMENT"/>
    <x v="1"/>
    <x v="1308"/>
    <x v="1324"/>
    <n v="532.11287000000004"/>
  </r>
  <r>
    <s v="1010000"/>
    <s v="ELEC PLANT IN SERV"/>
    <x v="114"/>
    <s v="STATION EQUIPMENT"/>
    <x v="1"/>
    <x v="270"/>
    <x v="271"/>
    <n v="16047.270780000001"/>
  </r>
  <r>
    <s v="1010000"/>
    <s v="ELEC PLANT IN SERV"/>
    <x v="114"/>
    <s v="STATION EQUIPMENT"/>
    <x v="1"/>
    <x v="1152"/>
    <x v="1168"/>
    <n v="499.91154999999998"/>
  </r>
  <r>
    <s v="1010000"/>
    <s v="ELEC PLANT IN SERV"/>
    <x v="114"/>
    <s v="STATION EQUIPMENT"/>
    <x v="1"/>
    <x v="1309"/>
    <x v="1325"/>
    <n v="63.069070000000004"/>
  </r>
  <r>
    <s v="1010000"/>
    <s v="ELEC PLANT IN SERV"/>
    <x v="114"/>
    <s v="STATION EQUIPMENT"/>
    <x v="1"/>
    <x v="1153"/>
    <x v="1169"/>
    <n v="13867.21859"/>
  </r>
  <r>
    <s v="1010000"/>
    <s v="ELEC PLANT IN SERV"/>
    <x v="114"/>
    <s v="STATION EQUIPMENT"/>
    <x v="1"/>
    <x v="1310"/>
    <x v="1326"/>
    <n v="-4.0000000000000003E-5"/>
  </r>
  <r>
    <s v="1010000"/>
    <s v="ELEC PLANT IN SERV"/>
    <x v="114"/>
    <s v="STATION EQUIPMENT"/>
    <x v="1"/>
    <x v="476"/>
    <x v="479"/>
    <n v="306.66667000000001"/>
  </r>
  <r>
    <s v="1010000"/>
    <s v="ELEC PLANT IN SERV"/>
    <x v="114"/>
    <s v="STATION EQUIPMENT"/>
    <x v="1"/>
    <x v="1311"/>
    <x v="1327"/>
    <n v="5.4337400000000002"/>
  </r>
  <r>
    <s v="1010000"/>
    <s v="ELEC PLANT IN SERV"/>
    <x v="114"/>
    <s v="STATION EQUIPMENT"/>
    <x v="1"/>
    <x v="1154"/>
    <x v="1170"/>
    <n v="438.52737000000002"/>
  </r>
  <r>
    <s v="1010000"/>
    <s v="ELEC PLANT IN SERV"/>
    <x v="114"/>
    <s v="STATION EQUIPMENT"/>
    <x v="1"/>
    <x v="1155"/>
    <x v="1171"/>
    <n v="148.14511999999999"/>
  </r>
  <r>
    <s v="1010000"/>
    <s v="ELEC PLANT IN SERV"/>
    <x v="114"/>
    <s v="STATION EQUIPMENT"/>
    <x v="1"/>
    <x v="1156"/>
    <x v="1172"/>
    <n v="20.083860000000001"/>
  </r>
  <r>
    <s v="1010000"/>
    <s v="ELEC PLANT IN SERV"/>
    <x v="114"/>
    <s v="STATION EQUIPMENT"/>
    <x v="1"/>
    <x v="1312"/>
    <x v="1328"/>
    <n v="88.372259999999997"/>
  </r>
  <r>
    <s v="1010000"/>
    <s v="ELEC PLANT IN SERV"/>
    <x v="114"/>
    <s v="STATION EQUIPMENT"/>
    <x v="1"/>
    <x v="477"/>
    <x v="480"/>
    <n v="397.17685999999998"/>
  </r>
  <r>
    <s v="1010000"/>
    <s v="ELEC PLANT IN SERV"/>
    <x v="114"/>
    <s v="STATION EQUIPMENT"/>
    <x v="1"/>
    <x v="1157"/>
    <x v="1173"/>
    <n v="6189.4123600000003"/>
  </r>
  <r>
    <s v="1010000"/>
    <s v="ELEC PLANT IN SERV"/>
    <x v="114"/>
    <s v="STATION EQUIPMENT"/>
    <x v="1"/>
    <x v="1158"/>
    <x v="1174"/>
    <n v="1183.8569500000001"/>
  </r>
  <r>
    <s v="1010000"/>
    <s v="ELEC PLANT IN SERV"/>
    <x v="114"/>
    <s v="STATION EQUIPMENT"/>
    <x v="1"/>
    <x v="478"/>
    <x v="481"/>
    <n v="203.08348000000001"/>
  </r>
  <r>
    <s v="1010000"/>
    <s v="ELEC PLANT IN SERV"/>
    <x v="114"/>
    <s v="STATION EQUIPMENT"/>
    <x v="1"/>
    <x v="82"/>
    <x v="82"/>
    <n v="16191.270689999999"/>
  </r>
  <r>
    <s v="1010000"/>
    <s v="ELEC PLANT IN SERV"/>
    <x v="114"/>
    <s v="STATION EQUIPMENT"/>
    <x v="1"/>
    <x v="481"/>
    <x v="484"/>
    <n v="6739.4141900000004"/>
  </r>
  <r>
    <s v="1010000"/>
    <s v="ELEC PLANT IN SERV"/>
    <x v="114"/>
    <s v="STATION EQUIPMENT"/>
    <x v="1"/>
    <x v="1313"/>
    <x v="1329"/>
    <n v="73.350089999999994"/>
  </r>
  <r>
    <s v="1010000"/>
    <s v="ELEC PLANT IN SERV"/>
    <x v="114"/>
    <s v="STATION EQUIPMENT"/>
    <x v="1"/>
    <x v="482"/>
    <x v="485"/>
    <n v="2510.8159900000001"/>
  </r>
  <r>
    <s v="1010000"/>
    <s v="ELEC PLANT IN SERV"/>
    <x v="114"/>
    <s v="STATION EQUIPMENT"/>
    <x v="1"/>
    <x v="483"/>
    <x v="486"/>
    <n v="11956.457640000001"/>
  </r>
  <r>
    <s v="1010000"/>
    <s v="ELEC PLANT IN SERV"/>
    <x v="114"/>
    <s v="STATION EQUIPMENT"/>
    <x v="1"/>
    <x v="1314"/>
    <x v="1330"/>
    <n v="20.81231"/>
  </r>
  <r>
    <s v="1010000"/>
    <s v="ELEC PLANT IN SERV"/>
    <x v="114"/>
    <s v="STATION EQUIPMENT"/>
    <x v="1"/>
    <x v="484"/>
    <x v="487"/>
    <n v="4742.1592000000001"/>
  </r>
  <r>
    <s v="1010000"/>
    <s v="ELEC PLANT IN SERV"/>
    <x v="114"/>
    <s v="STATION EQUIPMENT"/>
    <x v="1"/>
    <x v="1315"/>
    <x v="1331"/>
    <n v="194.82543999999999"/>
  </r>
  <r>
    <s v="1010000"/>
    <s v="ELEC PLANT IN SERV"/>
    <x v="114"/>
    <s v="STATION EQUIPMENT"/>
    <x v="1"/>
    <x v="487"/>
    <x v="490"/>
    <n v="31572.463"/>
  </r>
  <r>
    <s v="1010000"/>
    <s v="ELEC PLANT IN SERV"/>
    <x v="114"/>
    <s v="STATION EQUIPMENT"/>
    <x v="1"/>
    <x v="1159"/>
    <x v="1175"/>
    <n v="93.487290000000002"/>
  </r>
  <r>
    <s v="1010000"/>
    <s v="ELEC PLANT IN SERV"/>
    <x v="114"/>
    <s v="STATION EQUIPMENT"/>
    <x v="1"/>
    <x v="1316"/>
    <x v="1332"/>
    <n v="9.23461"/>
  </r>
  <r>
    <s v="1010000"/>
    <s v="ELEC PLANT IN SERV"/>
    <x v="114"/>
    <s v="STATION EQUIPMENT"/>
    <x v="1"/>
    <x v="1160"/>
    <x v="1176"/>
    <n v="752.87251000000003"/>
  </r>
  <r>
    <s v="1010000"/>
    <s v="ELEC PLANT IN SERV"/>
    <x v="114"/>
    <s v="STATION EQUIPMENT"/>
    <x v="1"/>
    <x v="1317"/>
    <x v="1333"/>
    <n v="28.645579999999999"/>
  </r>
  <r>
    <s v="1010000"/>
    <s v="ELEC PLANT IN SERV"/>
    <x v="114"/>
    <s v="STATION EQUIPMENT"/>
    <x v="1"/>
    <x v="1161"/>
    <x v="1177"/>
    <n v="1183.84403"/>
  </r>
  <r>
    <s v="1010000"/>
    <s v="ELEC PLANT IN SERV"/>
    <x v="114"/>
    <s v="STATION EQUIPMENT"/>
    <x v="1"/>
    <x v="488"/>
    <x v="491"/>
    <n v="5597.26854"/>
  </r>
  <r>
    <s v="1010000"/>
    <s v="ELEC PLANT IN SERV"/>
    <x v="114"/>
    <s v="STATION EQUIPMENT"/>
    <x v="1"/>
    <x v="1318"/>
    <x v="1334"/>
    <n v="8.1353000000000009"/>
  </r>
  <r>
    <s v="1010000"/>
    <s v="ELEC PLANT IN SERV"/>
    <x v="114"/>
    <s v="STATION EQUIPMENT"/>
    <x v="1"/>
    <x v="1319"/>
    <x v="1335"/>
    <n v="70.717309999999998"/>
  </r>
  <r>
    <s v="1010000"/>
    <s v="ELEC PLANT IN SERV"/>
    <x v="114"/>
    <s v="STATION EQUIPMENT"/>
    <x v="1"/>
    <x v="1162"/>
    <x v="1178"/>
    <n v="380.59690000000001"/>
  </r>
  <r>
    <s v="1010000"/>
    <s v="ELEC PLANT IN SERV"/>
    <x v="114"/>
    <s v="STATION EQUIPMENT"/>
    <x v="1"/>
    <x v="1320"/>
    <x v="1336"/>
    <n v="8.7401400000000002"/>
  </r>
  <r>
    <s v="1010000"/>
    <s v="ELEC PLANT IN SERV"/>
    <x v="114"/>
    <s v="STATION EQUIPMENT"/>
    <x v="1"/>
    <x v="20"/>
    <x v="20"/>
    <n v="140.67301"/>
  </r>
  <r>
    <s v="1010000"/>
    <s v="ELEC PLANT IN SERV"/>
    <x v="114"/>
    <s v="STATION EQUIPMENT"/>
    <x v="1"/>
    <x v="152"/>
    <x v="153"/>
    <n v="2063.63618"/>
  </r>
  <r>
    <s v="1010000"/>
    <s v="ELEC PLANT IN SERV"/>
    <x v="114"/>
    <s v="STATION EQUIPMENT"/>
    <x v="1"/>
    <x v="1321"/>
    <x v="1337"/>
    <n v="85.284589999999994"/>
  </r>
  <r>
    <s v="1010000"/>
    <s v="ELEC PLANT IN SERV"/>
    <x v="114"/>
    <s v="STATION EQUIPMENT"/>
    <x v="1"/>
    <x v="1322"/>
    <x v="1338"/>
    <n v="11.720739999999999"/>
  </r>
  <r>
    <s v="1010000"/>
    <s v="ELEC PLANT IN SERV"/>
    <x v="114"/>
    <s v="STATION EQUIPMENT"/>
    <x v="1"/>
    <x v="490"/>
    <x v="493"/>
    <n v="59060.747109999997"/>
  </r>
  <r>
    <s v="1010000"/>
    <s v="ELEC PLANT IN SERV"/>
    <x v="114"/>
    <s v="STATION EQUIPMENT"/>
    <x v="1"/>
    <x v="889"/>
    <x v="903"/>
    <n v="29.14771"/>
  </r>
  <r>
    <s v="1010000"/>
    <s v="ELEC PLANT IN SERV"/>
    <x v="114"/>
    <s v="STATION EQUIPMENT"/>
    <x v="1"/>
    <x v="1163"/>
    <x v="1179"/>
    <n v="3591.5132899999999"/>
  </r>
  <r>
    <s v="1010000"/>
    <s v="ELEC PLANT IN SERV"/>
    <x v="114"/>
    <s v="STATION EQUIPMENT"/>
    <x v="1"/>
    <x v="1323"/>
    <x v="1339"/>
    <n v="49.660339999999998"/>
  </r>
  <r>
    <s v="1010000"/>
    <s v="ELEC PLANT IN SERV"/>
    <x v="114"/>
    <s v="STATION EQUIPMENT"/>
    <x v="1"/>
    <x v="491"/>
    <x v="494"/>
    <n v="6375.6739500000003"/>
  </r>
  <r>
    <s v="1010000"/>
    <s v="ELEC PLANT IN SERV"/>
    <x v="114"/>
    <s v="STATION EQUIPMENT"/>
    <x v="1"/>
    <x v="1164"/>
    <x v="1180"/>
    <n v="1129.2180900000001"/>
  </r>
  <r>
    <s v="1010000"/>
    <s v="ELEC PLANT IN SERV"/>
    <x v="114"/>
    <s v="STATION EQUIPMENT"/>
    <x v="1"/>
    <x v="1165"/>
    <x v="1181"/>
    <n v="1296.40138"/>
  </r>
  <r>
    <s v="1010000"/>
    <s v="ELEC PLANT IN SERV"/>
    <x v="114"/>
    <s v="STATION EQUIPMENT"/>
    <x v="1"/>
    <x v="1324"/>
    <x v="1340"/>
    <n v="119.72289000000001"/>
  </r>
  <r>
    <s v="1010000"/>
    <s v="ELEC PLANT IN SERV"/>
    <x v="114"/>
    <s v="STATION EQUIPMENT"/>
    <x v="1"/>
    <x v="1325"/>
    <x v="1341"/>
    <n v="2.7827600000000001"/>
  </r>
  <r>
    <s v="1010000"/>
    <s v="ELEC PLANT IN SERV"/>
    <x v="114"/>
    <s v="STATION EQUIPMENT"/>
    <x v="1"/>
    <x v="1326"/>
    <x v="1342"/>
    <n v="1620.2396000000001"/>
  </r>
  <r>
    <s v="1010000"/>
    <s v="ELEC PLANT IN SERV"/>
    <x v="114"/>
    <s v="STATION EQUIPMENT"/>
    <x v="1"/>
    <x v="493"/>
    <x v="496"/>
    <n v="6359.54918"/>
  </r>
  <r>
    <s v="1010000"/>
    <s v="ELEC PLANT IN SERV"/>
    <x v="114"/>
    <s v="STATION EQUIPMENT"/>
    <x v="1"/>
    <x v="494"/>
    <x v="497"/>
    <n v="7271.5038599999998"/>
  </r>
  <r>
    <s v="1010000"/>
    <s v="ELEC PLANT IN SERV"/>
    <x v="114"/>
    <s v="STATION EQUIPMENT"/>
    <x v="1"/>
    <x v="495"/>
    <x v="498"/>
    <n v="7334.3861399999996"/>
  </r>
  <r>
    <s v="1010000"/>
    <s v="ELEC PLANT IN SERV"/>
    <x v="114"/>
    <s v="STATION EQUIPMENT"/>
    <x v="1"/>
    <x v="496"/>
    <x v="499"/>
    <n v="634.80458999999996"/>
  </r>
  <r>
    <s v="1010000"/>
    <s v="ELEC PLANT IN SERV"/>
    <x v="114"/>
    <s v="STATION EQUIPMENT"/>
    <x v="1"/>
    <x v="497"/>
    <x v="500"/>
    <n v="5761.3365800000001"/>
  </r>
  <r>
    <s v="1010000"/>
    <s v="ELEC PLANT IN SERV"/>
    <x v="114"/>
    <s v="STATION EQUIPMENT"/>
    <x v="1"/>
    <x v="1166"/>
    <x v="1182"/>
    <n v="550.90129999999999"/>
  </r>
  <r>
    <s v="1010000"/>
    <s v="ELEC PLANT IN SERV"/>
    <x v="114"/>
    <s v="STATION EQUIPMENT"/>
    <x v="1"/>
    <x v="1327"/>
    <x v="1343"/>
    <n v="52.177630000000001"/>
  </r>
  <r>
    <s v="1010000"/>
    <s v="ELEC PLANT IN SERV"/>
    <x v="114"/>
    <s v="STATION EQUIPMENT"/>
    <x v="1"/>
    <x v="907"/>
    <x v="921"/>
    <n v="103.08049"/>
  </r>
  <r>
    <s v="1010000"/>
    <s v="ELEC PLANT IN SERV"/>
    <x v="114"/>
    <s v="STATION EQUIPMENT"/>
    <x v="1"/>
    <x v="1167"/>
    <x v="1183"/>
    <n v="262.19067000000001"/>
  </r>
  <r>
    <s v="1010000"/>
    <s v="ELEC PLANT IN SERV"/>
    <x v="114"/>
    <s v="STATION EQUIPMENT"/>
    <x v="1"/>
    <x v="1328"/>
    <x v="1344"/>
    <n v="42.843429999999998"/>
  </r>
  <r>
    <s v="1010000"/>
    <s v="ELEC PLANT IN SERV"/>
    <x v="114"/>
    <s v="STATION EQUIPMENT"/>
    <x v="1"/>
    <x v="498"/>
    <x v="501"/>
    <n v="20.307279999999999"/>
  </r>
  <r>
    <s v="1010000"/>
    <s v="ELEC PLANT IN SERV"/>
    <x v="114"/>
    <s v="STATION EQUIPMENT"/>
    <x v="1"/>
    <x v="499"/>
    <x v="502"/>
    <n v="13985.62528"/>
  </r>
  <r>
    <s v="1010000"/>
    <s v="ELEC PLANT IN SERV"/>
    <x v="114"/>
    <s v="STATION EQUIPMENT"/>
    <x v="1"/>
    <x v="1329"/>
    <x v="1345"/>
    <n v="3.53715"/>
  </r>
  <r>
    <s v="1010000"/>
    <s v="ELEC PLANT IN SERV"/>
    <x v="114"/>
    <s v="STATION EQUIPMENT"/>
    <x v="1"/>
    <x v="500"/>
    <x v="503"/>
    <n v="51776.90827"/>
  </r>
  <r>
    <s v="1010000"/>
    <s v="ELEC PLANT IN SERV"/>
    <x v="114"/>
    <s v="STATION EQUIPMENT"/>
    <x v="1"/>
    <x v="1330"/>
    <x v="1346"/>
    <n v="114.84761"/>
  </r>
  <r>
    <s v="1010000"/>
    <s v="ELEC PLANT IN SERV"/>
    <x v="114"/>
    <s v="STATION EQUIPMENT"/>
    <x v="1"/>
    <x v="1168"/>
    <x v="1184"/>
    <n v="390.93412000000001"/>
  </r>
  <r>
    <s v="1010000"/>
    <s v="ELEC PLANT IN SERV"/>
    <x v="114"/>
    <s v="STATION EQUIPMENT"/>
    <x v="1"/>
    <x v="1331"/>
    <x v="1347"/>
    <n v="172.80083999999999"/>
  </r>
  <r>
    <s v="1010000"/>
    <s v="ELEC PLANT IN SERV"/>
    <x v="114"/>
    <s v="STATION EQUIPMENT"/>
    <x v="1"/>
    <x v="501"/>
    <x v="504"/>
    <n v="13229.62952"/>
  </r>
  <r>
    <s v="1010000"/>
    <s v="ELEC PLANT IN SERV"/>
    <x v="114"/>
    <s v="STATION EQUIPMENT"/>
    <x v="1"/>
    <x v="1332"/>
    <x v="1348"/>
    <n v="47.042439999999999"/>
  </r>
  <r>
    <s v="1010000"/>
    <s v="ELEC PLANT IN SERV"/>
    <x v="114"/>
    <s v="STATION EQUIPMENT"/>
    <x v="1"/>
    <x v="1169"/>
    <x v="1185"/>
    <n v="1042.7240200000001"/>
  </r>
  <r>
    <s v="1010000"/>
    <s v="ELEC PLANT IN SERV"/>
    <x v="114"/>
    <s v="STATION EQUIPMENT"/>
    <x v="1"/>
    <x v="502"/>
    <x v="505"/>
    <n v="12061.562910000001"/>
  </r>
  <r>
    <s v="1010000"/>
    <s v="ELEC PLANT IN SERV"/>
    <x v="114"/>
    <s v="STATION EQUIPMENT"/>
    <x v="1"/>
    <x v="504"/>
    <x v="507"/>
    <n v="13142.963750000001"/>
  </r>
  <r>
    <s v="1010000"/>
    <s v="ELEC PLANT IN SERV"/>
    <x v="114"/>
    <s v="STATION EQUIPMENT"/>
    <x v="1"/>
    <x v="505"/>
    <x v="508"/>
    <n v="64848.390330000002"/>
  </r>
  <r>
    <s v="1010000"/>
    <s v="ELEC PLANT IN SERV"/>
    <x v="114"/>
    <s v="STATION EQUIPMENT"/>
    <x v="1"/>
    <x v="1333"/>
    <x v="1349"/>
    <n v="43.581659999999999"/>
  </r>
  <r>
    <s v="1010000"/>
    <s v="ELEC PLANT IN SERV"/>
    <x v="114"/>
    <s v="STATION EQUIPMENT"/>
    <x v="1"/>
    <x v="1334"/>
    <x v="1350"/>
    <n v="587.93326000000002"/>
  </r>
  <r>
    <s v="1010000"/>
    <s v="ELEC PLANT IN SERV"/>
    <x v="114"/>
    <s v="STATION EQUIPMENT"/>
    <x v="1"/>
    <x v="1335"/>
    <x v="1351"/>
    <n v="70.182789999999997"/>
  </r>
  <r>
    <s v="1010000"/>
    <s v="ELEC PLANT IN SERV"/>
    <x v="114"/>
    <s v="STATION EQUIPMENT"/>
    <x v="1"/>
    <x v="1336"/>
    <x v="1352"/>
    <n v="151.90710000000001"/>
  </r>
  <r>
    <s v="1010000"/>
    <s v="ELEC PLANT IN SERV"/>
    <x v="114"/>
    <s v="STATION EQUIPMENT"/>
    <x v="1"/>
    <x v="1337"/>
    <x v="1353"/>
    <n v="38.480930000000001"/>
  </r>
  <r>
    <s v="1010000"/>
    <s v="ELEC PLANT IN SERV"/>
    <x v="114"/>
    <s v="STATION EQUIPMENT"/>
    <x v="1"/>
    <x v="510"/>
    <x v="513"/>
    <n v="22.056229999999999"/>
  </r>
  <r>
    <s v="1010000"/>
    <s v="ELEC PLANT IN SERV"/>
    <x v="114"/>
    <s v="STATION EQUIPMENT"/>
    <x v="1"/>
    <x v="1338"/>
    <x v="1354"/>
    <n v="42.400919999999999"/>
  </r>
  <r>
    <s v="1010000"/>
    <s v="ELEC PLANT IN SERV"/>
    <x v="114"/>
    <s v="STATION EQUIPMENT"/>
    <x v="1"/>
    <x v="1339"/>
    <x v="1355"/>
    <n v="115.28363"/>
  </r>
  <r>
    <s v="1010000"/>
    <s v="ELEC PLANT IN SERV"/>
    <x v="114"/>
    <s v="STATION EQUIPMENT"/>
    <x v="1"/>
    <x v="511"/>
    <x v="514"/>
    <n v="189.26539"/>
  </r>
  <r>
    <s v="1010000"/>
    <s v="ELEC PLANT IN SERV"/>
    <x v="114"/>
    <s v="STATION EQUIPMENT"/>
    <x v="1"/>
    <x v="1172"/>
    <x v="1188"/>
    <n v="2.2581099999999998"/>
  </r>
  <r>
    <s v="1010000"/>
    <s v="ELEC PLANT IN SERV"/>
    <x v="114"/>
    <s v="STATION EQUIPMENT"/>
    <x v="1"/>
    <x v="1173"/>
    <x v="1189"/>
    <n v="10.498419999999999"/>
  </r>
  <r>
    <s v="1010000"/>
    <s v="ELEC PLANT IN SERV"/>
    <x v="114"/>
    <s v="STATION EQUIPMENT"/>
    <x v="1"/>
    <x v="1174"/>
    <x v="1190"/>
    <n v="8.1711899999999993"/>
  </r>
  <r>
    <s v="1010000"/>
    <s v="ELEC PLANT IN SERV"/>
    <x v="114"/>
    <s v="STATION EQUIPMENT"/>
    <x v="1"/>
    <x v="1175"/>
    <x v="1191"/>
    <n v="1733.74791"/>
  </r>
  <r>
    <s v="1010000"/>
    <s v="ELEC PLANT IN SERV"/>
    <x v="114"/>
    <s v="STATION EQUIPMENT"/>
    <x v="1"/>
    <x v="921"/>
    <x v="935"/>
    <n v="104.25922"/>
  </r>
  <r>
    <s v="1010000"/>
    <s v="ELEC PLANT IN SERV"/>
    <x v="114"/>
    <s v="STATION EQUIPMENT"/>
    <x v="1"/>
    <x v="200"/>
    <x v="201"/>
    <n v="12715.727720000001"/>
  </r>
  <r>
    <s v="1010000"/>
    <s v="ELEC PLANT IN SERV"/>
    <x v="114"/>
    <s v="STATION EQUIPMENT"/>
    <x v="1"/>
    <x v="515"/>
    <x v="518"/>
    <n v="11865.854670000001"/>
  </r>
  <r>
    <s v="1010000"/>
    <s v="ELEC PLANT IN SERV"/>
    <x v="114"/>
    <s v="STATION EQUIPMENT"/>
    <x v="1"/>
    <x v="516"/>
    <x v="519"/>
    <n v="7241.7633599999999"/>
  </r>
  <r>
    <s v="1010000"/>
    <s v="ELEC PLANT IN SERV"/>
    <x v="114"/>
    <s v="STATION EQUIPMENT"/>
    <x v="1"/>
    <x v="1340"/>
    <x v="1356"/>
    <n v="8.7987300000000008"/>
  </r>
  <r>
    <s v="1010000"/>
    <s v="ELEC PLANT IN SERV"/>
    <x v="114"/>
    <s v="STATION EQUIPMENT"/>
    <x v="1"/>
    <x v="281"/>
    <x v="283"/>
    <n v="74493.956290000002"/>
  </r>
  <r>
    <s v="1010000"/>
    <s v="ELEC PLANT IN SERV"/>
    <x v="114"/>
    <s v="STATION EQUIPMENT"/>
    <x v="1"/>
    <x v="1176"/>
    <x v="1192"/>
    <n v="12235.67907"/>
  </r>
  <r>
    <s v="1010000"/>
    <s v="ELEC PLANT IN SERV"/>
    <x v="114"/>
    <s v="STATION EQUIPMENT"/>
    <x v="1"/>
    <x v="1341"/>
    <x v="1357"/>
    <n v="2.1186099999999999"/>
  </r>
  <r>
    <s v="1010000"/>
    <s v="ELEC PLANT IN SERV"/>
    <x v="114"/>
    <s v="STATION EQUIPMENT"/>
    <x v="1"/>
    <x v="1342"/>
    <x v="1358"/>
    <n v="90.756129999999999"/>
  </r>
  <r>
    <s v="1010000"/>
    <s v="ELEC PLANT IN SERV"/>
    <x v="114"/>
    <s v="STATION EQUIPMENT"/>
    <x v="1"/>
    <x v="517"/>
    <x v="520"/>
    <n v="1737.8344999999999"/>
  </r>
  <r>
    <s v="1010000"/>
    <s v="ELEC PLANT IN SERV"/>
    <x v="114"/>
    <s v="STATION EQUIPMENT"/>
    <x v="1"/>
    <x v="1343"/>
    <x v="1359"/>
    <n v="97.774469999999994"/>
  </r>
  <r>
    <s v="1010000"/>
    <s v="ELEC PLANT IN SERV"/>
    <x v="114"/>
    <s v="STATION EQUIPMENT"/>
    <x v="1"/>
    <x v="1177"/>
    <x v="1193"/>
    <n v="0.90732000000000002"/>
  </r>
  <r>
    <s v="1010000"/>
    <s v="ELEC PLANT IN SERV"/>
    <x v="114"/>
    <s v="STATION EQUIPMENT"/>
    <x v="1"/>
    <x v="1178"/>
    <x v="1194"/>
    <n v="47.971359999999997"/>
  </r>
  <r>
    <s v="1010000"/>
    <s v="ELEC PLANT IN SERV"/>
    <x v="114"/>
    <s v="STATION EQUIPMENT"/>
    <x v="1"/>
    <x v="1344"/>
    <x v="1360"/>
    <n v="204.1491"/>
  </r>
  <r>
    <s v="1010000"/>
    <s v="ELEC PLANT IN SERV"/>
    <x v="114"/>
    <s v="STATION EQUIPMENT"/>
    <x v="1"/>
    <x v="1345"/>
    <x v="1361"/>
    <n v="17.698869999999999"/>
  </r>
  <r>
    <s v="1010000"/>
    <s v="ELEC PLANT IN SERV"/>
    <x v="114"/>
    <s v="STATION EQUIPMENT"/>
    <x v="1"/>
    <x v="1180"/>
    <x v="1196"/>
    <n v="2895.50173"/>
  </r>
  <r>
    <s v="1010000"/>
    <s v="ELEC PLANT IN SERV"/>
    <x v="114"/>
    <s v="STATION EQUIPMENT"/>
    <x v="1"/>
    <x v="1346"/>
    <x v="1362"/>
    <n v="2.4658500000000001"/>
  </r>
  <r>
    <s v="1010000"/>
    <s v="ELEC PLANT IN SERV"/>
    <x v="114"/>
    <s v="STATION EQUIPMENT"/>
    <x v="1"/>
    <x v="930"/>
    <x v="944"/>
    <n v="860.89319"/>
  </r>
  <r>
    <s v="1010000"/>
    <s v="ELEC PLANT IN SERV"/>
    <x v="114"/>
    <s v="STATION EQUIPMENT"/>
    <x v="1"/>
    <x v="519"/>
    <x v="522"/>
    <n v="7553.9508400000004"/>
  </r>
  <r>
    <s v="1010000"/>
    <s v="ELEC PLANT IN SERV"/>
    <x v="114"/>
    <s v="STATION EQUIPMENT"/>
    <x v="1"/>
    <x v="1347"/>
    <x v="1363"/>
    <n v="8.4"/>
  </r>
  <r>
    <s v="1010000"/>
    <s v="ELEC PLANT IN SERV"/>
    <x v="114"/>
    <s v="STATION EQUIPMENT"/>
    <x v="1"/>
    <x v="1181"/>
    <x v="1197"/>
    <n v="605.23442999999997"/>
  </r>
  <r>
    <s v="1010000"/>
    <s v="ELEC PLANT IN SERV"/>
    <x v="114"/>
    <s v="STATION EQUIPMENT"/>
    <x v="1"/>
    <x v="1182"/>
    <x v="1198"/>
    <n v="217.68423000000001"/>
  </r>
  <r>
    <s v="1010000"/>
    <s v="ELEC PLANT IN SERV"/>
    <x v="114"/>
    <s v="STATION EQUIPMENT"/>
    <x v="1"/>
    <x v="1183"/>
    <x v="1199"/>
    <n v="873.34628999999995"/>
  </r>
  <r>
    <s v="1010000"/>
    <s v="ELEC PLANT IN SERV"/>
    <x v="114"/>
    <s v="STATION EQUIPMENT"/>
    <x v="1"/>
    <x v="937"/>
    <x v="951"/>
    <n v="43.766919999999999"/>
  </r>
  <r>
    <s v="1010000"/>
    <s v="ELEC PLANT IN SERV"/>
    <x v="114"/>
    <s v="STATION EQUIPMENT"/>
    <x v="1"/>
    <x v="520"/>
    <x v="523"/>
    <n v="8571.5365000000002"/>
  </r>
  <r>
    <s v="1010000"/>
    <s v="ELEC PLANT IN SERV"/>
    <x v="114"/>
    <s v="STATION EQUIPMENT"/>
    <x v="1"/>
    <x v="522"/>
    <x v="525"/>
    <n v="3716.4625099999998"/>
  </r>
  <r>
    <s v="1010000"/>
    <s v="ELEC PLANT IN SERV"/>
    <x v="114"/>
    <s v="STATION EQUIPMENT"/>
    <x v="1"/>
    <x v="1184"/>
    <x v="1200"/>
    <n v="285.69752999999997"/>
  </r>
  <r>
    <s v="1010000"/>
    <s v="ELEC PLANT IN SERV"/>
    <x v="114"/>
    <s v="STATION EQUIPMENT"/>
    <x v="1"/>
    <x v="524"/>
    <x v="527"/>
    <n v="426.59088000000003"/>
  </r>
  <r>
    <s v="1010000"/>
    <s v="ELEC PLANT IN SERV"/>
    <x v="114"/>
    <s v="STATION EQUIPMENT"/>
    <x v="1"/>
    <x v="1185"/>
    <x v="1201"/>
    <n v="5455.8576599999997"/>
  </r>
  <r>
    <s v="1010000"/>
    <s v="ELEC PLANT IN SERV"/>
    <x v="114"/>
    <s v="STATION EQUIPMENT"/>
    <x v="1"/>
    <x v="1348"/>
    <x v="1364"/>
    <n v="52.74277"/>
  </r>
  <r>
    <s v="1010000"/>
    <s v="ELEC PLANT IN SERV"/>
    <x v="114"/>
    <s v="STATION EQUIPMENT"/>
    <x v="1"/>
    <x v="1187"/>
    <x v="1203"/>
    <n v="278.50394999999997"/>
  </r>
  <r>
    <s v="1010000"/>
    <s v="ELEC PLANT IN SERV"/>
    <x v="114"/>
    <s v="STATION EQUIPMENT"/>
    <x v="1"/>
    <x v="1349"/>
    <x v="1365"/>
    <n v="30.434460000000001"/>
  </r>
  <r>
    <s v="1010000"/>
    <s v="ELEC PLANT IN SERV"/>
    <x v="114"/>
    <s v="STATION EQUIPMENT"/>
    <x v="1"/>
    <x v="1350"/>
    <x v="1366"/>
    <n v="51.585270000000001"/>
  </r>
  <r>
    <s v="1010000"/>
    <s v="ELEC PLANT IN SERV"/>
    <x v="114"/>
    <s v="STATION EQUIPMENT"/>
    <x v="1"/>
    <x v="1188"/>
    <x v="1204"/>
    <n v="821.92255"/>
  </r>
  <r>
    <s v="1010000"/>
    <s v="ELEC PLANT IN SERV"/>
    <x v="114"/>
    <s v="STATION EQUIPMENT"/>
    <x v="1"/>
    <x v="1351"/>
    <x v="1367"/>
    <n v="1155.2801999999999"/>
  </r>
  <r>
    <s v="1010000"/>
    <s v="ELEC PLANT IN SERV"/>
    <x v="114"/>
    <s v="STATION EQUIPMENT"/>
    <x v="1"/>
    <x v="1189"/>
    <x v="1205"/>
    <n v="326.17223999999999"/>
  </r>
  <r>
    <s v="1010000"/>
    <s v="ELEC PLANT IN SERV"/>
    <x v="114"/>
    <s v="STATION EQUIPMENT"/>
    <x v="1"/>
    <x v="943"/>
    <x v="958"/>
    <n v="187.49717999999999"/>
  </r>
  <r>
    <s v="1010000"/>
    <s v="ELEC PLANT IN SERV"/>
    <x v="114"/>
    <s v="STATION EQUIPMENT"/>
    <x v="1"/>
    <x v="1352"/>
    <x v="1368"/>
    <n v="111.48336"/>
  </r>
  <r>
    <s v="1010000"/>
    <s v="ELEC PLANT IN SERV"/>
    <x v="114"/>
    <s v="STATION EQUIPMENT"/>
    <x v="1"/>
    <x v="1190"/>
    <x v="1206"/>
    <n v="1136.70839"/>
  </r>
  <r>
    <s v="1010000"/>
    <s v="ELEC PLANT IN SERV"/>
    <x v="114"/>
    <s v="STATION EQUIPMENT"/>
    <x v="1"/>
    <x v="1353"/>
    <x v="1369"/>
    <n v="302.16001"/>
  </r>
  <r>
    <s v="1010000"/>
    <s v="ELEC PLANT IN SERV"/>
    <x v="114"/>
    <s v="STATION EQUIPMENT"/>
    <x v="1"/>
    <x v="1354"/>
    <x v="1370"/>
    <n v="6325.1969600000002"/>
  </r>
  <r>
    <s v="1010000"/>
    <s v="ELEC PLANT IN SERV"/>
    <x v="114"/>
    <s v="STATION EQUIPMENT"/>
    <x v="1"/>
    <x v="1355"/>
    <x v="1371"/>
    <n v="103.6627"/>
  </r>
  <r>
    <s v="1010000"/>
    <s v="ELEC PLANT IN SERV"/>
    <x v="114"/>
    <s v="STATION EQUIPMENT"/>
    <x v="1"/>
    <x v="1356"/>
    <x v="1372"/>
    <n v="70.688410000000005"/>
  </r>
  <r>
    <s v="1010000"/>
    <s v="ELEC PLANT IN SERV"/>
    <x v="114"/>
    <s v="STATION EQUIPMENT"/>
    <x v="1"/>
    <x v="525"/>
    <x v="528"/>
    <n v="683.57267999999999"/>
  </r>
  <r>
    <s v="1010000"/>
    <s v="ELEC PLANT IN SERV"/>
    <x v="114"/>
    <s v="STATION EQUIPMENT"/>
    <x v="1"/>
    <x v="1191"/>
    <x v="1207"/>
    <n v="610.9502"/>
  </r>
  <r>
    <s v="1010000"/>
    <s v="ELEC PLANT IN SERV"/>
    <x v="114"/>
    <s v="STATION EQUIPMENT"/>
    <x v="1"/>
    <x v="526"/>
    <x v="529"/>
    <n v="253.91061999999999"/>
  </r>
  <r>
    <s v="1010000"/>
    <s v="ELEC PLANT IN SERV"/>
    <x v="114"/>
    <s v="STATION EQUIPMENT"/>
    <x v="1"/>
    <x v="1192"/>
    <x v="1208"/>
    <n v="45.225540000000002"/>
  </r>
  <r>
    <s v="1010000"/>
    <s v="ELEC PLANT IN SERV"/>
    <x v="114"/>
    <s v="STATION EQUIPMENT"/>
    <x v="1"/>
    <x v="1193"/>
    <x v="1209"/>
    <n v="46.743789999999997"/>
  </r>
  <r>
    <s v="1010000"/>
    <s v="ELEC PLANT IN SERV"/>
    <x v="114"/>
    <s v="STATION EQUIPMENT"/>
    <x v="1"/>
    <x v="953"/>
    <x v="968"/>
    <n v="594.89873"/>
  </r>
  <r>
    <s v="1010000"/>
    <s v="ELEC PLANT IN SERV"/>
    <x v="114"/>
    <s v="STATION EQUIPMENT"/>
    <x v="1"/>
    <x v="216"/>
    <x v="217"/>
    <n v="4362.7674100000004"/>
  </r>
  <r>
    <s v="1010000"/>
    <s v="ELEC PLANT IN SERV"/>
    <x v="114"/>
    <s v="STATION EQUIPMENT"/>
    <x v="1"/>
    <x v="528"/>
    <x v="531"/>
    <n v="1742.6917000000001"/>
  </r>
  <r>
    <s v="1010000"/>
    <s v="ELEC PLANT IN SERV"/>
    <x v="114"/>
    <s v="STATION EQUIPMENT"/>
    <x v="1"/>
    <x v="1194"/>
    <x v="1210"/>
    <n v="37.99765"/>
  </r>
  <r>
    <s v="1010000"/>
    <s v="ELEC PLANT IN SERV"/>
    <x v="114"/>
    <s v="STATION EQUIPMENT"/>
    <x v="1"/>
    <x v="1195"/>
    <x v="1211"/>
    <n v="803.54271000000006"/>
  </r>
  <r>
    <s v="1010000"/>
    <s v="ELEC PLANT IN SERV"/>
    <x v="114"/>
    <s v="STATION EQUIPMENT"/>
    <x v="1"/>
    <x v="1196"/>
    <x v="1212"/>
    <n v="134.70878999999999"/>
  </r>
  <r>
    <s v="1010000"/>
    <s v="ELEC PLANT IN SERV"/>
    <x v="114"/>
    <s v="STATION EQUIPMENT"/>
    <x v="1"/>
    <x v="529"/>
    <x v="532"/>
    <n v="15025.663759999999"/>
  </r>
  <r>
    <s v="1010000"/>
    <s v="ELEC PLANT IN SERV"/>
    <x v="114"/>
    <s v="STATION EQUIPMENT"/>
    <x v="1"/>
    <x v="1357"/>
    <x v="1373"/>
    <n v="54.944789999999998"/>
  </r>
  <r>
    <s v="1010000"/>
    <s v="ELEC PLANT IN SERV"/>
    <x v="114"/>
    <s v="STATION EQUIPMENT"/>
    <x v="1"/>
    <x v="532"/>
    <x v="535"/>
    <n v="47624.41951"/>
  </r>
  <r>
    <s v="1010000"/>
    <s v="ELEC PLANT IN SERV"/>
    <x v="114"/>
    <s v="STATION EQUIPMENT"/>
    <x v="1"/>
    <x v="533"/>
    <x v="536"/>
    <n v="4373.0642699999999"/>
  </r>
  <r>
    <s v="1010000"/>
    <s v="ELEC PLANT IN SERV"/>
    <x v="114"/>
    <s v="STATION EQUIPMENT"/>
    <x v="1"/>
    <x v="1358"/>
    <x v="1374"/>
    <n v="2.5074399999999999"/>
  </r>
  <r>
    <s v="1010000"/>
    <s v="ELEC PLANT IN SERV"/>
    <x v="114"/>
    <s v="STATION EQUIPMENT"/>
    <x v="1"/>
    <x v="1197"/>
    <x v="1213"/>
    <n v="488.11482000000001"/>
  </r>
  <r>
    <s v="1010000"/>
    <s v="ELEC PLANT IN SERV"/>
    <x v="114"/>
    <s v="STATION EQUIPMENT"/>
    <x v="1"/>
    <x v="1359"/>
    <x v="1375"/>
    <n v="57.191400000000002"/>
  </r>
  <r>
    <s v="1010000"/>
    <s v="ELEC PLANT IN SERV"/>
    <x v="114"/>
    <s v="STATION EQUIPMENT"/>
    <x v="1"/>
    <x v="1360"/>
    <x v="1376"/>
    <n v="12.921950000000001"/>
  </r>
  <r>
    <s v="1010000"/>
    <s v="ELEC PLANT IN SERV"/>
    <x v="114"/>
    <s v="STATION EQUIPMENT"/>
    <x v="1"/>
    <x v="534"/>
    <x v="537"/>
    <n v="1847.4987599999999"/>
  </r>
  <r>
    <s v="1010000"/>
    <s v="ELEC PLANT IN SERV"/>
    <x v="114"/>
    <s v="STATION EQUIPMENT"/>
    <x v="1"/>
    <x v="535"/>
    <x v="538"/>
    <n v="28194.519339999999"/>
  </r>
  <r>
    <s v="1010000"/>
    <s v="ELEC PLANT IN SERV"/>
    <x v="114"/>
    <s v="STATION EQUIPMENT"/>
    <x v="1"/>
    <x v="536"/>
    <x v="539"/>
    <n v="3279.8516599999998"/>
  </r>
  <r>
    <s v="1010000"/>
    <s v="ELEC PLANT IN SERV"/>
    <x v="114"/>
    <s v="STATION EQUIPMENT"/>
    <x v="1"/>
    <x v="22"/>
    <x v="22"/>
    <n v="1256.3798400000001"/>
  </r>
  <r>
    <s v="1010000"/>
    <s v="ELEC PLANT IN SERV"/>
    <x v="114"/>
    <s v="STATION EQUIPMENT"/>
    <x v="1"/>
    <x v="191"/>
    <x v="192"/>
    <n v="59.966749999999998"/>
  </r>
  <r>
    <s v="1010000"/>
    <s v="ELEC PLANT IN SERV"/>
    <x v="114"/>
    <s v="STATION EQUIPMENT"/>
    <x v="1"/>
    <x v="1361"/>
    <x v="1377"/>
    <n v="36.492870000000003"/>
  </r>
  <r>
    <s v="1010000"/>
    <s v="ELEC PLANT IN SERV"/>
    <x v="114"/>
    <s v="STATION EQUIPMENT"/>
    <x v="1"/>
    <x v="1198"/>
    <x v="1214"/>
    <n v="850.64868999999999"/>
  </r>
  <r>
    <s v="1010000"/>
    <s v="ELEC PLANT IN SERV"/>
    <x v="114"/>
    <s v="STATION EQUIPMENT"/>
    <x v="1"/>
    <x v="537"/>
    <x v="540"/>
    <n v="225.86501999999999"/>
  </r>
  <r>
    <s v="1010000"/>
    <s v="ELEC PLANT IN SERV"/>
    <x v="114"/>
    <s v="STATION EQUIPMENT"/>
    <x v="1"/>
    <x v="1199"/>
    <x v="1215"/>
    <n v="570.00427000000002"/>
  </r>
  <r>
    <s v="1010000"/>
    <s v="ELEC PLANT IN SERV"/>
    <x v="114"/>
    <s v="STATION EQUIPMENT"/>
    <x v="1"/>
    <x v="1362"/>
    <x v="1378"/>
    <n v="48.654000000000003"/>
  </r>
  <r>
    <s v="1010000"/>
    <s v="ELEC PLANT IN SERV"/>
    <x v="114"/>
    <s v="STATION EQUIPMENT"/>
    <x v="1"/>
    <x v="539"/>
    <x v="542"/>
    <n v="33271.254739999997"/>
  </r>
  <r>
    <s v="1010000"/>
    <s v="ELEC PLANT IN SERV"/>
    <x v="114"/>
    <s v="STATION EQUIPMENT"/>
    <x v="1"/>
    <x v="1363"/>
    <x v="1379"/>
    <n v="55.249200000000002"/>
  </r>
  <r>
    <s v="1010000"/>
    <s v="ELEC PLANT IN SERV"/>
    <x v="114"/>
    <s v="STATION EQUIPMENT"/>
    <x v="1"/>
    <x v="1201"/>
    <x v="1217"/>
    <n v="80.167820000000006"/>
  </r>
  <r>
    <s v="1010000"/>
    <s v="ELEC PLANT IN SERV"/>
    <x v="114"/>
    <s v="STATION EQUIPMENT"/>
    <x v="1"/>
    <x v="46"/>
    <x v="46"/>
    <n v="17.678319999999999"/>
  </r>
  <r>
    <s v="1010000"/>
    <s v="ELEC PLANT IN SERV"/>
    <x v="114"/>
    <s v="STATION EQUIPMENT"/>
    <x v="1"/>
    <x v="1202"/>
    <x v="1218"/>
    <n v="923.45573000000002"/>
  </r>
  <r>
    <s v="1010000"/>
    <s v="ELEC PLANT IN SERV"/>
    <x v="114"/>
    <s v="STATION EQUIPMENT"/>
    <x v="1"/>
    <x v="1364"/>
    <x v="1380"/>
    <n v="11631.41627"/>
  </r>
  <r>
    <s v="1010000"/>
    <s v="ELEC PLANT IN SERV"/>
    <x v="114"/>
    <s v="STATION EQUIPMENT"/>
    <x v="1"/>
    <x v="1203"/>
    <x v="1219"/>
    <n v="9092.3542300000008"/>
  </r>
  <r>
    <s v="1010000"/>
    <s v="ELEC PLANT IN SERV"/>
    <x v="114"/>
    <s v="STATION EQUIPMENT"/>
    <x v="1"/>
    <x v="540"/>
    <x v="543"/>
    <n v="628.49374999999998"/>
  </r>
  <r>
    <s v="1010000"/>
    <s v="ELEC PLANT IN SERV"/>
    <x v="114"/>
    <s v="STATION EQUIPMENT"/>
    <x v="1"/>
    <x v="541"/>
    <x v="544"/>
    <n v="27791.293959999999"/>
  </r>
  <r>
    <s v="1010000"/>
    <s v="ELEC PLANT IN SERV"/>
    <x v="114"/>
    <s v="STATION EQUIPMENT"/>
    <x v="1"/>
    <x v="1365"/>
    <x v="1381"/>
    <n v="18.48301"/>
  </r>
  <r>
    <s v="1010000"/>
    <s v="ELEC PLANT IN SERV"/>
    <x v="114"/>
    <s v="STATION EQUIPMENT"/>
    <x v="1"/>
    <x v="1204"/>
    <x v="1220"/>
    <n v="2663.5650099999998"/>
  </r>
  <r>
    <s v="1010000"/>
    <s v="ELEC PLANT IN SERV"/>
    <x v="114"/>
    <s v="STATION EQUIPMENT"/>
    <x v="1"/>
    <x v="1366"/>
    <x v="1382"/>
    <n v="359.68491"/>
  </r>
  <r>
    <s v="1010000"/>
    <s v="ELEC PLANT IN SERV"/>
    <x v="114"/>
    <s v="STATION EQUIPMENT"/>
    <x v="1"/>
    <x v="1367"/>
    <x v="1383"/>
    <n v="0.75363000000000002"/>
  </r>
  <r>
    <s v="1010000"/>
    <s v="ELEC PLANT IN SERV"/>
    <x v="114"/>
    <s v="STATION EQUIPMENT"/>
    <x v="1"/>
    <x v="542"/>
    <x v="545"/>
    <n v="8457.6670200000008"/>
  </r>
  <r>
    <s v="1010000"/>
    <s v="ELEC PLANT IN SERV"/>
    <x v="114"/>
    <s v="STATION EQUIPMENT"/>
    <x v="1"/>
    <x v="47"/>
    <x v="47"/>
    <n v="3065.2755099999999"/>
  </r>
  <r>
    <s v="1010000"/>
    <s v="ELEC PLANT IN SERV"/>
    <x v="114"/>
    <s v="STATION EQUIPMENT"/>
    <x v="1"/>
    <x v="1368"/>
    <x v="1384"/>
    <n v="24.851299999999998"/>
  </r>
  <r>
    <s v="1010000"/>
    <s v="ELEC PLANT IN SERV"/>
    <x v="114"/>
    <s v="STATION EQUIPMENT"/>
    <x v="1"/>
    <x v="13"/>
    <x v="13"/>
    <n v="2085.73315"/>
  </r>
  <r>
    <s v="1010000"/>
    <s v="ELEC PLANT IN SERV"/>
    <x v="114"/>
    <s v="STATION EQUIPMENT"/>
    <x v="1"/>
    <x v="544"/>
    <x v="547"/>
    <n v="24086.244050000001"/>
  </r>
  <r>
    <s v="1010000"/>
    <s v="ELEC PLANT IN SERV"/>
    <x v="114"/>
    <s v="STATION EQUIPMENT"/>
    <x v="1"/>
    <x v="1205"/>
    <x v="1221"/>
    <n v="3765.5524500000001"/>
  </r>
  <r>
    <s v="1010000"/>
    <s v="ELEC PLANT IN SERV"/>
    <x v="114"/>
    <s v="STATION EQUIPMENT"/>
    <x v="1"/>
    <x v="1369"/>
    <x v="1385"/>
    <n v="262.73191000000003"/>
  </r>
  <r>
    <s v="1010000"/>
    <s v="ELEC PLANT IN SERV"/>
    <x v="114"/>
    <s v="STATION EQUIPMENT"/>
    <x v="1"/>
    <x v="546"/>
    <x v="549"/>
    <n v="6089.7275"/>
  </r>
  <r>
    <s v="1010000"/>
    <s v="ELEC PLANT IN SERV"/>
    <x v="114"/>
    <s v="STATION EQUIPMENT"/>
    <x v="1"/>
    <x v="1370"/>
    <x v="1386"/>
    <n v="675.13417000000004"/>
  </r>
  <r>
    <s v="1010000"/>
    <s v="ELEC PLANT IN SERV"/>
    <x v="114"/>
    <s v="STATION EQUIPMENT"/>
    <x v="1"/>
    <x v="549"/>
    <x v="552"/>
    <n v="84413.621509999997"/>
  </r>
  <r>
    <s v="1010000"/>
    <s v="ELEC PLANT IN SERV"/>
    <x v="114"/>
    <s v="STATION EQUIPMENT"/>
    <x v="1"/>
    <x v="1371"/>
    <x v="1387"/>
    <n v="17.239049999999999"/>
  </r>
  <r>
    <s v="1010000"/>
    <s v="ELEC PLANT IN SERV"/>
    <x v="114"/>
    <s v="STATION EQUIPMENT"/>
    <x v="1"/>
    <x v="985"/>
    <x v="1000"/>
    <n v="61.147170000000003"/>
  </r>
  <r>
    <s v="1010000"/>
    <s v="ELEC PLANT IN SERV"/>
    <x v="114"/>
    <s v="STATION EQUIPMENT"/>
    <x v="1"/>
    <x v="550"/>
    <x v="553"/>
    <n v="4293.0881600000002"/>
  </r>
  <r>
    <s v="1010000"/>
    <s v="ELEC PLANT IN SERV"/>
    <x v="114"/>
    <s v="STATION EQUIPMENT"/>
    <x v="1"/>
    <x v="48"/>
    <x v="48"/>
    <n v="72.187920000000005"/>
  </r>
  <r>
    <s v="1010000"/>
    <s v="ELEC PLANT IN SERV"/>
    <x v="114"/>
    <s v="STATION EQUIPMENT"/>
    <x v="1"/>
    <x v="553"/>
    <x v="556"/>
    <n v="33169.487390000002"/>
  </r>
  <r>
    <s v="1010000"/>
    <s v="ELEC PLANT IN SERV"/>
    <x v="114"/>
    <s v="STATION EQUIPMENT"/>
    <x v="1"/>
    <x v="1208"/>
    <x v="1224"/>
    <n v="5253.3310799999999"/>
  </r>
  <r>
    <s v="1010000"/>
    <s v="ELEC PLANT IN SERV"/>
    <x v="114"/>
    <s v="STATION EQUIPMENT"/>
    <x v="1"/>
    <x v="554"/>
    <x v="557"/>
    <n v="34161.849450000002"/>
  </r>
  <r>
    <s v="1010000"/>
    <s v="ELEC PLANT IN SERV"/>
    <x v="114"/>
    <s v="STATION EQUIPMENT"/>
    <x v="1"/>
    <x v="1209"/>
    <x v="1225"/>
    <n v="146.76140000000001"/>
  </r>
  <r>
    <s v="1010000"/>
    <s v="ELEC PLANT IN SERV"/>
    <x v="114"/>
    <s v="STATION EQUIPMENT"/>
    <x v="1"/>
    <x v="556"/>
    <x v="559"/>
    <n v="7082.20669"/>
  </r>
  <r>
    <s v="1010000"/>
    <s v="ELEC PLANT IN SERV"/>
    <x v="114"/>
    <s v="STATION EQUIPMENT"/>
    <x v="1"/>
    <x v="1210"/>
    <x v="1226"/>
    <n v="77.031379999999999"/>
  </r>
  <r>
    <s v="1010000"/>
    <s v="ELEC PLANT IN SERV"/>
    <x v="114"/>
    <s v="STATION EQUIPMENT"/>
    <x v="1"/>
    <x v="1211"/>
    <x v="1227"/>
    <n v="1860.5324900000001"/>
  </r>
  <r>
    <s v="1010000"/>
    <s v="ELEC PLANT IN SERV"/>
    <x v="114"/>
    <s v="STATION EQUIPMENT"/>
    <x v="1"/>
    <x v="558"/>
    <x v="561"/>
    <n v="32.833930000000002"/>
  </r>
  <r>
    <s v="1010000"/>
    <s v="ELEC PLANT IN SERV"/>
    <x v="114"/>
    <s v="STATION EQUIPMENT"/>
    <x v="1"/>
    <x v="559"/>
    <x v="562"/>
    <n v="8569.2129399999994"/>
  </r>
  <r>
    <s v="1010000"/>
    <s v="ELEC PLANT IN SERV"/>
    <x v="114"/>
    <s v="STATION EQUIPMENT"/>
    <x v="1"/>
    <x v="560"/>
    <x v="563"/>
    <n v="11484.64338"/>
  </r>
  <r>
    <s v="1010000"/>
    <s v="ELEC PLANT IN SERV"/>
    <x v="114"/>
    <s v="STATION EQUIPMENT"/>
    <x v="1"/>
    <x v="561"/>
    <x v="564"/>
    <n v="8747.1183799999999"/>
  </r>
  <r>
    <s v="1010000"/>
    <s v="ELEC PLANT IN SERV"/>
    <x v="114"/>
    <s v="STATION EQUIPMENT"/>
    <x v="1"/>
    <x v="49"/>
    <x v="49"/>
    <n v="1466.92093"/>
  </r>
  <r>
    <s v="1010000"/>
    <s v="ELEC PLANT IN SERV"/>
    <x v="114"/>
    <s v="STATION EQUIPMENT"/>
    <x v="1"/>
    <x v="562"/>
    <x v="565"/>
    <n v="17444.453030000001"/>
  </r>
  <r>
    <s v="1010000"/>
    <s v="ELEC PLANT IN SERV"/>
    <x v="114"/>
    <s v="STATION EQUIPMENT"/>
    <x v="1"/>
    <x v="1212"/>
    <x v="1228"/>
    <n v="874.67880000000002"/>
  </r>
  <r>
    <s v="1010000"/>
    <s v="ELEC PLANT IN SERV"/>
    <x v="114"/>
    <s v="STATION EQUIPMENT"/>
    <x v="1"/>
    <x v="1213"/>
    <x v="1229"/>
    <n v="3386.2737699999998"/>
  </r>
  <r>
    <s v="1010000"/>
    <s v="ELEC PLANT IN SERV"/>
    <x v="114"/>
    <s v="STATION EQUIPMENT"/>
    <x v="1"/>
    <x v="1372"/>
    <x v="1388"/>
    <n v="51.190269999999998"/>
  </r>
  <r>
    <s v="1010000"/>
    <s v="ELEC PLANT IN SERV"/>
    <x v="114"/>
    <s v="STATION EQUIPMENT"/>
    <x v="1"/>
    <x v="1214"/>
    <x v="1230"/>
    <n v="32.642139999999998"/>
  </r>
  <r>
    <s v="1010000"/>
    <s v="ELEC PLANT IN SERV"/>
    <x v="114"/>
    <s v="STATION EQUIPMENT"/>
    <x v="1"/>
    <x v="1215"/>
    <x v="1231"/>
    <n v="94.027510000000007"/>
  </r>
  <r>
    <s v="1010000"/>
    <s v="ELEC PLANT IN SERV"/>
    <x v="114"/>
    <s v="STATION EQUIPMENT"/>
    <x v="1"/>
    <x v="1373"/>
    <x v="1389"/>
    <n v="1132.57006"/>
  </r>
  <r>
    <s v="1010000"/>
    <s v="ELEC PLANT IN SERV"/>
    <x v="114"/>
    <s v="STATION EQUIPMENT"/>
    <x v="1"/>
    <x v="564"/>
    <x v="567"/>
    <n v="28515.842499999999"/>
  </r>
  <r>
    <s v="1010000"/>
    <s v="ELEC PLANT IN SERV"/>
    <x v="114"/>
    <s v="STATION EQUIPMENT"/>
    <x v="1"/>
    <x v="1374"/>
    <x v="1390"/>
    <n v="23.084900000000001"/>
  </r>
  <r>
    <s v="1010000"/>
    <s v="ELEC PLANT IN SERV"/>
    <x v="114"/>
    <s v="STATION EQUIPMENT"/>
    <x v="1"/>
    <x v="566"/>
    <x v="569"/>
    <n v="9937.2279699999999"/>
  </r>
  <r>
    <s v="1010000"/>
    <s v="ELEC PLANT IN SERV"/>
    <x v="114"/>
    <s v="STATION EQUIPMENT"/>
    <x v="1"/>
    <x v="1375"/>
    <x v="1391"/>
    <n v="514.74280999999996"/>
  </r>
  <r>
    <s v="1010000"/>
    <s v="ELEC PLANT IN SERV"/>
    <x v="114"/>
    <s v="STATION EQUIPMENT"/>
    <x v="1"/>
    <x v="1376"/>
    <x v="1392"/>
    <n v="9.2860399999999998"/>
  </r>
  <r>
    <s v="1010000"/>
    <s v="ELEC PLANT IN SERV"/>
    <x v="114"/>
    <s v="STATION EQUIPMENT"/>
    <x v="1"/>
    <x v="1377"/>
    <x v="1393"/>
    <n v="14.364319999999999"/>
  </r>
  <r>
    <s v="1010000"/>
    <s v="ELEC PLANT IN SERV"/>
    <x v="114"/>
    <s v="STATION EQUIPMENT"/>
    <x v="1"/>
    <x v="1378"/>
    <x v="1394"/>
    <n v="2.3741099999999999"/>
  </r>
  <r>
    <s v="1010000"/>
    <s v="ELEC PLANT IN SERV"/>
    <x v="114"/>
    <s v="STATION EQUIPMENT"/>
    <x v="1"/>
    <x v="1216"/>
    <x v="1232"/>
    <n v="2094.7021500000001"/>
  </r>
  <r>
    <s v="1010000"/>
    <s v="ELEC PLANT IN SERV"/>
    <x v="114"/>
    <s v="STATION EQUIPMENT"/>
    <x v="1"/>
    <x v="567"/>
    <x v="570"/>
    <n v="158.12194"/>
  </r>
  <r>
    <s v="1010000"/>
    <s v="ELEC PLANT IN SERV"/>
    <x v="114"/>
    <s v="STATION EQUIPMENT"/>
    <x v="1"/>
    <x v="1009"/>
    <x v="1024"/>
    <n v="420.25164999999998"/>
  </r>
  <r>
    <s v="1010000"/>
    <s v="ELEC PLANT IN SERV"/>
    <x v="114"/>
    <s v="STATION EQUIPMENT"/>
    <x v="1"/>
    <x v="568"/>
    <x v="571"/>
    <n v="5970.2569199999998"/>
  </r>
  <r>
    <s v="1010000"/>
    <s v="ELEC PLANT IN SERV"/>
    <x v="114"/>
    <s v="STATION EQUIPMENT"/>
    <x v="1"/>
    <x v="1379"/>
    <x v="1395"/>
    <n v="2.8120699999999998"/>
  </r>
  <r>
    <s v="1010000"/>
    <s v="ELEC PLANT IN SERV"/>
    <x v="114"/>
    <s v="STATION EQUIPMENT"/>
    <x v="1"/>
    <x v="1380"/>
    <x v="1396"/>
    <n v="1.43743"/>
  </r>
  <r>
    <s v="1010000"/>
    <s v="ELEC PLANT IN SERV"/>
    <x v="114"/>
    <s v="STATION EQUIPMENT"/>
    <x v="1"/>
    <x v="1381"/>
    <x v="1397"/>
    <n v="112.93129999999999"/>
  </r>
  <r>
    <s v="1010000"/>
    <s v="ELEC PLANT IN SERV"/>
    <x v="114"/>
    <s v="STATION EQUIPMENT"/>
    <x v="1"/>
    <x v="1382"/>
    <x v="1398"/>
    <n v="22.793679999999998"/>
  </r>
  <r>
    <s v="1010000"/>
    <s v="ELEC PLANT IN SERV"/>
    <x v="114"/>
    <s v="STATION EQUIPMENT"/>
    <x v="1"/>
    <x v="572"/>
    <x v="575"/>
    <n v="14256.80313"/>
  </r>
  <r>
    <s v="1010000"/>
    <s v="ELEC PLANT IN SERV"/>
    <x v="114"/>
    <s v="STATION EQUIPMENT"/>
    <x v="1"/>
    <x v="1383"/>
    <x v="1399"/>
    <n v="577.85631000000001"/>
  </r>
  <r>
    <s v="1010000"/>
    <s v="ELEC PLANT IN SERV"/>
    <x v="114"/>
    <s v="STATION EQUIPMENT"/>
    <x v="1"/>
    <x v="1384"/>
    <x v="1400"/>
    <n v="9.5710800000000003"/>
  </r>
  <r>
    <s v="1010000"/>
    <s v="ELEC PLANT IN SERV"/>
    <x v="114"/>
    <s v="STATION EQUIPMENT"/>
    <x v="1"/>
    <x v="1385"/>
    <x v="1401"/>
    <n v="132.67646999999999"/>
  </r>
  <r>
    <s v="1010000"/>
    <s v="ELEC PLANT IN SERV"/>
    <x v="114"/>
    <s v="STATION EQUIPMENT"/>
    <x v="1"/>
    <x v="1218"/>
    <x v="1234"/>
    <n v="1000.51742"/>
  </r>
  <r>
    <s v="1010000"/>
    <s v="ELEC PLANT IN SERV"/>
    <x v="114"/>
    <s v="STATION EQUIPMENT"/>
    <x v="1"/>
    <x v="24"/>
    <x v="24"/>
    <n v="696.03412000000003"/>
  </r>
  <r>
    <s v="1010000"/>
    <s v="ELEC PLANT IN SERV"/>
    <x v="114"/>
    <s v="STATION EQUIPMENT"/>
    <x v="1"/>
    <x v="1219"/>
    <x v="1235"/>
    <n v="52.1419"/>
  </r>
  <r>
    <s v="1010000"/>
    <s v="ELEC PLANT IN SERV"/>
    <x v="114"/>
    <s v="STATION EQUIPMENT"/>
    <x v="1"/>
    <x v="574"/>
    <x v="577"/>
    <n v="6222.2390500000001"/>
  </r>
  <r>
    <s v="1010000"/>
    <s v="ELEC PLANT IN SERV"/>
    <x v="114"/>
    <s v="STATION EQUIPMENT"/>
    <x v="1"/>
    <x v="1220"/>
    <x v="1236"/>
    <n v="2680.1324100000002"/>
  </r>
  <r>
    <s v="1010000"/>
    <s v="ELEC PLANT IN SERV"/>
    <x v="114"/>
    <s v="STATION EQUIPMENT"/>
    <x v="1"/>
    <x v="575"/>
    <x v="578"/>
    <n v="8465.7930699999997"/>
  </r>
  <r>
    <s v="1010000"/>
    <s v="ELEC PLANT IN SERV"/>
    <x v="114"/>
    <s v="STATION EQUIPMENT"/>
    <x v="1"/>
    <x v="237"/>
    <x v="238"/>
    <n v="220.26966999999999"/>
  </r>
  <r>
    <s v="1010000"/>
    <s v="ELEC PLANT IN SERV"/>
    <x v="114"/>
    <s v="STATION EQUIPMENT"/>
    <x v="1"/>
    <x v="1386"/>
    <x v="1402"/>
    <n v="21.02281"/>
  </r>
  <r>
    <s v="1010000"/>
    <s v="ELEC PLANT IN SERV"/>
    <x v="114"/>
    <s v="STATION EQUIPMENT"/>
    <x v="1"/>
    <x v="1221"/>
    <x v="1237"/>
    <n v="4121.8588"/>
  </r>
  <r>
    <s v="1010000"/>
    <s v="ELEC PLANT IN SERV"/>
    <x v="114"/>
    <s v="STATION EQUIPMENT"/>
    <x v="1"/>
    <x v="576"/>
    <x v="579"/>
    <n v="8995.6086099999993"/>
  </r>
  <r>
    <s v="1010000"/>
    <s v="ELEC PLANT IN SERV"/>
    <x v="114"/>
    <s v="STATION EQUIPMENT"/>
    <x v="1"/>
    <x v="1222"/>
    <x v="1238"/>
    <n v="328.21753999999999"/>
  </r>
  <r>
    <s v="1010000"/>
    <s v="ELEC PLANT IN SERV"/>
    <x v="114"/>
    <s v="STATION EQUIPMENT"/>
    <x v="1"/>
    <x v="1387"/>
    <x v="1403"/>
    <n v="41.090910000000001"/>
  </r>
  <r>
    <s v="1010000"/>
    <s v="ELEC PLANT IN SERV"/>
    <x v="114"/>
    <s v="STATION EQUIPMENT"/>
    <x v="1"/>
    <x v="577"/>
    <x v="580"/>
    <n v="70.717699999999994"/>
  </r>
  <r>
    <s v="1010000"/>
    <s v="ELEC PLANT IN SERV"/>
    <x v="114"/>
    <s v="STATION EQUIPMENT"/>
    <x v="1"/>
    <x v="578"/>
    <x v="581"/>
    <n v="77.058620000000005"/>
  </r>
  <r>
    <s v="1010000"/>
    <s v="ELEC PLANT IN SERV"/>
    <x v="114"/>
    <s v="STATION EQUIPMENT"/>
    <x v="1"/>
    <x v="579"/>
    <x v="582"/>
    <n v="461.11149999999998"/>
  </r>
  <r>
    <s v="1010000"/>
    <s v="ELEC PLANT IN SERV"/>
    <x v="114"/>
    <s v="STATION EQUIPMENT"/>
    <x v="1"/>
    <x v="1223"/>
    <x v="1239"/>
    <n v="14469.37184"/>
  </r>
  <r>
    <s v="1010000"/>
    <s v="ELEC PLANT IN SERV"/>
    <x v="114"/>
    <s v="STATION EQUIPMENT"/>
    <x v="1"/>
    <x v="580"/>
    <x v="583"/>
    <n v="663.46141"/>
  </r>
  <r>
    <s v="1010000"/>
    <s v="ELEC PLANT IN SERV"/>
    <x v="114"/>
    <s v="STATION EQUIPMENT"/>
    <x v="1"/>
    <x v="581"/>
    <x v="584"/>
    <n v="7930.3683000000001"/>
  </r>
  <r>
    <s v="1010000"/>
    <s v="ELEC PLANT IN SERV"/>
    <x v="114"/>
    <s v="STATION EQUIPMENT"/>
    <x v="1"/>
    <x v="1388"/>
    <x v="1404"/>
    <n v="-6.0000000000000002E-5"/>
  </r>
  <r>
    <s v="1010000"/>
    <s v="ELEC PLANT IN SERV"/>
    <x v="114"/>
    <s v="STATION EQUIPMENT"/>
    <x v="1"/>
    <x v="582"/>
    <x v="585"/>
    <n v="2070.1972500000002"/>
  </r>
  <r>
    <s v="1010000"/>
    <s v="ELEC PLANT IN SERV"/>
    <x v="114"/>
    <s v="STATION EQUIPMENT"/>
    <x v="1"/>
    <x v="1389"/>
    <x v="1405"/>
    <n v="144.70968999999999"/>
  </r>
  <r>
    <s v="1010000"/>
    <s v="ELEC PLANT IN SERV"/>
    <x v="114"/>
    <s v="STATION EQUIPMENT"/>
    <x v="1"/>
    <x v="15"/>
    <x v="15"/>
    <n v="230.64429999999999"/>
  </r>
  <r>
    <s v="1010000"/>
    <s v="ELEC PLANT IN SERV"/>
    <x v="114"/>
    <s v="STATION EQUIPMENT"/>
    <x v="1"/>
    <x v="1390"/>
    <x v="1406"/>
    <n v="210.42919000000001"/>
  </r>
  <r>
    <s v="1010000"/>
    <s v="ELEC PLANT IN SERV"/>
    <x v="114"/>
    <s v="STATION EQUIPMENT"/>
    <x v="1"/>
    <x v="584"/>
    <x v="587"/>
    <n v="2756.3124299999999"/>
  </r>
  <r>
    <s v="1010000"/>
    <s v="ELEC PLANT IN SERV"/>
    <x v="114"/>
    <s v="STATION EQUIPMENT"/>
    <x v="1"/>
    <x v="1225"/>
    <x v="1241"/>
    <n v="345.59204"/>
  </r>
  <r>
    <s v="1010000"/>
    <s v="ELEC PLANT IN SERV"/>
    <x v="114"/>
    <s v="STATION EQUIPMENT"/>
    <x v="1"/>
    <x v="1226"/>
    <x v="1242"/>
    <n v="5428.17814"/>
  </r>
  <r>
    <s v="1010000"/>
    <s v="ELEC PLANT IN SERV"/>
    <x v="115"/>
    <s v="STATION EQUIPMENT, STEP-UP TRANSFORMERS"/>
    <x v="6"/>
    <x v="123"/>
    <x v="124"/>
    <n v="1969.94343"/>
  </r>
  <r>
    <s v="1010000"/>
    <s v="ELEC PLANT IN SERV"/>
    <x v="115"/>
    <s v="STATION EQUIPMENT, STEP-UP TRANSFORMERS"/>
    <x v="1"/>
    <x v="1045"/>
    <x v="1061"/>
    <n v="337.18099999999998"/>
  </r>
  <r>
    <s v="1010000"/>
    <s v="ELEC PLANT IN SERV"/>
    <x v="115"/>
    <s v="STATION EQUIPMENT, STEP-UP TRANSFORMERS"/>
    <x v="1"/>
    <x v="1051"/>
    <x v="1067"/>
    <n v="4032.5028299999999"/>
  </r>
  <r>
    <s v="1010000"/>
    <s v="ELEC PLANT IN SERV"/>
    <x v="115"/>
    <s v="STATION EQUIPMENT, STEP-UP TRANSFORMERS"/>
    <x v="1"/>
    <x v="102"/>
    <x v="103"/>
    <n v="1499.9320299999999"/>
  </r>
  <r>
    <s v="1010000"/>
    <s v="ELEC PLANT IN SERV"/>
    <x v="115"/>
    <s v="STATION EQUIPMENT, STEP-UP TRANSFORMERS"/>
    <x v="1"/>
    <x v="27"/>
    <x v="27"/>
    <n v="12401.910760000001"/>
  </r>
  <r>
    <s v="1010000"/>
    <s v="ELEC PLANT IN SERV"/>
    <x v="115"/>
    <s v="STATION EQUIPMENT, STEP-UP TRANSFORMERS"/>
    <x v="1"/>
    <x v="1073"/>
    <x v="1089"/>
    <n v="2431.0688399999999"/>
  </r>
  <r>
    <s v="1010000"/>
    <s v="ELEC PLANT IN SERV"/>
    <x v="115"/>
    <s v="STATION EQUIPMENT, STEP-UP TRANSFORMERS"/>
    <x v="1"/>
    <x v="179"/>
    <x v="180"/>
    <n v="128.46798999999999"/>
  </r>
  <r>
    <s v="1010000"/>
    <s v="ELEC PLANT IN SERV"/>
    <x v="115"/>
    <s v="STATION EQUIPMENT, STEP-UP TRANSFORMERS"/>
    <x v="1"/>
    <x v="1245"/>
    <x v="1261"/>
    <n v="1736.6663000000001"/>
  </r>
  <r>
    <s v="1010000"/>
    <s v="ELEC PLANT IN SERV"/>
    <x v="115"/>
    <s v="STATION EQUIPMENT, STEP-UP TRANSFORMERS"/>
    <x v="1"/>
    <x v="1246"/>
    <x v="1262"/>
    <n v="441.69004999999999"/>
  </r>
  <r>
    <s v="1010000"/>
    <s v="ELEC PLANT IN SERV"/>
    <x v="115"/>
    <s v="STATION EQUIPMENT, STEP-UP TRANSFORMERS"/>
    <x v="1"/>
    <x v="1074"/>
    <x v="1090"/>
    <n v="71.795779999999993"/>
  </r>
  <r>
    <s v="1010000"/>
    <s v="ELEC PLANT IN SERV"/>
    <x v="115"/>
    <s v="STATION EQUIPMENT, STEP-UP TRANSFORMERS"/>
    <x v="1"/>
    <x v="1077"/>
    <x v="1093"/>
    <n v="843.26616000000001"/>
  </r>
  <r>
    <s v="1010000"/>
    <s v="ELEC PLANT IN SERV"/>
    <x v="115"/>
    <s v="STATION EQUIPMENT, STEP-UP TRANSFORMERS"/>
    <x v="1"/>
    <x v="1079"/>
    <x v="1095"/>
    <n v="2833.7318300000002"/>
  </r>
  <r>
    <s v="1010000"/>
    <s v="ELEC PLANT IN SERV"/>
    <x v="115"/>
    <s v="STATION EQUIPMENT, STEP-UP TRANSFORMERS"/>
    <x v="1"/>
    <x v="118"/>
    <x v="119"/>
    <n v="423.92883999999998"/>
  </r>
  <r>
    <s v="1010000"/>
    <s v="ELEC PLANT IN SERV"/>
    <x v="115"/>
    <s v="STATION EQUIPMENT, STEP-UP TRANSFORMERS"/>
    <x v="1"/>
    <x v="125"/>
    <x v="126"/>
    <n v="415.87355000000002"/>
  </r>
  <r>
    <s v="1010000"/>
    <s v="ELEC PLANT IN SERV"/>
    <x v="115"/>
    <s v="STATION EQUIPMENT, STEP-UP TRANSFORMERS"/>
    <x v="1"/>
    <x v="126"/>
    <x v="127"/>
    <n v="131.99214000000001"/>
  </r>
  <r>
    <s v="1010000"/>
    <s v="ELEC PLANT IN SERV"/>
    <x v="115"/>
    <s v="STATION EQUIPMENT, STEP-UP TRANSFORMERS"/>
    <x v="1"/>
    <x v="201"/>
    <x v="202"/>
    <n v="7053.4772000000003"/>
  </r>
  <r>
    <s v="1010000"/>
    <s v="ELEC PLANT IN SERV"/>
    <x v="115"/>
    <s v="STATION EQUIPMENT, STEP-UP TRANSFORMERS"/>
    <x v="1"/>
    <x v="17"/>
    <x v="17"/>
    <n v="414.13272000000001"/>
  </r>
  <r>
    <s v="1010000"/>
    <s v="ELEC PLANT IN SERV"/>
    <x v="115"/>
    <s v="STATION EQUIPMENT, STEP-UP TRANSFORMERS"/>
    <x v="1"/>
    <x v="78"/>
    <x v="78"/>
    <n v="10842.23969"/>
  </r>
  <r>
    <s v="1010000"/>
    <s v="ELEC PLANT IN SERV"/>
    <x v="115"/>
    <s v="STATION EQUIPMENT, STEP-UP TRANSFORMERS"/>
    <x v="1"/>
    <x v="196"/>
    <x v="197"/>
    <n v="1679.61068"/>
  </r>
  <r>
    <s v="1010000"/>
    <s v="ELEC PLANT IN SERV"/>
    <x v="115"/>
    <s v="STATION EQUIPMENT, STEP-UP TRANSFORMERS"/>
    <x v="1"/>
    <x v="1258"/>
    <x v="1274"/>
    <n v="82.081549999999993"/>
  </r>
  <r>
    <s v="1010000"/>
    <s v="ELEC PLANT IN SERV"/>
    <x v="115"/>
    <s v="STATION EQUIPMENT, STEP-UP TRANSFORMERS"/>
    <x v="1"/>
    <x v="1092"/>
    <x v="1108"/>
    <n v="22.304079999999999"/>
  </r>
  <r>
    <s v="1010000"/>
    <s v="ELEC PLANT IN SERV"/>
    <x v="115"/>
    <s v="STATION EQUIPMENT, STEP-UP TRANSFORMERS"/>
    <x v="1"/>
    <x v="1095"/>
    <x v="1111"/>
    <n v="3598.2250199999999"/>
  </r>
  <r>
    <s v="1010000"/>
    <s v="ELEC PLANT IN SERV"/>
    <x v="115"/>
    <s v="STATION EQUIPMENT, STEP-UP TRANSFORMERS"/>
    <x v="1"/>
    <x v="1101"/>
    <x v="1117"/>
    <n v="45.569859999999998"/>
  </r>
  <r>
    <s v="1010000"/>
    <s v="ELEC PLANT IN SERV"/>
    <x v="115"/>
    <s v="STATION EQUIPMENT, STEP-UP TRANSFORMERS"/>
    <x v="1"/>
    <x v="403"/>
    <x v="1407"/>
    <n v="108.66253"/>
  </r>
  <r>
    <s v="1010000"/>
    <s v="ELEC PLANT IN SERV"/>
    <x v="115"/>
    <s v="STATION EQUIPMENT, STEP-UP TRANSFORMERS"/>
    <x v="1"/>
    <x v="405"/>
    <x v="407"/>
    <n v="2068.87619"/>
  </r>
  <r>
    <s v="1010000"/>
    <s v="ELEC PLANT IN SERV"/>
    <x v="115"/>
    <s v="STATION EQUIPMENT, STEP-UP TRANSFORMERS"/>
    <x v="1"/>
    <x v="202"/>
    <x v="203"/>
    <n v="2320.6162599999998"/>
  </r>
  <r>
    <s v="1010000"/>
    <s v="ELEC PLANT IN SERV"/>
    <x v="115"/>
    <s v="STATION EQUIPMENT, STEP-UP TRANSFORMERS"/>
    <x v="1"/>
    <x v="61"/>
    <x v="61"/>
    <n v="2495.1099899999999"/>
  </r>
  <r>
    <s v="1010000"/>
    <s v="ELEC PLANT IN SERV"/>
    <x v="115"/>
    <s v="STATION EQUIPMENT, STEP-UP TRANSFORMERS"/>
    <x v="1"/>
    <x v="197"/>
    <x v="198"/>
    <n v="5505.1131699999996"/>
  </r>
  <r>
    <s v="1010000"/>
    <s v="ELEC PLANT IN SERV"/>
    <x v="115"/>
    <s v="STATION EQUIPMENT, STEP-UP TRANSFORMERS"/>
    <x v="1"/>
    <x v="39"/>
    <x v="39"/>
    <n v="3357.43487"/>
  </r>
  <r>
    <s v="1010000"/>
    <s v="ELEC PLANT IN SERV"/>
    <x v="115"/>
    <s v="STATION EQUIPMENT, STEP-UP TRANSFORMERS"/>
    <x v="1"/>
    <x v="18"/>
    <x v="18"/>
    <n v="1639.797"/>
  </r>
  <r>
    <s v="1010000"/>
    <s v="ELEC PLANT IN SERV"/>
    <x v="115"/>
    <s v="STATION EQUIPMENT, STEP-UP TRANSFORMERS"/>
    <x v="1"/>
    <x v="120"/>
    <x v="121"/>
    <n v="34.222079999999998"/>
  </r>
  <r>
    <s v="1010000"/>
    <s v="ELEC PLANT IN SERV"/>
    <x v="115"/>
    <s v="STATION EQUIPMENT, STEP-UP TRANSFORMERS"/>
    <x v="1"/>
    <x v="121"/>
    <x v="122"/>
    <n v="264.22134999999997"/>
  </r>
  <r>
    <s v="1010000"/>
    <s v="ELEC PLANT IN SERV"/>
    <x v="115"/>
    <s v="STATION EQUIPMENT, STEP-UP TRANSFORMERS"/>
    <x v="1"/>
    <x v="122"/>
    <x v="123"/>
    <n v="494.33273000000003"/>
  </r>
  <r>
    <s v="1010000"/>
    <s v="ELEC PLANT IN SERV"/>
    <x v="115"/>
    <s v="STATION EQUIPMENT, STEP-UP TRANSFORMERS"/>
    <x v="1"/>
    <x v="96"/>
    <x v="97"/>
    <n v="4766.2775899999997"/>
  </r>
  <r>
    <s v="1010000"/>
    <s v="ELEC PLANT IN SERV"/>
    <x v="115"/>
    <s v="STATION EQUIPMENT, STEP-UP TRANSFORMERS"/>
    <x v="1"/>
    <x v="198"/>
    <x v="199"/>
    <n v="1757.29934"/>
  </r>
  <r>
    <s v="1010000"/>
    <s v="ELEC PLANT IN SERV"/>
    <x v="115"/>
    <s v="STATION EQUIPMENT, STEP-UP TRANSFORMERS"/>
    <x v="1"/>
    <x v="135"/>
    <x v="136"/>
    <n v="4208.02783"/>
  </r>
  <r>
    <s v="1010000"/>
    <s v="ELEC PLANT IN SERV"/>
    <x v="115"/>
    <s v="STATION EQUIPMENT, STEP-UP TRANSFORMERS"/>
    <x v="1"/>
    <x v="136"/>
    <x v="137"/>
    <n v="6174.0791200000003"/>
  </r>
  <r>
    <s v="1010000"/>
    <s v="ELEC PLANT IN SERV"/>
    <x v="115"/>
    <s v="STATION EQUIPMENT, STEP-UP TRANSFORMERS"/>
    <x v="1"/>
    <x v="95"/>
    <x v="96"/>
    <n v="7165.2745299999997"/>
  </r>
  <r>
    <s v="1010000"/>
    <s v="ELEC PLANT IN SERV"/>
    <x v="115"/>
    <s v="STATION EQUIPMENT, STEP-UP TRANSFORMERS"/>
    <x v="1"/>
    <x v="80"/>
    <x v="80"/>
    <n v="15398.633519999999"/>
  </r>
  <r>
    <s v="1010000"/>
    <s v="ELEC PLANT IN SERV"/>
    <x v="115"/>
    <s v="STATION EQUIPMENT, STEP-UP TRANSFORMERS"/>
    <x v="1"/>
    <x v="1391"/>
    <x v="1408"/>
    <n v="134.80135000000001"/>
  </r>
  <r>
    <s v="1010000"/>
    <s v="ELEC PLANT IN SERV"/>
    <x v="115"/>
    <s v="STATION EQUIPMENT, STEP-UP TRANSFORMERS"/>
    <x v="1"/>
    <x v="1125"/>
    <x v="1141"/>
    <n v="1655.6746900000001"/>
  </r>
  <r>
    <s v="1010000"/>
    <s v="ELEC PLANT IN SERV"/>
    <x v="115"/>
    <s v="STATION EQUIPMENT, STEP-UP TRANSFORMERS"/>
    <x v="1"/>
    <x v="1127"/>
    <x v="1143"/>
    <n v="14443.972009999999"/>
  </r>
  <r>
    <s v="1010000"/>
    <s v="ELEC PLANT IN SERV"/>
    <x v="115"/>
    <s v="STATION EQUIPMENT, STEP-UP TRANSFORMERS"/>
    <x v="1"/>
    <x v="1130"/>
    <x v="1146"/>
    <n v="7881.0626000000002"/>
  </r>
  <r>
    <s v="1010000"/>
    <s v="ELEC PLANT IN SERV"/>
    <x v="115"/>
    <s v="STATION EQUIPMENT, STEP-UP TRANSFORMERS"/>
    <x v="1"/>
    <x v="91"/>
    <x v="91"/>
    <n v="2788.2669700000001"/>
  </r>
  <r>
    <s v="1010000"/>
    <s v="ELEC PLANT IN SERV"/>
    <x v="115"/>
    <s v="STATION EQUIPMENT, STEP-UP TRANSFORMERS"/>
    <x v="1"/>
    <x v="41"/>
    <x v="41"/>
    <n v="3156.1735600000002"/>
  </r>
  <r>
    <s v="1010000"/>
    <s v="ELEC PLANT IN SERV"/>
    <x v="115"/>
    <s v="STATION EQUIPMENT, STEP-UP TRANSFORMERS"/>
    <x v="1"/>
    <x v="1133"/>
    <x v="1149"/>
    <n v="1569.0757599999999"/>
  </r>
  <r>
    <s v="1010000"/>
    <s v="ELEC PLANT IN SERV"/>
    <x v="115"/>
    <s v="STATION EQUIPMENT, STEP-UP TRANSFORMERS"/>
    <x v="1"/>
    <x v="1134"/>
    <x v="1150"/>
    <n v="2208.0111700000002"/>
  </r>
  <r>
    <s v="1010000"/>
    <s v="ELEC PLANT IN SERV"/>
    <x v="115"/>
    <s v="STATION EQUIPMENT, STEP-UP TRANSFORMERS"/>
    <x v="1"/>
    <x v="1144"/>
    <x v="1160"/>
    <n v="2262.83673"/>
  </r>
  <r>
    <s v="1010000"/>
    <s v="ELEC PLANT IN SERV"/>
    <x v="115"/>
    <s v="STATION EQUIPMENT, STEP-UP TRANSFORMERS"/>
    <x v="1"/>
    <x v="1145"/>
    <x v="1161"/>
    <n v="1995.32458"/>
  </r>
  <r>
    <s v="1010000"/>
    <s v="ELEC PLANT IN SERV"/>
    <x v="115"/>
    <s v="STATION EQUIPMENT, STEP-UP TRANSFORMERS"/>
    <x v="1"/>
    <x v="9"/>
    <x v="9"/>
    <n v="2132.6909000000001"/>
  </r>
  <r>
    <s v="1010000"/>
    <s v="ELEC PLANT IN SERV"/>
    <x v="115"/>
    <s v="STATION EQUIPMENT, STEP-UP TRANSFORMERS"/>
    <x v="1"/>
    <x v="82"/>
    <x v="82"/>
    <n v="3316.0154699999998"/>
  </r>
  <r>
    <s v="1010000"/>
    <s v="ELEC PLANT IN SERV"/>
    <x v="115"/>
    <s v="STATION EQUIPMENT, STEP-UP TRANSFORMERS"/>
    <x v="1"/>
    <x v="10"/>
    <x v="10"/>
    <n v="805.19831999999997"/>
  </r>
  <r>
    <s v="1010000"/>
    <s v="ELEC PLANT IN SERV"/>
    <x v="115"/>
    <s v="STATION EQUIPMENT, STEP-UP TRANSFORMERS"/>
    <x v="1"/>
    <x v="20"/>
    <x v="20"/>
    <n v="529.18881999999996"/>
  </r>
  <r>
    <s v="1010000"/>
    <s v="ELEC PLANT IN SERV"/>
    <x v="115"/>
    <s v="STATION EQUIPMENT, STEP-UP TRANSFORMERS"/>
    <x v="1"/>
    <x v="1172"/>
    <x v="1188"/>
    <n v="105.67597000000001"/>
  </r>
  <r>
    <s v="1010000"/>
    <s v="ELEC PLANT IN SERV"/>
    <x v="115"/>
    <s v="STATION EQUIPMENT, STEP-UP TRANSFORMERS"/>
    <x v="1"/>
    <x v="1173"/>
    <x v="1189"/>
    <n v="346.30777999999998"/>
  </r>
  <r>
    <s v="1010000"/>
    <s v="ELEC PLANT IN SERV"/>
    <x v="115"/>
    <s v="STATION EQUIPMENT, STEP-UP TRANSFORMERS"/>
    <x v="1"/>
    <x v="1174"/>
    <x v="1190"/>
    <n v="169.06485000000001"/>
  </r>
  <r>
    <s v="1010000"/>
    <s v="ELEC PLANT IN SERV"/>
    <x v="115"/>
    <s v="STATION EQUIPMENT, STEP-UP TRANSFORMERS"/>
    <x v="1"/>
    <x v="1175"/>
    <x v="1191"/>
    <n v="117.07342"/>
  </r>
  <r>
    <s v="1010000"/>
    <s v="ELEC PLANT IN SERV"/>
    <x v="115"/>
    <s v="STATION EQUIPMENT, STEP-UP TRANSFORMERS"/>
    <x v="1"/>
    <x v="200"/>
    <x v="201"/>
    <n v="2874.0559199999998"/>
  </r>
  <r>
    <s v="1010000"/>
    <s v="ELEC PLANT IN SERV"/>
    <x v="115"/>
    <s v="STATION EQUIPMENT, STEP-UP TRANSFORMERS"/>
    <x v="1"/>
    <x v="1176"/>
    <x v="1192"/>
    <n v="4273.3242600000003"/>
  </r>
  <r>
    <s v="1010000"/>
    <s v="ELEC PLANT IN SERV"/>
    <x v="115"/>
    <s v="STATION EQUIPMENT, STEP-UP TRANSFORMERS"/>
    <x v="1"/>
    <x v="216"/>
    <x v="217"/>
    <n v="2073.4832799999999"/>
  </r>
  <r>
    <s v="1010000"/>
    <s v="ELEC PLANT IN SERV"/>
    <x v="115"/>
    <s v="STATION EQUIPMENT, STEP-UP TRANSFORMERS"/>
    <x v="1"/>
    <x v="1392"/>
    <x v="1409"/>
    <n v="1559.2065700000001"/>
  </r>
  <r>
    <s v="1010000"/>
    <s v="ELEC PLANT IN SERV"/>
    <x v="115"/>
    <s v="STATION EQUIPMENT, STEP-UP TRANSFORMERS"/>
    <x v="1"/>
    <x v="22"/>
    <x v="22"/>
    <n v="241.89530999999999"/>
  </r>
  <r>
    <s v="1010000"/>
    <s v="ELEC PLANT IN SERV"/>
    <x v="115"/>
    <s v="STATION EQUIPMENT, STEP-UP TRANSFORMERS"/>
    <x v="1"/>
    <x v="1361"/>
    <x v="1377"/>
    <n v="109.43664"/>
  </r>
  <r>
    <s v="1010000"/>
    <s v="ELEC PLANT IN SERV"/>
    <x v="115"/>
    <s v="STATION EQUIPMENT, STEP-UP TRANSFORMERS"/>
    <x v="1"/>
    <x v="541"/>
    <x v="544"/>
    <n v="1380.04358"/>
  </r>
  <r>
    <s v="1010000"/>
    <s v="ELEC PLANT IN SERV"/>
    <x v="115"/>
    <s v="STATION EQUIPMENT, STEP-UP TRANSFORMERS"/>
    <x v="1"/>
    <x v="13"/>
    <x v="13"/>
    <n v="3547.0699399999999"/>
  </r>
  <r>
    <s v="1010000"/>
    <s v="ELEC PLANT IN SERV"/>
    <x v="115"/>
    <s v="STATION EQUIPMENT, STEP-UP TRANSFORMERS"/>
    <x v="1"/>
    <x v="549"/>
    <x v="552"/>
    <n v="97.108429999999998"/>
  </r>
  <r>
    <s v="1010000"/>
    <s v="ELEC PLANT IN SERV"/>
    <x v="115"/>
    <s v="STATION EQUIPMENT, STEP-UP TRANSFORMERS"/>
    <x v="1"/>
    <x v="1210"/>
    <x v="1226"/>
    <n v="374.49718999999999"/>
  </r>
  <r>
    <s v="1010000"/>
    <s v="ELEC PLANT IN SERV"/>
    <x v="115"/>
    <s v="STATION EQUIPMENT, STEP-UP TRANSFORMERS"/>
    <x v="1"/>
    <x v="14"/>
    <x v="14"/>
    <n v="17.149809999999999"/>
  </r>
  <r>
    <s v="1010000"/>
    <s v="ELEC PLANT IN SERV"/>
    <x v="115"/>
    <s v="STATION EQUIPMENT, STEP-UP TRANSFORMERS"/>
    <x v="1"/>
    <x v="24"/>
    <x v="24"/>
    <n v="121.41937"/>
  </r>
  <r>
    <s v="1010000"/>
    <s v="ELEC PLANT IN SERV"/>
    <x v="115"/>
    <s v="STATION EQUIPMENT, STEP-UP TRANSFORMERS"/>
    <x v="1"/>
    <x v="83"/>
    <x v="83"/>
    <n v="4426.0867799999996"/>
  </r>
  <r>
    <s v="1010000"/>
    <s v="ELEC PLANT IN SERV"/>
    <x v="115"/>
    <s v="STATION EQUIPMENT, STEP-UP TRANSFORMERS"/>
    <x v="1"/>
    <x v="582"/>
    <x v="585"/>
    <n v="112.8265"/>
  </r>
  <r>
    <s v="1010000"/>
    <s v="ELEC PLANT IN SERV"/>
    <x v="115"/>
    <s v="STATION EQUIPMENT, STEP-UP TRANSFORMERS"/>
    <x v="1"/>
    <x v="15"/>
    <x v="15"/>
    <n v="1776.32467"/>
  </r>
  <r>
    <s v="1010000"/>
    <s v="ELEC PLANT IN SERV"/>
    <x v="115"/>
    <s v="STATION EQUIPMENT, STEP-UP TRANSFORMERS"/>
    <x v="1"/>
    <x v="1226"/>
    <x v="1242"/>
    <n v="72.776160000000004"/>
  </r>
  <r>
    <s v="1010000"/>
    <s v="ELEC PLANT IN SERV"/>
    <x v="116"/>
    <s v="STATION EQUIPMENT-SUPERVISORY &amp; ALARM"/>
    <x v="1"/>
    <x v="1039"/>
    <x v="1055"/>
    <n v="69.099729999999994"/>
  </r>
  <r>
    <s v="1010000"/>
    <s v="ELEC PLANT IN SERV"/>
    <x v="116"/>
    <s v="STATION EQUIPMENT-SUPERVISORY &amp; ALARM"/>
    <x v="1"/>
    <x v="1040"/>
    <x v="1056"/>
    <n v="86.533720000000002"/>
  </r>
  <r>
    <s v="1010000"/>
    <s v="ELEC PLANT IN SERV"/>
    <x v="116"/>
    <s v="STATION EQUIPMENT-SUPERVISORY &amp; ALARM"/>
    <x v="1"/>
    <x v="588"/>
    <x v="591"/>
    <n v="-2.3224800000000001"/>
  </r>
  <r>
    <s v="1010000"/>
    <s v="ELEC PLANT IN SERV"/>
    <x v="116"/>
    <s v="STATION EQUIPMENT-SUPERVISORY &amp; ALARM"/>
    <x v="1"/>
    <x v="310"/>
    <x v="312"/>
    <n v="140.53931"/>
  </r>
  <r>
    <s v="1010000"/>
    <s v="ELEC PLANT IN SERV"/>
    <x v="116"/>
    <s v="STATION EQUIPMENT-SUPERVISORY &amp; ALARM"/>
    <x v="1"/>
    <x v="312"/>
    <x v="314"/>
    <n v="80.093490000000003"/>
  </r>
  <r>
    <s v="1010000"/>
    <s v="ELEC PLANT IN SERV"/>
    <x v="116"/>
    <s v="STATION EQUIPMENT-SUPERVISORY &amp; ALARM"/>
    <x v="1"/>
    <x v="594"/>
    <x v="597"/>
    <n v="3.1811099999999999"/>
  </r>
  <r>
    <s v="1010000"/>
    <s v="ELEC PLANT IN SERV"/>
    <x v="116"/>
    <s v="STATION EQUIPMENT-SUPERVISORY &amp; ALARM"/>
    <x v="1"/>
    <x v="314"/>
    <x v="316"/>
    <n v="11.392770000000001"/>
  </r>
  <r>
    <s v="1010000"/>
    <s v="ELEC PLANT IN SERV"/>
    <x v="116"/>
    <s v="STATION EQUIPMENT-SUPERVISORY &amp; ALARM"/>
    <x v="1"/>
    <x v="31"/>
    <x v="31"/>
    <n v="111.0877"/>
  </r>
  <r>
    <s v="1010000"/>
    <s v="ELEC PLANT IN SERV"/>
    <x v="116"/>
    <s v="STATION EQUIPMENT-SUPERVISORY &amp; ALARM"/>
    <x v="1"/>
    <x v="1229"/>
    <x v="1245"/>
    <n v="56.172170000000001"/>
  </r>
  <r>
    <s v="1010000"/>
    <s v="ELEC PLANT IN SERV"/>
    <x v="116"/>
    <s v="STATION EQUIPMENT-SUPERVISORY &amp; ALARM"/>
    <x v="1"/>
    <x v="317"/>
    <x v="319"/>
    <n v="70.202370000000002"/>
  </r>
  <r>
    <s v="1010000"/>
    <s v="ELEC PLANT IN SERV"/>
    <x v="116"/>
    <s v="STATION EQUIPMENT-SUPERVISORY &amp; ALARM"/>
    <x v="1"/>
    <x v="1393"/>
    <x v="1410"/>
    <n v="7.0350200000000003"/>
  </r>
  <r>
    <s v="1010000"/>
    <s v="ELEC PLANT IN SERV"/>
    <x v="116"/>
    <s v="STATION EQUIPMENT-SUPERVISORY &amp; ALARM"/>
    <x v="1"/>
    <x v="1044"/>
    <x v="1060"/>
    <n v="135.30968999999999"/>
  </r>
  <r>
    <s v="1010000"/>
    <s v="ELEC PLANT IN SERV"/>
    <x v="116"/>
    <s v="STATION EQUIPMENT-SUPERVISORY &amp; ALARM"/>
    <x v="1"/>
    <x v="318"/>
    <x v="320"/>
    <n v="201.93692999999999"/>
  </r>
  <r>
    <s v="1010000"/>
    <s v="ELEC PLANT IN SERV"/>
    <x v="116"/>
    <s v="STATION EQUIPMENT-SUPERVISORY &amp; ALARM"/>
    <x v="1"/>
    <x v="319"/>
    <x v="321"/>
    <n v="12.26113"/>
  </r>
  <r>
    <s v="1010000"/>
    <s v="ELEC PLANT IN SERV"/>
    <x v="116"/>
    <s v="STATION EQUIPMENT-SUPERVISORY &amp; ALARM"/>
    <x v="1"/>
    <x v="320"/>
    <x v="322"/>
    <n v="78.078609999999998"/>
  </r>
  <r>
    <s v="1010000"/>
    <s v="ELEC PLANT IN SERV"/>
    <x v="116"/>
    <s v="STATION EQUIPMENT-SUPERVISORY &amp; ALARM"/>
    <x v="1"/>
    <x v="321"/>
    <x v="323"/>
    <n v="125.46496999999999"/>
  </r>
  <r>
    <s v="1010000"/>
    <s v="ELEC PLANT IN SERV"/>
    <x v="116"/>
    <s v="STATION EQUIPMENT-SUPERVISORY &amp; ALARM"/>
    <x v="1"/>
    <x v="322"/>
    <x v="324"/>
    <n v="58.755209999999998"/>
  </r>
  <r>
    <s v="1010000"/>
    <s v="ELEC PLANT IN SERV"/>
    <x v="116"/>
    <s v="STATION EQUIPMENT-SUPERVISORY &amp; ALARM"/>
    <x v="1"/>
    <x v="1046"/>
    <x v="1062"/>
    <n v="8.7412100000000006"/>
  </r>
  <r>
    <s v="1010000"/>
    <s v="ELEC PLANT IN SERV"/>
    <x v="116"/>
    <s v="STATION EQUIPMENT-SUPERVISORY &amp; ALARM"/>
    <x v="1"/>
    <x v="1047"/>
    <x v="1063"/>
    <n v="49.053789999999999"/>
  </r>
  <r>
    <s v="1010000"/>
    <s v="ELEC PLANT IN SERV"/>
    <x v="116"/>
    <s v="STATION EQUIPMENT-SUPERVISORY &amp; ALARM"/>
    <x v="1"/>
    <x v="323"/>
    <x v="325"/>
    <n v="28.563569999999999"/>
  </r>
  <r>
    <s v="1010000"/>
    <s v="ELEC PLANT IN SERV"/>
    <x v="116"/>
    <s v="STATION EQUIPMENT-SUPERVISORY &amp; ALARM"/>
    <x v="1"/>
    <x v="1048"/>
    <x v="1064"/>
    <n v="6.9197899999999999"/>
  </r>
  <r>
    <s v="1010000"/>
    <s v="ELEC PLANT IN SERV"/>
    <x v="116"/>
    <s v="STATION EQUIPMENT-SUPERVISORY &amp; ALARM"/>
    <x v="1"/>
    <x v="1049"/>
    <x v="1065"/>
    <n v="-13.435029999999999"/>
  </r>
  <r>
    <s v="1010000"/>
    <s v="ELEC PLANT IN SERV"/>
    <x v="116"/>
    <s v="STATION EQUIPMENT-SUPERVISORY &amp; ALARM"/>
    <x v="1"/>
    <x v="1050"/>
    <x v="1066"/>
    <n v="28.887879999999999"/>
  </r>
  <r>
    <s v="1010000"/>
    <s v="ELEC PLANT IN SERV"/>
    <x v="116"/>
    <s v="STATION EQUIPMENT-SUPERVISORY &amp; ALARM"/>
    <x v="1"/>
    <x v="1394"/>
    <x v="1411"/>
    <n v="4.9329700000000001"/>
  </r>
  <r>
    <s v="1010000"/>
    <s v="ELEC PLANT IN SERV"/>
    <x v="116"/>
    <s v="STATION EQUIPMENT-SUPERVISORY &amp; ALARM"/>
    <x v="1"/>
    <x v="327"/>
    <x v="329"/>
    <n v="477.59965999999997"/>
  </r>
  <r>
    <s v="1010000"/>
    <s v="ELEC PLANT IN SERV"/>
    <x v="116"/>
    <s v="STATION EQUIPMENT-SUPERVISORY &amp; ALARM"/>
    <x v="1"/>
    <x v="1051"/>
    <x v="1067"/>
    <n v="17.844200000000001"/>
  </r>
  <r>
    <s v="1010000"/>
    <s v="ELEC PLANT IN SERV"/>
    <x v="116"/>
    <s v="STATION EQUIPMENT-SUPERVISORY &amp; ALARM"/>
    <x v="1"/>
    <x v="331"/>
    <x v="333"/>
    <n v="46.725520000000003"/>
  </r>
  <r>
    <s v="1010000"/>
    <s v="ELEC PLANT IN SERV"/>
    <x v="116"/>
    <s v="STATION EQUIPMENT-SUPERVISORY &amp; ALARM"/>
    <x v="1"/>
    <x v="332"/>
    <x v="334"/>
    <n v="126.37121"/>
  </r>
  <r>
    <s v="1010000"/>
    <s v="ELEC PLANT IN SERV"/>
    <x v="116"/>
    <s v="STATION EQUIPMENT-SUPERVISORY &amp; ALARM"/>
    <x v="1"/>
    <x v="1052"/>
    <x v="1068"/>
    <n v="18.52074"/>
  </r>
  <r>
    <s v="1010000"/>
    <s v="ELEC PLANT IN SERV"/>
    <x v="116"/>
    <s v="STATION EQUIPMENT-SUPERVISORY &amp; ALARM"/>
    <x v="1"/>
    <x v="1053"/>
    <x v="1069"/>
    <n v="4.3299999999999998E-2"/>
  </r>
  <r>
    <s v="1010000"/>
    <s v="ELEC PLANT IN SERV"/>
    <x v="116"/>
    <s v="STATION EQUIPMENT-SUPERVISORY &amp; ALARM"/>
    <x v="1"/>
    <x v="618"/>
    <x v="621"/>
    <n v="80.153649999999999"/>
  </r>
  <r>
    <s v="1010000"/>
    <s v="ELEC PLANT IN SERV"/>
    <x v="116"/>
    <s v="STATION EQUIPMENT-SUPERVISORY &amp; ALARM"/>
    <x v="1"/>
    <x v="333"/>
    <x v="335"/>
    <n v="32.366"/>
  </r>
  <r>
    <s v="1010000"/>
    <s v="ELEC PLANT IN SERV"/>
    <x v="116"/>
    <s v="STATION EQUIPMENT-SUPERVISORY &amp; ALARM"/>
    <x v="1"/>
    <x v="1054"/>
    <x v="1070"/>
    <n v="28.551069999999999"/>
  </r>
  <r>
    <s v="1010000"/>
    <s v="ELEC PLANT IN SERV"/>
    <x v="116"/>
    <s v="STATION EQUIPMENT-SUPERVISORY &amp; ALARM"/>
    <x v="1"/>
    <x v="102"/>
    <x v="103"/>
    <n v="49.544589999999999"/>
  </r>
  <r>
    <s v="1010000"/>
    <s v="ELEC PLANT IN SERV"/>
    <x v="116"/>
    <s v="STATION EQUIPMENT-SUPERVISORY &amp; ALARM"/>
    <x v="1"/>
    <x v="68"/>
    <x v="68"/>
    <n v="38.994120000000002"/>
  </r>
  <r>
    <s v="1010000"/>
    <s v="ELEC PLANT IN SERV"/>
    <x v="116"/>
    <s v="STATION EQUIPMENT-SUPERVISORY &amp; ALARM"/>
    <x v="1"/>
    <x v="1056"/>
    <x v="1072"/>
    <n v="82.810169999999999"/>
  </r>
  <r>
    <s v="1010000"/>
    <s v="ELEC PLANT IN SERV"/>
    <x v="116"/>
    <s v="STATION EQUIPMENT-SUPERVISORY &amp; ALARM"/>
    <x v="1"/>
    <x v="336"/>
    <x v="338"/>
    <n v="62.003219999999999"/>
  </r>
  <r>
    <s v="1010000"/>
    <s v="ELEC PLANT IN SERV"/>
    <x v="116"/>
    <s v="STATION EQUIPMENT-SUPERVISORY &amp; ALARM"/>
    <x v="1"/>
    <x v="339"/>
    <x v="341"/>
    <n v="72.231979999999993"/>
  </r>
  <r>
    <s v="1010000"/>
    <s v="ELEC PLANT IN SERV"/>
    <x v="116"/>
    <s v="STATION EQUIPMENT-SUPERVISORY &amp; ALARM"/>
    <x v="1"/>
    <x v="1058"/>
    <x v="1074"/>
    <n v="4.0580999999999996"/>
  </r>
  <r>
    <s v="1010000"/>
    <s v="ELEC PLANT IN SERV"/>
    <x v="116"/>
    <s v="STATION EQUIPMENT-SUPERVISORY &amp; ALARM"/>
    <x v="1"/>
    <x v="1059"/>
    <x v="1075"/>
    <n v="84.863799999999998"/>
  </r>
  <r>
    <s v="1010000"/>
    <s v="ELEC PLANT IN SERV"/>
    <x v="116"/>
    <s v="STATION EQUIPMENT-SUPERVISORY &amp; ALARM"/>
    <x v="1"/>
    <x v="342"/>
    <x v="344"/>
    <n v="160.58157"/>
  </r>
  <r>
    <s v="1010000"/>
    <s v="ELEC PLANT IN SERV"/>
    <x v="116"/>
    <s v="STATION EQUIPMENT-SUPERVISORY &amp; ALARM"/>
    <x v="1"/>
    <x v="343"/>
    <x v="345"/>
    <n v="42.703119999999998"/>
  </r>
  <r>
    <s v="1010000"/>
    <s v="ELEC PLANT IN SERV"/>
    <x v="116"/>
    <s v="STATION EQUIPMENT-SUPERVISORY &amp; ALARM"/>
    <x v="1"/>
    <x v="1395"/>
    <x v="1412"/>
    <n v="-1.0000000000000001E-5"/>
  </r>
  <r>
    <s v="1010000"/>
    <s v="ELEC PLANT IN SERV"/>
    <x v="116"/>
    <s v="STATION EQUIPMENT-SUPERVISORY &amp; ALARM"/>
    <x v="1"/>
    <x v="1396"/>
    <x v="1413"/>
    <n v="-2.0000000000000002E-5"/>
  </r>
  <r>
    <s v="1010000"/>
    <s v="ELEC PLANT IN SERV"/>
    <x v="116"/>
    <s v="STATION EQUIPMENT-SUPERVISORY &amp; ALARM"/>
    <x v="1"/>
    <x v="1061"/>
    <x v="1077"/>
    <n v="8.4751899999999996"/>
  </r>
  <r>
    <s v="1010000"/>
    <s v="ELEC PLANT IN SERV"/>
    <x v="116"/>
    <s v="STATION EQUIPMENT-SUPERVISORY &amp; ALARM"/>
    <x v="1"/>
    <x v="344"/>
    <x v="346"/>
    <n v="56.300789999999999"/>
  </r>
  <r>
    <s v="1010000"/>
    <s v="ELEC PLANT IN SERV"/>
    <x v="116"/>
    <s v="STATION EQUIPMENT-SUPERVISORY &amp; ALARM"/>
    <x v="1"/>
    <x v="345"/>
    <x v="347"/>
    <n v="98.961479999999995"/>
  </r>
  <r>
    <s v="1010000"/>
    <s v="ELEC PLANT IN SERV"/>
    <x v="116"/>
    <s v="STATION EQUIPMENT-SUPERVISORY &amp; ALARM"/>
    <x v="1"/>
    <x v="350"/>
    <x v="352"/>
    <n v="223.72622000000001"/>
  </r>
  <r>
    <s v="1010000"/>
    <s v="ELEC PLANT IN SERV"/>
    <x v="116"/>
    <s v="STATION EQUIPMENT-SUPERVISORY &amp; ALARM"/>
    <x v="1"/>
    <x v="1063"/>
    <x v="1079"/>
    <n v="24.010269999999998"/>
  </r>
  <r>
    <s v="1010000"/>
    <s v="ELEC PLANT IN SERV"/>
    <x v="116"/>
    <s v="STATION EQUIPMENT-SUPERVISORY &amp; ALARM"/>
    <x v="1"/>
    <x v="117"/>
    <x v="118"/>
    <n v="278.29644999999999"/>
  </r>
  <r>
    <s v="1010000"/>
    <s v="ELEC PLANT IN SERV"/>
    <x v="116"/>
    <s v="STATION EQUIPMENT-SUPERVISORY &amp; ALARM"/>
    <x v="1"/>
    <x v="1064"/>
    <x v="1080"/>
    <n v="21.418980000000001"/>
  </r>
  <r>
    <s v="1010000"/>
    <s v="ELEC PLANT IN SERV"/>
    <x v="116"/>
    <s v="STATION EQUIPMENT-SUPERVISORY &amp; ALARM"/>
    <x v="1"/>
    <x v="110"/>
    <x v="111"/>
    <n v="204.81802999999999"/>
  </r>
  <r>
    <s v="1010000"/>
    <s v="ELEC PLANT IN SERV"/>
    <x v="116"/>
    <s v="STATION EQUIPMENT-SUPERVISORY &amp; ALARM"/>
    <x v="1"/>
    <x v="354"/>
    <x v="356"/>
    <n v="274.11948999999998"/>
  </r>
  <r>
    <s v="1010000"/>
    <s v="ELEC PLANT IN SERV"/>
    <x v="116"/>
    <s v="STATION EQUIPMENT-SUPERVISORY &amp; ALARM"/>
    <x v="1"/>
    <x v="1243"/>
    <x v="1259"/>
    <n v="64.801760000000002"/>
  </r>
  <r>
    <s v="1010000"/>
    <s v="ELEC PLANT IN SERV"/>
    <x v="116"/>
    <s v="STATION EQUIPMENT-SUPERVISORY &amp; ALARM"/>
    <x v="1"/>
    <x v="1066"/>
    <x v="1082"/>
    <n v="1.27502"/>
  </r>
  <r>
    <s v="1010000"/>
    <s v="ELEC PLANT IN SERV"/>
    <x v="116"/>
    <s v="STATION EQUIPMENT-SUPERVISORY &amp; ALARM"/>
    <x v="1"/>
    <x v="356"/>
    <x v="358"/>
    <n v="65.092140000000001"/>
  </r>
  <r>
    <s v="1010000"/>
    <s v="ELEC PLANT IN SERV"/>
    <x v="116"/>
    <s v="STATION EQUIPMENT-SUPERVISORY &amp; ALARM"/>
    <x v="1"/>
    <x v="1067"/>
    <x v="1083"/>
    <n v="27.190329999999999"/>
  </r>
  <r>
    <s v="1010000"/>
    <s v="ELEC PLANT IN SERV"/>
    <x v="116"/>
    <s v="STATION EQUIPMENT-SUPERVISORY &amp; ALARM"/>
    <x v="1"/>
    <x v="1068"/>
    <x v="1084"/>
    <n v="68.501230000000007"/>
  </r>
  <r>
    <s v="1010000"/>
    <s v="ELEC PLANT IN SERV"/>
    <x v="116"/>
    <s v="STATION EQUIPMENT-SUPERVISORY &amp; ALARM"/>
    <x v="1"/>
    <x v="248"/>
    <x v="249"/>
    <n v="49.48236"/>
  </r>
  <r>
    <s v="1010000"/>
    <s v="ELEC PLANT IN SERV"/>
    <x v="116"/>
    <s v="STATION EQUIPMENT-SUPERVISORY &amp; ALARM"/>
    <x v="1"/>
    <x v="1070"/>
    <x v="1086"/>
    <n v="5.6876199999999999"/>
  </r>
  <r>
    <s v="1010000"/>
    <s v="ELEC PLANT IN SERV"/>
    <x v="116"/>
    <s v="STATION EQUIPMENT-SUPERVISORY &amp; ALARM"/>
    <x v="1"/>
    <x v="357"/>
    <x v="359"/>
    <n v="229.77887000000001"/>
  </r>
  <r>
    <s v="1010000"/>
    <s v="ELEC PLANT IN SERV"/>
    <x v="116"/>
    <s v="STATION EQUIPMENT-SUPERVISORY &amp; ALARM"/>
    <x v="1"/>
    <x v="1072"/>
    <x v="1088"/>
    <n v="18.80829"/>
  </r>
  <r>
    <s v="1010000"/>
    <s v="ELEC PLANT IN SERV"/>
    <x v="116"/>
    <s v="STATION EQUIPMENT-SUPERVISORY &amp; ALARM"/>
    <x v="1"/>
    <x v="1073"/>
    <x v="1089"/>
    <n v="9.2396999999999991"/>
  </r>
  <r>
    <s v="1010000"/>
    <s v="ELEC PLANT IN SERV"/>
    <x v="116"/>
    <s v="STATION EQUIPMENT-SUPERVISORY &amp; ALARM"/>
    <x v="1"/>
    <x v="1074"/>
    <x v="1090"/>
    <n v="24.41187"/>
  </r>
  <r>
    <s v="1010000"/>
    <s v="ELEC PLANT IN SERV"/>
    <x v="116"/>
    <s v="STATION EQUIPMENT-SUPERVISORY &amp; ALARM"/>
    <x v="1"/>
    <x v="359"/>
    <x v="361"/>
    <n v="178.91421"/>
  </r>
  <r>
    <s v="1010000"/>
    <s v="ELEC PLANT IN SERV"/>
    <x v="116"/>
    <s v="STATION EQUIPMENT-SUPERVISORY &amp; ALARM"/>
    <x v="1"/>
    <x v="1075"/>
    <x v="1091"/>
    <n v="20.38504"/>
  </r>
  <r>
    <s v="1010000"/>
    <s v="ELEC PLANT IN SERV"/>
    <x v="116"/>
    <s v="STATION EQUIPMENT-SUPERVISORY &amp; ALARM"/>
    <x v="1"/>
    <x v="360"/>
    <x v="362"/>
    <n v="18.12453"/>
  </r>
  <r>
    <s v="1010000"/>
    <s v="ELEC PLANT IN SERV"/>
    <x v="116"/>
    <s v="STATION EQUIPMENT-SUPERVISORY &amp; ALARM"/>
    <x v="1"/>
    <x v="361"/>
    <x v="363"/>
    <n v="31.347390000000001"/>
  </r>
  <r>
    <s v="1010000"/>
    <s v="ELEC PLANT IN SERV"/>
    <x v="116"/>
    <s v="STATION EQUIPMENT-SUPERVISORY &amp; ALARM"/>
    <x v="1"/>
    <x v="103"/>
    <x v="104"/>
    <n v="41.221359999999997"/>
  </r>
  <r>
    <s v="1010000"/>
    <s v="ELEC PLANT IN SERV"/>
    <x v="116"/>
    <s v="STATION EQUIPMENT-SUPERVISORY &amp; ALARM"/>
    <x v="1"/>
    <x v="1076"/>
    <x v="1092"/>
    <n v="12.399380000000001"/>
  </r>
  <r>
    <s v="1010000"/>
    <s v="ELEC PLANT IN SERV"/>
    <x v="116"/>
    <s v="STATION EQUIPMENT-SUPERVISORY &amp; ALARM"/>
    <x v="1"/>
    <x v="363"/>
    <x v="365"/>
    <n v="18.29082"/>
  </r>
  <r>
    <s v="1010000"/>
    <s v="ELEC PLANT IN SERV"/>
    <x v="116"/>
    <s v="STATION EQUIPMENT-SUPERVISORY &amp; ALARM"/>
    <x v="1"/>
    <x v="1079"/>
    <x v="1095"/>
    <n v="57.372439999999997"/>
  </r>
  <r>
    <s v="1010000"/>
    <s v="ELEC PLANT IN SERV"/>
    <x v="116"/>
    <s v="STATION EQUIPMENT-SUPERVISORY &amp; ALARM"/>
    <x v="1"/>
    <x v="372"/>
    <x v="374"/>
    <n v="110.54514"/>
  </r>
  <r>
    <s v="1010000"/>
    <s v="ELEC PLANT IN SERV"/>
    <x v="116"/>
    <s v="STATION EQUIPMENT-SUPERVISORY &amp; ALARM"/>
    <x v="1"/>
    <x v="373"/>
    <x v="375"/>
    <n v="42.857559999999999"/>
  </r>
  <r>
    <s v="1010000"/>
    <s v="ELEC PLANT IN SERV"/>
    <x v="116"/>
    <s v="STATION EQUIPMENT-SUPERVISORY &amp; ALARM"/>
    <x v="1"/>
    <x v="379"/>
    <x v="381"/>
    <n v="17.997789999999998"/>
  </r>
  <r>
    <s v="1010000"/>
    <s v="ELEC PLANT IN SERV"/>
    <x v="116"/>
    <s v="STATION EQUIPMENT-SUPERVISORY &amp; ALARM"/>
    <x v="1"/>
    <x v="1081"/>
    <x v="1097"/>
    <n v="1.0000000000000001E-5"/>
  </r>
  <r>
    <s v="1010000"/>
    <s v="ELEC PLANT IN SERV"/>
    <x v="116"/>
    <s v="STATION EQUIPMENT-SUPERVISORY &amp; ALARM"/>
    <x v="1"/>
    <x v="1082"/>
    <x v="1098"/>
    <n v="63.765470000000001"/>
  </r>
  <r>
    <s v="1010000"/>
    <s v="ELEC PLANT IN SERV"/>
    <x v="116"/>
    <s v="STATION EQUIPMENT-SUPERVISORY &amp; ALARM"/>
    <x v="1"/>
    <x v="380"/>
    <x v="382"/>
    <n v="158.12606"/>
  </r>
  <r>
    <s v="1010000"/>
    <s v="ELEC PLANT IN SERV"/>
    <x v="116"/>
    <s v="STATION EQUIPMENT-SUPERVISORY &amp; ALARM"/>
    <x v="1"/>
    <x v="662"/>
    <x v="672"/>
    <n v="12.584379999999999"/>
  </r>
  <r>
    <s v="1010000"/>
    <s v="ELEC PLANT IN SERV"/>
    <x v="116"/>
    <s v="STATION EQUIPMENT-SUPERVISORY &amp; ALARM"/>
    <x v="1"/>
    <x v="663"/>
    <x v="673"/>
    <n v="16.580269999999999"/>
  </r>
  <r>
    <s v="1010000"/>
    <s v="ELEC PLANT IN SERV"/>
    <x v="116"/>
    <s v="STATION EQUIPMENT-SUPERVISORY &amp; ALARM"/>
    <x v="1"/>
    <x v="1083"/>
    <x v="1099"/>
    <n v="65.352140000000006"/>
  </r>
  <r>
    <s v="1010000"/>
    <s v="ELEC PLANT IN SERV"/>
    <x v="116"/>
    <s v="STATION EQUIPMENT-SUPERVISORY &amp; ALARM"/>
    <x v="1"/>
    <x v="201"/>
    <x v="202"/>
    <n v="51.544600000000003"/>
  </r>
  <r>
    <s v="1010000"/>
    <s v="ELEC PLANT IN SERV"/>
    <x v="116"/>
    <s v="STATION EQUIPMENT-SUPERVISORY &amp; ALARM"/>
    <x v="1"/>
    <x v="17"/>
    <x v="17"/>
    <n v="7.7950799999999996"/>
  </r>
  <r>
    <s v="1010000"/>
    <s v="ELEC PLANT IN SERV"/>
    <x v="116"/>
    <s v="STATION EQUIPMENT-SUPERVISORY &amp; ALARM"/>
    <x v="1"/>
    <x v="1251"/>
    <x v="1267"/>
    <n v="6.6921600000000003"/>
  </r>
  <r>
    <s v="1010000"/>
    <s v="ELEC PLANT IN SERV"/>
    <x v="116"/>
    <s v="STATION EQUIPMENT-SUPERVISORY &amp; ALARM"/>
    <x v="1"/>
    <x v="78"/>
    <x v="78"/>
    <n v="207.59316999999999"/>
  </r>
  <r>
    <s v="1010000"/>
    <s v="ELEC PLANT IN SERV"/>
    <x v="116"/>
    <s v="STATION EQUIPMENT-SUPERVISORY &amp; ALARM"/>
    <x v="1"/>
    <x v="385"/>
    <x v="387"/>
    <n v="107.35065"/>
  </r>
  <r>
    <s v="1010000"/>
    <s v="ELEC PLANT IN SERV"/>
    <x v="116"/>
    <s v="STATION EQUIPMENT-SUPERVISORY &amp; ALARM"/>
    <x v="1"/>
    <x v="1085"/>
    <x v="1101"/>
    <n v="38.492350000000002"/>
  </r>
  <r>
    <s v="1010000"/>
    <s v="ELEC PLANT IN SERV"/>
    <x v="116"/>
    <s v="STATION EQUIPMENT-SUPERVISORY &amp; ALARM"/>
    <x v="1"/>
    <x v="386"/>
    <x v="388"/>
    <n v="65.276430000000005"/>
  </r>
  <r>
    <s v="1010000"/>
    <s v="ELEC PLANT IN SERV"/>
    <x v="116"/>
    <s v="STATION EQUIPMENT-SUPERVISORY &amp; ALARM"/>
    <x v="1"/>
    <x v="1086"/>
    <x v="1102"/>
    <n v="7.5340000000000004E-2"/>
  </r>
  <r>
    <s v="1010000"/>
    <s v="ELEC PLANT IN SERV"/>
    <x v="116"/>
    <s v="STATION EQUIPMENT-SUPERVISORY &amp; ALARM"/>
    <x v="1"/>
    <x v="1087"/>
    <x v="1103"/>
    <n v="46.027560000000001"/>
  </r>
  <r>
    <s v="1010000"/>
    <s v="ELEC PLANT IN SERV"/>
    <x v="116"/>
    <s v="STATION EQUIPMENT-SUPERVISORY &amp; ALARM"/>
    <x v="1"/>
    <x v="387"/>
    <x v="389"/>
    <n v="75.184020000000004"/>
  </r>
  <r>
    <s v="1010000"/>
    <s v="ELEC PLANT IN SERV"/>
    <x v="116"/>
    <s v="STATION EQUIPMENT-SUPERVISORY &amp; ALARM"/>
    <x v="1"/>
    <x v="1088"/>
    <x v="1104"/>
    <n v="24.406559999999999"/>
  </r>
  <r>
    <s v="1010000"/>
    <s v="ELEC PLANT IN SERV"/>
    <x v="116"/>
    <s v="STATION EQUIPMENT-SUPERVISORY &amp; ALARM"/>
    <x v="1"/>
    <x v="388"/>
    <x v="390"/>
    <n v="16.91874"/>
  </r>
  <r>
    <s v="1010000"/>
    <s v="ELEC PLANT IN SERV"/>
    <x v="116"/>
    <s v="STATION EQUIPMENT-SUPERVISORY &amp; ALARM"/>
    <x v="1"/>
    <x v="389"/>
    <x v="391"/>
    <n v="663.57503999999994"/>
  </r>
  <r>
    <s v="1010000"/>
    <s v="ELEC PLANT IN SERV"/>
    <x v="116"/>
    <s v="STATION EQUIPMENT-SUPERVISORY &amp; ALARM"/>
    <x v="1"/>
    <x v="1254"/>
    <x v="1270"/>
    <n v="0.43325000000000002"/>
  </r>
  <r>
    <s v="1010000"/>
    <s v="ELEC PLANT IN SERV"/>
    <x v="116"/>
    <s v="STATION EQUIPMENT-SUPERVISORY &amp; ALARM"/>
    <x v="1"/>
    <x v="394"/>
    <x v="396"/>
    <n v="29.786339999999999"/>
  </r>
  <r>
    <s v="1010000"/>
    <s v="ELEC PLANT IN SERV"/>
    <x v="116"/>
    <s v="STATION EQUIPMENT-SUPERVISORY &amp; ALARM"/>
    <x v="1"/>
    <x v="1255"/>
    <x v="1271"/>
    <n v="54.332810000000002"/>
  </r>
  <r>
    <s v="1010000"/>
    <s v="ELEC PLANT IN SERV"/>
    <x v="116"/>
    <s v="STATION EQUIPMENT-SUPERVISORY &amp; ALARM"/>
    <x v="1"/>
    <x v="1256"/>
    <x v="1272"/>
    <n v="16.957070000000002"/>
  </r>
  <r>
    <s v="1010000"/>
    <s v="ELEC PLANT IN SERV"/>
    <x v="116"/>
    <s v="STATION EQUIPMENT-SUPERVISORY &amp; ALARM"/>
    <x v="1"/>
    <x v="1091"/>
    <x v="1107"/>
    <n v="14.089969999999999"/>
  </r>
  <r>
    <s v="1010000"/>
    <s v="ELEC PLANT IN SERV"/>
    <x v="116"/>
    <s v="STATION EQUIPMENT-SUPERVISORY &amp; ALARM"/>
    <x v="1"/>
    <x v="196"/>
    <x v="197"/>
    <n v="33.180250000000001"/>
  </r>
  <r>
    <s v="1010000"/>
    <s v="ELEC PLANT IN SERV"/>
    <x v="116"/>
    <s v="STATION EQUIPMENT-SUPERVISORY &amp; ALARM"/>
    <x v="1"/>
    <x v="395"/>
    <x v="397"/>
    <n v="84.471059999999994"/>
  </r>
  <r>
    <s v="1010000"/>
    <s v="ELEC PLANT IN SERV"/>
    <x v="116"/>
    <s v="STATION EQUIPMENT-SUPERVISORY &amp; ALARM"/>
    <x v="1"/>
    <x v="1259"/>
    <x v="1275"/>
    <n v="58.588650000000001"/>
  </r>
  <r>
    <s v="1010000"/>
    <s v="ELEC PLANT IN SERV"/>
    <x v="116"/>
    <s v="STATION EQUIPMENT-SUPERVISORY &amp; ALARM"/>
    <x v="1"/>
    <x v="1093"/>
    <x v="1109"/>
    <n v="15.818440000000001"/>
  </r>
  <r>
    <s v="1010000"/>
    <s v="ELEC PLANT IN SERV"/>
    <x v="116"/>
    <s v="STATION EQUIPMENT-SUPERVISORY &amp; ALARM"/>
    <x v="1"/>
    <x v="1094"/>
    <x v="1110"/>
    <n v="6.1791299999999998"/>
  </r>
  <r>
    <s v="1010000"/>
    <s v="ELEC PLANT IN SERV"/>
    <x v="116"/>
    <s v="STATION EQUIPMENT-SUPERVISORY &amp; ALARM"/>
    <x v="1"/>
    <x v="1095"/>
    <x v="1111"/>
    <n v="17.55312"/>
  </r>
  <r>
    <s v="1010000"/>
    <s v="ELEC PLANT IN SERV"/>
    <x v="116"/>
    <s v="STATION EQUIPMENT-SUPERVISORY &amp; ALARM"/>
    <x v="1"/>
    <x v="256"/>
    <x v="257"/>
    <n v="64.538460000000001"/>
  </r>
  <r>
    <s v="1010000"/>
    <s v="ELEC PLANT IN SERV"/>
    <x v="116"/>
    <s v="STATION EQUIPMENT-SUPERVISORY &amp; ALARM"/>
    <x v="1"/>
    <x v="398"/>
    <x v="400"/>
    <n v="17.103570000000001"/>
  </r>
  <r>
    <s v="1010000"/>
    <s v="ELEC PLANT IN SERV"/>
    <x v="116"/>
    <s v="STATION EQUIPMENT-SUPERVISORY &amp; ALARM"/>
    <x v="1"/>
    <x v="1096"/>
    <x v="1112"/>
    <n v="299.88718"/>
  </r>
  <r>
    <s v="1010000"/>
    <s v="ELEC PLANT IN SERV"/>
    <x v="116"/>
    <s v="STATION EQUIPMENT-SUPERVISORY &amp; ALARM"/>
    <x v="1"/>
    <x v="1097"/>
    <x v="1113"/>
    <n v="26.453849999999999"/>
  </r>
  <r>
    <s v="1010000"/>
    <s v="ELEC PLANT IN SERV"/>
    <x v="116"/>
    <s v="STATION EQUIPMENT-SUPERVISORY &amp; ALARM"/>
    <x v="1"/>
    <x v="1098"/>
    <x v="1114"/>
    <n v="1.08074"/>
  </r>
  <r>
    <s v="1010000"/>
    <s v="ELEC PLANT IN SERV"/>
    <x v="116"/>
    <s v="STATION EQUIPMENT-SUPERVISORY &amp; ALARM"/>
    <x v="1"/>
    <x v="1099"/>
    <x v="1115"/>
    <n v="30.932860000000002"/>
  </r>
  <r>
    <s v="1010000"/>
    <s v="ELEC PLANT IN SERV"/>
    <x v="116"/>
    <s v="STATION EQUIPMENT-SUPERVISORY &amp; ALARM"/>
    <x v="1"/>
    <x v="402"/>
    <x v="404"/>
    <n v="33.901980000000002"/>
  </r>
  <r>
    <s v="1010000"/>
    <s v="ELEC PLANT IN SERV"/>
    <x v="116"/>
    <s v="STATION EQUIPMENT-SUPERVISORY &amp; ALARM"/>
    <x v="1"/>
    <x v="405"/>
    <x v="407"/>
    <n v="96.952590000000001"/>
  </r>
  <r>
    <s v="1010000"/>
    <s v="ELEC PLANT IN SERV"/>
    <x v="116"/>
    <s v="STATION EQUIPMENT-SUPERVISORY &amp; ALARM"/>
    <x v="1"/>
    <x v="406"/>
    <x v="408"/>
    <n v="92.250010000000003"/>
  </r>
  <r>
    <s v="1010000"/>
    <s v="ELEC PLANT IN SERV"/>
    <x v="116"/>
    <s v="STATION EQUIPMENT-SUPERVISORY &amp; ALARM"/>
    <x v="1"/>
    <x v="407"/>
    <x v="409"/>
    <n v="53.768009999999997"/>
  </r>
  <r>
    <s v="1010000"/>
    <s v="ELEC PLANT IN SERV"/>
    <x v="116"/>
    <s v="STATION EQUIPMENT-SUPERVISORY &amp; ALARM"/>
    <x v="1"/>
    <x v="1103"/>
    <x v="1119"/>
    <n v="67.403390000000002"/>
  </r>
  <r>
    <s v="1010000"/>
    <s v="ELEC PLANT IN SERV"/>
    <x v="116"/>
    <s v="STATION EQUIPMENT-SUPERVISORY &amp; ALARM"/>
    <x v="1"/>
    <x v="1104"/>
    <x v="1120"/>
    <n v="-2.0000000000000002E-5"/>
  </r>
  <r>
    <s v="1010000"/>
    <s v="ELEC PLANT IN SERV"/>
    <x v="116"/>
    <s v="STATION EQUIPMENT-SUPERVISORY &amp; ALARM"/>
    <x v="1"/>
    <x v="408"/>
    <x v="410"/>
    <n v="119.25161"/>
  </r>
  <r>
    <s v="1010000"/>
    <s v="ELEC PLANT IN SERV"/>
    <x v="116"/>
    <s v="STATION EQUIPMENT-SUPERVISORY &amp; ALARM"/>
    <x v="1"/>
    <x v="202"/>
    <x v="203"/>
    <n v="16.140219999999999"/>
  </r>
  <r>
    <s v="1010000"/>
    <s v="ELEC PLANT IN SERV"/>
    <x v="116"/>
    <s v="STATION EQUIPMENT-SUPERVISORY &amp; ALARM"/>
    <x v="1"/>
    <x v="61"/>
    <x v="61"/>
    <n v="309.53320000000002"/>
  </r>
  <r>
    <s v="1010000"/>
    <s v="ELEC PLANT IN SERV"/>
    <x v="116"/>
    <s v="STATION EQUIPMENT-SUPERVISORY &amp; ALARM"/>
    <x v="1"/>
    <x v="1265"/>
    <x v="1281"/>
    <n v="39.508690000000001"/>
  </r>
  <r>
    <s v="1010000"/>
    <s v="ELEC PLANT IN SERV"/>
    <x v="116"/>
    <s v="STATION EQUIPMENT-SUPERVISORY &amp; ALARM"/>
    <x v="1"/>
    <x v="197"/>
    <x v="198"/>
    <n v="49.467610000000001"/>
  </r>
  <r>
    <s v="1010000"/>
    <s v="ELEC PLANT IN SERV"/>
    <x v="116"/>
    <s v="STATION EQUIPMENT-SUPERVISORY &amp; ALARM"/>
    <x v="1"/>
    <x v="1109"/>
    <x v="1125"/>
    <n v="10.374919999999999"/>
  </r>
  <r>
    <s v="1010000"/>
    <s v="ELEC PLANT IN SERV"/>
    <x v="116"/>
    <s v="STATION EQUIPMENT-SUPERVISORY &amp; ALARM"/>
    <x v="1"/>
    <x v="1110"/>
    <x v="1126"/>
    <n v="0.35093000000000002"/>
  </r>
  <r>
    <s v="1010000"/>
    <s v="ELEC PLANT IN SERV"/>
    <x v="116"/>
    <s v="STATION EQUIPMENT-SUPERVISORY &amp; ALARM"/>
    <x v="1"/>
    <x v="39"/>
    <x v="39"/>
    <n v="125.70683"/>
  </r>
  <r>
    <s v="1010000"/>
    <s v="ELEC PLANT IN SERV"/>
    <x v="116"/>
    <s v="STATION EQUIPMENT-SUPERVISORY &amp; ALARM"/>
    <x v="1"/>
    <x v="418"/>
    <x v="420"/>
    <n v="375.24169000000001"/>
  </r>
  <r>
    <s v="1010000"/>
    <s v="ELEC PLANT IN SERV"/>
    <x v="116"/>
    <s v="STATION EQUIPMENT-SUPERVISORY &amp; ALARM"/>
    <x v="1"/>
    <x v="18"/>
    <x v="18"/>
    <n v="68.685580000000002"/>
  </r>
  <r>
    <s v="1010000"/>
    <s v="ELEC PLANT IN SERV"/>
    <x v="116"/>
    <s v="STATION EQUIPMENT-SUPERVISORY &amp; ALARM"/>
    <x v="1"/>
    <x v="1112"/>
    <x v="1128"/>
    <n v="9.4253199999999993"/>
  </r>
  <r>
    <s v="1010000"/>
    <s v="ELEC PLANT IN SERV"/>
    <x v="116"/>
    <s v="STATION EQUIPMENT-SUPERVISORY &amp; ALARM"/>
    <x v="1"/>
    <x v="421"/>
    <x v="423"/>
    <n v="179.36179999999999"/>
  </r>
  <r>
    <s v="1010000"/>
    <s v="ELEC PLANT IN SERV"/>
    <x v="116"/>
    <s v="STATION EQUIPMENT-SUPERVISORY &amp; ALARM"/>
    <x v="1"/>
    <x v="424"/>
    <x v="427"/>
    <n v="182.59808000000001"/>
  </r>
  <r>
    <s v="1010000"/>
    <s v="ELEC PLANT IN SERV"/>
    <x v="116"/>
    <s v="STATION EQUIPMENT-SUPERVISORY &amp; ALARM"/>
    <x v="1"/>
    <x v="1113"/>
    <x v="1129"/>
    <n v="2.5090000000000001E-2"/>
  </r>
  <r>
    <s v="1010000"/>
    <s v="ELEC PLANT IN SERV"/>
    <x v="116"/>
    <s v="STATION EQUIPMENT-SUPERVISORY &amp; ALARM"/>
    <x v="1"/>
    <x v="1114"/>
    <x v="1130"/>
    <n v="23.953029999999998"/>
  </r>
  <r>
    <s v="1010000"/>
    <s v="ELEC PLANT IN SERV"/>
    <x v="116"/>
    <s v="STATION EQUIPMENT-SUPERVISORY &amp; ALARM"/>
    <x v="1"/>
    <x v="426"/>
    <x v="429"/>
    <n v="167.5316"/>
  </r>
  <r>
    <s v="1010000"/>
    <s v="ELEC PLANT IN SERV"/>
    <x v="116"/>
    <s v="STATION EQUIPMENT-SUPERVISORY &amp; ALARM"/>
    <x v="1"/>
    <x v="427"/>
    <x v="430"/>
    <n v="10.91086"/>
  </r>
  <r>
    <s v="1010000"/>
    <s v="ELEC PLANT IN SERV"/>
    <x v="116"/>
    <s v="STATION EQUIPMENT-SUPERVISORY &amp; ALARM"/>
    <x v="1"/>
    <x v="428"/>
    <x v="431"/>
    <n v="71.943489999999997"/>
  </r>
  <r>
    <s v="1010000"/>
    <s v="ELEC PLANT IN SERV"/>
    <x v="116"/>
    <s v="STATION EQUIPMENT-SUPERVISORY &amp; ALARM"/>
    <x v="1"/>
    <x v="1397"/>
    <x v="1414"/>
    <n v="4.0117000000000003"/>
  </r>
  <r>
    <s v="1010000"/>
    <s v="ELEC PLANT IN SERV"/>
    <x v="116"/>
    <s v="STATION EQUIPMENT-SUPERVISORY &amp; ALARM"/>
    <x v="1"/>
    <x v="755"/>
    <x v="765"/>
    <n v="22.390170000000001"/>
  </r>
  <r>
    <s v="1010000"/>
    <s v="ELEC PLANT IN SERV"/>
    <x v="116"/>
    <s v="STATION EQUIPMENT-SUPERVISORY &amp; ALARM"/>
    <x v="1"/>
    <x v="430"/>
    <x v="433"/>
    <n v="122.07565"/>
  </r>
  <r>
    <s v="1010000"/>
    <s v="ELEC PLANT IN SERV"/>
    <x v="116"/>
    <s v="STATION EQUIPMENT-SUPERVISORY &amp; ALARM"/>
    <x v="1"/>
    <x v="758"/>
    <x v="768"/>
    <n v="2.5615100000000002"/>
  </r>
  <r>
    <s v="1010000"/>
    <s v="ELEC PLANT IN SERV"/>
    <x v="116"/>
    <s v="STATION EQUIPMENT-SUPERVISORY &amp; ALARM"/>
    <x v="1"/>
    <x v="431"/>
    <x v="434"/>
    <n v="90.730339999999998"/>
  </r>
  <r>
    <s v="1010000"/>
    <s v="ELEC PLANT IN SERV"/>
    <x v="116"/>
    <s v="STATION EQUIPMENT-SUPERVISORY &amp; ALARM"/>
    <x v="1"/>
    <x v="1116"/>
    <x v="1132"/>
    <n v="83.469160000000002"/>
  </r>
  <r>
    <s v="1010000"/>
    <s v="ELEC PLANT IN SERV"/>
    <x v="116"/>
    <s v="STATION EQUIPMENT-SUPERVISORY &amp; ALARM"/>
    <x v="1"/>
    <x v="1117"/>
    <x v="1133"/>
    <n v="39.238100000000003"/>
  </r>
  <r>
    <s v="1010000"/>
    <s v="ELEC PLANT IN SERV"/>
    <x v="116"/>
    <s v="STATION EQUIPMENT-SUPERVISORY &amp; ALARM"/>
    <x v="1"/>
    <x v="1118"/>
    <x v="1134"/>
    <n v="6.3815799999999996"/>
  </r>
  <r>
    <s v="1010000"/>
    <s v="ELEC PLANT IN SERV"/>
    <x v="116"/>
    <s v="STATION EQUIPMENT-SUPERVISORY &amp; ALARM"/>
    <x v="1"/>
    <x v="198"/>
    <x v="199"/>
    <n v="37.256599999999999"/>
  </r>
  <r>
    <s v="1010000"/>
    <s v="ELEC PLANT IN SERV"/>
    <x v="116"/>
    <s v="STATION EQUIPMENT-SUPERVISORY &amp; ALARM"/>
    <x v="1"/>
    <x v="1273"/>
    <x v="1289"/>
    <n v="3.8830499999999999"/>
  </r>
  <r>
    <s v="1010000"/>
    <s v="ELEC PLANT IN SERV"/>
    <x v="116"/>
    <s v="STATION EQUIPMENT-SUPERVISORY &amp; ALARM"/>
    <x v="1"/>
    <x v="432"/>
    <x v="435"/>
    <n v="57.336120000000001"/>
  </r>
  <r>
    <s v="1010000"/>
    <s v="ELEC PLANT IN SERV"/>
    <x v="116"/>
    <s v="STATION EQUIPMENT-SUPERVISORY &amp; ALARM"/>
    <x v="1"/>
    <x v="1119"/>
    <x v="1135"/>
    <n v="41.261159999999997"/>
  </r>
  <r>
    <s v="1010000"/>
    <s v="ELEC PLANT IN SERV"/>
    <x v="116"/>
    <s v="STATION EQUIPMENT-SUPERVISORY &amp; ALARM"/>
    <x v="1"/>
    <x v="1276"/>
    <x v="1292"/>
    <n v="19.57771"/>
  </r>
  <r>
    <s v="1010000"/>
    <s v="ELEC PLANT IN SERV"/>
    <x v="116"/>
    <s v="STATION EQUIPMENT-SUPERVISORY &amp; ALARM"/>
    <x v="1"/>
    <x v="435"/>
    <x v="438"/>
    <n v="10.06936"/>
  </r>
  <r>
    <s v="1010000"/>
    <s v="ELEC PLANT IN SERV"/>
    <x v="116"/>
    <s v="STATION EQUIPMENT-SUPERVISORY &amp; ALARM"/>
    <x v="1"/>
    <x v="1121"/>
    <x v="1137"/>
    <n v="-5.5799999999999999E-3"/>
  </r>
  <r>
    <s v="1010000"/>
    <s v="ELEC PLANT IN SERV"/>
    <x v="116"/>
    <s v="STATION EQUIPMENT-SUPERVISORY &amp; ALARM"/>
    <x v="1"/>
    <x v="770"/>
    <x v="780"/>
    <n v="6.4529899999999998"/>
  </r>
  <r>
    <s v="1010000"/>
    <s v="ELEC PLANT IN SERV"/>
    <x v="116"/>
    <s v="STATION EQUIPMENT-SUPERVISORY &amp; ALARM"/>
    <x v="1"/>
    <x v="1122"/>
    <x v="1138"/>
    <n v="17.00741"/>
  </r>
  <r>
    <s v="1010000"/>
    <s v="ELEC PLANT IN SERV"/>
    <x v="116"/>
    <s v="STATION EQUIPMENT-SUPERVISORY &amp; ALARM"/>
    <x v="1"/>
    <x v="80"/>
    <x v="80"/>
    <n v="316.05180999999999"/>
  </r>
  <r>
    <s v="1010000"/>
    <s v="ELEC PLANT IN SERV"/>
    <x v="116"/>
    <s v="STATION EQUIPMENT-SUPERVISORY &amp; ALARM"/>
    <x v="1"/>
    <x v="438"/>
    <x v="441"/>
    <n v="17.73499"/>
  </r>
  <r>
    <s v="1010000"/>
    <s v="ELEC PLANT IN SERV"/>
    <x v="116"/>
    <s v="STATION EQUIPMENT-SUPERVISORY &amp; ALARM"/>
    <x v="1"/>
    <x v="1123"/>
    <x v="1139"/>
    <n v="10.50099"/>
  </r>
  <r>
    <s v="1010000"/>
    <s v="ELEC PLANT IN SERV"/>
    <x v="116"/>
    <s v="STATION EQUIPMENT-SUPERVISORY &amp; ALARM"/>
    <x v="1"/>
    <x v="440"/>
    <x v="443"/>
    <n v="21.233419999999999"/>
  </r>
  <r>
    <s v="1010000"/>
    <s v="ELEC PLANT IN SERV"/>
    <x v="116"/>
    <s v="STATION EQUIPMENT-SUPERVISORY &amp; ALARM"/>
    <x v="1"/>
    <x v="443"/>
    <x v="446"/>
    <n v="74.622119999999995"/>
  </r>
  <r>
    <s v="1010000"/>
    <s v="ELEC PLANT IN SERV"/>
    <x v="116"/>
    <s v="STATION EQUIPMENT-SUPERVISORY &amp; ALARM"/>
    <x v="1"/>
    <x v="445"/>
    <x v="448"/>
    <n v="48.831679999999999"/>
  </r>
  <r>
    <s v="1010000"/>
    <s v="ELEC PLANT IN SERV"/>
    <x v="116"/>
    <s v="STATION EQUIPMENT-SUPERVISORY &amp; ALARM"/>
    <x v="1"/>
    <x v="1126"/>
    <x v="1142"/>
    <n v="3.2799800000000001"/>
  </r>
  <r>
    <s v="1010000"/>
    <s v="ELEC PLANT IN SERV"/>
    <x v="116"/>
    <s v="STATION EQUIPMENT-SUPERVISORY &amp; ALARM"/>
    <x v="1"/>
    <x v="1127"/>
    <x v="1143"/>
    <n v="218.60480000000001"/>
  </r>
  <r>
    <s v="1010000"/>
    <s v="ELEC PLANT IN SERV"/>
    <x v="116"/>
    <s v="STATION EQUIPMENT-SUPERVISORY &amp; ALARM"/>
    <x v="1"/>
    <x v="788"/>
    <x v="798"/>
    <n v="14.535259999999999"/>
  </r>
  <r>
    <s v="1010000"/>
    <s v="ELEC PLANT IN SERV"/>
    <x v="116"/>
    <s v="STATION EQUIPMENT-SUPERVISORY &amp; ALARM"/>
    <x v="1"/>
    <x v="1281"/>
    <x v="1297"/>
    <n v="9.33474"/>
  </r>
  <r>
    <s v="1010000"/>
    <s v="ELEC PLANT IN SERV"/>
    <x v="116"/>
    <s v="STATION EQUIPMENT-SUPERVISORY &amp; ALARM"/>
    <x v="1"/>
    <x v="447"/>
    <x v="450"/>
    <n v="30.85671"/>
  </r>
  <r>
    <s v="1010000"/>
    <s v="ELEC PLANT IN SERV"/>
    <x v="116"/>
    <s v="STATION EQUIPMENT-SUPERVISORY &amp; ALARM"/>
    <x v="1"/>
    <x v="1129"/>
    <x v="1145"/>
    <n v="6.8521999999999998"/>
  </r>
  <r>
    <s v="1010000"/>
    <s v="ELEC PLANT IN SERV"/>
    <x v="116"/>
    <s v="STATION EQUIPMENT-SUPERVISORY &amp; ALARM"/>
    <x v="1"/>
    <x v="449"/>
    <x v="452"/>
    <n v="66.351410000000001"/>
  </r>
  <r>
    <s v="1010000"/>
    <s v="ELEC PLANT IN SERV"/>
    <x v="116"/>
    <s v="STATION EQUIPMENT-SUPERVISORY &amp; ALARM"/>
    <x v="1"/>
    <x v="451"/>
    <x v="454"/>
    <n v="56.421750000000003"/>
  </r>
  <r>
    <s v="1010000"/>
    <s v="ELEC PLANT IN SERV"/>
    <x v="116"/>
    <s v="STATION EQUIPMENT-SUPERVISORY &amp; ALARM"/>
    <x v="1"/>
    <x v="452"/>
    <x v="455"/>
    <n v="79.736000000000004"/>
  </r>
  <r>
    <s v="1010000"/>
    <s v="ELEC PLANT IN SERV"/>
    <x v="116"/>
    <s v="STATION EQUIPMENT-SUPERVISORY &amp; ALARM"/>
    <x v="1"/>
    <x v="1130"/>
    <x v="1146"/>
    <n v="35.84084"/>
  </r>
  <r>
    <s v="1010000"/>
    <s v="ELEC PLANT IN SERV"/>
    <x v="116"/>
    <s v="STATION EQUIPMENT-SUPERVISORY &amp; ALARM"/>
    <x v="1"/>
    <x v="91"/>
    <x v="91"/>
    <n v="65.320719999999994"/>
  </r>
  <r>
    <s v="1010000"/>
    <s v="ELEC PLANT IN SERV"/>
    <x v="116"/>
    <s v="STATION EQUIPMENT-SUPERVISORY &amp; ALARM"/>
    <x v="1"/>
    <x v="203"/>
    <x v="204"/>
    <n v="60.620950000000001"/>
  </r>
  <r>
    <s v="1010000"/>
    <s v="ELEC PLANT IN SERV"/>
    <x v="116"/>
    <s v="STATION EQUIPMENT-SUPERVISORY &amp; ALARM"/>
    <x v="1"/>
    <x v="1131"/>
    <x v="1147"/>
    <n v="12.765739999999999"/>
  </r>
  <r>
    <s v="1010000"/>
    <s v="ELEC PLANT IN SERV"/>
    <x v="116"/>
    <s v="STATION EQUIPMENT-SUPERVISORY &amp; ALARM"/>
    <x v="1"/>
    <x v="1132"/>
    <x v="1148"/>
    <n v="20.763809999999999"/>
  </r>
  <r>
    <s v="1010000"/>
    <s v="ELEC PLANT IN SERV"/>
    <x v="116"/>
    <s v="STATION EQUIPMENT-SUPERVISORY &amp; ALARM"/>
    <x v="1"/>
    <x v="41"/>
    <x v="41"/>
    <n v="105.94683999999999"/>
  </r>
  <r>
    <s v="1010000"/>
    <s v="ELEC PLANT IN SERV"/>
    <x v="116"/>
    <s v="STATION EQUIPMENT-SUPERVISORY &amp; ALARM"/>
    <x v="1"/>
    <x v="1134"/>
    <x v="1150"/>
    <n v="6.0420699999999998"/>
  </r>
  <r>
    <s v="1010000"/>
    <s v="ELEC PLANT IN SERV"/>
    <x v="116"/>
    <s v="STATION EQUIPMENT-SUPERVISORY &amp; ALARM"/>
    <x v="1"/>
    <x v="454"/>
    <x v="457"/>
    <n v="71.359909999999999"/>
  </r>
  <r>
    <s v="1010000"/>
    <s v="ELEC PLANT IN SERV"/>
    <x v="116"/>
    <s v="STATION EQUIPMENT-SUPERVISORY &amp; ALARM"/>
    <x v="1"/>
    <x v="1286"/>
    <x v="1302"/>
    <n v="30.955939999999998"/>
  </r>
  <r>
    <s v="1010000"/>
    <s v="ELEC PLANT IN SERV"/>
    <x v="116"/>
    <s v="STATION EQUIPMENT-SUPERVISORY &amp; ALARM"/>
    <x v="1"/>
    <x v="1136"/>
    <x v="1152"/>
    <n v="63.37068"/>
  </r>
  <r>
    <s v="1010000"/>
    <s v="ELEC PLANT IN SERV"/>
    <x v="116"/>
    <s v="STATION EQUIPMENT-SUPERVISORY &amp; ALARM"/>
    <x v="1"/>
    <x v="456"/>
    <x v="459"/>
    <n v="208.92205000000001"/>
  </r>
  <r>
    <s v="1010000"/>
    <s v="ELEC PLANT IN SERV"/>
    <x v="116"/>
    <s v="STATION EQUIPMENT-SUPERVISORY &amp; ALARM"/>
    <x v="1"/>
    <x v="1138"/>
    <x v="1154"/>
    <n v="17.756879999999999"/>
  </r>
  <r>
    <s v="1010000"/>
    <s v="ELEC PLANT IN SERV"/>
    <x v="116"/>
    <s v="STATION EQUIPMENT-SUPERVISORY &amp; ALARM"/>
    <x v="1"/>
    <x v="1139"/>
    <x v="1155"/>
    <n v="3.53769"/>
  </r>
  <r>
    <s v="1010000"/>
    <s v="ELEC PLANT IN SERV"/>
    <x v="116"/>
    <s v="STATION EQUIPMENT-SUPERVISORY &amp; ALARM"/>
    <x v="1"/>
    <x v="459"/>
    <x v="462"/>
    <n v="52.500489999999999"/>
  </r>
  <r>
    <s v="1010000"/>
    <s v="ELEC PLANT IN SERV"/>
    <x v="116"/>
    <s v="STATION EQUIPMENT-SUPERVISORY &amp; ALARM"/>
    <x v="1"/>
    <x v="460"/>
    <x v="463"/>
    <n v="202.51476"/>
  </r>
  <r>
    <s v="1010000"/>
    <s v="ELEC PLANT IN SERV"/>
    <x v="116"/>
    <s v="STATION EQUIPMENT-SUPERVISORY &amp; ALARM"/>
    <x v="1"/>
    <x v="1142"/>
    <x v="1158"/>
    <n v="17.497520000000002"/>
  </r>
  <r>
    <s v="1010000"/>
    <s v="ELEC PLANT IN SERV"/>
    <x v="116"/>
    <s v="STATION EQUIPMENT-SUPERVISORY &amp; ALARM"/>
    <x v="1"/>
    <x v="1143"/>
    <x v="1159"/>
    <n v="11.28209"/>
  </r>
  <r>
    <s v="1010000"/>
    <s v="ELEC PLANT IN SERV"/>
    <x v="116"/>
    <s v="STATION EQUIPMENT-SUPERVISORY &amp; ALARM"/>
    <x v="1"/>
    <x v="1144"/>
    <x v="1160"/>
    <n v="97.446330000000003"/>
  </r>
  <r>
    <s v="1010000"/>
    <s v="ELEC PLANT IN SERV"/>
    <x v="116"/>
    <s v="STATION EQUIPMENT-SUPERVISORY &amp; ALARM"/>
    <x v="1"/>
    <x v="1145"/>
    <x v="1161"/>
    <n v="98.582819999999998"/>
  </r>
  <r>
    <s v="1010000"/>
    <s v="ELEC PLANT IN SERV"/>
    <x v="116"/>
    <s v="STATION EQUIPMENT-SUPERVISORY &amp; ALARM"/>
    <x v="1"/>
    <x v="821"/>
    <x v="832"/>
    <n v="210.46691000000001"/>
  </r>
  <r>
    <s v="1010000"/>
    <s v="ELEC PLANT IN SERV"/>
    <x v="116"/>
    <s v="STATION EQUIPMENT-SUPERVISORY &amp; ALARM"/>
    <x v="1"/>
    <x v="463"/>
    <x v="466"/>
    <n v="33.760719999999999"/>
  </r>
  <r>
    <s v="1010000"/>
    <s v="ELEC PLANT IN SERV"/>
    <x v="116"/>
    <s v="STATION EQUIPMENT-SUPERVISORY &amp; ALARM"/>
    <x v="1"/>
    <x v="824"/>
    <x v="835"/>
    <n v="28.69491"/>
  </r>
  <r>
    <s v="1010000"/>
    <s v="ELEC PLANT IN SERV"/>
    <x v="116"/>
    <s v="STATION EQUIPMENT-SUPERVISORY &amp; ALARM"/>
    <x v="1"/>
    <x v="1398"/>
    <x v="1415"/>
    <n v="132.29768000000001"/>
  </r>
  <r>
    <s v="1010000"/>
    <s v="ELEC PLANT IN SERV"/>
    <x v="116"/>
    <s v="STATION EQUIPMENT-SUPERVISORY &amp; ALARM"/>
    <x v="1"/>
    <x v="85"/>
    <x v="85"/>
    <n v="74.167159999999996"/>
  </r>
  <r>
    <s v="1010000"/>
    <s v="ELEC PLANT IN SERV"/>
    <x v="116"/>
    <s v="STATION EQUIPMENT-SUPERVISORY &amp; ALARM"/>
    <x v="1"/>
    <x v="1147"/>
    <x v="1163"/>
    <n v="81.958839999999995"/>
  </r>
  <r>
    <s v="1010000"/>
    <s v="ELEC PLANT IN SERV"/>
    <x v="116"/>
    <s v="STATION EQUIPMENT-SUPERVISORY &amp; ALARM"/>
    <x v="1"/>
    <x v="1148"/>
    <x v="1164"/>
    <n v="87.950519999999997"/>
  </r>
  <r>
    <s v="1010000"/>
    <s v="ELEC PLANT IN SERV"/>
    <x v="116"/>
    <s v="STATION EQUIPMENT-SUPERVISORY &amp; ALARM"/>
    <x v="1"/>
    <x v="829"/>
    <x v="842"/>
    <n v="14.94894"/>
  </r>
  <r>
    <s v="1010000"/>
    <s v="ELEC PLANT IN SERV"/>
    <x v="116"/>
    <s v="STATION EQUIPMENT-SUPERVISORY &amp; ALARM"/>
    <x v="1"/>
    <x v="465"/>
    <x v="468"/>
    <n v="197.98347999999999"/>
  </r>
  <r>
    <s v="1010000"/>
    <s v="ELEC PLANT IN SERV"/>
    <x v="116"/>
    <s v="STATION EQUIPMENT-SUPERVISORY &amp; ALARM"/>
    <x v="1"/>
    <x v="467"/>
    <x v="470"/>
    <n v="21.060310000000001"/>
  </r>
  <r>
    <s v="1010000"/>
    <s v="ELEC PLANT IN SERV"/>
    <x v="116"/>
    <s v="STATION EQUIPMENT-SUPERVISORY &amp; ALARM"/>
    <x v="1"/>
    <x v="1149"/>
    <x v="1165"/>
    <n v="60.002839999999999"/>
  </r>
  <r>
    <s v="1010000"/>
    <s v="ELEC PLANT IN SERV"/>
    <x v="116"/>
    <s v="STATION EQUIPMENT-SUPERVISORY &amp; ALARM"/>
    <x v="1"/>
    <x v="1150"/>
    <x v="1166"/>
    <n v="13.394259999999999"/>
  </r>
  <r>
    <s v="1010000"/>
    <s v="ELEC PLANT IN SERV"/>
    <x v="116"/>
    <s v="STATION EQUIPMENT-SUPERVISORY &amp; ALARM"/>
    <x v="1"/>
    <x v="835"/>
    <x v="848"/>
    <n v="1.89882"/>
  </r>
  <r>
    <s v="1010000"/>
    <s v="ELEC PLANT IN SERV"/>
    <x v="116"/>
    <s v="STATION EQUIPMENT-SUPERVISORY &amp; ALARM"/>
    <x v="1"/>
    <x v="470"/>
    <x v="473"/>
    <n v="229.54132999999999"/>
  </r>
  <r>
    <s v="1010000"/>
    <s v="ELEC PLANT IN SERV"/>
    <x v="116"/>
    <s v="STATION EQUIPMENT-SUPERVISORY &amp; ALARM"/>
    <x v="1"/>
    <x v="1298"/>
    <x v="1314"/>
    <n v="0.47281000000000001"/>
  </r>
  <r>
    <s v="1010000"/>
    <s v="ELEC PLANT IN SERV"/>
    <x v="116"/>
    <s v="STATION EQUIPMENT-SUPERVISORY &amp; ALARM"/>
    <x v="1"/>
    <x v="471"/>
    <x v="474"/>
    <n v="26.724930000000001"/>
  </r>
  <r>
    <s v="1010000"/>
    <s v="ELEC PLANT IN SERV"/>
    <x v="116"/>
    <s v="STATION EQUIPMENT-SUPERVISORY &amp; ALARM"/>
    <x v="1"/>
    <x v="472"/>
    <x v="475"/>
    <n v="20.57536"/>
  </r>
  <r>
    <s v="1010000"/>
    <s v="ELEC PLANT IN SERV"/>
    <x v="116"/>
    <s v="STATION EQUIPMENT-SUPERVISORY &amp; ALARM"/>
    <x v="1"/>
    <x v="473"/>
    <x v="476"/>
    <n v="21.058789999999998"/>
  </r>
  <r>
    <s v="1010000"/>
    <s v="ELEC PLANT IN SERV"/>
    <x v="116"/>
    <s v="STATION EQUIPMENT-SUPERVISORY &amp; ALARM"/>
    <x v="1"/>
    <x v="474"/>
    <x v="477"/>
    <n v="3.7201200000000001"/>
  </r>
  <r>
    <s v="1010000"/>
    <s v="ELEC PLANT IN SERV"/>
    <x v="116"/>
    <s v="STATION EQUIPMENT-SUPERVISORY &amp; ALARM"/>
    <x v="1"/>
    <x v="475"/>
    <x v="478"/>
    <n v="20.979320000000001"/>
  </r>
  <r>
    <s v="1010000"/>
    <s v="ELEC PLANT IN SERV"/>
    <x v="116"/>
    <s v="STATION EQUIPMENT-SUPERVISORY &amp; ALARM"/>
    <x v="1"/>
    <x v="849"/>
    <x v="862"/>
    <n v="21.288900000000002"/>
  </r>
  <r>
    <s v="1010000"/>
    <s v="ELEC PLANT IN SERV"/>
    <x v="116"/>
    <s v="STATION EQUIPMENT-SUPERVISORY &amp; ALARM"/>
    <x v="1"/>
    <x v="270"/>
    <x v="271"/>
    <n v="236.55828"/>
  </r>
  <r>
    <s v="1010000"/>
    <s v="ELEC PLANT IN SERV"/>
    <x v="116"/>
    <s v="STATION EQUIPMENT-SUPERVISORY &amp; ALARM"/>
    <x v="1"/>
    <x v="1152"/>
    <x v="1168"/>
    <n v="11.917389999999999"/>
  </r>
  <r>
    <s v="1010000"/>
    <s v="ELEC PLANT IN SERV"/>
    <x v="116"/>
    <s v="STATION EQUIPMENT-SUPERVISORY &amp; ALARM"/>
    <x v="1"/>
    <x v="1309"/>
    <x v="1325"/>
    <n v="45.212800000000001"/>
  </r>
  <r>
    <s v="1010000"/>
    <s v="ELEC PLANT IN SERV"/>
    <x v="116"/>
    <s v="STATION EQUIPMENT-SUPERVISORY &amp; ALARM"/>
    <x v="1"/>
    <x v="1153"/>
    <x v="1169"/>
    <n v="109.55862999999999"/>
  </r>
  <r>
    <s v="1010000"/>
    <s v="ELEC PLANT IN SERV"/>
    <x v="116"/>
    <s v="STATION EQUIPMENT-SUPERVISORY &amp; ALARM"/>
    <x v="1"/>
    <x v="476"/>
    <x v="479"/>
    <n v="21.071390000000001"/>
  </r>
  <r>
    <s v="1010000"/>
    <s v="ELEC PLANT IN SERV"/>
    <x v="116"/>
    <s v="STATION EQUIPMENT-SUPERVISORY &amp; ALARM"/>
    <x v="1"/>
    <x v="1154"/>
    <x v="1170"/>
    <n v="14.5617"/>
  </r>
  <r>
    <s v="1010000"/>
    <s v="ELEC PLANT IN SERV"/>
    <x v="116"/>
    <s v="STATION EQUIPMENT-SUPERVISORY &amp; ALARM"/>
    <x v="1"/>
    <x v="1156"/>
    <x v="1172"/>
    <n v="0.31991000000000003"/>
  </r>
  <r>
    <s v="1010000"/>
    <s v="ELEC PLANT IN SERV"/>
    <x v="116"/>
    <s v="STATION EQUIPMENT-SUPERVISORY &amp; ALARM"/>
    <x v="1"/>
    <x v="1399"/>
    <x v="1416"/>
    <n v="0.21148"/>
  </r>
  <r>
    <s v="1010000"/>
    <s v="ELEC PLANT IN SERV"/>
    <x v="116"/>
    <s v="STATION EQUIPMENT-SUPERVISORY &amp; ALARM"/>
    <x v="1"/>
    <x v="1157"/>
    <x v="1173"/>
    <n v="105.71841000000001"/>
  </r>
  <r>
    <s v="1010000"/>
    <s v="ELEC PLANT IN SERV"/>
    <x v="116"/>
    <s v="STATION EQUIPMENT-SUPERVISORY &amp; ALARM"/>
    <x v="1"/>
    <x v="82"/>
    <x v="82"/>
    <n v="258.66370999999998"/>
  </r>
  <r>
    <s v="1010000"/>
    <s v="ELEC PLANT IN SERV"/>
    <x v="116"/>
    <s v="STATION EQUIPMENT-SUPERVISORY &amp; ALARM"/>
    <x v="1"/>
    <x v="1400"/>
    <x v="1417"/>
    <n v="18.776289999999999"/>
  </r>
  <r>
    <s v="1010000"/>
    <s v="ELEC PLANT IN SERV"/>
    <x v="116"/>
    <s v="STATION EQUIPMENT-SUPERVISORY &amp; ALARM"/>
    <x v="1"/>
    <x v="481"/>
    <x v="484"/>
    <n v="66.92022"/>
  </r>
  <r>
    <s v="1010000"/>
    <s v="ELEC PLANT IN SERV"/>
    <x v="116"/>
    <s v="STATION EQUIPMENT-SUPERVISORY &amp; ALARM"/>
    <x v="1"/>
    <x v="482"/>
    <x v="485"/>
    <n v="18.668810000000001"/>
  </r>
  <r>
    <s v="1010000"/>
    <s v="ELEC PLANT IN SERV"/>
    <x v="116"/>
    <s v="STATION EQUIPMENT-SUPERVISORY &amp; ALARM"/>
    <x v="1"/>
    <x v="483"/>
    <x v="486"/>
    <n v="75.918909999999997"/>
  </r>
  <r>
    <s v="1010000"/>
    <s v="ELEC PLANT IN SERV"/>
    <x v="116"/>
    <s v="STATION EQUIPMENT-SUPERVISORY &amp; ALARM"/>
    <x v="1"/>
    <x v="487"/>
    <x v="490"/>
    <n v="406.96532000000002"/>
  </r>
  <r>
    <s v="1010000"/>
    <s v="ELEC PLANT IN SERV"/>
    <x v="116"/>
    <s v="STATION EQUIPMENT-SUPERVISORY &amp; ALARM"/>
    <x v="1"/>
    <x v="54"/>
    <x v="54"/>
    <n v="952.14651000000003"/>
  </r>
  <r>
    <s v="1010000"/>
    <s v="ELEC PLANT IN SERV"/>
    <x v="116"/>
    <s v="STATION EQUIPMENT-SUPERVISORY &amp; ALARM"/>
    <x v="1"/>
    <x v="880"/>
    <x v="894"/>
    <n v="2.4611299999999998"/>
  </r>
  <r>
    <s v="1010000"/>
    <s v="ELEC PLANT IN SERV"/>
    <x v="116"/>
    <s v="STATION EQUIPMENT-SUPERVISORY &amp; ALARM"/>
    <x v="1"/>
    <x v="490"/>
    <x v="493"/>
    <n v="336.42237999999998"/>
  </r>
  <r>
    <s v="1010000"/>
    <s v="ELEC PLANT IN SERV"/>
    <x v="116"/>
    <s v="STATION EQUIPMENT-SUPERVISORY &amp; ALARM"/>
    <x v="1"/>
    <x v="889"/>
    <x v="903"/>
    <n v="1.4030499999999999"/>
  </r>
  <r>
    <s v="1010000"/>
    <s v="ELEC PLANT IN SERV"/>
    <x v="116"/>
    <s v="STATION EQUIPMENT-SUPERVISORY &amp; ALARM"/>
    <x v="1"/>
    <x v="491"/>
    <x v="494"/>
    <n v="53.914389999999997"/>
  </r>
  <r>
    <s v="1010000"/>
    <s v="ELEC PLANT IN SERV"/>
    <x v="116"/>
    <s v="STATION EQUIPMENT-SUPERVISORY &amp; ALARM"/>
    <x v="1"/>
    <x v="1164"/>
    <x v="1180"/>
    <n v="98.526570000000007"/>
  </r>
  <r>
    <s v="1010000"/>
    <s v="ELEC PLANT IN SERV"/>
    <x v="116"/>
    <s v="STATION EQUIPMENT-SUPERVISORY &amp; ALARM"/>
    <x v="1"/>
    <x v="1165"/>
    <x v="1181"/>
    <n v="23.34197"/>
  </r>
  <r>
    <s v="1010000"/>
    <s v="ELEC PLANT IN SERV"/>
    <x v="116"/>
    <s v="STATION EQUIPMENT-SUPERVISORY &amp; ALARM"/>
    <x v="1"/>
    <x v="1324"/>
    <x v="1340"/>
    <n v="3.44034"/>
  </r>
  <r>
    <s v="1010000"/>
    <s v="ELEC PLANT IN SERV"/>
    <x v="116"/>
    <s v="STATION EQUIPMENT-SUPERVISORY &amp; ALARM"/>
    <x v="1"/>
    <x v="493"/>
    <x v="496"/>
    <n v="60.905889999999999"/>
  </r>
  <r>
    <s v="1010000"/>
    <s v="ELEC PLANT IN SERV"/>
    <x v="116"/>
    <s v="STATION EQUIPMENT-SUPERVISORY &amp; ALARM"/>
    <x v="1"/>
    <x v="494"/>
    <x v="497"/>
    <n v="44.03801"/>
  </r>
  <r>
    <s v="1010000"/>
    <s v="ELEC PLANT IN SERV"/>
    <x v="116"/>
    <s v="STATION EQUIPMENT-SUPERVISORY &amp; ALARM"/>
    <x v="1"/>
    <x v="495"/>
    <x v="498"/>
    <n v="67.210920000000002"/>
  </r>
  <r>
    <s v="1010000"/>
    <s v="ELEC PLANT IN SERV"/>
    <x v="116"/>
    <s v="STATION EQUIPMENT-SUPERVISORY &amp; ALARM"/>
    <x v="1"/>
    <x v="497"/>
    <x v="500"/>
    <n v="91.505110000000002"/>
  </r>
  <r>
    <s v="1010000"/>
    <s v="ELEC PLANT IN SERV"/>
    <x v="116"/>
    <s v="STATION EQUIPMENT-SUPERVISORY &amp; ALARM"/>
    <x v="1"/>
    <x v="1166"/>
    <x v="1182"/>
    <n v="23.103300000000001"/>
  </r>
  <r>
    <s v="1010000"/>
    <s v="ELEC PLANT IN SERV"/>
    <x v="116"/>
    <s v="STATION EQUIPMENT-SUPERVISORY &amp; ALARM"/>
    <x v="1"/>
    <x v="907"/>
    <x v="921"/>
    <n v="3.56E-2"/>
  </r>
  <r>
    <s v="1010000"/>
    <s v="ELEC PLANT IN SERV"/>
    <x v="116"/>
    <s v="STATION EQUIPMENT-SUPERVISORY &amp; ALARM"/>
    <x v="1"/>
    <x v="499"/>
    <x v="502"/>
    <n v="83.790459999999996"/>
  </r>
  <r>
    <s v="1010000"/>
    <s v="ELEC PLANT IN SERV"/>
    <x v="116"/>
    <s v="STATION EQUIPMENT-SUPERVISORY &amp; ALARM"/>
    <x v="1"/>
    <x v="500"/>
    <x v="503"/>
    <n v="152.20468"/>
  </r>
  <r>
    <s v="1010000"/>
    <s v="ELEC PLANT IN SERV"/>
    <x v="116"/>
    <s v="STATION EQUIPMENT-SUPERVISORY &amp; ALARM"/>
    <x v="1"/>
    <x v="501"/>
    <x v="504"/>
    <n v="167.59139999999999"/>
  </r>
  <r>
    <s v="1010000"/>
    <s v="ELEC PLANT IN SERV"/>
    <x v="116"/>
    <s v="STATION EQUIPMENT-SUPERVISORY &amp; ALARM"/>
    <x v="1"/>
    <x v="502"/>
    <x v="505"/>
    <n v="115.819"/>
  </r>
  <r>
    <s v="1010000"/>
    <s v="ELEC PLANT IN SERV"/>
    <x v="116"/>
    <s v="STATION EQUIPMENT-SUPERVISORY &amp; ALARM"/>
    <x v="1"/>
    <x v="504"/>
    <x v="507"/>
    <n v="94.174599999999998"/>
  </r>
  <r>
    <s v="1010000"/>
    <s v="ELEC PLANT IN SERV"/>
    <x v="116"/>
    <s v="STATION EQUIPMENT-SUPERVISORY &amp; ALARM"/>
    <x v="1"/>
    <x v="505"/>
    <x v="508"/>
    <n v="111.70317"/>
  </r>
  <r>
    <s v="1010000"/>
    <s v="ELEC PLANT IN SERV"/>
    <x v="116"/>
    <s v="STATION EQUIPMENT-SUPERVISORY &amp; ALARM"/>
    <x v="1"/>
    <x v="1336"/>
    <x v="1352"/>
    <n v="149.24919"/>
  </r>
  <r>
    <s v="1010000"/>
    <s v="ELEC PLANT IN SERV"/>
    <x v="116"/>
    <s v="STATION EQUIPMENT-SUPERVISORY &amp; ALARM"/>
    <x v="1"/>
    <x v="920"/>
    <x v="934"/>
    <n v="7.9715499999999997"/>
  </r>
  <r>
    <s v="1010000"/>
    <s v="ELEC PLANT IN SERV"/>
    <x v="116"/>
    <s v="STATION EQUIPMENT-SUPERVISORY &amp; ALARM"/>
    <x v="1"/>
    <x v="1175"/>
    <x v="1191"/>
    <n v="173.32452000000001"/>
  </r>
  <r>
    <s v="1010000"/>
    <s v="ELEC PLANT IN SERV"/>
    <x v="116"/>
    <s v="STATION EQUIPMENT-SUPERVISORY &amp; ALARM"/>
    <x v="1"/>
    <x v="921"/>
    <x v="935"/>
    <n v="2.1350000000000001E-2"/>
  </r>
  <r>
    <s v="1010000"/>
    <s v="ELEC PLANT IN SERV"/>
    <x v="116"/>
    <s v="STATION EQUIPMENT-SUPERVISORY &amp; ALARM"/>
    <x v="1"/>
    <x v="515"/>
    <x v="518"/>
    <n v="111.06854"/>
  </r>
  <r>
    <s v="1010000"/>
    <s v="ELEC PLANT IN SERV"/>
    <x v="116"/>
    <s v="STATION EQUIPMENT-SUPERVISORY &amp; ALARM"/>
    <x v="1"/>
    <x v="516"/>
    <x v="519"/>
    <n v="78.030889999999999"/>
  </r>
  <r>
    <s v="1010000"/>
    <s v="ELEC PLANT IN SERV"/>
    <x v="116"/>
    <s v="STATION EQUIPMENT-SUPERVISORY &amp; ALARM"/>
    <x v="1"/>
    <x v="281"/>
    <x v="283"/>
    <n v="323.16050000000001"/>
  </r>
  <r>
    <s v="1010000"/>
    <s v="ELEC PLANT IN SERV"/>
    <x v="116"/>
    <s v="STATION EQUIPMENT-SUPERVISORY &amp; ALARM"/>
    <x v="1"/>
    <x v="1176"/>
    <x v="1192"/>
    <n v="24.873719999999999"/>
  </r>
  <r>
    <s v="1010000"/>
    <s v="ELEC PLANT IN SERV"/>
    <x v="116"/>
    <s v="STATION EQUIPMENT-SUPERVISORY &amp; ALARM"/>
    <x v="1"/>
    <x v="1401"/>
    <x v="1418"/>
    <n v="17.981929999999998"/>
  </r>
  <r>
    <s v="1010000"/>
    <s v="ELEC PLANT IN SERV"/>
    <x v="116"/>
    <s v="STATION EQUIPMENT-SUPERVISORY &amp; ALARM"/>
    <x v="1"/>
    <x v="1178"/>
    <x v="1194"/>
    <n v="66.912750000000003"/>
  </r>
  <r>
    <s v="1010000"/>
    <s v="ELEC PLANT IN SERV"/>
    <x v="116"/>
    <s v="STATION EQUIPMENT-SUPERVISORY &amp; ALARM"/>
    <x v="1"/>
    <x v="1346"/>
    <x v="1362"/>
    <n v="1.98E-3"/>
  </r>
  <r>
    <s v="1010000"/>
    <s v="ELEC PLANT IN SERV"/>
    <x v="116"/>
    <s v="STATION EQUIPMENT-SUPERVISORY &amp; ALARM"/>
    <x v="1"/>
    <x v="930"/>
    <x v="944"/>
    <n v="2.8263099999999999"/>
  </r>
  <r>
    <s v="1010000"/>
    <s v="ELEC PLANT IN SERV"/>
    <x v="116"/>
    <s v="STATION EQUIPMENT-SUPERVISORY &amp; ALARM"/>
    <x v="1"/>
    <x v="519"/>
    <x v="522"/>
    <n v="142.23981000000001"/>
  </r>
  <r>
    <s v="1010000"/>
    <s v="ELEC PLANT IN SERV"/>
    <x v="116"/>
    <s v="STATION EQUIPMENT-SUPERVISORY &amp; ALARM"/>
    <x v="1"/>
    <x v="1182"/>
    <x v="1198"/>
    <n v="43.131720000000001"/>
  </r>
  <r>
    <s v="1010000"/>
    <s v="ELEC PLANT IN SERV"/>
    <x v="116"/>
    <s v="STATION EQUIPMENT-SUPERVISORY &amp; ALARM"/>
    <x v="1"/>
    <x v="520"/>
    <x v="523"/>
    <n v="131.01220000000001"/>
  </r>
  <r>
    <s v="1010000"/>
    <s v="ELEC PLANT IN SERV"/>
    <x v="116"/>
    <s v="STATION EQUIPMENT-SUPERVISORY &amp; ALARM"/>
    <x v="1"/>
    <x v="522"/>
    <x v="525"/>
    <n v="110.65889"/>
  </r>
  <r>
    <s v="1010000"/>
    <s v="ELEC PLANT IN SERV"/>
    <x v="116"/>
    <s v="STATION EQUIPMENT-SUPERVISORY &amp; ALARM"/>
    <x v="1"/>
    <x v="524"/>
    <x v="527"/>
    <n v="65.149839999999998"/>
  </r>
  <r>
    <s v="1010000"/>
    <s v="ELEC PLANT IN SERV"/>
    <x v="116"/>
    <s v="STATION EQUIPMENT-SUPERVISORY &amp; ALARM"/>
    <x v="1"/>
    <x v="1185"/>
    <x v="1201"/>
    <n v="35.863939999999999"/>
  </r>
  <r>
    <s v="1010000"/>
    <s v="ELEC PLANT IN SERV"/>
    <x v="116"/>
    <s v="STATION EQUIPMENT-SUPERVISORY &amp; ALARM"/>
    <x v="1"/>
    <x v="1350"/>
    <x v="1366"/>
    <n v="60.776449999999997"/>
  </r>
  <r>
    <s v="1010000"/>
    <s v="ELEC PLANT IN SERV"/>
    <x v="116"/>
    <s v="STATION EQUIPMENT-SUPERVISORY &amp; ALARM"/>
    <x v="1"/>
    <x v="1190"/>
    <x v="1206"/>
    <n v="40.225430000000003"/>
  </r>
  <r>
    <s v="1010000"/>
    <s v="ELEC PLANT IN SERV"/>
    <x v="116"/>
    <s v="STATION EQUIPMENT-SUPERVISORY &amp; ALARM"/>
    <x v="1"/>
    <x v="525"/>
    <x v="528"/>
    <n v="41.343499999999999"/>
  </r>
  <r>
    <s v="1010000"/>
    <s v="ELEC PLANT IN SERV"/>
    <x v="116"/>
    <s v="STATION EQUIPMENT-SUPERVISORY &amp; ALARM"/>
    <x v="1"/>
    <x v="1192"/>
    <x v="1208"/>
    <n v="75.612690000000001"/>
  </r>
  <r>
    <s v="1010000"/>
    <s v="ELEC PLANT IN SERV"/>
    <x v="116"/>
    <s v="STATION EQUIPMENT-SUPERVISORY &amp; ALARM"/>
    <x v="1"/>
    <x v="1193"/>
    <x v="1209"/>
    <n v="64.736689999999996"/>
  </r>
  <r>
    <s v="1010000"/>
    <s v="ELEC PLANT IN SERV"/>
    <x v="116"/>
    <s v="STATION EQUIPMENT-SUPERVISORY &amp; ALARM"/>
    <x v="1"/>
    <x v="953"/>
    <x v="968"/>
    <n v="61.816560000000003"/>
  </r>
  <r>
    <s v="1010000"/>
    <s v="ELEC PLANT IN SERV"/>
    <x v="116"/>
    <s v="STATION EQUIPMENT-SUPERVISORY &amp; ALARM"/>
    <x v="1"/>
    <x v="216"/>
    <x v="217"/>
    <n v="49.901589999999999"/>
  </r>
  <r>
    <s v="1010000"/>
    <s v="ELEC PLANT IN SERV"/>
    <x v="116"/>
    <s v="STATION EQUIPMENT-SUPERVISORY &amp; ALARM"/>
    <x v="1"/>
    <x v="528"/>
    <x v="531"/>
    <n v="28.236689999999999"/>
  </r>
  <r>
    <s v="1010000"/>
    <s v="ELEC PLANT IN SERV"/>
    <x v="116"/>
    <s v="STATION EQUIPMENT-SUPERVISORY &amp; ALARM"/>
    <x v="1"/>
    <x v="1194"/>
    <x v="1210"/>
    <n v="72.799449999999993"/>
  </r>
  <r>
    <s v="1010000"/>
    <s v="ELEC PLANT IN SERV"/>
    <x v="116"/>
    <s v="STATION EQUIPMENT-SUPERVISORY &amp; ALARM"/>
    <x v="1"/>
    <x v="1195"/>
    <x v="1211"/>
    <n v="104.75698"/>
  </r>
  <r>
    <s v="1010000"/>
    <s v="ELEC PLANT IN SERV"/>
    <x v="116"/>
    <s v="STATION EQUIPMENT-SUPERVISORY &amp; ALARM"/>
    <x v="1"/>
    <x v="1196"/>
    <x v="1212"/>
    <n v="5.4025699999999999"/>
  </r>
  <r>
    <s v="1010000"/>
    <s v="ELEC PLANT IN SERV"/>
    <x v="116"/>
    <s v="STATION EQUIPMENT-SUPERVISORY &amp; ALARM"/>
    <x v="1"/>
    <x v="529"/>
    <x v="532"/>
    <n v="106.28747"/>
  </r>
  <r>
    <s v="1010000"/>
    <s v="ELEC PLANT IN SERV"/>
    <x v="116"/>
    <s v="STATION EQUIPMENT-SUPERVISORY &amp; ALARM"/>
    <x v="1"/>
    <x v="1357"/>
    <x v="1373"/>
    <n v="66.292640000000006"/>
  </r>
  <r>
    <s v="1010000"/>
    <s v="ELEC PLANT IN SERV"/>
    <x v="116"/>
    <s v="STATION EQUIPMENT-SUPERVISORY &amp; ALARM"/>
    <x v="1"/>
    <x v="532"/>
    <x v="535"/>
    <n v="720.54913999999997"/>
  </r>
  <r>
    <s v="1010000"/>
    <s v="ELEC PLANT IN SERV"/>
    <x v="116"/>
    <s v="STATION EQUIPMENT-SUPERVISORY &amp; ALARM"/>
    <x v="1"/>
    <x v="533"/>
    <x v="536"/>
    <n v="158.59774999999999"/>
  </r>
  <r>
    <s v="1010000"/>
    <s v="ELEC PLANT IN SERV"/>
    <x v="116"/>
    <s v="STATION EQUIPMENT-SUPERVISORY &amp; ALARM"/>
    <x v="1"/>
    <x v="534"/>
    <x v="537"/>
    <n v="81.82987"/>
  </r>
  <r>
    <s v="1010000"/>
    <s v="ELEC PLANT IN SERV"/>
    <x v="116"/>
    <s v="STATION EQUIPMENT-SUPERVISORY &amp; ALARM"/>
    <x v="1"/>
    <x v="535"/>
    <x v="538"/>
    <n v="44.440379999999998"/>
  </r>
  <r>
    <s v="1010000"/>
    <s v="ELEC PLANT IN SERV"/>
    <x v="116"/>
    <s v="STATION EQUIPMENT-SUPERVISORY &amp; ALARM"/>
    <x v="1"/>
    <x v="536"/>
    <x v="539"/>
    <n v="49.673679999999997"/>
  </r>
  <r>
    <s v="1010000"/>
    <s v="ELEC PLANT IN SERV"/>
    <x v="116"/>
    <s v="STATION EQUIPMENT-SUPERVISORY &amp; ALARM"/>
    <x v="1"/>
    <x v="22"/>
    <x v="22"/>
    <n v="82.204419999999999"/>
  </r>
  <r>
    <s v="1010000"/>
    <s v="ELEC PLANT IN SERV"/>
    <x v="116"/>
    <s v="STATION EQUIPMENT-SUPERVISORY &amp; ALARM"/>
    <x v="1"/>
    <x v="1198"/>
    <x v="1214"/>
    <n v="6.2784899999999997"/>
  </r>
  <r>
    <s v="1010000"/>
    <s v="ELEC PLANT IN SERV"/>
    <x v="116"/>
    <s v="STATION EQUIPMENT-SUPERVISORY &amp; ALARM"/>
    <x v="1"/>
    <x v="539"/>
    <x v="542"/>
    <n v="288.49092999999999"/>
  </r>
  <r>
    <s v="1010000"/>
    <s v="ELEC PLANT IN SERV"/>
    <x v="116"/>
    <s v="STATION EQUIPMENT-SUPERVISORY &amp; ALARM"/>
    <x v="1"/>
    <x v="1364"/>
    <x v="1380"/>
    <n v="60.68318"/>
  </r>
  <r>
    <s v="1010000"/>
    <s v="ELEC PLANT IN SERV"/>
    <x v="116"/>
    <s v="STATION EQUIPMENT-SUPERVISORY &amp; ALARM"/>
    <x v="1"/>
    <x v="1203"/>
    <x v="1219"/>
    <n v="67.915750000000003"/>
  </r>
  <r>
    <s v="1010000"/>
    <s v="ELEC PLANT IN SERV"/>
    <x v="116"/>
    <s v="STATION EQUIPMENT-SUPERVISORY &amp; ALARM"/>
    <x v="1"/>
    <x v="540"/>
    <x v="543"/>
    <n v="16.152270000000001"/>
  </r>
  <r>
    <s v="1010000"/>
    <s v="ELEC PLANT IN SERV"/>
    <x v="116"/>
    <s v="STATION EQUIPMENT-SUPERVISORY &amp; ALARM"/>
    <x v="1"/>
    <x v="541"/>
    <x v="544"/>
    <n v="152.73869999999999"/>
  </r>
  <r>
    <s v="1010000"/>
    <s v="ELEC PLANT IN SERV"/>
    <x v="116"/>
    <s v="STATION EQUIPMENT-SUPERVISORY &amp; ALARM"/>
    <x v="1"/>
    <x v="1204"/>
    <x v="1220"/>
    <n v="32.079770000000003"/>
  </r>
  <r>
    <s v="1010000"/>
    <s v="ELEC PLANT IN SERV"/>
    <x v="116"/>
    <s v="STATION EQUIPMENT-SUPERVISORY &amp; ALARM"/>
    <x v="1"/>
    <x v="1366"/>
    <x v="1382"/>
    <n v="6.0109700000000004"/>
  </r>
  <r>
    <s v="1010000"/>
    <s v="ELEC PLANT IN SERV"/>
    <x v="116"/>
    <s v="STATION EQUIPMENT-SUPERVISORY &amp; ALARM"/>
    <x v="1"/>
    <x v="1402"/>
    <x v="1419"/>
    <n v="32.93732"/>
  </r>
  <r>
    <s v="1010000"/>
    <s v="ELEC PLANT IN SERV"/>
    <x v="116"/>
    <s v="STATION EQUIPMENT-SUPERVISORY &amp; ALARM"/>
    <x v="1"/>
    <x v="542"/>
    <x v="545"/>
    <n v="41.113900000000001"/>
  </r>
  <r>
    <s v="1010000"/>
    <s v="ELEC PLANT IN SERV"/>
    <x v="116"/>
    <s v="STATION EQUIPMENT-SUPERVISORY &amp; ALARM"/>
    <x v="1"/>
    <x v="47"/>
    <x v="47"/>
    <n v="21.71088"/>
  </r>
  <r>
    <s v="1010000"/>
    <s v="ELEC PLANT IN SERV"/>
    <x v="116"/>
    <s v="STATION EQUIPMENT-SUPERVISORY &amp; ALARM"/>
    <x v="1"/>
    <x v="544"/>
    <x v="547"/>
    <n v="492.59426999999999"/>
  </r>
  <r>
    <s v="1010000"/>
    <s v="ELEC PLANT IN SERV"/>
    <x v="116"/>
    <s v="STATION EQUIPMENT-SUPERVISORY &amp; ALARM"/>
    <x v="1"/>
    <x v="1205"/>
    <x v="1221"/>
    <n v="31.95739"/>
  </r>
  <r>
    <s v="1010000"/>
    <s v="ELEC PLANT IN SERV"/>
    <x v="116"/>
    <s v="STATION EQUIPMENT-SUPERVISORY &amp; ALARM"/>
    <x v="1"/>
    <x v="1369"/>
    <x v="1385"/>
    <n v="37.156999999999996"/>
  </r>
  <r>
    <s v="1010000"/>
    <s v="ELEC PLANT IN SERV"/>
    <x v="116"/>
    <s v="STATION EQUIPMENT-SUPERVISORY &amp; ALARM"/>
    <x v="1"/>
    <x v="546"/>
    <x v="549"/>
    <n v="99.309830000000005"/>
  </r>
  <r>
    <s v="1010000"/>
    <s v="ELEC PLANT IN SERV"/>
    <x v="116"/>
    <s v="STATION EQUIPMENT-SUPERVISORY &amp; ALARM"/>
    <x v="1"/>
    <x v="549"/>
    <x v="552"/>
    <n v="369.29948999999999"/>
  </r>
  <r>
    <s v="1010000"/>
    <s v="ELEC PLANT IN SERV"/>
    <x v="116"/>
    <s v="STATION EQUIPMENT-SUPERVISORY &amp; ALARM"/>
    <x v="1"/>
    <x v="550"/>
    <x v="553"/>
    <n v="148.51828"/>
  </r>
  <r>
    <s v="1010000"/>
    <s v="ELEC PLANT IN SERV"/>
    <x v="116"/>
    <s v="STATION EQUIPMENT-SUPERVISORY &amp; ALARM"/>
    <x v="1"/>
    <x v="553"/>
    <x v="556"/>
    <n v="164.49945"/>
  </r>
  <r>
    <s v="1010000"/>
    <s v="ELEC PLANT IN SERV"/>
    <x v="116"/>
    <s v="STATION EQUIPMENT-SUPERVISORY &amp; ALARM"/>
    <x v="1"/>
    <x v="1208"/>
    <x v="1224"/>
    <n v="19.357769999999999"/>
  </r>
  <r>
    <s v="1010000"/>
    <s v="ELEC PLANT IN SERV"/>
    <x v="116"/>
    <s v="STATION EQUIPMENT-SUPERVISORY &amp; ALARM"/>
    <x v="1"/>
    <x v="554"/>
    <x v="557"/>
    <n v="376.16086999999999"/>
  </r>
  <r>
    <s v="1010000"/>
    <s v="ELEC PLANT IN SERV"/>
    <x v="116"/>
    <s v="STATION EQUIPMENT-SUPERVISORY &amp; ALARM"/>
    <x v="1"/>
    <x v="1209"/>
    <x v="1225"/>
    <n v="-0.15529000000000001"/>
  </r>
  <r>
    <s v="1010000"/>
    <s v="ELEC PLANT IN SERV"/>
    <x v="116"/>
    <s v="STATION EQUIPMENT-SUPERVISORY &amp; ALARM"/>
    <x v="1"/>
    <x v="556"/>
    <x v="559"/>
    <n v="43.746839999999999"/>
  </r>
  <r>
    <s v="1010000"/>
    <s v="ELEC PLANT IN SERV"/>
    <x v="116"/>
    <s v="STATION EQUIPMENT-SUPERVISORY &amp; ALARM"/>
    <x v="1"/>
    <x v="1210"/>
    <x v="1226"/>
    <n v="84.188159999999996"/>
  </r>
  <r>
    <s v="1010000"/>
    <s v="ELEC PLANT IN SERV"/>
    <x v="116"/>
    <s v="STATION EQUIPMENT-SUPERVISORY &amp; ALARM"/>
    <x v="1"/>
    <x v="559"/>
    <x v="562"/>
    <n v="78.851910000000004"/>
  </r>
  <r>
    <s v="1010000"/>
    <s v="ELEC PLANT IN SERV"/>
    <x v="116"/>
    <s v="STATION EQUIPMENT-SUPERVISORY &amp; ALARM"/>
    <x v="1"/>
    <x v="560"/>
    <x v="563"/>
    <n v="222.84371999999999"/>
  </r>
  <r>
    <s v="1010000"/>
    <s v="ELEC PLANT IN SERV"/>
    <x v="116"/>
    <s v="STATION EQUIPMENT-SUPERVISORY &amp; ALARM"/>
    <x v="1"/>
    <x v="561"/>
    <x v="564"/>
    <n v="21.628489999999999"/>
  </r>
  <r>
    <s v="1010000"/>
    <s v="ELEC PLANT IN SERV"/>
    <x v="116"/>
    <s v="STATION EQUIPMENT-SUPERVISORY &amp; ALARM"/>
    <x v="1"/>
    <x v="562"/>
    <x v="565"/>
    <n v="92.913880000000006"/>
  </r>
  <r>
    <s v="1010000"/>
    <s v="ELEC PLANT IN SERV"/>
    <x v="116"/>
    <s v="STATION EQUIPMENT-SUPERVISORY &amp; ALARM"/>
    <x v="1"/>
    <x v="1212"/>
    <x v="1228"/>
    <n v="21.54082"/>
  </r>
  <r>
    <s v="1010000"/>
    <s v="ELEC PLANT IN SERV"/>
    <x v="116"/>
    <s v="STATION EQUIPMENT-SUPERVISORY &amp; ALARM"/>
    <x v="1"/>
    <x v="1213"/>
    <x v="1229"/>
    <n v="93.317359999999994"/>
  </r>
  <r>
    <s v="1010000"/>
    <s v="ELEC PLANT IN SERV"/>
    <x v="116"/>
    <s v="STATION EQUIPMENT-SUPERVISORY &amp; ALARM"/>
    <x v="1"/>
    <x v="1214"/>
    <x v="1230"/>
    <n v="55.385629999999999"/>
  </r>
  <r>
    <s v="1010000"/>
    <s v="ELEC PLANT IN SERV"/>
    <x v="116"/>
    <s v="STATION EQUIPMENT-SUPERVISORY &amp; ALARM"/>
    <x v="1"/>
    <x v="564"/>
    <x v="567"/>
    <n v="92.847710000000006"/>
  </r>
  <r>
    <s v="1010000"/>
    <s v="ELEC PLANT IN SERV"/>
    <x v="116"/>
    <s v="STATION EQUIPMENT-SUPERVISORY &amp; ALARM"/>
    <x v="1"/>
    <x v="1216"/>
    <x v="1232"/>
    <n v="70.132900000000006"/>
  </r>
  <r>
    <s v="1010000"/>
    <s v="ELEC PLANT IN SERV"/>
    <x v="116"/>
    <s v="STATION EQUIPMENT-SUPERVISORY &amp; ALARM"/>
    <x v="1"/>
    <x v="567"/>
    <x v="570"/>
    <n v="12.543329999999999"/>
  </r>
  <r>
    <s v="1010000"/>
    <s v="ELEC PLANT IN SERV"/>
    <x v="116"/>
    <s v="STATION EQUIPMENT-SUPERVISORY &amp; ALARM"/>
    <x v="1"/>
    <x v="568"/>
    <x v="571"/>
    <n v="150.34959000000001"/>
  </r>
  <r>
    <s v="1010000"/>
    <s v="ELEC PLANT IN SERV"/>
    <x v="116"/>
    <s v="STATION EQUIPMENT-SUPERVISORY &amp; ALARM"/>
    <x v="1"/>
    <x v="572"/>
    <x v="575"/>
    <n v="126.85727"/>
  </r>
  <r>
    <s v="1010000"/>
    <s v="ELEC PLANT IN SERV"/>
    <x v="116"/>
    <s v="STATION EQUIPMENT-SUPERVISORY &amp; ALARM"/>
    <x v="1"/>
    <x v="1383"/>
    <x v="1399"/>
    <n v="10.616619999999999"/>
  </r>
  <r>
    <s v="1010000"/>
    <s v="ELEC PLANT IN SERV"/>
    <x v="116"/>
    <s v="STATION EQUIPMENT-SUPERVISORY &amp; ALARM"/>
    <x v="1"/>
    <x v="1218"/>
    <x v="1234"/>
    <n v="14.750529999999999"/>
  </r>
  <r>
    <s v="1010000"/>
    <s v="ELEC PLANT IN SERV"/>
    <x v="116"/>
    <s v="STATION EQUIPMENT-SUPERVISORY &amp; ALARM"/>
    <x v="1"/>
    <x v="1219"/>
    <x v="1235"/>
    <n v="44.446779999999997"/>
  </r>
  <r>
    <s v="1010000"/>
    <s v="ELEC PLANT IN SERV"/>
    <x v="116"/>
    <s v="STATION EQUIPMENT-SUPERVISORY &amp; ALARM"/>
    <x v="1"/>
    <x v="574"/>
    <x v="577"/>
    <n v="158.04436999999999"/>
  </r>
  <r>
    <s v="1010000"/>
    <s v="ELEC PLANT IN SERV"/>
    <x v="116"/>
    <s v="STATION EQUIPMENT-SUPERVISORY &amp; ALARM"/>
    <x v="1"/>
    <x v="1220"/>
    <x v="1236"/>
    <n v="19.38692"/>
  </r>
  <r>
    <s v="1010000"/>
    <s v="ELEC PLANT IN SERV"/>
    <x v="116"/>
    <s v="STATION EQUIPMENT-SUPERVISORY &amp; ALARM"/>
    <x v="1"/>
    <x v="575"/>
    <x v="578"/>
    <n v="190.22668999999999"/>
  </r>
  <r>
    <s v="1010000"/>
    <s v="ELEC PLANT IN SERV"/>
    <x v="116"/>
    <s v="STATION EQUIPMENT-SUPERVISORY &amp; ALARM"/>
    <x v="1"/>
    <x v="1221"/>
    <x v="1237"/>
    <n v="41.753160000000001"/>
  </r>
  <r>
    <s v="1010000"/>
    <s v="ELEC PLANT IN SERV"/>
    <x v="116"/>
    <s v="STATION EQUIPMENT-SUPERVISORY &amp; ALARM"/>
    <x v="1"/>
    <x v="576"/>
    <x v="579"/>
    <n v="49.065240000000003"/>
  </r>
  <r>
    <s v="1010000"/>
    <s v="ELEC PLANT IN SERV"/>
    <x v="116"/>
    <s v="STATION EQUIPMENT-SUPERVISORY &amp; ALARM"/>
    <x v="1"/>
    <x v="1222"/>
    <x v="1238"/>
    <n v="87.215860000000006"/>
  </r>
  <r>
    <s v="1010000"/>
    <s v="ELEC PLANT IN SERV"/>
    <x v="116"/>
    <s v="STATION EQUIPMENT-SUPERVISORY &amp; ALARM"/>
    <x v="1"/>
    <x v="577"/>
    <x v="580"/>
    <n v="10.356059999999999"/>
  </r>
  <r>
    <s v="1010000"/>
    <s v="ELEC PLANT IN SERV"/>
    <x v="116"/>
    <s v="STATION EQUIPMENT-SUPERVISORY &amp; ALARM"/>
    <x v="1"/>
    <x v="1223"/>
    <x v="1239"/>
    <n v="93.460149999999999"/>
  </r>
  <r>
    <s v="1010000"/>
    <s v="ELEC PLANT IN SERV"/>
    <x v="116"/>
    <s v="STATION EQUIPMENT-SUPERVISORY &amp; ALARM"/>
    <x v="1"/>
    <x v="580"/>
    <x v="583"/>
    <n v="24.549230000000001"/>
  </r>
  <r>
    <s v="1010000"/>
    <s v="ELEC PLANT IN SERV"/>
    <x v="116"/>
    <s v="STATION EQUIPMENT-SUPERVISORY &amp; ALARM"/>
    <x v="1"/>
    <x v="581"/>
    <x v="584"/>
    <n v="33.734310000000001"/>
  </r>
  <r>
    <s v="1010000"/>
    <s v="ELEC PLANT IN SERV"/>
    <x v="116"/>
    <s v="STATION EQUIPMENT-SUPERVISORY &amp; ALARM"/>
    <x v="1"/>
    <x v="1388"/>
    <x v="1404"/>
    <n v="1.3787499999999999"/>
  </r>
  <r>
    <s v="1010000"/>
    <s v="ELEC PLANT IN SERV"/>
    <x v="116"/>
    <s v="STATION EQUIPMENT-SUPERVISORY &amp; ALARM"/>
    <x v="1"/>
    <x v="582"/>
    <x v="585"/>
    <n v="372.40123"/>
  </r>
  <r>
    <s v="1010000"/>
    <s v="ELEC PLANT IN SERV"/>
    <x v="116"/>
    <s v="STATION EQUIPMENT-SUPERVISORY &amp; ALARM"/>
    <x v="1"/>
    <x v="584"/>
    <x v="587"/>
    <n v="162.58733000000001"/>
  </r>
  <r>
    <s v="1010000"/>
    <s v="ELEC PLANT IN SERV"/>
    <x v="116"/>
    <s v="STATION EQUIPMENT-SUPERVISORY &amp; ALARM"/>
    <x v="1"/>
    <x v="1226"/>
    <x v="1242"/>
    <n v="19.366129999999998"/>
  </r>
  <r>
    <s v="1010000"/>
    <s v="ELEC PLANT IN SERV"/>
    <x v="117"/>
    <s v="TOWERS AND FIXTURES"/>
    <x v="1"/>
    <x v="586"/>
    <x v="589"/>
    <n v="0.32027"/>
  </r>
  <r>
    <s v="1010000"/>
    <s v="ELEC PLANT IN SERV"/>
    <x v="117"/>
    <s v="TOWERS AND FIXTURES"/>
    <x v="1"/>
    <x v="587"/>
    <x v="590"/>
    <n v="17.487269999999999"/>
  </r>
  <r>
    <s v="1010000"/>
    <s v="ELEC PLANT IN SERV"/>
    <x v="117"/>
    <s v="TOWERS AND FIXTURES"/>
    <x v="1"/>
    <x v="589"/>
    <x v="592"/>
    <n v="151543.0282"/>
  </r>
  <r>
    <s v="1010000"/>
    <s v="ELEC PLANT IN SERV"/>
    <x v="117"/>
    <s v="TOWERS AND FIXTURES"/>
    <x v="1"/>
    <x v="313"/>
    <x v="315"/>
    <n v="449.74317000000002"/>
  </r>
  <r>
    <s v="1010000"/>
    <s v="ELEC PLANT IN SERV"/>
    <x v="117"/>
    <s v="TOWERS AND FIXTURES"/>
    <x v="1"/>
    <x v="593"/>
    <x v="596"/>
    <n v="172.36430999999999"/>
  </r>
  <r>
    <s v="1010000"/>
    <s v="ELEC PLANT IN SERV"/>
    <x v="117"/>
    <s v="TOWERS AND FIXTURES"/>
    <x v="1"/>
    <x v="595"/>
    <x v="598"/>
    <n v="96.230670000000003"/>
  </r>
  <r>
    <s v="1010000"/>
    <s v="ELEC PLANT IN SERV"/>
    <x v="117"/>
    <s v="TOWERS AND FIXTURES"/>
    <x v="1"/>
    <x v="596"/>
    <x v="599"/>
    <n v="68.72824"/>
  </r>
  <r>
    <s v="1010000"/>
    <s v="ELEC PLANT IN SERV"/>
    <x v="117"/>
    <s v="TOWERS AND FIXTURES"/>
    <x v="1"/>
    <x v="315"/>
    <x v="317"/>
    <n v="1251.6507099999999"/>
  </r>
  <r>
    <s v="1010000"/>
    <s v="ELEC PLANT IN SERV"/>
    <x v="117"/>
    <s v="TOWERS AND FIXTURES"/>
    <x v="1"/>
    <x v="316"/>
    <x v="318"/>
    <n v="8103.7299499999999"/>
  </r>
  <r>
    <s v="1010000"/>
    <s v="ELEC PLANT IN SERV"/>
    <x v="117"/>
    <s v="TOWERS AND FIXTURES"/>
    <x v="1"/>
    <x v="1403"/>
    <x v="1420"/>
    <n v="442.37711000000002"/>
  </r>
  <r>
    <s v="1010000"/>
    <s v="ELEC PLANT IN SERV"/>
    <x v="117"/>
    <s v="TOWERS AND FIXTURES"/>
    <x v="1"/>
    <x v="604"/>
    <x v="607"/>
    <n v="12835.89221"/>
  </r>
  <r>
    <s v="1010000"/>
    <s v="ELEC PLANT IN SERV"/>
    <x v="117"/>
    <s v="TOWERS AND FIXTURES"/>
    <x v="1"/>
    <x v="1404"/>
    <x v="1421"/>
    <n v="1206.5590099999999"/>
  </r>
  <r>
    <s v="1010000"/>
    <s v="ELEC PLANT IN SERV"/>
    <x v="117"/>
    <s v="TOWERS AND FIXTURES"/>
    <x v="1"/>
    <x v="610"/>
    <x v="613"/>
    <n v="83.668459999999996"/>
  </r>
  <r>
    <s v="1010000"/>
    <s v="ELEC PLANT IN SERV"/>
    <x v="117"/>
    <s v="TOWERS AND FIXTURES"/>
    <x v="1"/>
    <x v="324"/>
    <x v="326"/>
    <n v="355.10288000000003"/>
  </r>
  <r>
    <s v="1010000"/>
    <s v="ELEC PLANT IN SERV"/>
    <x v="117"/>
    <s v="TOWERS AND FIXTURES"/>
    <x v="1"/>
    <x v="326"/>
    <x v="328"/>
    <n v="3503.8557500000002"/>
  </r>
  <r>
    <s v="1010000"/>
    <s v="ELEC PLANT IN SERV"/>
    <x v="117"/>
    <s v="TOWERS AND FIXTURES"/>
    <x v="1"/>
    <x v="328"/>
    <x v="330"/>
    <n v="54731.521820000002"/>
  </r>
  <r>
    <s v="1010000"/>
    <s v="ELEC PLANT IN SERV"/>
    <x v="117"/>
    <s v="TOWERS AND FIXTURES"/>
    <x v="1"/>
    <x v="329"/>
    <x v="331"/>
    <n v="120607.16933999999"/>
  </r>
  <r>
    <s v="1010000"/>
    <s v="ELEC PLANT IN SERV"/>
    <x v="117"/>
    <s v="TOWERS AND FIXTURES"/>
    <x v="1"/>
    <x v="614"/>
    <x v="617"/>
    <n v="903.71487999999999"/>
  </r>
  <r>
    <s v="1010000"/>
    <s v="ELEC PLANT IN SERV"/>
    <x v="117"/>
    <s v="TOWERS AND FIXTURES"/>
    <x v="1"/>
    <x v="615"/>
    <x v="618"/>
    <n v="100.43068"/>
  </r>
  <r>
    <s v="1010000"/>
    <s v="ELEC PLANT IN SERV"/>
    <x v="117"/>
    <s v="TOWERS AND FIXTURES"/>
    <x v="1"/>
    <x v="330"/>
    <x v="332"/>
    <n v="563.74553000000003"/>
  </r>
  <r>
    <s v="1010000"/>
    <s v="ELEC PLANT IN SERV"/>
    <x v="117"/>
    <s v="TOWERS AND FIXTURES"/>
    <x v="1"/>
    <x v="622"/>
    <x v="625"/>
    <n v="-0.48923"/>
  </r>
  <r>
    <s v="1010000"/>
    <s v="ELEC PLANT IN SERV"/>
    <x v="117"/>
    <s v="TOWERS AND FIXTURES"/>
    <x v="1"/>
    <x v="1405"/>
    <x v="1422"/>
    <n v="5749.98081"/>
  </r>
  <r>
    <s v="1010000"/>
    <s v="ELEC PLANT IN SERV"/>
    <x v="117"/>
    <s v="TOWERS AND FIXTURES"/>
    <x v="1"/>
    <x v="1406"/>
    <x v="1423"/>
    <n v="6893.9826199999998"/>
  </r>
  <r>
    <s v="1010000"/>
    <s v="ELEC PLANT IN SERV"/>
    <x v="117"/>
    <s v="TOWERS AND FIXTURES"/>
    <x v="1"/>
    <x v="1407"/>
    <x v="1424"/>
    <n v="2793.3851100000002"/>
  </r>
  <r>
    <s v="1010000"/>
    <s v="ELEC PLANT IN SERV"/>
    <x v="117"/>
    <s v="TOWERS AND FIXTURES"/>
    <x v="1"/>
    <x v="1408"/>
    <x v="1425"/>
    <n v="3642.9861000000001"/>
  </r>
  <r>
    <s v="1010000"/>
    <s v="ELEC PLANT IN SERV"/>
    <x v="117"/>
    <s v="TOWERS AND FIXTURES"/>
    <x v="1"/>
    <x v="1409"/>
    <x v="1426"/>
    <n v="428.57087000000001"/>
  </r>
  <r>
    <s v="1010000"/>
    <s v="ELEC PLANT IN SERV"/>
    <x v="117"/>
    <s v="TOWERS AND FIXTURES"/>
    <x v="1"/>
    <x v="625"/>
    <x v="628"/>
    <n v="717.56831999999997"/>
  </r>
  <r>
    <s v="1010000"/>
    <s v="ELEC PLANT IN SERV"/>
    <x v="117"/>
    <s v="TOWERS AND FIXTURES"/>
    <x v="1"/>
    <x v="629"/>
    <x v="632"/>
    <n v="409.69776000000002"/>
  </r>
  <r>
    <s v="1010000"/>
    <s v="ELEC PLANT IN SERV"/>
    <x v="117"/>
    <s v="TOWERS AND FIXTURES"/>
    <x v="1"/>
    <x v="630"/>
    <x v="633"/>
    <n v="204.20547999999999"/>
  </r>
  <r>
    <s v="1010000"/>
    <s v="ELEC PLANT IN SERV"/>
    <x v="117"/>
    <s v="TOWERS AND FIXTURES"/>
    <x v="1"/>
    <x v="346"/>
    <x v="348"/>
    <n v="496.06121000000002"/>
  </r>
  <r>
    <s v="1010000"/>
    <s v="ELEC PLANT IN SERV"/>
    <x v="117"/>
    <s v="TOWERS AND FIXTURES"/>
    <x v="1"/>
    <x v="347"/>
    <x v="349"/>
    <n v="2612.5350100000001"/>
  </r>
  <r>
    <s v="1010000"/>
    <s v="ELEC PLANT IN SERV"/>
    <x v="117"/>
    <s v="TOWERS AND FIXTURES"/>
    <x v="1"/>
    <x v="1410"/>
    <x v="1427"/>
    <n v="24140.87644"/>
  </r>
  <r>
    <s v="1010000"/>
    <s v="ELEC PLANT IN SERV"/>
    <x v="117"/>
    <s v="TOWERS AND FIXTURES"/>
    <x v="1"/>
    <x v="348"/>
    <x v="350"/>
    <n v="1095.4404199999999"/>
  </r>
  <r>
    <s v="1010000"/>
    <s v="ELEC PLANT IN SERV"/>
    <x v="117"/>
    <s v="TOWERS AND FIXTURES"/>
    <x v="1"/>
    <x v="349"/>
    <x v="351"/>
    <n v="7916.9923399999998"/>
  </r>
  <r>
    <s v="1010000"/>
    <s v="ELEC PLANT IN SERV"/>
    <x v="117"/>
    <s v="TOWERS AND FIXTURES"/>
    <x v="1"/>
    <x v="351"/>
    <x v="353"/>
    <n v="1716.2320999999999"/>
  </r>
  <r>
    <s v="1010000"/>
    <s v="ELEC PLANT IN SERV"/>
    <x v="117"/>
    <s v="TOWERS AND FIXTURES"/>
    <x v="1"/>
    <x v="631"/>
    <x v="636"/>
    <n v="16807.31351"/>
  </r>
  <r>
    <s v="1010000"/>
    <s v="ELEC PLANT IN SERV"/>
    <x v="117"/>
    <s v="TOWERS AND FIXTURES"/>
    <x v="1"/>
    <x v="632"/>
    <x v="637"/>
    <n v="1.0000000000000001E-5"/>
  </r>
  <r>
    <s v="1010000"/>
    <s v="ELEC PLANT IN SERV"/>
    <x v="117"/>
    <s v="TOWERS AND FIXTURES"/>
    <x v="1"/>
    <x v="352"/>
    <x v="354"/>
    <n v="19281.267319999999"/>
  </r>
  <r>
    <s v="1010000"/>
    <s v="ELEC PLANT IN SERV"/>
    <x v="117"/>
    <s v="TOWERS AND FIXTURES"/>
    <x v="1"/>
    <x v="634"/>
    <x v="639"/>
    <n v="863.73988999999995"/>
  </r>
  <r>
    <s v="1010000"/>
    <s v="ELEC PLANT IN SERV"/>
    <x v="117"/>
    <s v="TOWERS AND FIXTURES"/>
    <x v="1"/>
    <x v="353"/>
    <x v="355"/>
    <n v="25802.86868"/>
  </r>
  <r>
    <s v="1010000"/>
    <s v="ELEC PLANT IN SERV"/>
    <x v="117"/>
    <s v="TOWERS AND FIXTURES"/>
    <x v="1"/>
    <x v="638"/>
    <x v="643"/>
    <n v="114.50921"/>
  </r>
  <r>
    <s v="1010000"/>
    <s v="ELEC PLANT IN SERV"/>
    <x v="117"/>
    <s v="TOWERS AND FIXTURES"/>
    <x v="1"/>
    <x v="639"/>
    <x v="644"/>
    <n v="1355.07221"/>
  </r>
  <r>
    <s v="1010000"/>
    <s v="ELEC PLANT IN SERV"/>
    <x v="117"/>
    <s v="TOWERS AND FIXTURES"/>
    <x v="1"/>
    <x v="1411"/>
    <x v="1428"/>
    <n v="133.24033"/>
  </r>
  <r>
    <s v="1010000"/>
    <s v="ELEC PLANT IN SERV"/>
    <x v="117"/>
    <s v="TOWERS AND FIXTURES"/>
    <x v="1"/>
    <x v="640"/>
    <x v="645"/>
    <n v="68.143249999999995"/>
  </r>
  <r>
    <s v="1010000"/>
    <s v="ELEC PLANT IN SERV"/>
    <x v="117"/>
    <s v="TOWERS AND FIXTURES"/>
    <x v="1"/>
    <x v="643"/>
    <x v="648"/>
    <n v="166.64931000000001"/>
  </r>
  <r>
    <s v="1010000"/>
    <s v="ELEC PLANT IN SERV"/>
    <x v="117"/>
    <s v="TOWERS AND FIXTURES"/>
    <x v="1"/>
    <x v="644"/>
    <x v="650"/>
    <n v="85.589420000000004"/>
  </r>
  <r>
    <s v="1010000"/>
    <s v="ELEC PLANT IN SERV"/>
    <x v="117"/>
    <s v="TOWERS AND FIXTURES"/>
    <x v="1"/>
    <x v="645"/>
    <x v="651"/>
    <n v="1622.4758899999999"/>
  </r>
  <r>
    <s v="1010000"/>
    <s v="ELEC PLANT IN SERV"/>
    <x v="117"/>
    <s v="TOWERS AND FIXTURES"/>
    <x v="1"/>
    <x v="647"/>
    <x v="653"/>
    <n v="5796.4373599999999"/>
  </r>
  <r>
    <s v="1010000"/>
    <s v="ELEC PLANT IN SERV"/>
    <x v="117"/>
    <s v="TOWERS AND FIXTURES"/>
    <x v="1"/>
    <x v="1412"/>
    <x v="1429"/>
    <n v="0.56437999999999999"/>
  </r>
  <r>
    <s v="1010000"/>
    <s v="ELEC PLANT IN SERV"/>
    <x v="117"/>
    <s v="TOWERS AND FIXTURES"/>
    <x v="1"/>
    <x v="648"/>
    <x v="654"/>
    <n v="1310.8286599999999"/>
  </r>
  <r>
    <s v="1010000"/>
    <s v="ELEC PLANT IN SERV"/>
    <x v="117"/>
    <s v="TOWERS AND FIXTURES"/>
    <x v="1"/>
    <x v="649"/>
    <x v="655"/>
    <n v="106523.11572"/>
  </r>
  <r>
    <s v="1010000"/>
    <s v="ELEC PLANT IN SERV"/>
    <x v="117"/>
    <s v="TOWERS AND FIXTURES"/>
    <x v="1"/>
    <x v="1413"/>
    <x v="1430"/>
    <n v="2247.17758"/>
  </r>
  <r>
    <s v="1010000"/>
    <s v="ELEC PLANT IN SERV"/>
    <x v="117"/>
    <s v="TOWERS AND FIXTURES"/>
    <x v="1"/>
    <x v="1414"/>
    <x v="1431"/>
    <n v="2065.0838800000001"/>
  </r>
  <r>
    <s v="1010000"/>
    <s v="ELEC PLANT IN SERV"/>
    <x v="117"/>
    <s v="TOWERS AND FIXTURES"/>
    <x v="1"/>
    <x v="1415"/>
    <x v="1432"/>
    <n v="1766.30386"/>
  </r>
  <r>
    <s v="1010000"/>
    <s v="ELEC PLANT IN SERV"/>
    <x v="117"/>
    <s v="TOWERS AND FIXTURES"/>
    <x v="1"/>
    <x v="1416"/>
    <x v="1433"/>
    <n v="1670.46569"/>
  </r>
  <r>
    <s v="1010000"/>
    <s v="ELEC PLANT IN SERV"/>
    <x v="117"/>
    <s v="TOWERS AND FIXTURES"/>
    <x v="1"/>
    <x v="1417"/>
    <x v="1434"/>
    <n v="57.021769999999997"/>
  </r>
  <r>
    <s v="1010000"/>
    <s v="ELEC PLANT IN SERV"/>
    <x v="117"/>
    <s v="TOWERS AND FIXTURES"/>
    <x v="1"/>
    <x v="650"/>
    <x v="656"/>
    <n v="852.31084999999996"/>
  </r>
  <r>
    <s v="1010000"/>
    <s v="ELEC PLANT IN SERV"/>
    <x v="117"/>
    <s v="TOWERS AND FIXTURES"/>
    <x v="1"/>
    <x v="651"/>
    <x v="657"/>
    <n v="1520.9388799999999"/>
  </r>
  <r>
    <s v="1010000"/>
    <s v="ELEC PLANT IN SERV"/>
    <x v="117"/>
    <s v="TOWERS AND FIXTURES"/>
    <x v="1"/>
    <x v="653"/>
    <x v="659"/>
    <n v="176.46315999999999"/>
  </r>
  <r>
    <s v="1010000"/>
    <s v="ELEC PLANT IN SERV"/>
    <x v="117"/>
    <s v="TOWERS AND FIXTURES"/>
    <x v="1"/>
    <x v="103"/>
    <x v="104"/>
    <n v="10684.095810000001"/>
  </r>
  <r>
    <s v="1010000"/>
    <s v="ELEC PLANT IN SERV"/>
    <x v="117"/>
    <s v="TOWERS AND FIXTURES"/>
    <x v="1"/>
    <x v="655"/>
    <x v="661"/>
    <n v="500.71564000000001"/>
  </r>
  <r>
    <s v="1010000"/>
    <s v="ELEC PLANT IN SERV"/>
    <x v="117"/>
    <s v="TOWERS AND FIXTURES"/>
    <x v="1"/>
    <x v="658"/>
    <x v="664"/>
    <n v="123.83824"/>
  </r>
  <r>
    <s v="1010000"/>
    <s v="ELEC PLANT IN SERV"/>
    <x v="117"/>
    <s v="TOWERS AND FIXTURES"/>
    <x v="1"/>
    <x v="658"/>
    <x v="665"/>
    <n v="50.128520000000002"/>
  </r>
  <r>
    <s v="1010000"/>
    <s v="ELEC PLANT IN SERV"/>
    <x v="117"/>
    <s v="TOWERS AND FIXTURES"/>
    <x v="1"/>
    <x v="366"/>
    <x v="666"/>
    <n v="45.494509999999998"/>
  </r>
  <r>
    <s v="1010000"/>
    <s v="ELEC PLANT IN SERV"/>
    <x v="117"/>
    <s v="TOWERS AND FIXTURES"/>
    <x v="1"/>
    <x v="367"/>
    <x v="369"/>
    <n v="90.100980000000007"/>
  </r>
  <r>
    <s v="1010000"/>
    <s v="ELEC PLANT IN SERV"/>
    <x v="117"/>
    <s v="TOWERS AND FIXTURES"/>
    <x v="1"/>
    <x v="368"/>
    <x v="370"/>
    <n v="19.931699999999999"/>
  </r>
  <r>
    <s v="1010000"/>
    <s v="ELEC PLANT IN SERV"/>
    <x v="117"/>
    <s v="TOWERS AND FIXTURES"/>
    <x v="1"/>
    <x v="369"/>
    <x v="667"/>
    <n v="23.849399999999999"/>
  </r>
  <r>
    <s v="1010000"/>
    <s v="ELEC PLANT IN SERV"/>
    <x v="117"/>
    <s v="TOWERS AND FIXTURES"/>
    <x v="1"/>
    <x v="369"/>
    <x v="371"/>
    <n v="749.79549999999995"/>
  </r>
  <r>
    <s v="1010000"/>
    <s v="ELEC PLANT IN SERV"/>
    <x v="117"/>
    <s v="TOWERS AND FIXTURES"/>
    <x v="1"/>
    <x v="370"/>
    <x v="372"/>
    <n v="5.2838799999999999"/>
  </r>
  <r>
    <s v="1010000"/>
    <s v="ELEC PLANT IN SERV"/>
    <x v="117"/>
    <s v="TOWERS AND FIXTURES"/>
    <x v="1"/>
    <x v="371"/>
    <x v="373"/>
    <n v="4.4881399999999996"/>
  </r>
  <r>
    <s v="1010000"/>
    <s v="ELEC PLANT IN SERV"/>
    <x v="117"/>
    <s v="TOWERS AND FIXTURES"/>
    <x v="1"/>
    <x v="374"/>
    <x v="376"/>
    <n v="11.604240000000001"/>
  </r>
  <r>
    <s v="1010000"/>
    <s v="ELEC PLANT IN SERV"/>
    <x v="117"/>
    <s v="TOWERS AND FIXTURES"/>
    <x v="1"/>
    <x v="1418"/>
    <x v="1435"/>
    <n v="348.39015999999998"/>
  </r>
  <r>
    <s v="1010000"/>
    <s v="ELEC PLANT IN SERV"/>
    <x v="117"/>
    <s v="TOWERS AND FIXTURES"/>
    <x v="1"/>
    <x v="1419"/>
    <x v="1436"/>
    <n v="414.04781000000003"/>
  </r>
  <r>
    <s v="1010000"/>
    <s v="ELEC PLANT IN SERV"/>
    <x v="117"/>
    <s v="TOWERS AND FIXTURES"/>
    <x v="1"/>
    <x v="660"/>
    <x v="670"/>
    <n v="13647.544190000001"/>
  </r>
  <r>
    <s v="1010000"/>
    <s v="ELEC PLANT IN SERV"/>
    <x v="117"/>
    <s v="TOWERS AND FIXTURES"/>
    <x v="1"/>
    <x v="250"/>
    <x v="251"/>
    <n v="117.44869"/>
  </r>
  <r>
    <s v="1010000"/>
    <s v="ELEC PLANT IN SERV"/>
    <x v="117"/>
    <s v="TOWERS AND FIXTURES"/>
    <x v="1"/>
    <x v="661"/>
    <x v="671"/>
    <n v="275.18684999999999"/>
  </r>
  <r>
    <s v="1010000"/>
    <s v="ELEC PLANT IN SERV"/>
    <x v="117"/>
    <s v="TOWERS AND FIXTURES"/>
    <x v="1"/>
    <x v="377"/>
    <x v="379"/>
    <n v="711.84856000000002"/>
  </r>
  <r>
    <s v="1010000"/>
    <s v="ELEC PLANT IN SERV"/>
    <x v="117"/>
    <s v="TOWERS AND FIXTURES"/>
    <x v="1"/>
    <x v="378"/>
    <x v="380"/>
    <n v="1435.0244700000001"/>
  </r>
  <r>
    <s v="1010000"/>
    <s v="ELEC PLANT IN SERV"/>
    <x v="117"/>
    <s v="TOWERS AND FIXTURES"/>
    <x v="1"/>
    <x v="666"/>
    <x v="676"/>
    <n v="861.33195000000001"/>
  </r>
  <r>
    <s v="1010000"/>
    <s v="ELEC PLANT IN SERV"/>
    <x v="117"/>
    <s v="TOWERS AND FIXTURES"/>
    <x v="1"/>
    <x v="667"/>
    <x v="677"/>
    <n v="766.47447"/>
  </r>
  <r>
    <s v="1010000"/>
    <s v="ELEC PLANT IN SERV"/>
    <x v="117"/>
    <s v="TOWERS AND FIXTURES"/>
    <x v="1"/>
    <x v="1420"/>
    <x v="1437"/>
    <n v="581.57947999999999"/>
  </r>
  <r>
    <s v="1010000"/>
    <s v="ELEC PLANT IN SERV"/>
    <x v="117"/>
    <s v="TOWERS AND FIXTURES"/>
    <x v="1"/>
    <x v="381"/>
    <x v="383"/>
    <n v="5.1921400000000002"/>
  </r>
  <r>
    <s v="1010000"/>
    <s v="ELEC PLANT IN SERV"/>
    <x v="117"/>
    <s v="TOWERS AND FIXTURES"/>
    <x v="1"/>
    <x v="383"/>
    <x v="385"/>
    <n v="26.506360000000001"/>
  </r>
  <r>
    <s v="1010000"/>
    <s v="ELEC PLANT IN SERV"/>
    <x v="117"/>
    <s v="TOWERS AND FIXTURES"/>
    <x v="1"/>
    <x v="384"/>
    <x v="386"/>
    <n v="116.07593"/>
  </r>
  <r>
    <s v="1010000"/>
    <s v="ELEC PLANT IN SERV"/>
    <x v="117"/>
    <s v="TOWERS AND FIXTURES"/>
    <x v="1"/>
    <x v="671"/>
    <x v="681"/>
    <n v="396.85545000000002"/>
  </r>
  <r>
    <s v="1010000"/>
    <s v="ELEC PLANT IN SERV"/>
    <x v="117"/>
    <s v="TOWERS AND FIXTURES"/>
    <x v="1"/>
    <x v="36"/>
    <x v="36"/>
    <n v="516.81595000000004"/>
  </r>
  <r>
    <s v="1010000"/>
    <s v="ELEC PLANT IN SERV"/>
    <x v="117"/>
    <s v="TOWERS AND FIXTURES"/>
    <x v="1"/>
    <x v="672"/>
    <x v="682"/>
    <n v="561.17551000000003"/>
  </r>
  <r>
    <s v="1010000"/>
    <s v="ELEC PLANT IN SERV"/>
    <x v="117"/>
    <s v="TOWERS AND FIXTURES"/>
    <x v="1"/>
    <x v="674"/>
    <x v="684"/>
    <n v="116.86318"/>
  </r>
  <r>
    <s v="1010000"/>
    <s v="ELEC PLANT IN SERV"/>
    <x v="117"/>
    <s v="TOWERS AND FIXTURES"/>
    <x v="1"/>
    <x v="675"/>
    <x v="685"/>
    <n v="97.607089999999999"/>
  </r>
  <r>
    <s v="1010000"/>
    <s v="ELEC PLANT IN SERV"/>
    <x v="117"/>
    <s v="TOWERS AND FIXTURES"/>
    <x v="1"/>
    <x v="678"/>
    <x v="688"/>
    <n v="118.81308"/>
  </r>
  <r>
    <s v="1010000"/>
    <s v="ELEC PLANT IN SERV"/>
    <x v="117"/>
    <s v="TOWERS AND FIXTURES"/>
    <x v="1"/>
    <x v="252"/>
    <x v="253"/>
    <n v="525.18704000000002"/>
  </r>
  <r>
    <s v="1010000"/>
    <s v="ELEC PLANT IN SERV"/>
    <x v="117"/>
    <s v="TOWERS AND FIXTURES"/>
    <x v="1"/>
    <x v="681"/>
    <x v="691"/>
    <n v="3.21069"/>
  </r>
  <r>
    <s v="1010000"/>
    <s v="ELEC PLANT IN SERV"/>
    <x v="117"/>
    <s v="TOWERS AND FIXTURES"/>
    <x v="1"/>
    <x v="682"/>
    <x v="692"/>
    <n v="25.816970000000001"/>
  </r>
  <r>
    <s v="1010000"/>
    <s v="ELEC PLANT IN SERV"/>
    <x v="117"/>
    <s v="TOWERS AND FIXTURES"/>
    <x v="1"/>
    <x v="1421"/>
    <x v="1438"/>
    <n v="77.399609999999996"/>
  </r>
  <r>
    <s v="1010000"/>
    <s v="ELEC PLANT IN SERV"/>
    <x v="117"/>
    <s v="TOWERS AND FIXTURES"/>
    <x v="1"/>
    <x v="684"/>
    <x v="694"/>
    <n v="26.943809999999999"/>
  </r>
  <r>
    <s v="1010000"/>
    <s v="ELEC PLANT IN SERV"/>
    <x v="117"/>
    <s v="TOWERS AND FIXTURES"/>
    <x v="1"/>
    <x v="391"/>
    <x v="393"/>
    <n v="8359.8453399999999"/>
  </r>
  <r>
    <s v="1010000"/>
    <s v="ELEC PLANT IN SERV"/>
    <x v="117"/>
    <s v="TOWERS AND FIXTURES"/>
    <x v="1"/>
    <x v="686"/>
    <x v="696"/>
    <n v="413.56245999999999"/>
  </r>
  <r>
    <s v="1010000"/>
    <s v="ELEC PLANT IN SERV"/>
    <x v="117"/>
    <s v="TOWERS AND FIXTURES"/>
    <x v="1"/>
    <x v="687"/>
    <x v="697"/>
    <n v="48.150779999999997"/>
  </r>
  <r>
    <s v="1010000"/>
    <s v="ELEC PLANT IN SERV"/>
    <x v="117"/>
    <s v="TOWERS AND FIXTURES"/>
    <x v="1"/>
    <x v="689"/>
    <x v="699"/>
    <n v="23.49756"/>
  </r>
  <r>
    <s v="1010000"/>
    <s v="ELEC PLANT IN SERV"/>
    <x v="117"/>
    <s v="TOWERS AND FIXTURES"/>
    <x v="1"/>
    <x v="1422"/>
    <x v="1439"/>
    <n v="-3.6078999999999999"/>
  </r>
  <r>
    <s v="1010000"/>
    <s v="ELEC PLANT IN SERV"/>
    <x v="117"/>
    <s v="TOWERS AND FIXTURES"/>
    <x v="1"/>
    <x v="692"/>
    <x v="702"/>
    <n v="178.03424999999999"/>
  </r>
  <r>
    <s v="1010000"/>
    <s v="ELEC PLANT IN SERV"/>
    <x v="117"/>
    <s v="TOWERS AND FIXTURES"/>
    <x v="1"/>
    <x v="694"/>
    <x v="704"/>
    <n v="4899.3482299999996"/>
  </r>
  <r>
    <s v="1010000"/>
    <s v="ELEC PLANT IN SERV"/>
    <x v="117"/>
    <s v="TOWERS AND FIXTURES"/>
    <x v="1"/>
    <x v="695"/>
    <x v="705"/>
    <n v="310.84163000000001"/>
  </r>
  <r>
    <s v="1010000"/>
    <s v="ELEC PLANT IN SERV"/>
    <x v="117"/>
    <s v="TOWERS AND FIXTURES"/>
    <x v="1"/>
    <x v="397"/>
    <x v="399"/>
    <n v="56.525860000000002"/>
  </r>
  <r>
    <s v="1010000"/>
    <s v="ELEC PLANT IN SERV"/>
    <x v="117"/>
    <s v="TOWERS AND FIXTURES"/>
    <x v="1"/>
    <x v="254"/>
    <x v="255"/>
    <n v="9318.3615399999999"/>
  </r>
  <r>
    <s v="1010000"/>
    <s v="ELEC PLANT IN SERV"/>
    <x v="117"/>
    <s v="TOWERS AND FIXTURES"/>
    <x v="1"/>
    <x v="697"/>
    <x v="707"/>
    <n v="86.435910000000007"/>
  </r>
  <r>
    <s v="1010000"/>
    <s v="ELEC PLANT IN SERV"/>
    <x v="117"/>
    <s v="TOWERS AND FIXTURES"/>
    <x v="1"/>
    <x v="255"/>
    <x v="256"/>
    <n v="9.1298600000000008"/>
  </r>
  <r>
    <s v="1010000"/>
    <s v="ELEC PLANT IN SERV"/>
    <x v="117"/>
    <s v="TOWERS AND FIXTURES"/>
    <x v="1"/>
    <x v="701"/>
    <x v="711"/>
    <n v="13.92958"/>
  </r>
  <r>
    <s v="1010000"/>
    <s v="ELEC PLANT IN SERV"/>
    <x v="117"/>
    <s v="TOWERS AND FIXTURES"/>
    <x v="1"/>
    <x v="399"/>
    <x v="401"/>
    <n v="8650.4773399999995"/>
  </r>
  <r>
    <s v="1010000"/>
    <s v="ELEC PLANT IN SERV"/>
    <x v="117"/>
    <s v="TOWERS AND FIXTURES"/>
    <x v="1"/>
    <x v="703"/>
    <x v="713"/>
    <n v="1040.16956"/>
  </r>
  <r>
    <s v="1010000"/>
    <s v="ELEC PLANT IN SERV"/>
    <x v="117"/>
    <s v="TOWERS AND FIXTURES"/>
    <x v="1"/>
    <x v="704"/>
    <x v="714"/>
    <n v="140.6944"/>
  </r>
  <r>
    <s v="1010000"/>
    <s v="ELEC PLANT IN SERV"/>
    <x v="117"/>
    <s v="TOWERS AND FIXTURES"/>
    <x v="1"/>
    <x v="401"/>
    <x v="403"/>
    <n v="17.581299999999999"/>
  </r>
  <r>
    <s v="1010000"/>
    <s v="ELEC PLANT IN SERV"/>
    <x v="117"/>
    <s v="TOWERS AND FIXTURES"/>
    <x v="1"/>
    <x v="708"/>
    <x v="718"/>
    <n v="1.2942499999999999"/>
  </r>
  <r>
    <s v="1010000"/>
    <s v="ELEC PLANT IN SERV"/>
    <x v="117"/>
    <s v="TOWERS AND FIXTURES"/>
    <x v="1"/>
    <x v="258"/>
    <x v="259"/>
    <n v="-0.23283000000000001"/>
  </r>
  <r>
    <s v="1010000"/>
    <s v="ELEC PLANT IN SERV"/>
    <x v="117"/>
    <s v="TOWERS AND FIXTURES"/>
    <x v="1"/>
    <x v="1423"/>
    <x v="1440"/>
    <n v="208.35728"/>
  </r>
  <r>
    <s v="1010000"/>
    <s v="ELEC PLANT IN SERV"/>
    <x v="117"/>
    <s v="TOWERS AND FIXTURES"/>
    <x v="1"/>
    <x v="1424"/>
    <x v="1441"/>
    <n v="-2.20635"/>
  </r>
  <r>
    <s v="1010000"/>
    <s v="ELEC PLANT IN SERV"/>
    <x v="117"/>
    <s v="TOWERS AND FIXTURES"/>
    <x v="1"/>
    <x v="409"/>
    <x v="411"/>
    <n v="650.44761000000005"/>
  </r>
  <r>
    <s v="1010000"/>
    <s v="ELEC PLANT IN SERV"/>
    <x v="117"/>
    <s v="TOWERS AND FIXTURES"/>
    <x v="1"/>
    <x v="718"/>
    <x v="728"/>
    <n v="671.78445999999997"/>
  </r>
  <r>
    <s v="1010000"/>
    <s v="ELEC PLANT IN SERV"/>
    <x v="117"/>
    <s v="TOWERS AND FIXTURES"/>
    <x v="1"/>
    <x v="411"/>
    <x v="413"/>
    <n v="-3.6051700000000002"/>
  </r>
  <r>
    <s v="1010000"/>
    <s v="ELEC PLANT IN SERV"/>
    <x v="117"/>
    <s v="TOWERS AND FIXTURES"/>
    <x v="1"/>
    <x v="719"/>
    <x v="729"/>
    <n v="99.809600000000003"/>
  </r>
  <r>
    <s v="1010000"/>
    <s v="ELEC PLANT IN SERV"/>
    <x v="117"/>
    <s v="TOWERS AND FIXTURES"/>
    <x v="1"/>
    <x v="721"/>
    <x v="731"/>
    <n v="1240.2391600000001"/>
  </r>
  <r>
    <s v="1010000"/>
    <s v="ELEC PLANT IN SERV"/>
    <x v="117"/>
    <s v="TOWERS AND FIXTURES"/>
    <x v="1"/>
    <x v="259"/>
    <x v="260"/>
    <n v="34.830240000000003"/>
  </r>
  <r>
    <s v="1010000"/>
    <s v="ELEC PLANT IN SERV"/>
    <x v="117"/>
    <s v="TOWERS AND FIXTURES"/>
    <x v="1"/>
    <x v="413"/>
    <x v="415"/>
    <n v="383.58501999999999"/>
  </r>
  <r>
    <s v="1010000"/>
    <s v="ELEC PLANT IN SERV"/>
    <x v="117"/>
    <s v="TOWERS AND FIXTURES"/>
    <x v="1"/>
    <x v="723"/>
    <x v="733"/>
    <n v="3.17117"/>
  </r>
  <r>
    <s v="1010000"/>
    <s v="ELEC PLANT IN SERV"/>
    <x v="117"/>
    <s v="TOWERS AND FIXTURES"/>
    <x v="1"/>
    <x v="1105"/>
    <x v="1121"/>
    <n v="36.193530000000003"/>
  </r>
  <r>
    <s v="1010000"/>
    <s v="ELEC PLANT IN SERV"/>
    <x v="117"/>
    <s v="TOWERS AND FIXTURES"/>
    <x v="1"/>
    <x v="725"/>
    <x v="735"/>
    <n v="400.15825999999998"/>
  </r>
  <r>
    <s v="1010000"/>
    <s v="ELEC PLANT IN SERV"/>
    <x v="117"/>
    <s v="TOWERS AND FIXTURES"/>
    <x v="1"/>
    <x v="415"/>
    <x v="417"/>
    <n v="123.62991"/>
  </r>
  <r>
    <s v="1010000"/>
    <s v="ELEC PLANT IN SERV"/>
    <x v="117"/>
    <s v="TOWERS AND FIXTURES"/>
    <x v="1"/>
    <x v="727"/>
    <x v="737"/>
    <n v="5489.2976900000003"/>
  </r>
  <r>
    <s v="1010000"/>
    <s v="ELEC PLANT IN SERV"/>
    <x v="117"/>
    <s v="TOWERS AND FIXTURES"/>
    <x v="1"/>
    <x v="729"/>
    <x v="739"/>
    <n v="157.84151"/>
  </r>
  <r>
    <s v="1010000"/>
    <s v="ELEC PLANT IN SERV"/>
    <x v="117"/>
    <s v="TOWERS AND FIXTURES"/>
    <x v="1"/>
    <x v="40"/>
    <x v="40"/>
    <n v="1328.39002"/>
  </r>
  <r>
    <s v="1010000"/>
    <s v="ELEC PLANT IN SERV"/>
    <x v="117"/>
    <s v="TOWERS AND FIXTURES"/>
    <x v="1"/>
    <x v="732"/>
    <x v="742"/>
    <n v="219.46250000000001"/>
  </r>
  <r>
    <s v="1010000"/>
    <s v="ELEC PLANT IN SERV"/>
    <x v="117"/>
    <s v="TOWERS AND FIXTURES"/>
    <x v="1"/>
    <x v="416"/>
    <x v="418"/>
    <n v="69.805000000000007"/>
  </r>
  <r>
    <s v="1010000"/>
    <s v="ELEC PLANT IN SERV"/>
    <x v="117"/>
    <s v="TOWERS AND FIXTURES"/>
    <x v="1"/>
    <x v="733"/>
    <x v="743"/>
    <n v="42.422499999999999"/>
  </r>
  <r>
    <s v="1010000"/>
    <s v="ELEC PLANT IN SERV"/>
    <x v="117"/>
    <s v="TOWERS AND FIXTURES"/>
    <x v="1"/>
    <x v="734"/>
    <x v="744"/>
    <n v="70.972809999999996"/>
  </r>
  <r>
    <s v="1010000"/>
    <s v="ELEC PLANT IN SERV"/>
    <x v="117"/>
    <s v="TOWERS AND FIXTURES"/>
    <x v="1"/>
    <x v="738"/>
    <x v="748"/>
    <n v="242.01586"/>
  </r>
  <r>
    <s v="1010000"/>
    <s v="ELEC PLANT IN SERV"/>
    <x v="117"/>
    <s v="TOWERS AND FIXTURES"/>
    <x v="1"/>
    <x v="420"/>
    <x v="422"/>
    <n v="849.36683000000005"/>
  </r>
  <r>
    <s v="1010000"/>
    <s v="ELEC PLANT IN SERV"/>
    <x v="117"/>
    <s v="TOWERS AND FIXTURES"/>
    <x v="1"/>
    <x v="740"/>
    <x v="750"/>
    <n v="1513.55908"/>
  </r>
  <r>
    <s v="1010000"/>
    <s v="ELEC PLANT IN SERV"/>
    <x v="117"/>
    <s v="TOWERS AND FIXTURES"/>
    <x v="1"/>
    <x v="742"/>
    <x v="752"/>
    <n v="1191.82413"/>
  </r>
  <r>
    <s v="1010000"/>
    <s v="ELEC PLANT IN SERV"/>
    <x v="117"/>
    <s v="TOWERS AND FIXTURES"/>
    <x v="1"/>
    <x v="743"/>
    <x v="753"/>
    <n v="38.717320000000001"/>
  </r>
  <r>
    <s v="1010000"/>
    <s v="ELEC PLANT IN SERV"/>
    <x v="117"/>
    <s v="TOWERS AND FIXTURES"/>
    <x v="1"/>
    <x v="422"/>
    <x v="424"/>
    <n v="-9.2596699999999998"/>
  </r>
  <r>
    <s v="1010000"/>
    <s v="ELEC PLANT IN SERV"/>
    <x v="117"/>
    <s v="TOWERS AND FIXTURES"/>
    <x v="1"/>
    <x v="423"/>
    <x v="426"/>
    <n v="643.41376000000002"/>
  </r>
  <r>
    <s v="1010000"/>
    <s v="ELEC PLANT IN SERV"/>
    <x v="117"/>
    <s v="TOWERS AND FIXTURES"/>
    <x v="1"/>
    <x v="1425"/>
    <x v="1442"/>
    <n v="-1.0000000000000001E-5"/>
  </r>
  <r>
    <s v="1010000"/>
    <s v="ELEC PLANT IN SERV"/>
    <x v="117"/>
    <s v="TOWERS AND FIXTURES"/>
    <x v="1"/>
    <x v="746"/>
    <x v="756"/>
    <n v="268.21289999999999"/>
  </r>
  <r>
    <s v="1010000"/>
    <s v="ELEC PLANT IN SERV"/>
    <x v="117"/>
    <s v="TOWERS AND FIXTURES"/>
    <x v="1"/>
    <x v="747"/>
    <x v="757"/>
    <n v="10.26859"/>
  </r>
  <r>
    <s v="1010000"/>
    <s v="ELEC PLANT IN SERV"/>
    <x v="117"/>
    <s v="TOWERS AND FIXTURES"/>
    <x v="1"/>
    <x v="748"/>
    <x v="758"/>
    <n v="128.97466"/>
  </r>
  <r>
    <s v="1010000"/>
    <s v="ELEC PLANT IN SERV"/>
    <x v="117"/>
    <s v="TOWERS AND FIXTURES"/>
    <x v="1"/>
    <x v="749"/>
    <x v="759"/>
    <n v="122.67689"/>
  </r>
  <r>
    <s v="1010000"/>
    <s v="ELEC PLANT IN SERV"/>
    <x v="117"/>
    <s v="TOWERS AND FIXTURES"/>
    <x v="1"/>
    <x v="750"/>
    <x v="760"/>
    <n v="78.030029999999996"/>
  </r>
  <r>
    <s v="1010000"/>
    <s v="ELEC PLANT IN SERV"/>
    <x v="117"/>
    <s v="TOWERS AND FIXTURES"/>
    <x v="1"/>
    <x v="751"/>
    <x v="761"/>
    <n v="2731.2826700000001"/>
  </r>
  <r>
    <s v="1010000"/>
    <s v="ELEC PLANT IN SERV"/>
    <x v="117"/>
    <s v="TOWERS AND FIXTURES"/>
    <x v="1"/>
    <x v="1397"/>
    <x v="1414"/>
    <n v="5.1279999999999999E-2"/>
  </r>
  <r>
    <s v="1010000"/>
    <s v="ELEC PLANT IN SERV"/>
    <x v="117"/>
    <s v="TOWERS AND FIXTURES"/>
    <x v="1"/>
    <x v="754"/>
    <x v="764"/>
    <n v="2685.6778199999999"/>
  </r>
  <r>
    <s v="1010000"/>
    <s v="ELEC PLANT IN SERV"/>
    <x v="117"/>
    <s v="TOWERS AND FIXTURES"/>
    <x v="1"/>
    <x v="756"/>
    <x v="766"/>
    <n v="26.61814"/>
  </r>
  <r>
    <s v="1010000"/>
    <s v="ELEC PLANT IN SERV"/>
    <x v="117"/>
    <s v="TOWERS AND FIXTURES"/>
    <x v="1"/>
    <x v="262"/>
    <x v="263"/>
    <n v="639.08961999999997"/>
  </r>
  <r>
    <s v="1010000"/>
    <s v="ELEC PLANT IN SERV"/>
    <x v="117"/>
    <s v="TOWERS AND FIXTURES"/>
    <x v="1"/>
    <x v="760"/>
    <x v="770"/>
    <n v="584.68505000000005"/>
  </r>
  <r>
    <s v="1010000"/>
    <s v="ELEC PLANT IN SERV"/>
    <x v="117"/>
    <s v="TOWERS AND FIXTURES"/>
    <x v="1"/>
    <x v="265"/>
    <x v="266"/>
    <n v="11.78229"/>
  </r>
  <r>
    <s v="1010000"/>
    <s v="ELEC PLANT IN SERV"/>
    <x v="117"/>
    <s v="TOWERS AND FIXTURES"/>
    <x v="1"/>
    <x v="434"/>
    <x v="437"/>
    <n v="314.56806999999998"/>
  </r>
  <r>
    <s v="1010000"/>
    <s v="ELEC PLANT IN SERV"/>
    <x v="117"/>
    <s v="TOWERS AND FIXTURES"/>
    <x v="1"/>
    <x v="767"/>
    <x v="777"/>
    <n v="24.892469999999999"/>
  </r>
  <r>
    <s v="1010000"/>
    <s v="ELEC PLANT IN SERV"/>
    <x v="117"/>
    <s v="TOWERS AND FIXTURES"/>
    <x v="1"/>
    <x v="1426"/>
    <x v="1443"/>
    <n v="619.75022999999999"/>
  </r>
  <r>
    <s v="1010000"/>
    <s v="ELEC PLANT IN SERV"/>
    <x v="117"/>
    <s v="TOWERS AND FIXTURES"/>
    <x v="1"/>
    <x v="771"/>
    <x v="781"/>
    <n v="855.57173999999998"/>
  </r>
  <r>
    <s v="1010000"/>
    <s v="ELEC PLANT IN SERV"/>
    <x v="117"/>
    <s v="TOWERS AND FIXTURES"/>
    <x v="1"/>
    <x v="436"/>
    <x v="439"/>
    <n v="13958.97039"/>
  </r>
  <r>
    <s v="1010000"/>
    <s v="ELEC PLANT IN SERV"/>
    <x v="117"/>
    <s v="TOWERS AND FIXTURES"/>
    <x v="1"/>
    <x v="437"/>
    <x v="440"/>
    <n v="12877.40639"/>
  </r>
  <r>
    <s v="1010000"/>
    <s v="ELEC PLANT IN SERV"/>
    <x v="117"/>
    <s v="TOWERS AND FIXTURES"/>
    <x v="1"/>
    <x v="439"/>
    <x v="442"/>
    <n v="0.50346999999999997"/>
  </r>
  <r>
    <s v="1010000"/>
    <s v="ELEC PLANT IN SERV"/>
    <x v="117"/>
    <s v="TOWERS AND FIXTURES"/>
    <x v="1"/>
    <x v="777"/>
    <x v="787"/>
    <n v="5433.9508500000002"/>
  </r>
  <r>
    <s v="1010000"/>
    <s v="ELEC PLANT IN SERV"/>
    <x v="117"/>
    <s v="TOWERS AND FIXTURES"/>
    <x v="1"/>
    <x v="778"/>
    <x v="788"/>
    <n v="5559.8633900000004"/>
  </r>
  <r>
    <s v="1010000"/>
    <s v="ELEC PLANT IN SERV"/>
    <x v="117"/>
    <s v="TOWERS AND FIXTURES"/>
    <x v="1"/>
    <x v="779"/>
    <x v="789"/>
    <n v="5611.5432099999998"/>
  </r>
  <r>
    <s v="1010000"/>
    <s v="ELEC PLANT IN SERV"/>
    <x v="117"/>
    <s v="TOWERS AND FIXTURES"/>
    <x v="1"/>
    <x v="780"/>
    <x v="790"/>
    <n v="5145.1784600000001"/>
  </r>
  <r>
    <s v="1010000"/>
    <s v="ELEC PLANT IN SERV"/>
    <x v="117"/>
    <s v="TOWERS AND FIXTURES"/>
    <x v="1"/>
    <x v="446"/>
    <x v="449"/>
    <n v="368.90942999999999"/>
  </r>
  <r>
    <s v="1010000"/>
    <s v="ELEC PLANT IN SERV"/>
    <x v="117"/>
    <s v="TOWERS AND FIXTURES"/>
    <x v="1"/>
    <x v="790"/>
    <x v="800"/>
    <n v="1811.2397000000001"/>
  </r>
  <r>
    <s v="1010000"/>
    <s v="ELEC PLANT IN SERV"/>
    <x v="117"/>
    <s v="TOWERS AND FIXTURES"/>
    <x v="1"/>
    <x v="1427"/>
    <x v="1444"/>
    <n v="3677.6686800000002"/>
  </r>
  <r>
    <s v="1010000"/>
    <s v="ELEC PLANT IN SERV"/>
    <x v="117"/>
    <s v="TOWERS AND FIXTURES"/>
    <x v="1"/>
    <x v="793"/>
    <x v="803"/>
    <n v="3.2685300000000002"/>
  </r>
  <r>
    <s v="1010000"/>
    <s v="ELEC PLANT IN SERV"/>
    <x v="117"/>
    <s v="TOWERS AND FIXTURES"/>
    <x v="1"/>
    <x v="794"/>
    <x v="804"/>
    <n v="90.53546"/>
  </r>
  <r>
    <s v="1010000"/>
    <s v="ELEC PLANT IN SERV"/>
    <x v="117"/>
    <s v="TOWERS AND FIXTURES"/>
    <x v="1"/>
    <x v="450"/>
    <x v="453"/>
    <n v="303.55932000000001"/>
  </r>
  <r>
    <s v="1010000"/>
    <s v="ELEC PLANT IN SERV"/>
    <x v="117"/>
    <s v="TOWERS AND FIXTURES"/>
    <x v="1"/>
    <x v="798"/>
    <x v="808"/>
    <n v="7.3510999999999997"/>
  </r>
  <r>
    <s v="1010000"/>
    <s v="ELEC PLANT IN SERV"/>
    <x v="117"/>
    <s v="TOWERS AND FIXTURES"/>
    <x v="1"/>
    <x v="1428"/>
    <x v="1445"/>
    <n v="-0.10906"/>
  </r>
  <r>
    <s v="1010000"/>
    <s v="ELEC PLANT IN SERV"/>
    <x v="117"/>
    <s v="TOWERS AND FIXTURES"/>
    <x v="1"/>
    <x v="455"/>
    <x v="458"/>
    <n v="94878.449540000001"/>
  </r>
  <r>
    <s v="1010000"/>
    <s v="ELEC PLANT IN SERV"/>
    <x v="117"/>
    <s v="TOWERS AND FIXTURES"/>
    <x v="1"/>
    <x v="266"/>
    <x v="267"/>
    <n v="212.22623999999999"/>
  </r>
  <r>
    <s v="1010000"/>
    <s v="ELEC PLANT IN SERV"/>
    <x v="117"/>
    <s v="TOWERS AND FIXTURES"/>
    <x v="1"/>
    <x v="810"/>
    <x v="820"/>
    <n v="104.79956"/>
  </r>
  <r>
    <s v="1010000"/>
    <s v="ELEC PLANT IN SERV"/>
    <x v="117"/>
    <s v="TOWERS AND FIXTURES"/>
    <x v="1"/>
    <x v="457"/>
    <x v="460"/>
    <n v="152.8211"/>
  </r>
  <r>
    <s v="1010000"/>
    <s v="ELEC PLANT IN SERV"/>
    <x v="117"/>
    <s v="TOWERS AND FIXTURES"/>
    <x v="1"/>
    <x v="458"/>
    <x v="461"/>
    <n v="408.00614999999999"/>
  </r>
  <r>
    <s v="1010000"/>
    <s v="ELEC PLANT IN SERV"/>
    <x v="117"/>
    <s v="TOWERS AND FIXTURES"/>
    <x v="1"/>
    <x v="813"/>
    <x v="823"/>
    <n v="42.76097"/>
  </r>
  <r>
    <s v="1010000"/>
    <s v="ELEC PLANT IN SERV"/>
    <x v="117"/>
    <s v="TOWERS AND FIXTURES"/>
    <x v="1"/>
    <x v="814"/>
    <x v="824"/>
    <n v="110.68993"/>
  </r>
  <r>
    <s v="1010000"/>
    <s v="ELEC PLANT IN SERV"/>
    <x v="117"/>
    <s v="TOWERS AND FIXTURES"/>
    <x v="1"/>
    <x v="818"/>
    <x v="828"/>
    <n v="937.01166999999998"/>
  </r>
  <r>
    <s v="1010000"/>
    <s v="ELEC PLANT IN SERV"/>
    <x v="117"/>
    <s v="TOWERS AND FIXTURES"/>
    <x v="1"/>
    <x v="819"/>
    <x v="829"/>
    <n v="23.35426"/>
  </r>
  <r>
    <s v="1010000"/>
    <s v="ELEC PLANT IN SERV"/>
    <x v="117"/>
    <s v="TOWERS AND FIXTURES"/>
    <x v="1"/>
    <x v="461"/>
    <x v="830"/>
    <n v="48.970770000000002"/>
  </r>
  <r>
    <s v="1010000"/>
    <s v="ELEC PLANT IN SERV"/>
    <x v="117"/>
    <s v="TOWERS AND FIXTURES"/>
    <x v="1"/>
    <x v="461"/>
    <x v="464"/>
    <n v="3156.7332099999999"/>
  </r>
  <r>
    <s v="1010000"/>
    <s v="ELEC PLANT IN SERV"/>
    <x v="117"/>
    <s v="TOWERS AND FIXTURES"/>
    <x v="1"/>
    <x v="267"/>
    <x v="268"/>
    <n v="2657.7011400000001"/>
  </r>
  <r>
    <s v="1010000"/>
    <s v="ELEC PLANT IN SERV"/>
    <x v="117"/>
    <s v="TOWERS AND FIXTURES"/>
    <x v="1"/>
    <x v="826"/>
    <x v="838"/>
    <n v="2430.8891400000002"/>
  </r>
  <r>
    <s v="1010000"/>
    <s v="ELEC PLANT IN SERV"/>
    <x v="117"/>
    <s v="TOWERS AND FIXTURES"/>
    <x v="1"/>
    <x v="826"/>
    <x v="839"/>
    <n v="846.96265000000005"/>
  </r>
  <r>
    <s v="1010000"/>
    <s v="ELEC PLANT IN SERV"/>
    <x v="117"/>
    <s v="TOWERS AND FIXTURES"/>
    <x v="1"/>
    <x v="827"/>
    <x v="840"/>
    <n v="68.530670000000001"/>
  </r>
  <r>
    <s v="1010000"/>
    <s v="ELEC PLANT IN SERV"/>
    <x v="117"/>
    <s v="TOWERS AND FIXTURES"/>
    <x v="1"/>
    <x v="828"/>
    <x v="841"/>
    <n v="47.219709999999999"/>
  </r>
  <r>
    <s v="1010000"/>
    <s v="ELEC PLANT IN SERV"/>
    <x v="117"/>
    <s v="TOWERS AND FIXTURES"/>
    <x v="1"/>
    <x v="466"/>
    <x v="469"/>
    <n v="822.59182999999996"/>
  </r>
  <r>
    <s v="1010000"/>
    <s v="ELEC PLANT IN SERV"/>
    <x v="117"/>
    <s v="TOWERS AND FIXTURES"/>
    <x v="1"/>
    <x v="9"/>
    <x v="9"/>
    <n v="89.674300000000002"/>
  </r>
  <r>
    <s v="1010000"/>
    <s v="ELEC PLANT IN SERV"/>
    <x v="117"/>
    <s v="TOWERS AND FIXTURES"/>
    <x v="1"/>
    <x v="830"/>
    <x v="843"/>
    <n v="83.568029999999993"/>
  </r>
  <r>
    <s v="1010000"/>
    <s v="ELEC PLANT IN SERV"/>
    <x v="117"/>
    <s v="TOWERS AND FIXTURES"/>
    <x v="1"/>
    <x v="468"/>
    <x v="471"/>
    <n v="321.14100000000002"/>
  </r>
  <r>
    <s v="1010000"/>
    <s v="ELEC PLANT IN SERV"/>
    <x v="117"/>
    <s v="TOWERS AND FIXTURES"/>
    <x v="1"/>
    <x v="832"/>
    <x v="845"/>
    <n v="25674.11594"/>
  </r>
  <r>
    <s v="1010000"/>
    <s v="ELEC PLANT IN SERV"/>
    <x v="117"/>
    <s v="TOWERS AND FIXTURES"/>
    <x v="1"/>
    <x v="469"/>
    <x v="472"/>
    <n v="46229.865890000001"/>
  </r>
  <r>
    <s v="1010000"/>
    <s v="ELEC PLANT IN SERV"/>
    <x v="117"/>
    <s v="TOWERS AND FIXTURES"/>
    <x v="1"/>
    <x v="834"/>
    <x v="847"/>
    <n v="262.61935999999997"/>
  </r>
  <r>
    <s v="1010000"/>
    <s v="ELEC PLANT IN SERV"/>
    <x v="117"/>
    <s v="TOWERS AND FIXTURES"/>
    <x v="1"/>
    <x v="836"/>
    <x v="849"/>
    <n v="179.76963000000001"/>
  </r>
  <r>
    <s v="1010000"/>
    <s v="ELEC PLANT IN SERV"/>
    <x v="117"/>
    <s v="TOWERS AND FIXTURES"/>
    <x v="1"/>
    <x v="1429"/>
    <x v="1446"/>
    <n v="3605.2431200000001"/>
  </r>
  <r>
    <s v="1010000"/>
    <s v="ELEC PLANT IN SERV"/>
    <x v="117"/>
    <s v="TOWERS AND FIXTURES"/>
    <x v="1"/>
    <x v="838"/>
    <x v="851"/>
    <n v="-96.000069999999994"/>
  </r>
  <r>
    <s v="1010000"/>
    <s v="ELEC PLANT IN SERV"/>
    <x v="117"/>
    <s v="TOWERS AND FIXTURES"/>
    <x v="1"/>
    <x v="839"/>
    <x v="852"/>
    <n v="577.82357999999999"/>
  </r>
  <r>
    <s v="1010000"/>
    <s v="ELEC PLANT IN SERV"/>
    <x v="117"/>
    <s v="TOWERS AND FIXTURES"/>
    <x v="1"/>
    <x v="842"/>
    <x v="855"/>
    <n v="32.462620000000001"/>
  </r>
  <r>
    <s v="1010000"/>
    <s v="ELEC PLANT IN SERV"/>
    <x v="117"/>
    <s v="TOWERS AND FIXTURES"/>
    <x v="1"/>
    <x v="847"/>
    <x v="860"/>
    <n v="-4.8700000000000002E-3"/>
  </r>
  <r>
    <s v="1010000"/>
    <s v="ELEC PLANT IN SERV"/>
    <x v="117"/>
    <s v="TOWERS AND FIXTURES"/>
    <x v="1"/>
    <x v="851"/>
    <x v="864"/>
    <n v="88.879890000000003"/>
  </r>
  <r>
    <s v="1010000"/>
    <s v="ELEC PLANT IN SERV"/>
    <x v="117"/>
    <s v="TOWERS AND FIXTURES"/>
    <x v="1"/>
    <x v="854"/>
    <x v="867"/>
    <n v="26.14321"/>
  </r>
  <r>
    <s v="1010000"/>
    <s v="ELEC PLANT IN SERV"/>
    <x v="117"/>
    <s v="TOWERS AND FIXTURES"/>
    <x v="1"/>
    <x v="855"/>
    <x v="869"/>
    <n v="981.58978999999999"/>
  </r>
  <r>
    <s v="1010000"/>
    <s v="ELEC PLANT IN SERV"/>
    <x v="117"/>
    <s v="TOWERS AND FIXTURES"/>
    <x v="1"/>
    <x v="858"/>
    <x v="872"/>
    <n v="42.13129"/>
  </r>
  <r>
    <s v="1010000"/>
    <s v="ELEC PLANT IN SERV"/>
    <x v="117"/>
    <s v="TOWERS AND FIXTURES"/>
    <x v="1"/>
    <x v="1430"/>
    <x v="1447"/>
    <n v="996.25086999999996"/>
  </r>
  <r>
    <s v="1010000"/>
    <s v="ELEC PLANT IN SERV"/>
    <x v="117"/>
    <s v="TOWERS AND FIXTURES"/>
    <x v="1"/>
    <x v="479"/>
    <x v="482"/>
    <n v="431.16707000000002"/>
  </r>
  <r>
    <s v="1010000"/>
    <s v="ELEC PLANT IN SERV"/>
    <x v="117"/>
    <s v="TOWERS AND FIXTURES"/>
    <x v="1"/>
    <x v="479"/>
    <x v="1448"/>
    <n v="30.16225"/>
  </r>
  <r>
    <s v="1010000"/>
    <s v="ELEC PLANT IN SERV"/>
    <x v="117"/>
    <s v="TOWERS AND FIXTURES"/>
    <x v="1"/>
    <x v="866"/>
    <x v="880"/>
    <n v="24.33456"/>
  </r>
  <r>
    <s v="1010000"/>
    <s v="ELEC PLANT IN SERV"/>
    <x v="117"/>
    <s v="TOWERS AND FIXTURES"/>
    <x v="1"/>
    <x v="867"/>
    <x v="881"/>
    <n v="15.52378"/>
  </r>
  <r>
    <s v="1010000"/>
    <s v="ELEC PLANT IN SERV"/>
    <x v="117"/>
    <s v="TOWERS AND FIXTURES"/>
    <x v="1"/>
    <x v="869"/>
    <x v="883"/>
    <n v="193.38028"/>
  </r>
  <r>
    <s v="1010000"/>
    <s v="ELEC PLANT IN SERV"/>
    <x v="117"/>
    <s v="TOWERS AND FIXTURES"/>
    <x v="1"/>
    <x v="274"/>
    <x v="276"/>
    <n v="56.785980000000002"/>
  </r>
  <r>
    <s v="1010000"/>
    <s v="ELEC PLANT IN SERV"/>
    <x v="117"/>
    <s v="TOWERS AND FIXTURES"/>
    <x v="1"/>
    <x v="275"/>
    <x v="277"/>
    <n v="384.53298000000001"/>
  </r>
  <r>
    <s v="1010000"/>
    <s v="ELEC PLANT IN SERV"/>
    <x v="117"/>
    <s v="TOWERS AND FIXTURES"/>
    <x v="1"/>
    <x v="276"/>
    <x v="278"/>
    <n v="35.160020000000003"/>
  </r>
  <r>
    <s v="1010000"/>
    <s v="ELEC PLANT IN SERV"/>
    <x v="117"/>
    <s v="TOWERS AND FIXTURES"/>
    <x v="1"/>
    <x v="871"/>
    <x v="885"/>
    <n v="80.048850000000002"/>
  </r>
  <r>
    <s v="1010000"/>
    <s v="ELEC PLANT IN SERV"/>
    <x v="117"/>
    <s v="TOWERS AND FIXTURES"/>
    <x v="1"/>
    <x v="872"/>
    <x v="886"/>
    <n v="407.97674000000001"/>
  </r>
  <r>
    <s v="1010000"/>
    <s v="ELEC PLANT IN SERV"/>
    <x v="117"/>
    <s v="TOWERS AND FIXTURES"/>
    <x v="1"/>
    <x v="485"/>
    <x v="488"/>
    <n v="1420.3442299999999"/>
  </r>
  <r>
    <s v="1010000"/>
    <s v="ELEC PLANT IN SERV"/>
    <x v="117"/>
    <s v="TOWERS AND FIXTURES"/>
    <x v="1"/>
    <x v="278"/>
    <x v="280"/>
    <n v="2805.3234400000001"/>
  </r>
  <r>
    <s v="1010000"/>
    <s v="ELEC PLANT IN SERV"/>
    <x v="117"/>
    <s v="TOWERS AND FIXTURES"/>
    <x v="1"/>
    <x v="279"/>
    <x v="281"/>
    <n v="12.392709999999999"/>
  </r>
  <r>
    <s v="1010000"/>
    <s v="ELEC PLANT IN SERV"/>
    <x v="117"/>
    <s v="TOWERS AND FIXTURES"/>
    <x v="1"/>
    <x v="486"/>
    <x v="489"/>
    <n v="910.89489000000003"/>
  </r>
  <r>
    <s v="1010000"/>
    <s v="ELEC PLANT IN SERV"/>
    <x v="117"/>
    <s v="TOWERS AND FIXTURES"/>
    <x v="1"/>
    <x v="280"/>
    <x v="282"/>
    <n v="77.644019999999998"/>
  </r>
  <r>
    <s v="1010000"/>
    <s v="ELEC PLANT IN SERV"/>
    <x v="117"/>
    <s v="TOWERS AND FIXTURES"/>
    <x v="1"/>
    <x v="1431"/>
    <x v="1449"/>
    <n v="283.28895"/>
  </r>
  <r>
    <s v="1010000"/>
    <s v="ELEC PLANT IN SERV"/>
    <x v="117"/>
    <s v="TOWERS AND FIXTURES"/>
    <x v="1"/>
    <x v="874"/>
    <x v="888"/>
    <n v="3660.7423199999998"/>
  </r>
  <r>
    <s v="1010000"/>
    <s v="ELEC PLANT IN SERV"/>
    <x v="117"/>
    <s v="TOWERS AND FIXTURES"/>
    <x v="1"/>
    <x v="880"/>
    <x v="894"/>
    <n v="79.167760000000001"/>
  </r>
  <r>
    <s v="1010000"/>
    <s v="ELEC PLANT IN SERV"/>
    <x v="117"/>
    <s v="TOWERS AND FIXTURES"/>
    <x v="1"/>
    <x v="882"/>
    <x v="896"/>
    <n v="7.6928999999999998"/>
  </r>
  <r>
    <s v="1010000"/>
    <s v="ELEC PLANT IN SERV"/>
    <x v="117"/>
    <s v="TOWERS AND FIXTURES"/>
    <x v="1"/>
    <x v="883"/>
    <x v="897"/>
    <n v="2221.9839700000002"/>
  </r>
  <r>
    <s v="1010000"/>
    <s v="ELEC PLANT IN SERV"/>
    <x v="117"/>
    <s v="TOWERS AND FIXTURES"/>
    <x v="1"/>
    <x v="489"/>
    <x v="492"/>
    <n v="2871.4076700000001"/>
  </r>
  <r>
    <s v="1010000"/>
    <s v="ELEC PLANT IN SERV"/>
    <x v="117"/>
    <s v="TOWERS AND FIXTURES"/>
    <x v="1"/>
    <x v="886"/>
    <x v="900"/>
    <n v="275.45407"/>
  </r>
  <r>
    <s v="1010000"/>
    <s v="ELEC PLANT IN SERV"/>
    <x v="117"/>
    <s v="TOWERS AND FIXTURES"/>
    <x v="1"/>
    <x v="887"/>
    <x v="901"/>
    <n v="3204.5384100000001"/>
  </r>
  <r>
    <s v="1010000"/>
    <s v="ELEC PLANT IN SERV"/>
    <x v="117"/>
    <s v="TOWERS AND FIXTURES"/>
    <x v="1"/>
    <x v="1432"/>
    <x v="1450"/>
    <n v="78.581040000000002"/>
  </r>
  <r>
    <s v="1010000"/>
    <s v="ELEC PLANT IN SERV"/>
    <x v="117"/>
    <s v="TOWERS AND FIXTURES"/>
    <x v="1"/>
    <x v="888"/>
    <x v="902"/>
    <n v="23566.661700000001"/>
  </r>
  <r>
    <s v="1010000"/>
    <s v="ELEC PLANT IN SERV"/>
    <x v="117"/>
    <s v="TOWERS AND FIXTURES"/>
    <x v="1"/>
    <x v="492"/>
    <x v="495"/>
    <n v="178.60840999999999"/>
  </r>
  <r>
    <s v="1010000"/>
    <s v="ELEC PLANT IN SERV"/>
    <x v="117"/>
    <s v="TOWERS AND FIXTURES"/>
    <x v="1"/>
    <x v="900"/>
    <x v="914"/>
    <n v="366.52717999999999"/>
  </r>
  <r>
    <s v="1010000"/>
    <s v="ELEC PLANT IN SERV"/>
    <x v="117"/>
    <s v="TOWERS AND FIXTURES"/>
    <x v="1"/>
    <x v="1433"/>
    <x v="1451"/>
    <n v="1956.4356299999999"/>
  </r>
  <r>
    <s v="1010000"/>
    <s v="ELEC PLANT IN SERV"/>
    <x v="117"/>
    <s v="TOWERS AND FIXTURES"/>
    <x v="1"/>
    <x v="902"/>
    <x v="916"/>
    <n v="119.25594"/>
  </r>
  <r>
    <s v="1010000"/>
    <s v="ELEC PLANT IN SERV"/>
    <x v="117"/>
    <s v="TOWERS AND FIXTURES"/>
    <x v="1"/>
    <x v="905"/>
    <x v="919"/>
    <n v="28.283650000000002"/>
  </r>
  <r>
    <s v="1010000"/>
    <s v="ELEC PLANT IN SERV"/>
    <x v="117"/>
    <s v="TOWERS AND FIXTURES"/>
    <x v="1"/>
    <x v="906"/>
    <x v="920"/>
    <n v="57.423189999999998"/>
  </r>
  <r>
    <s v="1010000"/>
    <s v="ELEC PLANT IN SERV"/>
    <x v="117"/>
    <s v="TOWERS AND FIXTURES"/>
    <x v="1"/>
    <x v="1434"/>
    <x v="1452"/>
    <n v="412.93448999999998"/>
  </r>
  <r>
    <s v="1010000"/>
    <s v="ELEC PLANT IN SERV"/>
    <x v="117"/>
    <s v="TOWERS AND FIXTURES"/>
    <x v="1"/>
    <x v="911"/>
    <x v="925"/>
    <n v="9.7274200000000004"/>
  </r>
  <r>
    <s v="1010000"/>
    <s v="ELEC PLANT IN SERV"/>
    <x v="117"/>
    <s v="TOWERS AND FIXTURES"/>
    <x v="1"/>
    <x v="913"/>
    <x v="927"/>
    <n v="270.87698999999998"/>
  </r>
  <r>
    <s v="1010000"/>
    <s v="ELEC PLANT IN SERV"/>
    <x v="117"/>
    <s v="TOWERS AND FIXTURES"/>
    <x v="1"/>
    <x v="1435"/>
    <x v="1453"/>
    <n v="744.16722000000004"/>
  </r>
  <r>
    <s v="1010000"/>
    <s v="ELEC PLANT IN SERV"/>
    <x v="117"/>
    <s v="TOWERS AND FIXTURES"/>
    <x v="1"/>
    <x v="914"/>
    <x v="928"/>
    <n v="303.63747999999998"/>
  </r>
  <r>
    <s v="1010000"/>
    <s v="ELEC PLANT IN SERV"/>
    <x v="117"/>
    <s v="TOWERS AND FIXTURES"/>
    <x v="1"/>
    <x v="503"/>
    <x v="506"/>
    <n v="134.62491"/>
  </r>
  <r>
    <s v="1010000"/>
    <s v="ELEC PLANT IN SERV"/>
    <x v="117"/>
    <s v="TOWERS AND FIXTURES"/>
    <x v="1"/>
    <x v="506"/>
    <x v="509"/>
    <n v="100777.35992"/>
  </r>
  <r>
    <s v="1010000"/>
    <s v="ELEC PLANT IN SERV"/>
    <x v="117"/>
    <s v="TOWERS AND FIXTURES"/>
    <x v="1"/>
    <x v="1436"/>
    <x v="1454"/>
    <n v="7945.9977600000002"/>
  </r>
  <r>
    <s v="1010000"/>
    <s v="ELEC PLANT IN SERV"/>
    <x v="117"/>
    <s v="TOWERS AND FIXTURES"/>
    <x v="1"/>
    <x v="507"/>
    <x v="510"/>
    <n v="110436.53724000001"/>
  </r>
  <r>
    <s v="1010000"/>
    <s v="ELEC PLANT IN SERV"/>
    <x v="117"/>
    <s v="TOWERS AND FIXTURES"/>
    <x v="1"/>
    <x v="508"/>
    <x v="511"/>
    <n v="94047.786909999995"/>
  </r>
  <r>
    <s v="1010000"/>
    <s v="ELEC PLANT IN SERV"/>
    <x v="117"/>
    <s v="TOWERS AND FIXTURES"/>
    <x v="1"/>
    <x v="1437"/>
    <x v="1455"/>
    <n v="3034.8424799999998"/>
  </r>
  <r>
    <s v="1010000"/>
    <s v="ELEC PLANT IN SERV"/>
    <x v="117"/>
    <s v="TOWERS AND FIXTURES"/>
    <x v="1"/>
    <x v="916"/>
    <x v="930"/>
    <n v="8102.9309499999999"/>
  </r>
  <r>
    <s v="1010000"/>
    <s v="ELEC PLANT IN SERV"/>
    <x v="117"/>
    <s v="TOWERS AND FIXTURES"/>
    <x v="1"/>
    <x v="1438"/>
    <x v="1456"/>
    <n v="3232.6192000000001"/>
  </r>
  <r>
    <s v="1010000"/>
    <s v="ELEC PLANT IN SERV"/>
    <x v="117"/>
    <s v="TOWERS AND FIXTURES"/>
    <x v="1"/>
    <x v="917"/>
    <x v="931"/>
    <n v="97.275509999999997"/>
  </r>
  <r>
    <s v="1010000"/>
    <s v="ELEC PLANT IN SERV"/>
    <x v="117"/>
    <s v="TOWERS AND FIXTURES"/>
    <x v="1"/>
    <x v="918"/>
    <x v="932"/>
    <n v="162.976"/>
  </r>
  <r>
    <s v="1010000"/>
    <s v="ELEC PLANT IN SERV"/>
    <x v="117"/>
    <s v="TOWERS AND FIXTURES"/>
    <x v="1"/>
    <x v="920"/>
    <x v="934"/>
    <n v="101.18316"/>
  </r>
  <r>
    <s v="1010000"/>
    <s v="ELEC PLANT IN SERV"/>
    <x v="117"/>
    <s v="TOWERS AND FIXTURES"/>
    <x v="1"/>
    <x v="1439"/>
    <x v="1457"/>
    <n v="5.4289300000000003"/>
  </r>
  <r>
    <s v="1010000"/>
    <s v="ELEC PLANT IN SERV"/>
    <x v="117"/>
    <s v="TOWERS AND FIXTURES"/>
    <x v="1"/>
    <x v="922"/>
    <x v="936"/>
    <n v="394.83267000000001"/>
  </r>
  <r>
    <s v="1010000"/>
    <s v="ELEC PLANT IN SERV"/>
    <x v="117"/>
    <s v="TOWERS AND FIXTURES"/>
    <x v="1"/>
    <x v="514"/>
    <x v="517"/>
    <n v="1483.4382700000001"/>
  </r>
  <r>
    <s v="1010000"/>
    <s v="ELEC PLANT IN SERV"/>
    <x v="117"/>
    <s v="TOWERS AND FIXTURES"/>
    <x v="1"/>
    <x v="924"/>
    <x v="938"/>
    <n v="8355.0878499999999"/>
  </r>
  <r>
    <s v="1010000"/>
    <s v="ELEC PLANT IN SERV"/>
    <x v="117"/>
    <s v="TOWERS AND FIXTURES"/>
    <x v="1"/>
    <x v="1440"/>
    <x v="1458"/>
    <n v="75516.068339999998"/>
  </r>
  <r>
    <s v="1010000"/>
    <s v="ELEC PLANT IN SERV"/>
    <x v="117"/>
    <s v="TOWERS AND FIXTURES"/>
    <x v="1"/>
    <x v="925"/>
    <x v="939"/>
    <n v="17046.295300000002"/>
  </r>
  <r>
    <s v="1010000"/>
    <s v="ELEC PLANT IN SERV"/>
    <x v="117"/>
    <s v="TOWERS AND FIXTURES"/>
    <x v="1"/>
    <x v="1441"/>
    <x v="1459"/>
    <n v="411.40424000000002"/>
  </r>
  <r>
    <s v="1010000"/>
    <s v="ELEC PLANT IN SERV"/>
    <x v="117"/>
    <s v="TOWERS AND FIXTURES"/>
    <x v="1"/>
    <x v="1442"/>
    <x v="1460"/>
    <n v="1746.4338299999999"/>
  </r>
  <r>
    <s v="1010000"/>
    <s v="ELEC PLANT IN SERV"/>
    <x v="117"/>
    <s v="TOWERS AND FIXTURES"/>
    <x v="1"/>
    <x v="931"/>
    <x v="945"/>
    <n v="325.79852"/>
  </r>
  <r>
    <s v="1010000"/>
    <s v="ELEC PLANT IN SERV"/>
    <x v="117"/>
    <s v="TOWERS AND FIXTURES"/>
    <x v="1"/>
    <x v="518"/>
    <x v="521"/>
    <n v="48.32067"/>
  </r>
  <r>
    <s v="1010000"/>
    <s v="ELEC PLANT IN SERV"/>
    <x v="117"/>
    <s v="TOWERS AND FIXTURES"/>
    <x v="1"/>
    <x v="933"/>
    <x v="947"/>
    <n v="2.2922899999999999"/>
  </r>
  <r>
    <s v="1010000"/>
    <s v="ELEC PLANT IN SERV"/>
    <x v="117"/>
    <s v="TOWERS AND FIXTURES"/>
    <x v="1"/>
    <x v="936"/>
    <x v="950"/>
    <n v="64.493650000000002"/>
  </r>
  <r>
    <s v="1010000"/>
    <s v="ELEC PLANT IN SERV"/>
    <x v="117"/>
    <s v="TOWERS AND FIXTURES"/>
    <x v="1"/>
    <x v="937"/>
    <x v="951"/>
    <n v="6.2836400000000001"/>
  </r>
  <r>
    <s v="1010000"/>
    <s v="ELEC PLANT IN SERV"/>
    <x v="117"/>
    <s v="TOWERS AND FIXTURES"/>
    <x v="1"/>
    <x v="284"/>
    <x v="286"/>
    <n v="9.1348400000000005"/>
  </r>
  <r>
    <s v="1010000"/>
    <s v="ELEC PLANT IN SERV"/>
    <x v="117"/>
    <s v="TOWERS AND FIXTURES"/>
    <x v="1"/>
    <x v="938"/>
    <x v="952"/>
    <n v="2.5005999999999999"/>
  </r>
  <r>
    <s v="1010000"/>
    <s v="ELEC PLANT IN SERV"/>
    <x v="117"/>
    <s v="TOWERS AND FIXTURES"/>
    <x v="1"/>
    <x v="941"/>
    <x v="956"/>
    <n v="125.70529999999999"/>
  </r>
  <r>
    <s v="1010000"/>
    <s v="ELEC PLANT IN SERV"/>
    <x v="117"/>
    <s v="TOWERS AND FIXTURES"/>
    <x v="1"/>
    <x v="1443"/>
    <x v="1461"/>
    <n v="930.2328"/>
  </r>
  <r>
    <s v="1010000"/>
    <s v="ELEC PLANT IN SERV"/>
    <x v="117"/>
    <s v="TOWERS AND FIXTURES"/>
    <x v="1"/>
    <x v="948"/>
    <x v="963"/>
    <n v="660.43726000000004"/>
  </r>
  <r>
    <s v="1010000"/>
    <s v="ELEC PLANT IN SERV"/>
    <x v="117"/>
    <s v="TOWERS AND FIXTURES"/>
    <x v="1"/>
    <x v="949"/>
    <x v="964"/>
    <n v="102.74397999999999"/>
  </r>
  <r>
    <s v="1010000"/>
    <s v="ELEC PLANT IN SERV"/>
    <x v="117"/>
    <s v="TOWERS AND FIXTURES"/>
    <x v="1"/>
    <x v="955"/>
    <x v="970"/>
    <n v="283.66604999999998"/>
  </r>
  <r>
    <s v="1010000"/>
    <s v="ELEC PLANT IN SERV"/>
    <x v="117"/>
    <s v="TOWERS AND FIXTURES"/>
    <x v="1"/>
    <x v="291"/>
    <x v="293"/>
    <n v="197.32576"/>
  </r>
  <r>
    <s v="1010000"/>
    <s v="ELEC PLANT IN SERV"/>
    <x v="117"/>
    <s v="TOWERS AND FIXTURES"/>
    <x v="1"/>
    <x v="530"/>
    <x v="533"/>
    <n v="28307.36695"/>
  </r>
  <r>
    <s v="1010000"/>
    <s v="ELEC PLANT IN SERV"/>
    <x v="117"/>
    <s v="TOWERS AND FIXTURES"/>
    <x v="1"/>
    <x v="531"/>
    <x v="534"/>
    <n v="101.05234"/>
  </r>
  <r>
    <s v="1010000"/>
    <s v="ELEC PLANT IN SERV"/>
    <x v="117"/>
    <s v="TOWERS AND FIXTURES"/>
    <x v="1"/>
    <x v="960"/>
    <x v="975"/>
    <n v="57.345649999999999"/>
  </r>
  <r>
    <s v="1010000"/>
    <s v="ELEC PLANT IN SERV"/>
    <x v="117"/>
    <s v="TOWERS AND FIXTURES"/>
    <x v="1"/>
    <x v="297"/>
    <x v="299"/>
    <n v="29.311170000000001"/>
  </r>
  <r>
    <s v="1010000"/>
    <s v="ELEC PLANT IN SERV"/>
    <x v="117"/>
    <s v="TOWERS AND FIXTURES"/>
    <x v="1"/>
    <x v="970"/>
    <x v="985"/>
    <n v="0.11651"/>
  </r>
  <r>
    <s v="1010000"/>
    <s v="ELEC PLANT IN SERV"/>
    <x v="117"/>
    <s v="TOWERS AND FIXTURES"/>
    <x v="1"/>
    <x v="971"/>
    <x v="986"/>
    <n v="463.00896"/>
  </r>
  <r>
    <s v="1010000"/>
    <s v="ELEC PLANT IN SERV"/>
    <x v="117"/>
    <s v="TOWERS AND FIXTURES"/>
    <x v="1"/>
    <x v="972"/>
    <x v="987"/>
    <n v="29.62951"/>
  </r>
  <r>
    <s v="1010000"/>
    <s v="ELEC PLANT IN SERV"/>
    <x v="117"/>
    <s v="TOWERS AND FIXTURES"/>
    <x v="1"/>
    <x v="3"/>
    <x v="3"/>
    <n v="108.34493999999999"/>
  </r>
  <r>
    <s v="1010000"/>
    <s v="ELEC PLANT IN SERV"/>
    <x v="117"/>
    <s v="TOWERS AND FIXTURES"/>
    <x v="1"/>
    <x v="543"/>
    <x v="546"/>
    <n v="513.53114000000005"/>
  </r>
  <r>
    <s v="1010000"/>
    <s v="ELEC PLANT IN SERV"/>
    <x v="117"/>
    <s v="TOWERS AND FIXTURES"/>
    <x v="1"/>
    <x v="1444"/>
    <x v="1462"/>
    <n v="1025.0847799999999"/>
  </r>
  <r>
    <s v="1010000"/>
    <s v="ELEC PLANT IN SERV"/>
    <x v="117"/>
    <s v="TOWERS AND FIXTURES"/>
    <x v="1"/>
    <x v="545"/>
    <x v="548"/>
    <n v="163.14888999999999"/>
  </r>
  <r>
    <s v="1010000"/>
    <s v="ELEC PLANT IN SERV"/>
    <x v="117"/>
    <s v="TOWERS AND FIXTURES"/>
    <x v="1"/>
    <x v="979"/>
    <x v="994"/>
    <n v="226.79382000000001"/>
  </r>
  <r>
    <s v="1010000"/>
    <s v="ELEC PLANT IN SERV"/>
    <x v="117"/>
    <s v="TOWERS AND FIXTURES"/>
    <x v="1"/>
    <x v="1206"/>
    <x v="1222"/>
    <n v="10.850160000000001"/>
  </r>
  <r>
    <s v="1010000"/>
    <s v="ELEC PLANT IN SERV"/>
    <x v="117"/>
    <s v="TOWERS AND FIXTURES"/>
    <x v="1"/>
    <x v="980"/>
    <x v="995"/>
    <n v="404.50072999999998"/>
  </r>
  <r>
    <s v="1010000"/>
    <s v="ELEC PLANT IN SERV"/>
    <x v="117"/>
    <s v="TOWERS AND FIXTURES"/>
    <x v="1"/>
    <x v="981"/>
    <x v="996"/>
    <n v="1257.31077"/>
  </r>
  <r>
    <s v="1010000"/>
    <s v="ELEC PLANT IN SERV"/>
    <x v="117"/>
    <s v="TOWERS AND FIXTURES"/>
    <x v="1"/>
    <x v="298"/>
    <x v="300"/>
    <n v="8289.9302000000007"/>
  </r>
  <r>
    <s v="1010000"/>
    <s v="ELEC PLANT IN SERV"/>
    <x v="117"/>
    <s v="TOWERS AND FIXTURES"/>
    <x v="1"/>
    <x v="982"/>
    <x v="997"/>
    <n v="671.88198"/>
  </r>
  <r>
    <s v="1010000"/>
    <s v="ELEC PLANT IN SERV"/>
    <x v="117"/>
    <s v="TOWERS AND FIXTURES"/>
    <x v="1"/>
    <x v="299"/>
    <x v="301"/>
    <n v="-3.10467"/>
  </r>
  <r>
    <s v="1010000"/>
    <s v="ELEC PLANT IN SERV"/>
    <x v="117"/>
    <s v="TOWERS AND FIXTURES"/>
    <x v="1"/>
    <x v="547"/>
    <x v="550"/>
    <n v="6574.0061900000001"/>
  </r>
  <r>
    <s v="1010000"/>
    <s v="ELEC PLANT IN SERV"/>
    <x v="117"/>
    <s v="TOWERS AND FIXTURES"/>
    <x v="1"/>
    <x v="548"/>
    <x v="551"/>
    <n v="195.13762"/>
  </r>
  <r>
    <s v="1010000"/>
    <s v="ELEC PLANT IN SERV"/>
    <x v="117"/>
    <s v="TOWERS AND FIXTURES"/>
    <x v="1"/>
    <x v="300"/>
    <x v="302"/>
    <n v="363.13493999999997"/>
  </r>
  <r>
    <s v="1010000"/>
    <s v="ELEC PLANT IN SERV"/>
    <x v="117"/>
    <s v="TOWERS AND FIXTURES"/>
    <x v="1"/>
    <x v="301"/>
    <x v="303"/>
    <n v="110.96699"/>
  </r>
  <r>
    <s v="1010000"/>
    <s v="ELEC PLANT IN SERV"/>
    <x v="117"/>
    <s v="TOWERS AND FIXTURES"/>
    <x v="1"/>
    <x v="984"/>
    <x v="999"/>
    <n v="3402.5097599999999"/>
  </r>
  <r>
    <s v="1010000"/>
    <s v="ELEC PLANT IN SERV"/>
    <x v="117"/>
    <s v="TOWERS AND FIXTURES"/>
    <x v="1"/>
    <x v="303"/>
    <x v="305"/>
    <n v="501.82229000000001"/>
  </r>
  <r>
    <s v="1010000"/>
    <s v="ELEC PLANT IN SERV"/>
    <x v="117"/>
    <s v="TOWERS AND FIXTURES"/>
    <x v="1"/>
    <x v="1445"/>
    <x v="1463"/>
    <n v="2784.4797899999999"/>
  </r>
  <r>
    <s v="1010000"/>
    <s v="ELEC PLANT IN SERV"/>
    <x v="117"/>
    <s v="TOWERS AND FIXTURES"/>
    <x v="1"/>
    <x v="1446"/>
    <x v="1464"/>
    <n v="70.544880000000006"/>
  </r>
  <r>
    <s v="1010000"/>
    <s v="ELEC PLANT IN SERV"/>
    <x v="117"/>
    <s v="TOWERS AND FIXTURES"/>
    <x v="1"/>
    <x v="1447"/>
    <x v="1465"/>
    <n v="68.760239999999996"/>
  </r>
  <r>
    <s v="1010000"/>
    <s v="ELEC PLANT IN SERV"/>
    <x v="117"/>
    <s v="TOWERS AND FIXTURES"/>
    <x v="1"/>
    <x v="555"/>
    <x v="558"/>
    <n v="165.52135000000001"/>
  </r>
  <r>
    <s v="1010000"/>
    <s v="ELEC PLANT IN SERV"/>
    <x v="117"/>
    <s v="TOWERS AND FIXTURES"/>
    <x v="1"/>
    <x v="990"/>
    <x v="1005"/>
    <n v="12.49056"/>
  </r>
  <r>
    <s v="1010000"/>
    <s v="ELEC PLANT IN SERV"/>
    <x v="117"/>
    <s v="TOWERS AND FIXTURES"/>
    <x v="1"/>
    <x v="305"/>
    <x v="307"/>
    <n v="1264.60421"/>
  </r>
  <r>
    <s v="1010000"/>
    <s v="ELEC PLANT IN SERV"/>
    <x v="117"/>
    <s v="TOWERS AND FIXTURES"/>
    <x v="1"/>
    <x v="991"/>
    <x v="1006"/>
    <n v="5408.3676699999996"/>
  </r>
  <r>
    <s v="1010000"/>
    <s v="ELEC PLANT IN SERV"/>
    <x v="117"/>
    <s v="TOWERS AND FIXTURES"/>
    <x v="1"/>
    <x v="1448"/>
    <x v="1466"/>
    <n v="13.14289"/>
  </r>
  <r>
    <s v="1010000"/>
    <s v="ELEC PLANT IN SERV"/>
    <x v="117"/>
    <s v="TOWERS AND FIXTURES"/>
    <x v="1"/>
    <x v="997"/>
    <x v="1012"/>
    <n v="330.67135000000002"/>
  </r>
  <r>
    <s v="1010000"/>
    <s v="ELEC PLANT IN SERV"/>
    <x v="117"/>
    <s v="TOWERS AND FIXTURES"/>
    <x v="1"/>
    <x v="306"/>
    <x v="308"/>
    <n v="1119.6375700000001"/>
  </r>
  <r>
    <s v="1010000"/>
    <s v="ELEC PLANT IN SERV"/>
    <x v="117"/>
    <s v="TOWERS AND FIXTURES"/>
    <x v="1"/>
    <x v="1449"/>
    <x v="1467"/>
    <n v="33.698729999999998"/>
  </r>
  <r>
    <s v="1010000"/>
    <s v="ELEC PLANT IN SERV"/>
    <x v="117"/>
    <s v="TOWERS AND FIXTURES"/>
    <x v="1"/>
    <x v="563"/>
    <x v="566"/>
    <n v="1003.9880900000001"/>
  </r>
  <r>
    <s v="1010000"/>
    <s v="ELEC PLANT IN SERV"/>
    <x v="117"/>
    <s v="TOWERS AND FIXTURES"/>
    <x v="1"/>
    <x v="1000"/>
    <x v="1015"/>
    <n v="12.893190000000001"/>
  </r>
  <r>
    <s v="1010000"/>
    <s v="ELEC PLANT IN SERV"/>
    <x v="117"/>
    <s v="TOWERS AND FIXTURES"/>
    <x v="1"/>
    <x v="1373"/>
    <x v="1389"/>
    <n v="645.98963000000003"/>
  </r>
  <r>
    <s v="1010000"/>
    <s v="ELEC PLANT IN SERV"/>
    <x v="117"/>
    <s v="TOWERS AND FIXTURES"/>
    <x v="1"/>
    <x v="565"/>
    <x v="568"/>
    <n v="961.36950999999999"/>
  </r>
  <r>
    <s v="1010000"/>
    <s v="ELEC PLANT IN SERV"/>
    <x v="117"/>
    <s v="TOWERS AND FIXTURES"/>
    <x v="1"/>
    <x v="1002"/>
    <x v="1017"/>
    <n v="505.63321000000002"/>
  </r>
  <r>
    <s v="1010000"/>
    <s v="ELEC PLANT IN SERV"/>
    <x v="117"/>
    <s v="TOWERS AND FIXTURES"/>
    <x v="1"/>
    <x v="1003"/>
    <x v="1018"/>
    <n v="1051.1511399999999"/>
  </r>
  <r>
    <s v="1010000"/>
    <s v="ELEC PLANT IN SERV"/>
    <x v="117"/>
    <s v="TOWERS AND FIXTURES"/>
    <x v="1"/>
    <x v="4"/>
    <x v="4"/>
    <n v="373.72086000000002"/>
  </r>
  <r>
    <s v="1010000"/>
    <s v="ELEC PLANT IN SERV"/>
    <x v="117"/>
    <s v="TOWERS AND FIXTURES"/>
    <x v="1"/>
    <x v="1450"/>
    <x v="1468"/>
    <n v="1.008E-2"/>
  </r>
  <r>
    <s v="1010000"/>
    <s v="ELEC PLANT IN SERV"/>
    <x v="117"/>
    <s v="TOWERS AND FIXTURES"/>
    <x v="1"/>
    <x v="1005"/>
    <x v="1020"/>
    <n v="68.83972"/>
  </r>
  <r>
    <s v="1010000"/>
    <s v="ELEC PLANT IN SERV"/>
    <x v="117"/>
    <s v="TOWERS AND FIXTURES"/>
    <x v="1"/>
    <x v="1007"/>
    <x v="1022"/>
    <n v="221.28172000000001"/>
  </r>
  <r>
    <s v="1010000"/>
    <s v="ELEC PLANT IN SERV"/>
    <x v="117"/>
    <s v="TOWERS AND FIXTURES"/>
    <x v="1"/>
    <x v="1008"/>
    <x v="1023"/>
    <n v="106.00077"/>
  </r>
  <r>
    <s v="1010000"/>
    <s v="ELEC PLANT IN SERV"/>
    <x v="117"/>
    <s v="TOWERS AND FIXTURES"/>
    <x v="1"/>
    <x v="1012"/>
    <x v="1027"/>
    <n v="2.56223"/>
  </r>
  <r>
    <s v="1010000"/>
    <s v="ELEC PLANT IN SERV"/>
    <x v="117"/>
    <s v="TOWERS AND FIXTURES"/>
    <x v="1"/>
    <x v="1013"/>
    <x v="1028"/>
    <n v="589.73438999999996"/>
  </r>
  <r>
    <s v="1010000"/>
    <s v="ELEC PLANT IN SERV"/>
    <x v="117"/>
    <s v="TOWERS AND FIXTURES"/>
    <x v="1"/>
    <x v="569"/>
    <x v="572"/>
    <n v="1032.20336"/>
  </r>
  <r>
    <s v="1010000"/>
    <s v="ELEC PLANT IN SERV"/>
    <x v="117"/>
    <s v="TOWERS AND FIXTURES"/>
    <x v="1"/>
    <x v="570"/>
    <x v="573"/>
    <n v="71.686940000000007"/>
  </r>
  <r>
    <s v="1010000"/>
    <s v="ELEC PLANT IN SERV"/>
    <x v="117"/>
    <s v="TOWERS AND FIXTURES"/>
    <x v="1"/>
    <x v="1015"/>
    <x v="1030"/>
    <n v="360.68893000000003"/>
  </r>
  <r>
    <s v="1010000"/>
    <s v="ELEC PLANT IN SERV"/>
    <x v="117"/>
    <s v="TOWERS AND FIXTURES"/>
    <x v="1"/>
    <x v="1018"/>
    <x v="1034"/>
    <n v="1990.931"/>
  </r>
  <r>
    <s v="1010000"/>
    <s v="ELEC PLANT IN SERV"/>
    <x v="117"/>
    <s v="TOWERS AND FIXTURES"/>
    <x v="1"/>
    <x v="573"/>
    <x v="576"/>
    <n v="6.7056800000000001"/>
  </r>
  <r>
    <s v="1010000"/>
    <s v="ELEC PLANT IN SERV"/>
    <x v="117"/>
    <s v="TOWERS AND FIXTURES"/>
    <x v="1"/>
    <x v="1019"/>
    <x v="1035"/>
    <n v="1079.3924300000001"/>
  </r>
  <r>
    <s v="1010000"/>
    <s v="ELEC PLANT IN SERV"/>
    <x v="117"/>
    <s v="TOWERS AND FIXTURES"/>
    <x v="1"/>
    <x v="1021"/>
    <x v="1037"/>
    <n v="25.438379999999999"/>
  </r>
  <r>
    <s v="1010000"/>
    <s v="ELEC PLANT IN SERV"/>
    <x v="117"/>
    <s v="TOWERS AND FIXTURES"/>
    <x v="1"/>
    <x v="1022"/>
    <x v="1038"/>
    <n v="421.68520999999998"/>
  </r>
  <r>
    <s v="1010000"/>
    <s v="ELEC PLANT IN SERV"/>
    <x v="117"/>
    <s v="TOWERS AND FIXTURES"/>
    <x v="1"/>
    <x v="1023"/>
    <x v="1039"/>
    <n v="349.81698999999998"/>
  </r>
  <r>
    <s v="1010000"/>
    <s v="ELEC PLANT IN SERV"/>
    <x v="117"/>
    <s v="TOWERS AND FIXTURES"/>
    <x v="1"/>
    <x v="1451"/>
    <x v="1469"/>
    <n v="196.50855000000001"/>
  </r>
  <r>
    <s v="1010000"/>
    <s v="ELEC PLANT IN SERV"/>
    <x v="117"/>
    <s v="TOWERS AND FIXTURES"/>
    <x v="1"/>
    <x v="1452"/>
    <x v="1470"/>
    <n v="1265.4329299999999"/>
  </r>
  <r>
    <s v="1010000"/>
    <s v="ELEC PLANT IN SERV"/>
    <x v="117"/>
    <s v="TOWERS AND FIXTURES"/>
    <x v="1"/>
    <x v="1032"/>
    <x v="1048"/>
    <n v="142.68429"/>
  </r>
  <r>
    <s v="1010000"/>
    <s v="ELEC PLANT IN SERV"/>
    <x v="117"/>
    <s v="TOWERS AND FIXTURES"/>
    <x v="1"/>
    <x v="1034"/>
    <x v="1050"/>
    <n v="203.68753000000001"/>
  </r>
  <r>
    <s v="1010000"/>
    <s v="ELEC PLANT IN SERV"/>
    <x v="117"/>
    <s v="TOWERS AND FIXTURES"/>
    <x v="1"/>
    <x v="1453"/>
    <x v="1471"/>
    <n v="7.7298400000000003"/>
  </r>
  <r>
    <s v="1010000"/>
    <s v="ELEC PLANT IN SERV"/>
    <x v="117"/>
    <s v="TOWERS AND FIXTURES"/>
    <x v="1"/>
    <x v="583"/>
    <x v="586"/>
    <n v="856.56398000000002"/>
  </r>
  <r>
    <s v="1010000"/>
    <s v="ELEC PLANT IN SERV"/>
    <x v="118"/>
    <s v="POLES AND FIXTURES"/>
    <x v="1"/>
    <x v="1454"/>
    <x v="1472"/>
    <n v="7.5498099999999999"/>
  </r>
  <r>
    <s v="1010000"/>
    <s v="ELEC PLANT IN SERV"/>
    <x v="118"/>
    <s v="POLES AND FIXTURES"/>
    <x v="1"/>
    <x v="1455"/>
    <x v="1473"/>
    <n v="55.304540000000003"/>
  </r>
  <r>
    <s v="1010000"/>
    <s v="ELEC PLANT IN SERV"/>
    <x v="118"/>
    <s v="POLES AND FIXTURES"/>
    <x v="1"/>
    <x v="585"/>
    <x v="588"/>
    <n v="186.22752"/>
  </r>
  <r>
    <s v="1010000"/>
    <s v="ELEC PLANT IN SERV"/>
    <x v="118"/>
    <s v="POLES AND FIXTURES"/>
    <x v="1"/>
    <x v="586"/>
    <x v="589"/>
    <n v="691.30448999999999"/>
  </r>
  <r>
    <s v="1010000"/>
    <s v="ELEC PLANT IN SERV"/>
    <x v="118"/>
    <s v="POLES AND FIXTURES"/>
    <x v="1"/>
    <x v="587"/>
    <x v="590"/>
    <n v="698.44412"/>
  </r>
  <r>
    <s v="1010000"/>
    <s v="ELEC PLANT IN SERV"/>
    <x v="118"/>
    <s v="POLES AND FIXTURES"/>
    <x v="1"/>
    <x v="1456"/>
    <x v="1474"/>
    <n v="-4.8171299999999997"/>
  </r>
  <r>
    <s v="1010000"/>
    <s v="ELEC PLANT IN SERV"/>
    <x v="118"/>
    <s v="POLES AND FIXTURES"/>
    <x v="1"/>
    <x v="1457"/>
    <x v="1475"/>
    <n v="942.09168"/>
  </r>
  <r>
    <s v="1010000"/>
    <s v="ELEC PLANT IN SERV"/>
    <x v="118"/>
    <s v="POLES AND FIXTURES"/>
    <x v="1"/>
    <x v="590"/>
    <x v="593"/>
    <n v="4011.5385700000002"/>
  </r>
  <r>
    <s v="1010000"/>
    <s v="ELEC PLANT IN SERV"/>
    <x v="118"/>
    <s v="POLES AND FIXTURES"/>
    <x v="1"/>
    <x v="1458"/>
    <x v="1476"/>
    <n v="11760.810740000001"/>
  </r>
  <r>
    <s v="1010000"/>
    <s v="ELEC PLANT IN SERV"/>
    <x v="118"/>
    <s v="POLES AND FIXTURES"/>
    <x v="1"/>
    <x v="591"/>
    <x v="594"/>
    <n v="13345.263290000001"/>
  </r>
  <r>
    <s v="1010000"/>
    <s v="ELEC PLANT IN SERV"/>
    <x v="118"/>
    <s v="POLES AND FIXTURES"/>
    <x v="1"/>
    <x v="592"/>
    <x v="595"/>
    <n v="13.344010000000001"/>
  </r>
  <r>
    <s v="1010000"/>
    <s v="ELEC PLANT IN SERV"/>
    <x v="118"/>
    <s v="POLES AND FIXTURES"/>
    <x v="1"/>
    <x v="313"/>
    <x v="315"/>
    <n v="590.00865999999996"/>
  </r>
  <r>
    <s v="1010000"/>
    <s v="ELEC PLANT IN SERV"/>
    <x v="118"/>
    <s v="POLES AND FIXTURES"/>
    <x v="1"/>
    <x v="593"/>
    <x v="596"/>
    <n v="124.29127"/>
  </r>
  <r>
    <s v="1010000"/>
    <s v="ELEC PLANT IN SERV"/>
    <x v="118"/>
    <s v="POLES AND FIXTURES"/>
    <x v="1"/>
    <x v="594"/>
    <x v="597"/>
    <n v="193.3484"/>
  </r>
  <r>
    <s v="1010000"/>
    <s v="ELEC PLANT IN SERV"/>
    <x v="118"/>
    <s v="POLES AND FIXTURES"/>
    <x v="1"/>
    <x v="595"/>
    <x v="598"/>
    <n v="2209.2187399999998"/>
  </r>
  <r>
    <s v="1010000"/>
    <s v="ELEC PLANT IN SERV"/>
    <x v="118"/>
    <s v="POLES AND FIXTURES"/>
    <x v="1"/>
    <x v="596"/>
    <x v="599"/>
    <n v="734.33460000000002"/>
  </r>
  <r>
    <s v="1010000"/>
    <s v="ELEC PLANT IN SERV"/>
    <x v="118"/>
    <s v="POLES AND FIXTURES"/>
    <x v="1"/>
    <x v="597"/>
    <x v="600"/>
    <n v="270.04313999999999"/>
  </r>
  <r>
    <s v="1010000"/>
    <s v="ELEC PLANT IN SERV"/>
    <x v="118"/>
    <s v="POLES AND FIXTURES"/>
    <x v="1"/>
    <x v="315"/>
    <x v="317"/>
    <n v="9367.7671499999997"/>
  </r>
  <r>
    <s v="1010000"/>
    <s v="ELEC PLANT IN SERV"/>
    <x v="118"/>
    <s v="POLES AND FIXTURES"/>
    <x v="1"/>
    <x v="1459"/>
    <x v="1477"/>
    <n v="5.9159600000000001"/>
  </r>
  <r>
    <s v="1010000"/>
    <s v="ELEC PLANT IN SERV"/>
    <x v="118"/>
    <s v="POLES AND FIXTURES"/>
    <x v="1"/>
    <x v="316"/>
    <x v="318"/>
    <n v="49.812460000000002"/>
  </r>
  <r>
    <s v="1010000"/>
    <s v="ELEC PLANT IN SERV"/>
    <x v="118"/>
    <s v="POLES AND FIXTURES"/>
    <x v="1"/>
    <x v="1403"/>
    <x v="1420"/>
    <n v="35.358350000000002"/>
  </r>
  <r>
    <s v="1010000"/>
    <s v="ELEC PLANT IN SERV"/>
    <x v="118"/>
    <s v="POLES AND FIXTURES"/>
    <x v="1"/>
    <x v="599"/>
    <x v="602"/>
    <n v="12.69014"/>
  </r>
  <r>
    <s v="1010000"/>
    <s v="ELEC PLANT IN SERV"/>
    <x v="118"/>
    <s v="POLES AND FIXTURES"/>
    <x v="1"/>
    <x v="241"/>
    <x v="242"/>
    <n v="217.77699999999999"/>
  </r>
  <r>
    <s v="1010000"/>
    <s v="ELEC PLANT IN SERV"/>
    <x v="118"/>
    <s v="POLES AND FIXTURES"/>
    <x v="1"/>
    <x v="1460"/>
    <x v="1478"/>
    <n v="49.775440000000003"/>
  </r>
  <r>
    <s v="1010000"/>
    <s v="ELEC PLANT IN SERV"/>
    <x v="118"/>
    <s v="POLES AND FIXTURES"/>
    <x v="1"/>
    <x v="242"/>
    <x v="243"/>
    <n v="118.74548"/>
  </r>
  <r>
    <s v="1010000"/>
    <s v="ELEC PLANT IN SERV"/>
    <x v="118"/>
    <s v="POLES AND FIXTURES"/>
    <x v="1"/>
    <x v="600"/>
    <x v="603"/>
    <n v="81.165760000000006"/>
  </r>
  <r>
    <s v="1010000"/>
    <s v="ELEC PLANT IN SERV"/>
    <x v="118"/>
    <s v="POLES AND FIXTURES"/>
    <x v="1"/>
    <x v="1461"/>
    <x v="1479"/>
    <n v="11.00367"/>
  </r>
  <r>
    <s v="1010000"/>
    <s v="ELEC PLANT IN SERV"/>
    <x v="118"/>
    <s v="POLES AND FIXTURES"/>
    <x v="1"/>
    <x v="601"/>
    <x v="604"/>
    <n v="4000.9153999999999"/>
  </r>
  <r>
    <s v="1010000"/>
    <s v="ELEC PLANT IN SERV"/>
    <x v="118"/>
    <s v="POLES AND FIXTURES"/>
    <x v="1"/>
    <x v="602"/>
    <x v="605"/>
    <n v="813.27809999999999"/>
  </r>
  <r>
    <s v="1010000"/>
    <s v="ELEC PLANT IN SERV"/>
    <x v="118"/>
    <s v="POLES AND FIXTURES"/>
    <x v="1"/>
    <x v="603"/>
    <x v="606"/>
    <n v="0.52434000000000003"/>
  </r>
  <r>
    <s v="1010000"/>
    <s v="ELEC PLANT IN SERV"/>
    <x v="118"/>
    <s v="POLES AND FIXTURES"/>
    <x v="1"/>
    <x v="1462"/>
    <x v="1480"/>
    <n v="742.00468000000001"/>
  </r>
  <r>
    <s v="1010000"/>
    <s v="ELEC PLANT IN SERV"/>
    <x v="118"/>
    <s v="POLES AND FIXTURES"/>
    <x v="1"/>
    <x v="1404"/>
    <x v="1421"/>
    <n v="585.98712999999998"/>
  </r>
  <r>
    <s v="1010000"/>
    <s v="ELEC PLANT IN SERV"/>
    <x v="118"/>
    <s v="POLES AND FIXTURES"/>
    <x v="1"/>
    <x v="605"/>
    <x v="608"/>
    <n v="288.50596999999999"/>
  </r>
  <r>
    <s v="1010000"/>
    <s v="ELEC PLANT IN SERV"/>
    <x v="118"/>
    <s v="POLES AND FIXTURES"/>
    <x v="1"/>
    <x v="606"/>
    <x v="609"/>
    <n v="215.94031000000001"/>
  </r>
  <r>
    <s v="1010000"/>
    <s v="ELEC PLANT IN SERV"/>
    <x v="118"/>
    <s v="POLES AND FIXTURES"/>
    <x v="1"/>
    <x v="607"/>
    <x v="610"/>
    <n v="507.49265000000003"/>
  </r>
  <r>
    <s v="1010000"/>
    <s v="ELEC PLANT IN SERV"/>
    <x v="118"/>
    <s v="POLES AND FIXTURES"/>
    <x v="1"/>
    <x v="608"/>
    <x v="611"/>
    <n v="768.41737999999998"/>
  </r>
  <r>
    <s v="1010000"/>
    <s v="ELEC PLANT IN SERV"/>
    <x v="118"/>
    <s v="POLES AND FIXTURES"/>
    <x v="1"/>
    <x v="1463"/>
    <x v="1481"/>
    <n v="35.029089999999997"/>
  </r>
  <r>
    <s v="1010000"/>
    <s v="ELEC PLANT IN SERV"/>
    <x v="118"/>
    <s v="POLES AND FIXTURES"/>
    <x v="1"/>
    <x v="609"/>
    <x v="612"/>
    <n v="445.57058999999998"/>
  </r>
  <r>
    <s v="1010000"/>
    <s v="ELEC PLANT IN SERV"/>
    <x v="118"/>
    <s v="POLES AND FIXTURES"/>
    <x v="1"/>
    <x v="610"/>
    <x v="613"/>
    <n v="279.94911000000002"/>
  </r>
  <r>
    <s v="1010000"/>
    <s v="ELEC PLANT IN SERV"/>
    <x v="118"/>
    <s v="POLES AND FIXTURES"/>
    <x v="1"/>
    <x v="611"/>
    <x v="614"/>
    <n v="40.547499999999999"/>
  </r>
  <r>
    <s v="1010000"/>
    <s v="ELEC PLANT IN SERV"/>
    <x v="118"/>
    <s v="POLES AND FIXTURES"/>
    <x v="1"/>
    <x v="1464"/>
    <x v="1482"/>
    <n v="1039.21605"/>
  </r>
  <r>
    <s v="1010000"/>
    <s v="ELEC PLANT IN SERV"/>
    <x v="118"/>
    <s v="POLES AND FIXTURES"/>
    <x v="1"/>
    <x v="612"/>
    <x v="615"/>
    <n v="12.90873"/>
  </r>
  <r>
    <s v="1010000"/>
    <s v="ELEC PLANT IN SERV"/>
    <x v="118"/>
    <s v="POLES AND FIXTURES"/>
    <x v="1"/>
    <x v="1465"/>
    <x v="1483"/>
    <n v="3.0000000000000001E-5"/>
  </r>
  <r>
    <s v="1010000"/>
    <s v="ELEC PLANT IN SERV"/>
    <x v="118"/>
    <s v="POLES AND FIXTURES"/>
    <x v="1"/>
    <x v="1466"/>
    <x v="1484"/>
    <n v="20.445180000000001"/>
  </r>
  <r>
    <s v="1010000"/>
    <s v="ELEC PLANT IN SERV"/>
    <x v="118"/>
    <s v="POLES AND FIXTURES"/>
    <x v="1"/>
    <x v="324"/>
    <x v="326"/>
    <n v="1715.5211999999999"/>
  </r>
  <r>
    <s v="1010000"/>
    <s v="ELEC PLANT IN SERV"/>
    <x v="118"/>
    <s v="POLES AND FIXTURES"/>
    <x v="1"/>
    <x v="325"/>
    <x v="327"/>
    <n v="844.96482000000003"/>
  </r>
  <r>
    <s v="1010000"/>
    <s v="ELEC PLANT IN SERV"/>
    <x v="118"/>
    <s v="POLES AND FIXTURES"/>
    <x v="1"/>
    <x v="326"/>
    <x v="328"/>
    <n v="443.50941999999998"/>
  </r>
  <r>
    <s v="1010000"/>
    <s v="ELEC PLANT IN SERV"/>
    <x v="118"/>
    <s v="POLES AND FIXTURES"/>
    <x v="1"/>
    <x v="613"/>
    <x v="616"/>
    <n v="552.95117000000005"/>
  </r>
  <r>
    <s v="1010000"/>
    <s v="ELEC PLANT IN SERV"/>
    <x v="118"/>
    <s v="POLES AND FIXTURES"/>
    <x v="1"/>
    <x v="1467"/>
    <x v="1485"/>
    <n v="35.9024"/>
  </r>
  <r>
    <s v="1010000"/>
    <s v="ELEC PLANT IN SERV"/>
    <x v="118"/>
    <s v="POLES AND FIXTURES"/>
    <x v="1"/>
    <x v="614"/>
    <x v="617"/>
    <n v="594.94122000000004"/>
  </r>
  <r>
    <s v="1010000"/>
    <s v="ELEC PLANT IN SERV"/>
    <x v="118"/>
    <s v="POLES AND FIXTURES"/>
    <x v="1"/>
    <x v="615"/>
    <x v="618"/>
    <n v="1855.7486200000001"/>
  </r>
  <r>
    <s v="1010000"/>
    <s v="ELEC PLANT IN SERV"/>
    <x v="118"/>
    <s v="POLES AND FIXTURES"/>
    <x v="1"/>
    <x v="330"/>
    <x v="332"/>
    <n v="3701.0671499999999"/>
  </r>
  <r>
    <s v="1010000"/>
    <s v="ELEC PLANT IN SERV"/>
    <x v="118"/>
    <s v="POLES AND FIXTURES"/>
    <x v="1"/>
    <x v="1468"/>
    <x v="1486"/>
    <n v="7.0417699999999996"/>
  </r>
  <r>
    <s v="1010000"/>
    <s v="ELEC PLANT IN SERV"/>
    <x v="118"/>
    <s v="POLES AND FIXTURES"/>
    <x v="1"/>
    <x v="32"/>
    <x v="32"/>
    <n v="-32.094630000000002"/>
  </r>
  <r>
    <s v="1010000"/>
    <s v="ELEC PLANT IN SERV"/>
    <x v="118"/>
    <s v="POLES AND FIXTURES"/>
    <x v="1"/>
    <x v="1469"/>
    <x v="1487"/>
    <n v="23.546700000000001"/>
  </r>
  <r>
    <s v="1010000"/>
    <s v="ELEC PLANT IN SERV"/>
    <x v="118"/>
    <s v="POLES AND FIXTURES"/>
    <x v="1"/>
    <x v="616"/>
    <x v="619"/>
    <n v="791.17326000000003"/>
  </r>
  <r>
    <s v="1010000"/>
    <s v="ELEC PLANT IN SERV"/>
    <x v="118"/>
    <s v="POLES AND FIXTURES"/>
    <x v="1"/>
    <x v="243"/>
    <x v="244"/>
    <n v="796.37473"/>
  </r>
  <r>
    <s v="1010000"/>
    <s v="ELEC PLANT IN SERV"/>
    <x v="118"/>
    <s v="POLES AND FIXTURES"/>
    <x v="1"/>
    <x v="1470"/>
    <x v="1488"/>
    <n v="4.9036200000000001"/>
  </r>
  <r>
    <s v="1010000"/>
    <s v="ELEC PLANT IN SERV"/>
    <x v="118"/>
    <s v="POLES AND FIXTURES"/>
    <x v="1"/>
    <x v="1471"/>
    <x v="1489"/>
    <n v="627.58603000000005"/>
  </r>
  <r>
    <s v="1010000"/>
    <s v="ELEC PLANT IN SERV"/>
    <x v="118"/>
    <s v="POLES AND FIXTURES"/>
    <x v="1"/>
    <x v="617"/>
    <x v="620"/>
    <n v="114.01277"/>
  </r>
  <r>
    <s v="1010000"/>
    <s v="ELEC PLANT IN SERV"/>
    <x v="118"/>
    <s v="POLES AND FIXTURES"/>
    <x v="1"/>
    <x v="244"/>
    <x v="245"/>
    <n v="2840.9311899999998"/>
  </r>
  <r>
    <s v="1010000"/>
    <s v="ELEC PLANT IN SERV"/>
    <x v="118"/>
    <s v="POLES AND FIXTURES"/>
    <x v="1"/>
    <x v="1472"/>
    <x v="1490"/>
    <n v="14.78035"/>
  </r>
  <r>
    <s v="1010000"/>
    <s v="ELEC PLANT IN SERV"/>
    <x v="118"/>
    <s v="POLES AND FIXTURES"/>
    <x v="1"/>
    <x v="620"/>
    <x v="623"/>
    <n v="273.70785999999998"/>
  </r>
  <r>
    <s v="1010000"/>
    <s v="ELEC PLANT IN SERV"/>
    <x v="118"/>
    <s v="POLES AND FIXTURES"/>
    <x v="1"/>
    <x v="245"/>
    <x v="246"/>
    <n v="755.59932000000003"/>
  </r>
  <r>
    <s v="1010000"/>
    <s v="ELEC PLANT IN SERV"/>
    <x v="118"/>
    <s v="POLES AND FIXTURES"/>
    <x v="1"/>
    <x v="621"/>
    <x v="624"/>
    <n v="89.514870000000002"/>
  </r>
  <r>
    <s v="1010000"/>
    <s v="ELEC PLANT IN SERV"/>
    <x v="118"/>
    <s v="POLES AND FIXTURES"/>
    <x v="1"/>
    <x v="1473"/>
    <x v="1491"/>
    <n v="10.928739999999999"/>
  </r>
  <r>
    <s v="1010000"/>
    <s v="ELEC PLANT IN SERV"/>
    <x v="118"/>
    <s v="POLES AND FIXTURES"/>
    <x v="1"/>
    <x v="622"/>
    <x v="625"/>
    <n v="2573.78143"/>
  </r>
  <r>
    <s v="1010000"/>
    <s v="ELEC PLANT IN SERV"/>
    <x v="118"/>
    <s v="POLES AND FIXTURES"/>
    <x v="1"/>
    <x v="1405"/>
    <x v="1422"/>
    <n v="668.49267999999995"/>
  </r>
  <r>
    <s v="1010000"/>
    <s v="ELEC PLANT IN SERV"/>
    <x v="118"/>
    <s v="POLES AND FIXTURES"/>
    <x v="1"/>
    <x v="1406"/>
    <x v="1423"/>
    <n v="147.71798000000001"/>
  </r>
  <r>
    <s v="1010000"/>
    <s v="ELEC PLANT IN SERV"/>
    <x v="118"/>
    <s v="POLES AND FIXTURES"/>
    <x v="1"/>
    <x v="1474"/>
    <x v="1492"/>
    <n v="801.19371999999998"/>
  </r>
  <r>
    <s v="1010000"/>
    <s v="ELEC PLANT IN SERV"/>
    <x v="118"/>
    <s v="POLES AND FIXTURES"/>
    <x v="1"/>
    <x v="335"/>
    <x v="337"/>
    <n v="4730.7007199999998"/>
  </r>
  <r>
    <s v="1010000"/>
    <s v="ELEC PLANT IN SERV"/>
    <x v="118"/>
    <s v="POLES AND FIXTURES"/>
    <x v="1"/>
    <x v="337"/>
    <x v="339"/>
    <n v="2455.2886400000002"/>
  </r>
  <r>
    <s v="1010000"/>
    <s v="ELEC PLANT IN SERV"/>
    <x v="118"/>
    <s v="POLES AND FIXTURES"/>
    <x v="1"/>
    <x v="624"/>
    <x v="627"/>
    <n v="28.629049999999999"/>
  </r>
  <r>
    <s v="1010000"/>
    <s v="ELEC PLANT IN SERV"/>
    <x v="118"/>
    <s v="POLES AND FIXTURES"/>
    <x v="1"/>
    <x v="338"/>
    <x v="340"/>
    <n v="4437.5747300000003"/>
  </r>
  <r>
    <s v="1010000"/>
    <s v="ELEC PLANT IN SERV"/>
    <x v="118"/>
    <s v="POLES AND FIXTURES"/>
    <x v="1"/>
    <x v="1475"/>
    <x v="1493"/>
    <n v="13.48837"/>
  </r>
  <r>
    <s v="1010000"/>
    <s v="ELEC PLANT IN SERV"/>
    <x v="118"/>
    <s v="POLES AND FIXTURES"/>
    <x v="1"/>
    <x v="1476"/>
    <x v="1494"/>
    <n v="17.27345"/>
  </r>
  <r>
    <s v="1010000"/>
    <s v="ELEC PLANT IN SERV"/>
    <x v="118"/>
    <s v="POLES AND FIXTURES"/>
    <x v="1"/>
    <x v="1477"/>
    <x v="1495"/>
    <n v="120.51882999999999"/>
  </r>
  <r>
    <s v="1010000"/>
    <s v="ELEC PLANT IN SERV"/>
    <x v="118"/>
    <s v="POLES AND FIXTURES"/>
    <x v="1"/>
    <x v="1407"/>
    <x v="1424"/>
    <n v="90.374260000000007"/>
  </r>
  <r>
    <s v="1010000"/>
    <s v="ELEC PLANT IN SERV"/>
    <x v="118"/>
    <s v="POLES AND FIXTURES"/>
    <x v="1"/>
    <x v="1408"/>
    <x v="1425"/>
    <n v="42.107860000000002"/>
  </r>
  <r>
    <s v="1010000"/>
    <s v="ELEC PLANT IN SERV"/>
    <x v="118"/>
    <s v="POLES AND FIXTURES"/>
    <x v="1"/>
    <x v="625"/>
    <x v="628"/>
    <n v="4909.0462699999998"/>
  </r>
  <r>
    <s v="1010000"/>
    <s v="ELEC PLANT IN SERV"/>
    <x v="118"/>
    <s v="POLES AND FIXTURES"/>
    <x v="1"/>
    <x v="1478"/>
    <x v="1496"/>
    <n v="5.1661599999999996"/>
  </r>
  <r>
    <s v="1010000"/>
    <s v="ELEC PLANT IN SERV"/>
    <x v="118"/>
    <s v="POLES AND FIXTURES"/>
    <x v="1"/>
    <x v="628"/>
    <x v="631"/>
    <n v="459.67412999999999"/>
  </r>
  <r>
    <s v="1010000"/>
    <s v="ELEC PLANT IN SERV"/>
    <x v="118"/>
    <s v="POLES AND FIXTURES"/>
    <x v="1"/>
    <x v="629"/>
    <x v="632"/>
    <n v="28.17811"/>
  </r>
  <r>
    <s v="1010000"/>
    <s v="ELEC PLANT IN SERV"/>
    <x v="118"/>
    <s v="POLES AND FIXTURES"/>
    <x v="1"/>
    <x v="247"/>
    <x v="248"/>
    <n v="994.6807"/>
  </r>
  <r>
    <s v="1010000"/>
    <s v="ELEC PLANT IN SERV"/>
    <x v="118"/>
    <s v="POLES AND FIXTURES"/>
    <x v="1"/>
    <x v="630"/>
    <x v="633"/>
    <n v="963.11693000000002"/>
  </r>
  <r>
    <s v="1010000"/>
    <s v="ELEC PLANT IN SERV"/>
    <x v="118"/>
    <s v="POLES AND FIXTURES"/>
    <x v="1"/>
    <x v="346"/>
    <x v="348"/>
    <n v="3007.2550900000001"/>
  </r>
  <r>
    <s v="1010000"/>
    <s v="ELEC PLANT IN SERV"/>
    <x v="118"/>
    <s v="POLES AND FIXTURES"/>
    <x v="1"/>
    <x v="348"/>
    <x v="634"/>
    <n v="1428.66419"/>
  </r>
  <r>
    <s v="1010000"/>
    <s v="ELEC PLANT IN SERV"/>
    <x v="118"/>
    <s v="POLES AND FIXTURES"/>
    <x v="1"/>
    <x v="348"/>
    <x v="635"/>
    <n v="1547.31358"/>
  </r>
  <r>
    <s v="1010000"/>
    <s v="ELEC PLANT IN SERV"/>
    <x v="118"/>
    <s v="POLES AND FIXTURES"/>
    <x v="1"/>
    <x v="348"/>
    <x v="350"/>
    <n v="26280.261269999999"/>
  </r>
  <r>
    <s v="1010000"/>
    <s v="ELEC PLANT IN SERV"/>
    <x v="118"/>
    <s v="POLES AND FIXTURES"/>
    <x v="1"/>
    <x v="351"/>
    <x v="353"/>
    <n v="12373.340620000001"/>
  </r>
  <r>
    <s v="1010000"/>
    <s v="ELEC PLANT IN SERV"/>
    <x v="118"/>
    <s v="POLES AND FIXTURES"/>
    <x v="1"/>
    <x v="631"/>
    <x v="636"/>
    <n v="31.341709999999999"/>
  </r>
  <r>
    <s v="1010000"/>
    <s v="ELEC PLANT IN SERV"/>
    <x v="118"/>
    <s v="POLES AND FIXTURES"/>
    <x v="1"/>
    <x v="633"/>
    <x v="638"/>
    <n v="105.82614"/>
  </r>
  <r>
    <s v="1010000"/>
    <s v="ELEC PLANT IN SERV"/>
    <x v="118"/>
    <s v="POLES AND FIXTURES"/>
    <x v="1"/>
    <x v="634"/>
    <x v="639"/>
    <n v="1799.14924"/>
  </r>
  <r>
    <s v="1010000"/>
    <s v="ELEC PLANT IN SERV"/>
    <x v="118"/>
    <s v="POLES AND FIXTURES"/>
    <x v="1"/>
    <x v="353"/>
    <x v="355"/>
    <n v="89.167680000000004"/>
  </r>
  <r>
    <s v="1010000"/>
    <s v="ELEC PLANT IN SERV"/>
    <x v="118"/>
    <s v="POLES AND FIXTURES"/>
    <x v="1"/>
    <x v="635"/>
    <x v="640"/>
    <n v="2368.5364100000002"/>
  </r>
  <r>
    <s v="1010000"/>
    <s v="ELEC PLANT IN SERV"/>
    <x v="118"/>
    <s v="POLES AND FIXTURES"/>
    <x v="1"/>
    <x v="636"/>
    <x v="641"/>
    <n v="322.01310000000001"/>
  </r>
  <r>
    <s v="1010000"/>
    <s v="ELEC PLANT IN SERV"/>
    <x v="118"/>
    <s v="POLES AND FIXTURES"/>
    <x v="1"/>
    <x v="1479"/>
    <x v="1497"/>
    <n v="155.95092"/>
  </r>
  <r>
    <s v="1010000"/>
    <s v="ELEC PLANT IN SERV"/>
    <x v="118"/>
    <s v="POLES AND FIXTURES"/>
    <x v="1"/>
    <x v="637"/>
    <x v="642"/>
    <n v="244.25620000000001"/>
  </r>
  <r>
    <s v="1010000"/>
    <s v="ELEC PLANT IN SERV"/>
    <x v="118"/>
    <s v="POLES AND FIXTURES"/>
    <x v="1"/>
    <x v="638"/>
    <x v="643"/>
    <n v="3043.6436899999999"/>
  </r>
  <r>
    <s v="1010000"/>
    <s v="ELEC PLANT IN SERV"/>
    <x v="118"/>
    <s v="POLES AND FIXTURES"/>
    <x v="1"/>
    <x v="1480"/>
    <x v="1498"/>
    <n v="163.54326"/>
  </r>
  <r>
    <s v="1010000"/>
    <s v="ELEC PLANT IN SERV"/>
    <x v="118"/>
    <s v="POLES AND FIXTURES"/>
    <x v="1"/>
    <x v="1481"/>
    <x v="1499"/>
    <n v="66.951430000000002"/>
  </r>
  <r>
    <s v="1010000"/>
    <s v="ELEC PLANT IN SERV"/>
    <x v="118"/>
    <s v="POLES AND FIXTURES"/>
    <x v="1"/>
    <x v="639"/>
    <x v="644"/>
    <n v="2671.7122199999999"/>
  </r>
  <r>
    <s v="1010000"/>
    <s v="ELEC PLANT IN SERV"/>
    <x v="118"/>
    <s v="POLES AND FIXTURES"/>
    <x v="1"/>
    <x v="1411"/>
    <x v="1428"/>
    <n v="501.86426"/>
  </r>
  <r>
    <s v="1010000"/>
    <s v="ELEC PLANT IN SERV"/>
    <x v="118"/>
    <s v="POLES AND FIXTURES"/>
    <x v="1"/>
    <x v="640"/>
    <x v="645"/>
    <n v="841.74351999999999"/>
  </r>
  <r>
    <s v="1010000"/>
    <s v="ELEC PLANT IN SERV"/>
    <x v="118"/>
    <s v="POLES AND FIXTURES"/>
    <x v="1"/>
    <x v="641"/>
    <x v="646"/>
    <n v="4834.61589"/>
  </r>
  <r>
    <s v="1010000"/>
    <s v="ELEC PLANT IN SERV"/>
    <x v="118"/>
    <s v="POLES AND FIXTURES"/>
    <x v="1"/>
    <x v="355"/>
    <x v="357"/>
    <n v="4927.13562"/>
  </r>
  <r>
    <s v="1010000"/>
    <s v="ELEC PLANT IN SERV"/>
    <x v="118"/>
    <s v="POLES AND FIXTURES"/>
    <x v="1"/>
    <x v="643"/>
    <x v="648"/>
    <n v="332.53113000000002"/>
  </r>
  <r>
    <s v="1010000"/>
    <s v="ELEC PLANT IN SERV"/>
    <x v="118"/>
    <s v="POLES AND FIXTURES"/>
    <x v="1"/>
    <x v="644"/>
    <x v="649"/>
    <n v="2305.0052300000002"/>
  </r>
  <r>
    <s v="1010000"/>
    <s v="ELEC PLANT IN SERV"/>
    <x v="118"/>
    <s v="POLES AND FIXTURES"/>
    <x v="1"/>
    <x v="644"/>
    <x v="650"/>
    <n v="49815.660770000002"/>
  </r>
  <r>
    <s v="1010000"/>
    <s v="ELEC PLANT IN SERV"/>
    <x v="118"/>
    <s v="POLES AND FIXTURES"/>
    <x v="1"/>
    <x v="1482"/>
    <x v="1500"/>
    <n v="6810.4467100000002"/>
  </r>
  <r>
    <s v="1010000"/>
    <s v="ELEC PLANT IN SERV"/>
    <x v="118"/>
    <s v="POLES AND FIXTURES"/>
    <x v="1"/>
    <x v="645"/>
    <x v="651"/>
    <n v="2072.5402100000001"/>
  </r>
  <r>
    <s v="1010000"/>
    <s v="ELEC PLANT IN SERV"/>
    <x v="118"/>
    <s v="POLES AND FIXTURES"/>
    <x v="1"/>
    <x v="1483"/>
    <x v="1501"/>
    <n v="3.1471399999999998"/>
  </r>
  <r>
    <s v="1010000"/>
    <s v="ELEC PLANT IN SERV"/>
    <x v="118"/>
    <s v="POLES AND FIXTURES"/>
    <x v="1"/>
    <x v="646"/>
    <x v="652"/>
    <n v="132.59421"/>
  </r>
  <r>
    <s v="1010000"/>
    <s v="ELEC PLANT IN SERV"/>
    <x v="118"/>
    <s v="POLES AND FIXTURES"/>
    <x v="1"/>
    <x v="358"/>
    <x v="360"/>
    <n v="1506.08177"/>
  </r>
  <r>
    <s v="1010000"/>
    <s v="ELEC PLANT IN SERV"/>
    <x v="118"/>
    <s v="POLES AND FIXTURES"/>
    <x v="1"/>
    <x v="647"/>
    <x v="653"/>
    <n v="1333.8613800000001"/>
  </r>
  <r>
    <s v="1010000"/>
    <s v="ELEC PLANT IN SERV"/>
    <x v="118"/>
    <s v="POLES AND FIXTURES"/>
    <x v="1"/>
    <x v="1412"/>
    <x v="1429"/>
    <n v="0.72050999999999998"/>
  </r>
  <r>
    <s v="1010000"/>
    <s v="ELEC PLANT IN SERV"/>
    <x v="118"/>
    <s v="POLES AND FIXTURES"/>
    <x v="1"/>
    <x v="648"/>
    <x v="654"/>
    <n v="1213.8722499999999"/>
  </r>
  <r>
    <s v="1010000"/>
    <s v="ELEC PLANT IN SERV"/>
    <x v="118"/>
    <s v="POLES AND FIXTURES"/>
    <x v="1"/>
    <x v="1484"/>
    <x v="1502"/>
    <n v="3609.2745199999999"/>
  </r>
  <r>
    <s v="1010000"/>
    <s v="ELEC PLANT IN SERV"/>
    <x v="118"/>
    <s v="POLES AND FIXTURES"/>
    <x v="1"/>
    <x v="1413"/>
    <x v="1430"/>
    <n v="124.51973"/>
  </r>
  <r>
    <s v="1010000"/>
    <s v="ELEC PLANT IN SERV"/>
    <x v="118"/>
    <s v="POLES AND FIXTURES"/>
    <x v="1"/>
    <x v="1485"/>
    <x v="1503"/>
    <n v="115.78372"/>
  </r>
  <r>
    <s v="1010000"/>
    <s v="ELEC PLANT IN SERV"/>
    <x v="118"/>
    <s v="POLES AND FIXTURES"/>
    <x v="1"/>
    <x v="1415"/>
    <x v="1432"/>
    <n v="1409.64193"/>
  </r>
  <r>
    <s v="1010000"/>
    <s v="ELEC PLANT IN SERV"/>
    <x v="118"/>
    <s v="POLES AND FIXTURES"/>
    <x v="1"/>
    <x v="1416"/>
    <x v="1433"/>
    <n v="52.316940000000002"/>
  </r>
  <r>
    <s v="1010000"/>
    <s v="ELEC PLANT IN SERV"/>
    <x v="118"/>
    <s v="POLES AND FIXTURES"/>
    <x v="1"/>
    <x v="1486"/>
    <x v="1504"/>
    <n v="413.20654000000002"/>
  </r>
  <r>
    <s v="1010000"/>
    <s v="ELEC PLANT IN SERV"/>
    <x v="118"/>
    <s v="POLES AND FIXTURES"/>
    <x v="1"/>
    <x v="1417"/>
    <x v="1434"/>
    <n v="534.73986000000002"/>
  </r>
  <r>
    <s v="1010000"/>
    <s v="ELEC PLANT IN SERV"/>
    <x v="118"/>
    <s v="POLES AND FIXTURES"/>
    <x v="1"/>
    <x v="1487"/>
    <x v="1505"/>
    <n v="263.06094000000002"/>
  </r>
  <r>
    <s v="1010000"/>
    <s v="ELEC PLANT IN SERV"/>
    <x v="118"/>
    <s v="POLES AND FIXTURES"/>
    <x v="1"/>
    <x v="650"/>
    <x v="656"/>
    <n v="2682.0349799999999"/>
  </r>
  <r>
    <s v="1010000"/>
    <s v="ELEC PLANT IN SERV"/>
    <x v="118"/>
    <s v="POLES AND FIXTURES"/>
    <x v="1"/>
    <x v="651"/>
    <x v="657"/>
    <n v="3286.8731899999998"/>
  </r>
  <r>
    <s v="1010000"/>
    <s v="ELEC PLANT IN SERV"/>
    <x v="118"/>
    <s v="POLES AND FIXTURES"/>
    <x v="1"/>
    <x v="652"/>
    <x v="658"/>
    <n v="99.914900000000003"/>
  </r>
  <r>
    <s v="1010000"/>
    <s v="ELEC PLANT IN SERV"/>
    <x v="118"/>
    <s v="POLES AND FIXTURES"/>
    <x v="1"/>
    <x v="653"/>
    <x v="659"/>
    <n v="2358.0412000000001"/>
  </r>
  <r>
    <s v="1010000"/>
    <s v="ELEC PLANT IN SERV"/>
    <x v="118"/>
    <s v="POLES AND FIXTURES"/>
    <x v="1"/>
    <x v="103"/>
    <x v="104"/>
    <n v="3.38836"/>
  </r>
  <r>
    <s v="1010000"/>
    <s v="ELEC PLANT IN SERV"/>
    <x v="118"/>
    <s v="POLES AND FIXTURES"/>
    <x v="1"/>
    <x v="654"/>
    <x v="660"/>
    <n v="17.245380000000001"/>
  </r>
  <r>
    <s v="1010000"/>
    <s v="ELEC PLANT IN SERV"/>
    <x v="118"/>
    <s v="POLES AND FIXTURES"/>
    <x v="1"/>
    <x v="655"/>
    <x v="661"/>
    <n v="1236.99253"/>
  </r>
  <r>
    <s v="1010000"/>
    <s v="ELEC PLANT IN SERV"/>
    <x v="118"/>
    <s v="POLES AND FIXTURES"/>
    <x v="1"/>
    <x v="1488"/>
    <x v="1506"/>
    <n v="90.933660000000003"/>
  </r>
  <r>
    <s v="1010000"/>
    <s v="ELEC PLANT IN SERV"/>
    <x v="118"/>
    <s v="POLES AND FIXTURES"/>
    <x v="1"/>
    <x v="656"/>
    <x v="662"/>
    <n v="638.28781000000004"/>
  </r>
  <r>
    <s v="1010000"/>
    <s v="ELEC PLANT IN SERV"/>
    <x v="118"/>
    <s v="POLES AND FIXTURES"/>
    <x v="1"/>
    <x v="657"/>
    <x v="663"/>
    <n v="762.35247000000004"/>
  </r>
  <r>
    <s v="1010000"/>
    <s v="ELEC PLANT IN SERV"/>
    <x v="118"/>
    <s v="POLES AND FIXTURES"/>
    <x v="1"/>
    <x v="658"/>
    <x v="664"/>
    <n v="122.41283"/>
  </r>
  <r>
    <s v="1010000"/>
    <s v="ELEC PLANT IN SERV"/>
    <x v="118"/>
    <s v="POLES AND FIXTURES"/>
    <x v="1"/>
    <x v="658"/>
    <x v="665"/>
    <n v="443.23802000000001"/>
  </r>
  <r>
    <s v="1010000"/>
    <s v="ELEC PLANT IN SERV"/>
    <x v="118"/>
    <s v="POLES AND FIXTURES"/>
    <x v="1"/>
    <x v="364"/>
    <x v="366"/>
    <n v="894.98402999999996"/>
  </r>
  <r>
    <s v="1010000"/>
    <s v="ELEC PLANT IN SERV"/>
    <x v="118"/>
    <s v="POLES AND FIXTURES"/>
    <x v="1"/>
    <x v="1489"/>
    <x v="1507"/>
    <n v="4.2429600000000001"/>
  </r>
  <r>
    <s v="1010000"/>
    <s v="ELEC PLANT IN SERV"/>
    <x v="118"/>
    <s v="POLES AND FIXTURES"/>
    <x v="1"/>
    <x v="365"/>
    <x v="367"/>
    <n v="218.44140999999999"/>
  </r>
  <r>
    <s v="1010000"/>
    <s v="ELEC PLANT IN SERV"/>
    <x v="118"/>
    <s v="POLES AND FIXTURES"/>
    <x v="1"/>
    <x v="366"/>
    <x v="666"/>
    <n v="1390.8428799999999"/>
  </r>
  <r>
    <s v="1010000"/>
    <s v="ELEC PLANT IN SERV"/>
    <x v="118"/>
    <s v="POLES AND FIXTURES"/>
    <x v="1"/>
    <x v="366"/>
    <x v="368"/>
    <n v="118.0214"/>
  </r>
  <r>
    <s v="1010000"/>
    <s v="ELEC PLANT IN SERV"/>
    <x v="118"/>
    <s v="POLES AND FIXTURES"/>
    <x v="1"/>
    <x v="367"/>
    <x v="369"/>
    <n v="17241.517240000001"/>
  </r>
  <r>
    <s v="1010000"/>
    <s v="ELEC PLANT IN SERV"/>
    <x v="118"/>
    <s v="POLES AND FIXTURES"/>
    <x v="1"/>
    <x v="368"/>
    <x v="370"/>
    <n v="14667.86378"/>
  </r>
  <r>
    <s v="1010000"/>
    <s v="ELEC PLANT IN SERV"/>
    <x v="118"/>
    <s v="POLES AND FIXTURES"/>
    <x v="1"/>
    <x v="369"/>
    <x v="667"/>
    <n v="935.03017"/>
  </r>
  <r>
    <s v="1010000"/>
    <s v="ELEC PLANT IN SERV"/>
    <x v="118"/>
    <s v="POLES AND FIXTURES"/>
    <x v="1"/>
    <x v="369"/>
    <x v="371"/>
    <n v="2127.98029"/>
  </r>
  <r>
    <s v="1010000"/>
    <s v="ELEC PLANT IN SERV"/>
    <x v="118"/>
    <s v="POLES AND FIXTURES"/>
    <x v="1"/>
    <x v="370"/>
    <x v="372"/>
    <n v="6669.4857700000002"/>
  </r>
  <r>
    <s v="1010000"/>
    <s v="ELEC PLANT IN SERV"/>
    <x v="118"/>
    <s v="POLES AND FIXTURES"/>
    <x v="1"/>
    <x v="370"/>
    <x v="668"/>
    <n v="505.76222000000001"/>
  </r>
  <r>
    <s v="1010000"/>
    <s v="ELEC PLANT IN SERV"/>
    <x v="118"/>
    <s v="POLES AND FIXTURES"/>
    <x v="1"/>
    <x v="659"/>
    <x v="669"/>
    <n v="476.32929000000001"/>
  </r>
  <r>
    <s v="1010000"/>
    <s v="ELEC PLANT IN SERV"/>
    <x v="118"/>
    <s v="POLES AND FIXTURES"/>
    <x v="1"/>
    <x v="371"/>
    <x v="373"/>
    <n v="1517.91075"/>
  </r>
  <r>
    <s v="1010000"/>
    <s v="ELEC PLANT IN SERV"/>
    <x v="118"/>
    <s v="POLES AND FIXTURES"/>
    <x v="1"/>
    <x v="374"/>
    <x v="376"/>
    <n v="700.22478999999998"/>
  </r>
  <r>
    <s v="1010000"/>
    <s v="ELEC PLANT IN SERV"/>
    <x v="118"/>
    <s v="POLES AND FIXTURES"/>
    <x v="1"/>
    <x v="376"/>
    <x v="378"/>
    <n v="929.27093000000002"/>
  </r>
  <r>
    <s v="1010000"/>
    <s v="ELEC PLANT IN SERV"/>
    <x v="118"/>
    <s v="POLES AND FIXTURES"/>
    <x v="1"/>
    <x v="249"/>
    <x v="250"/>
    <n v="276.81567000000001"/>
  </r>
  <r>
    <s v="1010000"/>
    <s v="ELEC PLANT IN SERV"/>
    <x v="118"/>
    <s v="POLES AND FIXTURES"/>
    <x v="1"/>
    <x v="250"/>
    <x v="251"/>
    <n v="664.03729999999996"/>
  </r>
  <r>
    <s v="1010000"/>
    <s v="ELEC PLANT IN SERV"/>
    <x v="118"/>
    <s v="POLES AND FIXTURES"/>
    <x v="1"/>
    <x v="661"/>
    <x v="671"/>
    <n v="1307.77719"/>
  </r>
  <r>
    <s v="1010000"/>
    <s v="ELEC PLANT IN SERV"/>
    <x v="118"/>
    <s v="POLES AND FIXTURES"/>
    <x v="1"/>
    <x v="377"/>
    <x v="379"/>
    <n v="2326.4241400000001"/>
  </r>
  <r>
    <s v="1010000"/>
    <s v="ELEC PLANT IN SERV"/>
    <x v="118"/>
    <s v="POLES AND FIXTURES"/>
    <x v="1"/>
    <x v="378"/>
    <x v="380"/>
    <n v="3178.7474499999998"/>
  </r>
  <r>
    <s v="1010000"/>
    <s v="ELEC PLANT IN SERV"/>
    <x v="118"/>
    <s v="POLES AND FIXTURES"/>
    <x v="1"/>
    <x v="664"/>
    <x v="674"/>
    <n v="362.21767"/>
  </r>
  <r>
    <s v="1010000"/>
    <s v="ELEC PLANT IN SERV"/>
    <x v="118"/>
    <s v="POLES AND FIXTURES"/>
    <x v="1"/>
    <x v="665"/>
    <x v="675"/>
    <n v="180.44417999999999"/>
  </r>
  <r>
    <s v="1010000"/>
    <s v="ELEC PLANT IN SERV"/>
    <x v="118"/>
    <s v="POLES AND FIXTURES"/>
    <x v="1"/>
    <x v="666"/>
    <x v="676"/>
    <n v="114.62782"/>
  </r>
  <r>
    <s v="1010000"/>
    <s v="ELEC PLANT IN SERV"/>
    <x v="118"/>
    <s v="POLES AND FIXTURES"/>
    <x v="1"/>
    <x v="667"/>
    <x v="677"/>
    <n v="2714.2573699999998"/>
  </r>
  <r>
    <s v="1010000"/>
    <s v="ELEC PLANT IN SERV"/>
    <x v="118"/>
    <s v="POLES AND FIXTURES"/>
    <x v="1"/>
    <x v="668"/>
    <x v="678"/>
    <n v="144.64406"/>
  </r>
  <r>
    <s v="1010000"/>
    <s v="ELEC PLANT IN SERV"/>
    <x v="118"/>
    <s v="POLES AND FIXTURES"/>
    <x v="1"/>
    <x v="381"/>
    <x v="383"/>
    <n v="1843.1583000000001"/>
  </r>
  <r>
    <s v="1010000"/>
    <s v="ELEC PLANT IN SERV"/>
    <x v="118"/>
    <s v="POLES AND FIXTURES"/>
    <x v="1"/>
    <x v="382"/>
    <x v="384"/>
    <n v="847.29098999999997"/>
  </r>
  <r>
    <s v="1010000"/>
    <s v="ELEC PLANT IN SERV"/>
    <x v="118"/>
    <s v="POLES AND FIXTURES"/>
    <x v="1"/>
    <x v="1490"/>
    <x v="1508"/>
    <n v="42.030790000000003"/>
  </r>
  <r>
    <s v="1010000"/>
    <s v="ELEC PLANT IN SERV"/>
    <x v="118"/>
    <s v="POLES AND FIXTURES"/>
    <x v="1"/>
    <x v="669"/>
    <x v="679"/>
    <n v="914.94421"/>
  </r>
  <r>
    <s v="1010000"/>
    <s v="ELEC PLANT IN SERV"/>
    <x v="118"/>
    <s v="POLES AND FIXTURES"/>
    <x v="1"/>
    <x v="670"/>
    <x v="680"/>
    <n v="3850.6089400000001"/>
  </r>
  <r>
    <s v="1010000"/>
    <s v="ELEC PLANT IN SERV"/>
    <x v="118"/>
    <s v="POLES AND FIXTURES"/>
    <x v="1"/>
    <x v="383"/>
    <x v="385"/>
    <n v="2286.04855"/>
  </r>
  <r>
    <s v="1010000"/>
    <s v="ELEC PLANT IN SERV"/>
    <x v="118"/>
    <s v="POLES AND FIXTURES"/>
    <x v="1"/>
    <x v="384"/>
    <x v="386"/>
    <n v="1627.4101000000001"/>
  </r>
  <r>
    <s v="1010000"/>
    <s v="ELEC PLANT IN SERV"/>
    <x v="118"/>
    <s v="POLES AND FIXTURES"/>
    <x v="1"/>
    <x v="671"/>
    <x v="681"/>
    <n v="59.799039999999998"/>
  </r>
  <r>
    <s v="1010000"/>
    <s v="ELEC PLANT IN SERV"/>
    <x v="118"/>
    <s v="POLES AND FIXTURES"/>
    <x v="1"/>
    <x v="36"/>
    <x v="36"/>
    <n v="1788.2380800000001"/>
  </r>
  <r>
    <s v="1010000"/>
    <s v="ELEC PLANT IN SERV"/>
    <x v="118"/>
    <s v="POLES AND FIXTURES"/>
    <x v="1"/>
    <x v="672"/>
    <x v="682"/>
    <n v="15404.980519999999"/>
  </r>
  <r>
    <s v="1010000"/>
    <s v="ELEC PLANT IN SERV"/>
    <x v="118"/>
    <s v="POLES AND FIXTURES"/>
    <x v="1"/>
    <x v="673"/>
    <x v="683"/>
    <n v="101.36606"/>
  </r>
  <r>
    <s v="1010000"/>
    <s v="ELEC PLANT IN SERV"/>
    <x v="118"/>
    <s v="POLES AND FIXTURES"/>
    <x v="1"/>
    <x v="674"/>
    <x v="684"/>
    <n v="1458.3919599999999"/>
  </r>
  <r>
    <s v="1010000"/>
    <s v="ELEC PLANT IN SERV"/>
    <x v="118"/>
    <s v="POLES AND FIXTURES"/>
    <x v="1"/>
    <x v="675"/>
    <x v="685"/>
    <n v="692.32171000000005"/>
  </r>
  <r>
    <s v="1010000"/>
    <s v="ELEC PLANT IN SERV"/>
    <x v="118"/>
    <s v="POLES AND FIXTURES"/>
    <x v="1"/>
    <x v="676"/>
    <x v="686"/>
    <n v="754.91560000000004"/>
  </r>
  <r>
    <s v="1010000"/>
    <s v="ELEC PLANT IN SERV"/>
    <x v="118"/>
    <s v="POLES AND FIXTURES"/>
    <x v="1"/>
    <x v="677"/>
    <x v="687"/>
    <n v="3918.76442"/>
  </r>
  <r>
    <s v="1010000"/>
    <s v="ELEC PLANT IN SERV"/>
    <x v="118"/>
    <s v="POLES AND FIXTURES"/>
    <x v="1"/>
    <x v="678"/>
    <x v="688"/>
    <n v="396.31517000000002"/>
  </r>
  <r>
    <s v="1010000"/>
    <s v="ELEC PLANT IN SERV"/>
    <x v="118"/>
    <s v="POLES AND FIXTURES"/>
    <x v="1"/>
    <x v="679"/>
    <x v="689"/>
    <n v="467.75724000000002"/>
  </r>
  <r>
    <s v="1010000"/>
    <s v="ELEC PLANT IN SERV"/>
    <x v="118"/>
    <s v="POLES AND FIXTURES"/>
    <x v="1"/>
    <x v="252"/>
    <x v="253"/>
    <n v="5391.2755999999999"/>
  </r>
  <r>
    <s v="1010000"/>
    <s v="ELEC PLANT IN SERV"/>
    <x v="118"/>
    <s v="POLES AND FIXTURES"/>
    <x v="1"/>
    <x v="680"/>
    <x v="690"/>
    <n v="59.311579999999999"/>
  </r>
  <r>
    <s v="1010000"/>
    <s v="ELEC PLANT IN SERV"/>
    <x v="118"/>
    <s v="POLES AND FIXTURES"/>
    <x v="1"/>
    <x v="681"/>
    <x v="691"/>
    <n v="262.57341000000002"/>
  </r>
  <r>
    <s v="1010000"/>
    <s v="ELEC PLANT IN SERV"/>
    <x v="118"/>
    <s v="POLES AND FIXTURES"/>
    <x v="1"/>
    <x v="253"/>
    <x v="254"/>
    <n v="1706.6759099999999"/>
  </r>
  <r>
    <s v="1010000"/>
    <s v="ELEC PLANT IN SERV"/>
    <x v="118"/>
    <s v="POLES AND FIXTURES"/>
    <x v="1"/>
    <x v="682"/>
    <x v="692"/>
    <n v="1998.63177"/>
  </r>
  <r>
    <s v="1010000"/>
    <s v="ELEC PLANT IN SERV"/>
    <x v="118"/>
    <s v="POLES AND FIXTURES"/>
    <x v="1"/>
    <x v="1421"/>
    <x v="1438"/>
    <n v="281.71672999999998"/>
  </r>
  <r>
    <s v="1010000"/>
    <s v="ELEC PLANT IN SERV"/>
    <x v="118"/>
    <s v="POLES AND FIXTURES"/>
    <x v="1"/>
    <x v="683"/>
    <x v="693"/>
    <n v="299.52780999999999"/>
  </r>
  <r>
    <s v="1010000"/>
    <s v="ELEC PLANT IN SERV"/>
    <x v="118"/>
    <s v="POLES AND FIXTURES"/>
    <x v="1"/>
    <x v="684"/>
    <x v="694"/>
    <n v="1486.2710099999999"/>
  </r>
  <r>
    <s v="1010000"/>
    <s v="ELEC PLANT IN SERV"/>
    <x v="118"/>
    <s v="POLES AND FIXTURES"/>
    <x v="1"/>
    <x v="685"/>
    <x v="695"/>
    <n v="746.37977000000001"/>
  </r>
  <r>
    <s v="1010000"/>
    <s v="ELEC PLANT IN SERV"/>
    <x v="118"/>
    <s v="POLES AND FIXTURES"/>
    <x v="1"/>
    <x v="1491"/>
    <x v="1509"/>
    <n v="55.604179999999999"/>
  </r>
  <r>
    <s v="1010000"/>
    <s v="ELEC PLANT IN SERV"/>
    <x v="118"/>
    <s v="POLES AND FIXTURES"/>
    <x v="1"/>
    <x v="390"/>
    <x v="392"/>
    <n v="310.23039999999997"/>
  </r>
  <r>
    <s v="1010000"/>
    <s v="ELEC PLANT IN SERV"/>
    <x v="118"/>
    <s v="POLES AND FIXTURES"/>
    <x v="1"/>
    <x v="391"/>
    <x v="393"/>
    <n v="1471.35455"/>
  </r>
  <r>
    <s v="1010000"/>
    <s v="ELEC PLANT IN SERV"/>
    <x v="118"/>
    <s v="POLES AND FIXTURES"/>
    <x v="1"/>
    <x v="686"/>
    <x v="696"/>
    <n v="725.77317000000005"/>
  </r>
  <r>
    <s v="1010000"/>
    <s v="ELEC PLANT IN SERV"/>
    <x v="118"/>
    <s v="POLES AND FIXTURES"/>
    <x v="1"/>
    <x v="687"/>
    <x v="697"/>
    <n v="1537.6879200000001"/>
  </r>
  <r>
    <s v="1010000"/>
    <s v="ELEC PLANT IN SERV"/>
    <x v="118"/>
    <s v="POLES AND FIXTURES"/>
    <x v="1"/>
    <x v="688"/>
    <x v="698"/>
    <n v="10.47414"/>
  </r>
  <r>
    <s v="1010000"/>
    <s v="ELEC PLANT IN SERV"/>
    <x v="118"/>
    <s v="POLES AND FIXTURES"/>
    <x v="1"/>
    <x v="689"/>
    <x v="699"/>
    <n v="222.10212999999999"/>
  </r>
  <r>
    <s v="1010000"/>
    <s v="ELEC PLANT IN SERV"/>
    <x v="118"/>
    <s v="POLES AND FIXTURES"/>
    <x v="1"/>
    <x v="1422"/>
    <x v="1439"/>
    <n v="20.987269999999999"/>
  </r>
  <r>
    <s v="1010000"/>
    <s v="ELEC PLANT IN SERV"/>
    <x v="118"/>
    <s v="POLES AND FIXTURES"/>
    <x v="1"/>
    <x v="692"/>
    <x v="702"/>
    <n v="3560.6850899999999"/>
  </r>
  <r>
    <s v="1010000"/>
    <s v="ELEC PLANT IN SERV"/>
    <x v="118"/>
    <s v="POLES AND FIXTURES"/>
    <x v="1"/>
    <x v="693"/>
    <x v="703"/>
    <n v="1371.2003999999999"/>
  </r>
  <r>
    <s v="1010000"/>
    <s v="ELEC PLANT IN SERV"/>
    <x v="118"/>
    <s v="POLES AND FIXTURES"/>
    <x v="1"/>
    <x v="695"/>
    <x v="705"/>
    <n v="694.28688"/>
  </r>
  <r>
    <s v="1010000"/>
    <s v="ELEC PLANT IN SERV"/>
    <x v="118"/>
    <s v="POLES AND FIXTURES"/>
    <x v="1"/>
    <x v="696"/>
    <x v="706"/>
    <n v="626.68911000000003"/>
  </r>
  <r>
    <s v="1010000"/>
    <s v="ELEC PLANT IN SERV"/>
    <x v="118"/>
    <s v="POLES AND FIXTURES"/>
    <x v="1"/>
    <x v="1492"/>
    <x v="1510"/>
    <n v="66.484570000000005"/>
  </r>
  <r>
    <s v="1010000"/>
    <s v="ELEC PLANT IN SERV"/>
    <x v="118"/>
    <s v="POLES AND FIXTURES"/>
    <x v="1"/>
    <x v="397"/>
    <x v="399"/>
    <n v="1029.51045"/>
  </r>
  <r>
    <s v="1010000"/>
    <s v="ELEC PLANT IN SERV"/>
    <x v="118"/>
    <s v="POLES AND FIXTURES"/>
    <x v="1"/>
    <x v="254"/>
    <x v="255"/>
    <n v="2667.0025000000001"/>
  </r>
  <r>
    <s v="1010000"/>
    <s v="ELEC PLANT IN SERV"/>
    <x v="118"/>
    <s v="POLES AND FIXTURES"/>
    <x v="1"/>
    <x v="697"/>
    <x v="707"/>
    <n v="557.29647"/>
  </r>
  <r>
    <s v="1010000"/>
    <s v="ELEC PLANT IN SERV"/>
    <x v="118"/>
    <s v="POLES AND FIXTURES"/>
    <x v="1"/>
    <x v="698"/>
    <x v="708"/>
    <n v="1151.29773"/>
  </r>
  <r>
    <s v="1010000"/>
    <s v="ELEC PLANT IN SERV"/>
    <x v="118"/>
    <s v="POLES AND FIXTURES"/>
    <x v="1"/>
    <x v="1493"/>
    <x v="1511"/>
    <n v="230.85883000000001"/>
  </r>
  <r>
    <s v="1010000"/>
    <s v="ELEC PLANT IN SERV"/>
    <x v="118"/>
    <s v="POLES AND FIXTURES"/>
    <x v="1"/>
    <x v="255"/>
    <x v="256"/>
    <n v="742.14386999999999"/>
  </r>
  <r>
    <s v="1010000"/>
    <s v="ELEC PLANT IN SERV"/>
    <x v="118"/>
    <s v="POLES AND FIXTURES"/>
    <x v="1"/>
    <x v="699"/>
    <x v="709"/>
    <n v="2209.8178899999998"/>
  </r>
  <r>
    <s v="1010000"/>
    <s v="ELEC PLANT IN SERV"/>
    <x v="118"/>
    <s v="POLES AND FIXTURES"/>
    <x v="1"/>
    <x v="700"/>
    <x v="710"/>
    <n v="722.23346000000004"/>
  </r>
  <r>
    <s v="1010000"/>
    <s v="ELEC PLANT IN SERV"/>
    <x v="118"/>
    <s v="POLES AND FIXTURES"/>
    <x v="1"/>
    <x v="701"/>
    <x v="711"/>
    <n v="1259.03"/>
  </r>
  <r>
    <s v="1010000"/>
    <s v="ELEC PLANT IN SERV"/>
    <x v="118"/>
    <s v="POLES AND FIXTURES"/>
    <x v="1"/>
    <x v="1494"/>
    <x v="1512"/>
    <n v="77.731520000000003"/>
  </r>
  <r>
    <s v="1010000"/>
    <s v="ELEC PLANT IN SERV"/>
    <x v="118"/>
    <s v="POLES AND FIXTURES"/>
    <x v="1"/>
    <x v="399"/>
    <x v="401"/>
    <n v="212.74793"/>
  </r>
  <r>
    <s v="1010000"/>
    <s v="ELEC PLANT IN SERV"/>
    <x v="118"/>
    <s v="POLES AND FIXTURES"/>
    <x v="1"/>
    <x v="704"/>
    <x v="714"/>
    <n v="2009.7282600000001"/>
  </r>
  <r>
    <s v="1010000"/>
    <s v="ELEC PLANT IN SERV"/>
    <x v="118"/>
    <s v="POLES AND FIXTURES"/>
    <x v="1"/>
    <x v="705"/>
    <x v="715"/>
    <n v="160.29912999999999"/>
  </r>
  <r>
    <s v="1010000"/>
    <s v="ELEC PLANT IN SERV"/>
    <x v="118"/>
    <s v="POLES AND FIXTURES"/>
    <x v="1"/>
    <x v="706"/>
    <x v="716"/>
    <n v="275.67277000000001"/>
  </r>
  <r>
    <s v="1010000"/>
    <s v="ELEC PLANT IN SERV"/>
    <x v="118"/>
    <s v="POLES AND FIXTURES"/>
    <x v="1"/>
    <x v="400"/>
    <x v="402"/>
    <n v="954.57325000000003"/>
  </r>
  <r>
    <s v="1010000"/>
    <s v="ELEC PLANT IN SERV"/>
    <x v="118"/>
    <s v="POLES AND FIXTURES"/>
    <x v="1"/>
    <x v="401"/>
    <x v="403"/>
    <n v="1359.3295800000001"/>
  </r>
  <r>
    <s v="1010000"/>
    <s v="ELEC PLANT IN SERV"/>
    <x v="118"/>
    <s v="POLES AND FIXTURES"/>
    <x v="1"/>
    <x v="707"/>
    <x v="717"/>
    <n v="177.41649000000001"/>
  </r>
  <r>
    <s v="1010000"/>
    <s v="ELEC PLANT IN SERV"/>
    <x v="118"/>
    <s v="POLES AND FIXTURES"/>
    <x v="1"/>
    <x v="708"/>
    <x v="718"/>
    <n v="469.89281"/>
  </r>
  <r>
    <s v="1010000"/>
    <s v="ELEC PLANT IN SERV"/>
    <x v="118"/>
    <s v="POLES AND FIXTURES"/>
    <x v="1"/>
    <x v="257"/>
    <x v="258"/>
    <n v="205.77341000000001"/>
  </r>
  <r>
    <s v="1010000"/>
    <s v="ELEC PLANT IN SERV"/>
    <x v="118"/>
    <s v="POLES AND FIXTURES"/>
    <x v="1"/>
    <x v="258"/>
    <x v="259"/>
    <n v="95.810339999999997"/>
  </r>
  <r>
    <s v="1010000"/>
    <s v="ELEC PLANT IN SERV"/>
    <x v="118"/>
    <s v="POLES AND FIXTURES"/>
    <x v="1"/>
    <x v="1423"/>
    <x v="1440"/>
    <n v="1571.0073"/>
  </r>
  <r>
    <s v="1010000"/>
    <s v="ELEC PLANT IN SERV"/>
    <x v="118"/>
    <s v="POLES AND FIXTURES"/>
    <x v="1"/>
    <x v="709"/>
    <x v="719"/>
    <n v="829.6"/>
  </r>
  <r>
    <s v="1010000"/>
    <s v="ELEC PLANT IN SERV"/>
    <x v="118"/>
    <s v="POLES AND FIXTURES"/>
    <x v="1"/>
    <x v="710"/>
    <x v="720"/>
    <n v="100.28458000000001"/>
  </r>
  <r>
    <s v="1010000"/>
    <s v="ELEC PLANT IN SERV"/>
    <x v="118"/>
    <s v="POLES AND FIXTURES"/>
    <x v="1"/>
    <x v="711"/>
    <x v="721"/>
    <n v="163.60244"/>
  </r>
  <r>
    <s v="1010000"/>
    <s v="ELEC PLANT IN SERV"/>
    <x v="118"/>
    <s v="POLES AND FIXTURES"/>
    <x v="1"/>
    <x v="712"/>
    <x v="722"/>
    <n v="1157.1621"/>
  </r>
  <r>
    <s v="1010000"/>
    <s v="ELEC PLANT IN SERV"/>
    <x v="118"/>
    <s v="POLES AND FIXTURES"/>
    <x v="1"/>
    <x v="713"/>
    <x v="723"/>
    <n v="538.96083999999996"/>
  </r>
  <r>
    <s v="1010000"/>
    <s v="ELEC PLANT IN SERV"/>
    <x v="118"/>
    <s v="POLES AND FIXTURES"/>
    <x v="1"/>
    <x v="714"/>
    <x v="724"/>
    <n v="391.97197"/>
  </r>
  <r>
    <s v="1010000"/>
    <s v="ELEC PLANT IN SERV"/>
    <x v="118"/>
    <s v="POLES AND FIXTURES"/>
    <x v="1"/>
    <x v="409"/>
    <x v="411"/>
    <n v="7212.1505100000004"/>
  </r>
  <r>
    <s v="1010000"/>
    <s v="ELEC PLANT IN SERV"/>
    <x v="118"/>
    <s v="POLES AND FIXTURES"/>
    <x v="1"/>
    <x v="716"/>
    <x v="726"/>
    <n v="697.90556000000004"/>
  </r>
  <r>
    <s v="1010000"/>
    <s v="ELEC PLANT IN SERV"/>
    <x v="118"/>
    <s v="POLES AND FIXTURES"/>
    <x v="1"/>
    <x v="410"/>
    <x v="412"/>
    <n v="2655.8912700000001"/>
  </r>
  <r>
    <s v="1010000"/>
    <s v="ELEC PLANT IN SERV"/>
    <x v="118"/>
    <s v="POLES AND FIXTURES"/>
    <x v="1"/>
    <x v="717"/>
    <x v="727"/>
    <n v="1503.2070200000001"/>
  </r>
  <r>
    <s v="1010000"/>
    <s v="ELEC PLANT IN SERV"/>
    <x v="118"/>
    <s v="POLES AND FIXTURES"/>
    <x v="1"/>
    <x v="718"/>
    <x v="728"/>
    <n v="10823.449420000001"/>
  </r>
  <r>
    <s v="1010000"/>
    <s v="ELEC PLANT IN SERV"/>
    <x v="118"/>
    <s v="POLES AND FIXTURES"/>
    <x v="1"/>
    <x v="411"/>
    <x v="413"/>
    <n v="743.23937999999998"/>
  </r>
  <r>
    <s v="1010000"/>
    <s v="ELEC PLANT IN SERV"/>
    <x v="118"/>
    <s v="POLES AND FIXTURES"/>
    <x v="1"/>
    <x v="719"/>
    <x v="729"/>
    <n v="325.12795999999997"/>
  </r>
  <r>
    <s v="1010000"/>
    <s v="ELEC PLANT IN SERV"/>
    <x v="118"/>
    <s v="POLES AND FIXTURES"/>
    <x v="1"/>
    <x v="720"/>
    <x v="730"/>
    <n v="253.68642"/>
  </r>
  <r>
    <s v="1010000"/>
    <s v="ELEC PLANT IN SERV"/>
    <x v="118"/>
    <s v="POLES AND FIXTURES"/>
    <x v="1"/>
    <x v="721"/>
    <x v="731"/>
    <n v="2683.5729900000001"/>
  </r>
  <r>
    <s v="1010000"/>
    <s v="ELEC PLANT IN SERV"/>
    <x v="118"/>
    <s v="POLES AND FIXTURES"/>
    <x v="1"/>
    <x v="722"/>
    <x v="732"/>
    <n v="316.75851"/>
  </r>
  <r>
    <s v="1010000"/>
    <s v="ELEC PLANT IN SERV"/>
    <x v="118"/>
    <s v="POLES AND FIXTURES"/>
    <x v="1"/>
    <x v="412"/>
    <x v="414"/>
    <n v="996.38184000000001"/>
  </r>
  <r>
    <s v="1010000"/>
    <s v="ELEC PLANT IN SERV"/>
    <x v="118"/>
    <s v="POLES AND FIXTURES"/>
    <x v="1"/>
    <x v="259"/>
    <x v="260"/>
    <n v="1550.8805500000001"/>
  </r>
  <r>
    <s v="1010000"/>
    <s v="ELEC PLANT IN SERV"/>
    <x v="118"/>
    <s v="POLES AND FIXTURES"/>
    <x v="1"/>
    <x v="413"/>
    <x v="415"/>
    <n v="577.40583000000004"/>
  </r>
  <r>
    <s v="1010000"/>
    <s v="ELEC PLANT IN SERV"/>
    <x v="118"/>
    <s v="POLES AND FIXTURES"/>
    <x v="1"/>
    <x v="723"/>
    <x v="733"/>
    <n v="121.76197999999999"/>
  </r>
  <r>
    <s v="1010000"/>
    <s v="ELEC PLANT IN SERV"/>
    <x v="118"/>
    <s v="POLES AND FIXTURES"/>
    <x v="1"/>
    <x v="1105"/>
    <x v="1121"/>
    <n v="186.81868"/>
  </r>
  <r>
    <s v="1010000"/>
    <s v="ELEC PLANT IN SERV"/>
    <x v="118"/>
    <s v="POLES AND FIXTURES"/>
    <x v="1"/>
    <x v="724"/>
    <x v="734"/>
    <n v="26.127939999999999"/>
  </r>
  <r>
    <s v="1010000"/>
    <s v="ELEC PLANT IN SERV"/>
    <x v="118"/>
    <s v="POLES AND FIXTURES"/>
    <x v="1"/>
    <x v="725"/>
    <x v="735"/>
    <n v="357.87835000000001"/>
  </r>
  <r>
    <s v="1010000"/>
    <s v="ELEC PLANT IN SERV"/>
    <x v="118"/>
    <s v="POLES AND FIXTURES"/>
    <x v="1"/>
    <x v="415"/>
    <x v="417"/>
    <n v="366.85424"/>
  </r>
  <r>
    <s v="1010000"/>
    <s v="ELEC PLANT IN SERV"/>
    <x v="118"/>
    <s v="POLES AND FIXTURES"/>
    <x v="1"/>
    <x v="726"/>
    <x v="736"/>
    <n v="716.05525"/>
  </r>
  <r>
    <s v="1010000"/>
    <s v="ELEC PLANT IN SERV"/>
    <x v="118"/>
    <s v="POLES AND FIXTURES"/>
    <x v="1"/>
    <x v="727"/>
    <x v="737"/>
    <n v="97.13485"/>
  </r>
  <r>
    <s v="1010000"/>
    <s v="ELEC PLANT IN SERV"/>
    <x v="118"/>
    <s v="POLES AND FIXTURES"/>
    <x v="1"/>
    <x v="728"/>
    <x v="738"/>
    <n v="100.77978"/>
  </r>
  <r>
    <s v="1010000"/>
    <s v="ELEC PLANT IN SERV"/>
    <x v="118"/>
    <s v="POLES AND FIXTURES"/>
    <x v="1"/>
    <x v="729"/>
    <x v="739"/>
    <n v="4937.4661599999999"/>
  </r>
  <r>
    <s v="1010000"/>
    <s v="ELEC PLANT IN SERV"/>
    <x v="118"/>
    <s v="POLES AND FIXTURES"/>
    <x v="1"/>
    <x v="730"/>
    <x v="740"/>
    <n v="2670.9726099999998"/>
  </r>
  <r>
    <s v="1010000"/>
    <s v="ELEC PLANT IN SERV"/>
    <x v="118"/>
    <s v="POLES AND FIXTURES"/>
    <x v="1"/>
    <x v="731"/>
    <x v="741"/>
    <n v="356.76961999999997"/>
  </r>
  <r>
    <s v="1010000"/>
    <s v="ELEC PLANT IN SERV"/>
    <x v="118"/>
    <s v="POLES AND FIXTURES"/>
    <x v="1"/>
    <x v="732"/>
    <x v="742"/>
    <n v="2454.5930800000001"/>
  </r>
  <r>
    <s v="1010000"/>
    <s v="ELEC PLANT IN SERV"/>
    <x v="118"/>
    <s v="POLES AND FIXTURES"/>
    <x v="1"/>
    <x v="416"/>
    <x v="418"/>
    <n v="1491.83599"/>
  </r>
  <r>
    <s v="1010000"/>
    <s v="ELEC PLANT IN SERV"/>
    <x v="118"/>
    <s v="POLES AND FIXTURES"/>
    <x v="1"/>
    <x v="417"/>
    <x v="419"/>
    <n v="527.86974999999995"/>
  </r>
  <r>
    <s v="1010000"/>
    <s v="ELEC PLANT IN SERV"/>
    <x v="118"/>
    <s v="POLES AND FIXTURES"/>
    <x v="1"/>
    <x v="733"/>
    <x v="743"/>
    <n v="1774.13267"/>
  </r>
  <r>
    <s v="1010000"/>
    <s v="ELEC PLANT IN SERV"/>
    <x v="118"/>
    <s v="POLES AND FIXTURES"/>
    <x v="1"/>
    <x v="1495"/>
    <x v="1513"/>
    <n v="63.975540000000002"/>
  </r>
  <r>
    <s v="1010000"/>
    <s v="ELEC PLANT IN SERV"/>
    <x v="118"/>
    <s v="POLES AND FIXTURES"/>
    <x v="1"/>
    <x v="734"/>
    <x v="744"/>
    <n v="4791.5371400000004"/>
  </r>
  <r>
    <s v="1010000"/>
    <s v="ELEC PLANT IN SERV"/>
    <x v="118"/>
    <s v="POLES AND FIXTURES"/>
    <x v="1"/>
    <x v="735"/>
    <x v="745"/>
    <n v="220.32992999999999"/>
  </r>
  <r>
    <s v="1010000"/>
    <s v="ELEC PLANT IN SERV"/>
    <x v="118"/>
    <s v="POLES AND FIXTURES"/>
    <x v="1"/>
    <x v="419"/>
    <x v="421"/>
    <n v="2455.1097199999999"/>
  </r>
  <r>
    <s v="1010000"/>
    <s v="ELEC PLANT IN SERV"/>
    <x v="118"/>
    <s v="POLES AND FIXTURES"/>
    <x v="1"/>
    <x v="736"/>
    <x v="746"/>
    <n v="3013.5205599999999"/>
  </r>
  <r>
    <s v="1010000"/>
    <s v="ELEC PLANT IN SERV"/>
    <x v="118"/>
    <s v="POLES AND FIXTURES"/>
    <x v="1"/>
    <x v="737"/>
    <x v="747"/>
    <n v="1026.0442700000001"/>
  </r>
  <r>
    <s v="1010000"/>
    <s v="ELEC PLANT IN SERV"/>
    <x v="118"/>
    <s v="POLES AND FIXTURES"/>
    <x v="1"/>
    <x v="738"/>
    <x v="748"/>
    <n v="329.99301000000003"/>
  </r>
  <r>
    <s v="1010000"/>
    <s v="ELEC PLANT IN SERV"/>
    <x v="118"/>
    <s v="POLES AND FIXTURES"/>
    <x v="1"/>
    <x v="420"/>
    <x v="422"/>
    <n v="7649.0039500000003"/>
  </r>
  <r>
    <s v="1010000"/>
    <s v="ELEC PLANT IN SERV"/>
    <x v="118"/>
    <s v="POLES AND FIXTURES"/>
    <x v="1"/>
    <x v="739"/>
    <x v="749"/>
    <n v="1610.29845"/>
  </r>
  <r>
    <s v="1010000"/>
    <s v="ELEC PLANT IN SERV"/>
    <x v="118"/>
    <s v="POLES AND FIXTURES"/>
    <x v="1"/>
    <x v="740"/>
    <x v="750"/>
    <n v="11101.366110000001"/>
  </r>
  <r>
    <s v="1010000"/>
    <s v="ELEC PLANT IN SERV"/>
    <x v="118"/>
    <s v="POLES AND FIXTURES"/>
    <x v="1"/>
    <x v="1"/>
    <x v="1"/>
    <n v="2622.2932099999998"/>
  </r>
  <r>
    <s v="1010000"/>
    <s v="ELEC PLANT IN SERV"/>
    <x v="118"/>
    <s v="POLES AND FIXTURES"/>
    <x v="1"/>
    <x v="741"/>
    <x v="751"/>
    <n v="969.44651999999996"/>
  </r>
  <r>
    <s v="1010000"/>
    <s v="ELEC PLANT IN SERV"/>
    <x v="118"/>
    <s v="POLES AND FIXTURES"/>
    <x v="1"/>
    <x v="742"/>
    <x v="752"/>
    <n v="533.04795000000001"/>
  </r>
  <r>
    <s v="1010000"/>
    <s v="ELEC PLANT IN SERV"/>
    <x v="118"/>
    <s v="POLES AND FIXTURES"/>
    <x v="1"/>
    <x v="743"/>
    <x v="753"/>
    <n v="3039.4840600000002"/>
  </r>
  <r>
    <s v="1010000"/>
    <s v="ELEC PLANT IN SERV"/>
    <x v="118"/>
    <s v="POLES AND FIXTURES"/>
    <x v="1"/>
    <x v="422"/>
    <x v="424"/>
    <n v="368.25979999999998"/>
  </r>
  <r>
    <s v="1010000"/>
    <s v="ELEC PLANT IN SERV"/>
    <x v="118"/>
    <s v="POLES AND FIXTURES"/>
    <x v="1"/>
    <x v="423"/>
    <x v="425"/>
    <n v="3975.4466900000002"/>
  </r>
  <r>
    <s v="1010000"/>
    <s v="ELEC PLANT IN SERV"/>
    <x v="118"/>
    <s v="POLES AND FIXTURES"/>
    <x v="1"/>
    <x v="423"/>
    <x v="426"/>
    <n v="3589.2431999999999"/>
  </r>
  <r>
    <s v="1010000"/>
    <s v="ELEC PLANT IN SERV"/>
    <x v="118"/>
    <s v="POLES AND FIXTURES"/>
    <x v="1"/>
    <x v="744"/>
    <x v="754"/>
    <n v="233.94173000000001"/>
  </r>
  <r>
    <s v="1010000"/>
    <s v="ELEC PLANT IN SERV"/>
    <x v="118"/>
    <s v="POLES AND FIXTURES"/>
    <x v="1"/>
    <x v="1425"/>
    <x v="1442"/>
    <n v="0.31251000000000001"/>
  </r>
  <r>
    <s v="1010000"/>
    <s v="ELEC PLANT IN SERV"/>
    <x v="118"/>
    <s v="POLES AND FIXTURES"/>
    <x v="1"/>
    <x v="1496"/>
    <x v="1514"/>
    <n v="7.5389999999999999E-2"/>
  </r>
  <r>
    <s v="1010000"/>
    <s v="ELEC PLANT IN SERV"/>
    <x v="118"/>
    <s v="POLES AND FIXTURES"/>
    <x v="1"/>
    <x v="745"/>
    <x v="755"/>
    <n v="41.090020000000003"/>
  </r>
  <r>
    <s v="1010000"/>
    <s v="ELEC PLANT IN SERV"/>
    <x v="118"/>
    <s v="POLES AND FIXTURES"/>
    <x v="1"/>
    <x v="746"/>
    <x v="756"/>
    <n v="2211.25855"/>
  </r>
  <r>
    <s v="1010000"/>
    <s v="ELEC PLANT IN SERV"/>
    <x v="118"/>
    <s v="POLES AND FIXTURES"/>
    <x v="1"/>
    <x v="747"/>
    <x v="757"/>
    <n v="363.18932000000001"/>
  </r>
  <r>
    <s v="1010000"/>
    <s v="ELEC PLANT IN SERV"/>
    <x v="118"/>
    <s v="POLES AND FIXTURES"/>
    <x v="1"/>
    <x v="748"/>
    <x v="758"/>
    <n v="3053.42272"/>
  </r>
  <r>
    <s v="1010000"/>
    <s v="ELEC PLANT IN SERV"/>
    <x v="118"/>
    <s v="POLES AND FIXTURES"/>
    <x v="1"/>
    <x v="749"/>
    <x v="759"/>
    <n v="528.82396000000006"/>
  </r>
  <r>
    <s v="1010000"/>
    <s v="ELEC PLANT IN SERV"/>
    <x v="118"/>
    <s v="POLES AND FIXTURES"/>
    <x v="1"/>
    <x v="260"/>
    <x v="261"/>
    <n v="2731.9788100000001"/>
  </r>
  <r>
    <s v="1010000"/>
    <s v="ELEC PLANT IN SERV"/>
    <x v="118"/>
    <s v="POLES AND FIXTURES"/>
    <x v="1"/>
    <x v="1497"/>
    <x v="1515"/>
    <n v="728.11050999999998"/>
  </r>
  <r>
    <s v="1010000"/>
    <s v="ELEC PLANT IN SERV"/>
    <x v="118"/>
    <s v="POLES AND FIXTURES"/>
    <x v="1"/>
    <x v="750"/>
    <x v="760"/>
    <n v="3930.0488799999998"/>
  </r>
  <r>
    <s v="1010000"/>
    <s v="ELEC PLANT IN SERV"/>
    <x v="118"/>
    <s v="POLES AND FIXTURES"/>
    <x v="1"/>
    <x v="751"/>
    <x v="761"/>
    <n v="12.757619999999999"/>
  </r>
  <r>
    <s v="1010000"/>
    <s v="ELEC PLANT IN SERV"/>
    <x v="118"/>
    <s v="POLES AND FIXTURES"/>
    <x v="1"/>
    <x v="753"/>
    <x v="763"/>
    <n v="699.98629000000005"/>
  </r>
  <r>
    <s v="1010000"/>
    <s v="ELEC PLANT IN SERV"/>
    <x v="118"/>
    <s v="POLES AND FIXTURES"/>
    <x v="1"/>
    <x v="1397"/>
    <x v="1414"/>
    <n v="0.56211"/>
  </r>
  <r>
    <s v="1010000"/>
    <s v="ELEC PLANT IN SERV"/>
    <x v="118"/>
    <s v="POLES AND FIXTURES"/>
    <x v="1"/>
    <x v="754"/>
    <x v="764"/>
    <n v="329.77967000000001"/>
  </r>
  <r>
    <s v="1010000"/>
    <s v="ELEC PLANT IN SERV"/>
    <x v="118"/>
    <s v="POLES AND FIXTURES"/>
    <x v="1"/>
    <x v="756"/>
    <x v="766"/>
    <n v="1430.0176100000001"/>
  </r>
  <r>
    <s v="1010000"/>
    <s v="ELEC PLANT IN SERV"/>
    <x v="118"/>
    <s v="POLES AND FIXTURES"/>
    <x v="1"/>
    <x v="757"/>
    <x v="767"/>
    <n v="313.78696000000002"/>
  </r>
  <r>
    <s v="1010000"/>
    <s v="ELEC PLANT IN SERV"/>
    <x v="118"/>
    <s v="POLES AND FIXTURES"/>
    <x v="1"/>
    <x v="758"/>
    <x v="768"/>
    <n v="863.79219999999998"/>
  </r>
  <r>
    <s v="1010000"/>
    <s v="ELEC PLANT IN SERV"/>
    <x v="118"/>
    <s v="POLES AND FIXTURES"/>
    <x v="1"/>
    <x v="759"/>
    <x v="769"/>
    <n v="2337.9881300000002"/>
  </r>
  <r>
    <s v="1010000"/>
    <s v="ELEC PLANT IN SERV"/>
    <x v="118"/>
    <s v="POLES AND FIXTURES"/>
    <x v="1"/>
    <x v="261"/>
    <x v="262"/>
    <n v="85.615229999999997"/>
  </r>
  <r>
    <s v="1010000"/>
    <s v="ELEC PLANT IN SERV"/>
    <x v="118"/>
    <s v="POLES AND FIXTURES"/>
    <x v="1"/>
    <x v="262"/>
    <x v="263"/>
    <n v="2776.3117900000002"/>
  </r>
  <r>
    <s v="1010000"/>
    <s v="ELEC PLANT IN SERV"/>
    <x v="118"/>
    <s v="POLES AND FIXTURES"/>
    <x v="1"/>
    <x v="760"/>
    <x v="770"/>
    <n v="7671.5256499999996"/>
  </r>
  <r>
    <s v="1010000"/>
    <s v="ELEC PLANT IN SERV"/>
    <x v="118"/>
    <s v="POLES AND FIXTURES"/>
    <x v="1"/>
    <x v="761"/>
    <x v="771"/>
    <n v="410.47928000000002"/>
  </r>
  <r>
    <s v="1010000"/>
    <s v="ELEC PLANT IN SERV"/>
    <x v="118"/>
    <s v="POLES AND FIXTURES"/>
    <x v="1"/>
    <x v="263"/>
    <x v="264"/>
    <n v="287.12110000000001"/>
  </r>
  <r>
    <s v="1010000"/>
    <s v="ELEC PLANT IN SERV"/>
    <x v="118"/>
    <s v="POLES AND FIXTURES"/>
    <x v="1"/>
    <x v="264"/>
    <x v="265"/>
    <n v="2714.3744099999999"/>
  </r>
  <r>
    <s v="1010000"/>
    <s v="ELEC PLANT IN SERV"/>
    <x v="118"/>
    <s v="POLES AND FIXTURES"/>
    <x v="1"/>
    <x v="1498"/>
    <x v="1516"/>
    <n v="3.2753700000000001"/>
  </r>
  <r>
    <s v="1010000"/>
    <s v="ELEC PLANT IN SERV"/>
    <x v="118"/>
    <s v="POLES AND FIXTURES"/>
    <x v="1"/>
    <x v="762"/>
    <x v="772"/>
    <n v="99.934280000000001"/>
  </r>
  <r>
    <s v="1010000"/>
    <s v="ELEC PLANT IN SERV"/>
    <x v="118"/>
    <s v="POLES AND FIXTURES"/>
    <x v="1"/>
    <x v="763"/>
    <x v="773"/>
    <n v="3288.4460800000002"/>
  </r>
  <r>
    <s v="1010000"/>
    <s v="ELEC PLANT IN SERV"/>
    <x v="118"/>
    <s v="POLES AND FIXTURES"/>
    <x v="1"/>
    <x v="433"/>
    <x v="436"/>
    <n v="390.02602000000002"/>
  </r>
  <r>
    <s v="1010000"/>
    <s v="ELEC PLANT IN SERV"/>
    <x v="118"/>
    <s v="POLES AND FIXTURES"/>
    <x v="1"/>
    <x v="764"/>
    <x v="774"/>
    <n v="139.36626999999999"/>
  </r>
  <r>
    <s v="1010000"/>
    <s v="ELEC PLANT IN SERV"/>
    <x v="118"/>
    <s v="POLES AND FIXTURES"/>
    <x v="1"/>
    <x v="265"/>
    <x v="266"/>
    <n v="310.31725999999998"/>
  </r>
  <r>
    <s v="1010000"/>
    <s v="ELEC PLANT IN SERV"/>
    <x v="118"/>
    <s v="POLES AND FIXTURES"/>
    <x v="1"/>
    <x v="434"/>
    <x v="437"/>
    <n v="2188.5773800000002"/>
  </r>
  <r>
    <s v="1010000"/>
    <s v="ELEC PLANT IN SERV"/>
    <x v="118"/>
    <s v="POLES AND FIXTURES"/>
    <x v="1"/>
    <x v="765"/>
    <x v="775"/>
    <n v="520.58645999999999"/>
  </r>
  <r>
    <s v="1010000"/>
    <s v="ELEC PLANT IN SERV"/>
    <x v="118"/>
    <s v="POLES AND FIXTURES"/>
    <x v="1"/>
    <x v="1499"/>
    <x v="1517"/>
    <n v="65.307929999999999"/>
  </r>
  <r>
    <s v="1010000"/>
    <s v="ELEC PLANT IN SERV"/>
    <x v="118"/>
    <s v="POLES AND FIXTURES"/>
    <x v="1"/>
    <x v="767"/>
    <x v="777"/>
    <n v="1633.8438200000001"/>
  </r>
  <r>
    <s v="1010000"/>
    <s v="ELEC PLANT IN SERV"/>
    <x v="118"/>
    <s v="POLES AND FIXTURES"/>
    <x v="1"/>
    <x v="768"/>
    <x v="778"/>
    <n v="1114.59085"/>
  </r>
  <r>
    <s v="1010000"/>
    <s v="ELEC PLANT IN SERV"/>
    <x v="118"/>
    <s v="POLES AND FIXTURES"/>
    <x v="1"/>
    <x v="769"/>
    <x v="779"/>
    <n v="2314.58356"/>
  </r>
  <r>
    <s v="1010000"/>
    <s v="ELEC PLANT IN SERV"/>
    <x v="118"/>
    <s v="POLES AND FIXTURES"/>
    <x v="1"/>
    <x v="1426"/>
    <x v="1443"/>
    <n v="1016.86224"/>
  </r>
  <r>
    <s v="1010000"/>
    <s v="ELEC PLANT IN SERV"/>
    <x v="118"/>
    <s v="POLES AND FIXTURES"/>
    <x v="1"/>
    <x v="771"/>
    <x v="781"/>
    <n v="4725.6216199999999"/>
  </r>
  <r>
    <s v="1010000"/>
    <s v="ELEC PLANT IN SERV"/>
    <x v="118"/>
    <s v="POLES AND FIXTURES"/>
    <x v="1"/>
    <x v="772"/>
    <x v="782"/>
    <n v="159.44306"/>
  </r>
  <r>
    <s v="1010000"/>
    <s v="ELEC PLANT IN SERV"/>
    <x v="118"/>
    <s v="POLES AND FIXTURES"/>
    <x v="1"/>
    <x v="437"/>
    <x v="440"/>
    <n v="15.065049999999999"/>
  </r>
  <r>
    <s v="1010000"/>
    <s v="ELEC PLANT IN SERV"/>
    <x v="118"/>
    <s v="POLES AND FIXTURES"/>
    <x v="1"/>
    <x v="773"/>
    <x v="783"/>
    <n v="81.035409999999999"/>
  </r>
  <r>
    <s v="1010000"/>
    <s v="ELEC PLANT IN SERV"/>
    <x v="118"/>
    <s v="POLES AND FIXTURES"/>
    <x v="1"/>
    <x v="439"/>
    <x v="442"/>
    <n v="345.79431"/>
  </r>
  <r>
    <s v="1010000"/>
    <s v="ELEC PLANT IN SERV"/>
    <x v="118"/>
    <s v="POLES AND FIXTURES"/>
    <x v="1"/>
    <x v="441"/>
    <x v="444"/>
    <n v="561.01635999999996"/>
  </r>
  <r>
    <s v="1010000"/>
    <s v="ELEC PLANT IN SERV"/>
    <x v="118"/>
    <s v="POLES AND FIXTURES"/>
    <x v="1"/>
    <x v="774"/>
    <x v="784"/>
    <n v="68.543580000000006"/>
  </r>
  <r>
    <s v="1010000"/>
    <s v="ELEC PLANT IN SERV"/>
    <x v="118"/>
    <s v="POLES AND FIXTURES"/>
    <x v="1"/>
    <x v="775"/>
    <x v="785"/>
    <n v="240.73269999999999"/>
  </r>
  <r>
    <s v="1010000"/>
    <s v="ELEC PLANT IN SERV"/>
    <x v="118"/>
    <s v="POLES AND FIXTURES"/>
    <x v="1"/>
    <x v="776"/>
    <x v="786"/>
    <n v="5117.2575999999999"/>
  </r>
  <r>
    <s v="1010000"/>
    <s v="ELEC PLANT IN SERV"/>
    <x v="118"/>
    <s v="POLES AND FIXTURES"/>
    <x v="1"/>
    <x v="777"/>
    <x v="787"/>
    <n v="2.7934600000000001"/>
  </r>
  <r>
    <s v="1010000"/>
    <s v="ELEC PLANT IN SERV"/>
    <x v="118"/>
    <s v="POLES AND FIXTURES"/>
    <x v="1"/>
    <x v="778"/>
    <x v="788"/>
    <n v="354.47152999999997"/>
  </r>
  <r>
    <s v="1010000"/>
    <s v="ELEC PLANT IN SERV"/>
    <x v="118"/>
    <s v="POLES AND FIXTURES"/>
    <x v="1"/>
    <x v="780"/>
    <x v="790"/>
    <n v="335.95119"/>
  </r>
  <r>
    <s v="1010000"/>
    <s v="ELEC PLANT IN SERV"/>
    <x v="118"/>
    <s v="POLES AND FIXTURES"/>
    <x v="1"/>
    <x v="781"/>
    <x v="791"/>
    <n v="991.86197000000004"/>
  </r>
  <r>
    <s v="1010000"/>
    <s v="ELEC PLANT IN SERV"/>
    <x v="118"/>
    <s v="POLES AND FIXTURES"/>
    <x v="1"/>
    <x v="442"/>
    <x v="445"/>
    <n v="649.23481000000004"/>
  </r>
  <r>
    <s v="1010000"/>
    <s v="ELEC PLANT IN SERV"/>
    <x v="118"/>
    <s v="POLES AND FIXTURES"/>
    <x v="1"/>
    <x v="444"/>
    <x v="447"/>
    <n v="148.87871999999999"/>
  </r>
  <r>
    <s v="1010000"/>
    <s v="ELEC PLANT IN SERV"/>
    <x v="118"/>
    <s v="POLES AND FIXTURES"/>
    <x v="1"/>
    <x v="782"/>
    <x v="792"/>
    <n v="349.44677000000001"/>
  </r>
  <r>
    <s v="1010000"/>
    <s v="ELEC PLANT IN SERV"/>
    <x v="118"/>
    <s v="POLES AND FIXTURES"/>
    <x v="1"/>
    <x v="783"/>
    <x v="793"/>
    <n v="1019.83788"/>
  </r>
  <r>
    <s v="1010000"/>
    <s v="ELEC PLANT IN SERV"/>
    <x v="118"/>
    <s v="POLES AND FIXTURES"/>
    <x v="1"/>
    <x v="784"/>
    <x v="794"/>
    <n v="3.7759800000000001"/>
  </r>
  <r>
    <s v="1010000"/>
    <s v="ELEC PLANT IN SERV"/>
    <x v="118"/>
    <s v="POLES AND FIXTURES"/>
    <x v="1"/>
    <x v="785"/>
    <x v="795"/>
    <n v="220.92294000000001"/>
  </r>
  <r>
    <s v="1010000"/>
    <s v="ELEC PLANT IN SERV"/>
    <x v="118"/>
    <s v="POLES AND FIXTURES"/>
    <x v="1"/>
    <x v="786"/>
    <x v="796"/>
    <n v="541.30516"/>
  </r>
  <r>
    <s v="1010000"/>
    <s v="ELEC PLANT IN SERV"/>
    <x v="118"/>
    <s v="POLES AND FIXTURES"/>
    <x v="1"/>
    <x v="787"/>
    <x v="797"/>
    <n v="55.248190000000001"/>
  </r>
  <r>
    <s v="1010000"/>
    <s v="ELEC PLANT IN SERV"/>
    <x v="118"/>
    <s v="POLES AND FIXTURES"/>
    <x v="1"/>
    <x v="446"/>
    <x v="449"/>
    <n v="1587.2717"/>
  </r>
  <r>
    <s v="1010000"/>
    <s v="ELEC PLANT IN SERV"/>
    <x v="118"/>
    <s v="POLES AND FIXTURES"/>
    <x v="1"/>
    <x v="789"/>
    <x v="799"/>
    <n v="109.38540999999999"/>
  </r>
  <r>
    <s v="1010000"/>
    <s v="ELEC PLANT IN SERV"/>
    <x v="118"/>
    <s v="POLES AND FIXTURES"/>
    <x v="1"/>
    <x v="790"/>
    <x v="800"/>
    <n v="778.06119000000001"/>
  </r>
  <r>
    <s v="1010000"/>
    <s v="ELEC PLANT IN SERV"/>
    <x v="118"/>
    <s v="POLES AND FIXTURES"/>
    <x v="1"/>
    <x v="1427"/>
    <x v="1444"/>
    <n v="932.95993999999996"/>
  </r>
  <r>
    <s v="1010000"/>
    <s v="ELEC PLANT IN SERV"/>
    <x v="118"/>
    <s v="POLES AND FIXTURES"/>
    <x v="1"/>
    <x v="1500"/>
    <x v="1518"/>
    <n v="-244.24538000000001"/>
  </r>
  <r>
    <s v="1010000"/>
    <s v="ELEC PLANT IN SERV"/>
    <x v="118"/>
    <s v="POLES AND FIXTURES"/>
    <x v="1"/>
    <x v="792"/>
    <x v="802"/>
    <n v="88.261009999999999"/>
  </r>
  <r>
    <s v="1010000"/>
    <s v="ELEC PLANT IN SERV"/>
    <x v="118"/>
    <s v="POLES AND FIXTURES"/>
    <x v="1"/>
    <x v="793"/>
    <x v="803"/>
    <n v="890.68217000000004"/>
  </r>
  <r>
    <s v="1010000"/>
    <s v="ELEC PLANT IN SERV"/>
    <x v="118"/>
    <s v="POLES AND FIXTURES"/>
    <x v="1"/>
    <x v="1501"/>
    <x v="1519"/>
    <n v="0.43598999999999999"/>
  </r>
  <r>
    <s v="1010000"/>
    <s v="ELEC PLANT IN SERV"/>
    <x v="118"/>
    <s v="POLES AND FIXTURES"/>
    <x v="1"/>
    <x v="794"/>
    <x v="804"/>
    <n v="1839.0381600000001"/>
  </r>
  <r>
    <s v="1010000"/>
    <s v="ELEC PLANT IN SERV"/>
    <x v="118"/>
    <s v="POLES AND FIXTURES"/>
    <x v="1"/>
    <x v="450"/>
    <x v="453"/>
    <n v="852.07016999999996"/>
  </r>
  <r>
    <s v="1010000"/>
    <s v="ELEC PLANT IN SERV"/>
    <x v="118"/>
    <s v="POLES AND FIXTURES"/>
    <x v="1"/>
    <x v="795"/>
    <x v="805"/>
    <n v="38.781480000000002"/>
  </r>
  <r>
    <s v="1010000"/>
    <s v="ELEC PLANT IN SERV"/>
    <x v="118"/>
    <s v="POLES AND FIXTURES"/>
    <x v="1"/>
    <x v="796"/>
    <x v="806"/>
    <n v="344.49166000000002"/>
  </r>
  <r>
    <s v="1010000"/>
    <s v="ELEC PLANT IN SERV"/>
    <x v="118"/>
    <s v="POLES AND FIXTURES"/>
    <x v="1"/>
    <x v="797"/>
    <x v="807"/>
    <n v="390.42935"/>
  </r>
  <r>
    <s v="1010000"/>
    <s v="ELEC PLANT IN SERV"/>
    <x v="118"/>
    <s v="POLES AND FIXTURES"/>
    <x v="1"/>
    <x v="798"/>
    <x v="808"/>
    <n v="678.47121000000004"/>
  </r>
  <r>
    <s v="1010000"/>
    <s v="ELEC PLANT IN SERV"/>
    <x v="118"/>
    <s v="POLES AND FIXTURES"/>
    <x v="1"/>
    <x v="1502"/>
    <x v="1520"/>
    <n v="30.142340000000001"/>
  </r>
  <r>
    <s v="1010000"/>
    <s v="ELEC PLANT IN SERV"/>
    <x v="118"/>
    <s v="POLES AND FIXTURES"/>
    <x v="1"/>
    <x v="799"/>
    <x v="809"/>
    <n v="470.09931"/>
  </r>
  <r>
    <s v="1010000"/>
    <s v="ELEC PLANT IN SERV"/>
    <x v="118"/>
    <s v="POLES AND FIXTURES"/>
    <x v="1"/>
    <x v="800"/>
    <x v="810"/>
    <n v="1401.1239800000001"/>
  </r>
  <r>
    <s v="1010000"/>
    <s v="ELEC PLANT IN SERV"/>
    <x v="118"/>
    <s v="POLES AND FIXTURES"/>
    <x v="1"/>
    <x v="801"/>
    <x v="811"/>
    <n v="12.90253"/>
  </r>
  <r>
    <s v="1010000"/>
    <s v="ELEC PLANT IN SERV"/>
    <x v="118"/>
    <s v="POLES AND FIXTURES"/>
    <x v="1"/>
    <x v="803"/>
    <x v="813"/>
    <n v="1021.33856"/>
  </r>
  <r>
    <s v="1010000"/>
    <s v="ELEC PLANT IN SERV"/>
    <x v="118"/>
    <s v="POLES AND FIXTURES"/>
    <x v="1"/>
    <x v="804"/>
    <x v="814"/>
    <n v="15.227539999999999"/>
  </r>
  <r>
    <s v="1010000"/>
    <s v="ELEC PLANT IN SERV"/>
    <x v="118"/>
    <s v="POLES AND FIXTURES"/>
    <x v="1"/>
    <x v="1428"/>
    <x v="1445"/>
    <n v="-0.26384000000000002"/>
  </r>
  <r>
    <s v="1010000"/>
    <s v="ELEC PLANT IN SERV"/>
    <x v="118"/>
    <s v="POLES AND FIXTURES"/>
    <x v="1"/>
    <x v="1503"/>
    <x v="1521"/>
    <n v="515.06805999999995"/>
  </r>
  <r>
    <s v="1010000"/>
    <s v="ELEC PLANT IN SERV"/>
    <x v="118"/>
    <s v="POLES AND FIXTURES"/>
    <x v="1"/>
    <x v="806"/>
    <x v="816"/>
    <n v="297.82634999999999"/>
  </r>
  <r>
    <s v="1010000"/>
    <s v="ELEC PLANT IN SERV"/>
    <x v="118"/>
    <s v="POLES AND FIXTURES"/>
    <x v="1"/>
    <x v="266"/>
    <x v="267"/>
    <n v="296.52080000000001"/>
  </r>
  <r>
    <s v="1010000"/>
    <s v="ELEC PLANT IN SERV"/>
    <x v="118"/>
    <s v="POLES AND FIXTURES"/>
    <x v="1"/>
    <x v="807"/>
    <x v="817"/>
    <n v="1234.1975199999999"/>
  </r>
  <r>
    <s v="1010000"/>
    <s v="ELEC PLANT IN SERV"/>
    <x v="118"/>
    <s v="POLES AND FIXTURES"/>
    <x v="1"/>
    <x v="808"/>
    <x v="818"/>
    <n v="419.05083999999999"/>
  </r>
  <r>
    <s v="1010000"/>
    <s v="ELEC PLANT IN SERV"/>
    <x v="118"/>
    <s v="POLES AND FIXTURES"/>
    <x v="1"/>
    <x v="809"/>
    <x v="819"/>
    <n v="4.9133899999999997"/>
  </r>
  <r>
    <s v="1010000"/>
    <s v="ELEC PLANT IN SERV"/>
    <x v="118"/>
    <s v="POLES AND FIXTURES"/>
    <x v="1"/>
    <x v="1504"/>
    <x v="1522"/>
    <n v="74.478030000000004"/>
  </r>
  <r>
    <s v="1010000"/>
    <s v="ELEC PLANT IN SERV"/>
    <x v="118"/>
    <s v="POLES AND FIXTURES"/>
    <x v="1"/>
    <x v="810"/>
    <x v="820"/>
    <n v="542.52534000000003"/>
  </r>
  <r>
    <s v="1010000"/>
    <s v="ELEC PLANT IN SERV"/>
    <x v="118"/>
    <s v="POLES AND FIXTURES"/>
    <x v="1"/>
    <x v="457"/>
    <x v="460"/>
    <n v="5781.6690099999996"/>
  </r>
  <r>
    <s v="1010000"/>
    <s v="ELEC PLANT IN SERV"/>
    <x v="118"/>
    <s v="POLES AND FIXTURES"/>
    <x v="1"/>
    <x v="811"/>
    <x v="821"/>
    <n v="451.87382000000002"/>
  </r>
  <r>
    <s v="1010000"/>
    <s v="ELEC PLANT IN SERV"/>
    <x v="118"/>
    <s v="POLES AND FIXTURES"/>
    <x v="1"/>
    <x v="458"/>
    <x v="461"/>
    <n v="1132.4108000000001"/>
  </r>
  <r>
    <s v="1010000"/>
    <s v="ELEC PLANT IN SERV"/>
    <x v="118"/>
    <s v="POLES AND FIXTURES"/>
    <x v="1"/>
    <x v="812"/>
    <x v="822"/>
    <n v="2695.5444000000002"/>
  </r>
  <r>
    <s v="1010000"/>
    <s v="ELEC PLANT IN SERV"/>
    <x v="118"/>
    <s v="POLES AND FIXTURES"/>
    <x v="1"/>
    <x v="813"/>
    <x v="823"/>
    <n v="1497.12879"/>
  </r>
  <r>
    <s v="1010000"/>
    <s v="ELEC PLANT IN SERV"/>
    <x v="118"/>
    <s v="POLES AND FIXTURES"/>
    <x v="1"/>
    <x v="814"/>
    <x v="824"/>
    <n v="2094.7430399999998"/>
  </r>
  <r>
    <s v="1010000"/>
    <s v="ELEC PLANT IN SERV"/>
    <x v="118"/>
    <s v="POLES AND FIXTURES"/>
    <x v="1"/>
    <x v="815"/>
    <x v="825"/>
    <n v="1782.7488800000001"/>
  </r>
  <r>
    <s v="1010000"/>
    <s v="ELEC PLANT IN SERV"/>
    <x v="118"/>
    <s v="POLES AND FIXTURES"/>
    <x v="1"/>
    <x v="816"/>
    <x v="826"/>
    <n v="86.222700000000003"/>
  </r>
  <r>
    <s v="1010000"/>
    <s v="ELEC PLANT IN SERV"/>
    <x v="118"/>
    <s v="POLES AND FIXTURES"/>
    <x v="1"/>
    <x v="818"/>
    <x v="828"/>
    <n v="152.66849999999999"/>
  </r>
  <r>
    <s v="1010000"/>
    <s v="ELEC PLANT IN SERV"/>
    <x v="118"/>
    <s v="POLES AND FIXTURES"/>
    <x v="1"/>
    <x v="819"/>
    <x v="829"/>
    <n v="104.00393"/>
  </r>
  <r>
    <s v="1010000"/>
    <s v="ELEC PLANT IN SERV"/>
    <x v="118"/>
    <s v="POLES AND FIXTURES"/>
    <x v="1"/>
    <x v="819"/>
    <x v="1523"/>
    <n v="11.743220000000001"/>
  </r>
  <r>
    <s v="1010000"/>
    <s v="ELEC PLANT IN SERV"/>
    <x v="118"/>
    <s v="POLES AND FIXTURES"/>
    <x v="1"/>
    <x v="461"/>
    <x v="464"/>
    <n v="109.22606"/>
  </r>
  <r>
    <s v="1010000"/>
    <s v="ELEC PLANT IN SERV"/>
    <x v="118"/>
    <s v="POLES AND FIXTURES"/>
    <x v="1"/>
    <x v="1505"/>
    <x v="1524"/>
    <n v="1775.32969"/>
  </r>
  <r>
    <s v="1010000"/>
    <s v="ELEC PLANT IN SERV"/>
    <x v="118"/>
    <s v="POLES AND FIXTURES"/>
    <x v="1"/>
    <x v="822"/>
    <x v="833"/>
    <n v="849.02494000000002"/>
  </r>
  <r>
    <s v="1010000"/>
    <s v="ELEC PLANT IN SERV"/>
    <x v="118"/>
    <s v="POLES AND FIXTURES"/>
    <x v="1"/>
    <x v="823"/>
    <x v="834"/>
    <n v="1257.19534"/>
  </r>
  <r>
    <s v="1010000"/>
    <s v="ELEC PLANT IN SERV"/>
    <x v="118"/>
    <s v="POLES AND FIXTURES"/>
    <x v="1"/>
    <x v="267"/>
    <x v="268"/>
    <n v="1959.7346399999999"/>
  </r>
  <r>
    <s v="1010000"/>
    <s v="ELEC PLANT IN SERV"/>
    <x v="118"/>
    <s v="POLES AND FIXTURES"/>
    <x v="1"/>
    <x v="1506"/>
    <x v="1525"/>
    <n v="811.72677999999996"/>
  </r>
  <r>
    <s v="1010000"/>
    <s v="ELEC PLANT IN SERV"/>
    <x v="118"/>
    <s v="POLES AND FIXTURES"/>
    <x v="1"/>
    <x v="464"/>
    <x v="467"/>
    <n v="9.5890000000000003E-2"/>
  </r>
  <r>
    <s v="1010000"/>
    <s v="ELEC PLANT IN SERV"/>
    <x v="118"/>
    <s v="POLES AND FIXTURES"/>
    <x v="1"/>
    <x v="825"/>
    <x v="836"/>
    <n v="1514.58564"/>
  </r>
  <r>
    <s v="1010000"/>
    <s v="ELEC PLANT IN SERV"/>
    <x v="118"/>
    <s v="POLES AND FIXTURES"/>
    <x v="1"/>
    <x v="825"/>
    <x v="837"/>
    <n v="1365.99199"/>
  </r>
  <r>
    <s v="1010000"/>
    <s v="ELEC PLANT IN SERV"/>
    <x v="118"/>
    <s v="POLES AND FIXTURES"/>
    <x v="1"/>
    <x v="826"/>
    <x v="838"/>
    <n v="5637.0747899999997"/>
  </r>
  <r>
    <s v="1010000"/>
    <s v="ELEC PLANT IN SERV"/>
    <x v="118"/>
    <s v="POLES AND FIXTURES"/>
    <x v="1"/>
    <x v="826"/>
    <x v="839"/>
    <n v="2310.1923999999999"/>
  </r>
  <r>
    <s v="1010000"/>
    <s v="ELEC PLANT IN SERV"/>
    <x v="118"/>
    <s v="POLES AND FIXTURES"/>
    <x v="1"/>
    <x v="1507"/>
    <x v="1526"/>
    <n v="16.997689999999999"/>
  </r>
  <r>
    <s v="1010000"/>
    <s v="ELEC PLANT IN SERV"/>
    <x v="118"/>
    <s v="POLES AND FIXTURES"/>
    <x v="1"/>
    <x v="827"/>
    <x v="840"/>
    <n v="1903.71587"/>
  </r>
  <r>
    <s v="1010000"/>
    <s v="ELEC PLANT IN SERV"/>
    <x v="118"/>
    <s v="POLES AND FIXTURES"/>
    <x v="1"/>
    <x v="828"/>
    <x v="841"/>
    <n v="1972.2304200000001"/>
  </r>
  <r>
    <s v="1010000"/>
    <s v="ELEC PLANT IN SERV"/>
    <x v="118"/>
    <s v="POLES AND FIXTURES"/>
    <x v="1"/>
    <x v="1508"/>
    <x v="1527"/>
    <n v="989.88620000000003"/>
  </r>
  <r>
    <s v="1010000"/>
    <s v="ELEC PLANT IN SERV"/>
    <x v="118"/>
    <s v="POLES AND FIXTURES"/>
    <x v="1"/>
    <x v="466"/>
    <x v="469"/>
    <n v="3881.3844199999999"/>
  </r>
  <r>
    <s v="1010000"/>
    <s v="ELEC PLANT IN SERV"/>
    <x v="118"/>
    <s v="POLES AND FIXTURES"/>
    <x v="1"/>
    <x v="830"/>
    <x v="843"/>
    <n v="1588.33782"/>
  </r>
  <r>
    <s v="1010000"/>
    <s v="ELEC PLANT IN SERV"/>
    <x v="118"/>
    <s v="POLES AND FIXTURES"/>
    <x v="1"/>
    <x v="468"/>
    <x v="471"/>
    <n v="2011.92013"/>
  </r>
  <r>
    <s v="1010000"/>
    <s v="ELEC PLANT IN SERV"/>
    <x v="118"/>
    <s v="POLES AND FIXTURES"/>
    <x v="1"/>
    <x v="831"/>
    <x v="844"/>
    <n v="1496.7260900000001"/>
  </r>
  <r>
    <s v="1010000"/>
    <s v="ELEC PLANT IN SERV"/>
    <x v="118"/>
    <s v="POLES AND FIXTURES"/>
    <x v="1"/>
    <x v="469"/>
    <x v="472"/>
    <n v="591.59207000000004"/>
  </r>
  <r>
    <s v="1010000"/>
    <s v="ELEC PLANT IN SERV"/>
    <x v="118"/>
    <s v="POLES AND FIXTURES"/>
    <x v="1"/>
    <x v="833"/>
    <x v="846"/>
    <n v="2144.1708800000001"/>
  </r>
  <r>
    <s v="1010000"/>
    <s v="ELEC PLANT IN SERV"/>
    <x v="118"/>
    <s v="POLES AND FIXTURES"/>
    <x v="1"/>
    <x v="834"/>
    <x v="847"/>
    <n v="920.94183999999996"/>
  </r>
  <r>
    <s v="1010000"/>
    <s v="ELEC PLANT IN SERV"/>
    <x v="118"/>
    <s v="POLES AND FIXTURES"/>
    <x v="1"/>
    <x v="836"/>
    <x v="849"/>
    <n v="1320.9596899999999"/>
  </r>
  <r>
    <s v="1010000"/>
    <s v="ELEC PLANT IN SERV"/>
    <x v="118"/>
    <s v="POLES AND FIXTURES"/>
    <x v="1"/>
    <x v="837"/>
    <x v="850"/>
    <n v="4836.17706"/>
  </r>
  <r>
    <s v="1010000"/>
    <s v="ELEC PLANT IN SERV"/>
    <x v="118"/>
    <s v="POLES AND FIXTURES"/>
    <x v="1"/>
    <x v="1509"/>
    <x v="1528"/>
    <n v="128.88618"/>
  </r>
  <r>
    <s v="1010000"/>
    <s v="ELEC PLANT IN SERV"/>
    <x v="118"/>
    <s v="POLES AND FIXTURES"/>
    <x v="1"/>
    <x v="1510"/>
    <x v="1529"/>
    <n v="20.48705"/>
  </r>
  <r>
    <s v="1010000"/>
    <s v="ELEC PLANT IN SERV"/>
    <x v="118"/>
    <s v="POLES AND FIXTURES"/>
    <x v="1"/>
    <x v="838"/>
    <x v="851"/>
    <n v="929.82032000000004"/>
  </r>
  <r>
    <s v="1010000"/>
    <s v="ELEC PLANT IN SERV"/>
    <x v="118"/>
    <s v="POLES AND FIXTURES"/>
    <x v="1"/>
    <x v="839"/>
    <x v="852"/>
    <n v="1627.5017700000001"/>
  </r>
  <r>
    <s v="1010000"/>
    <s v="ELEC PLANT IN SERV"/>
    <x v="118"/>
    <s v="POLES AND FIXTURES"/>
    <x v="1"/>
    <x v="840"/>
    <x v="853"/>
    <n v="287.46902"/>
  </r>
  <r>
    <s v="1010000"/>
    <s v="ELEC PLANT IN SERV"/>
    <x v="118"/>
    <s v="POLES AND FIXTURES"/>
    <x v="1"/>
    <x v="841"/>
    <x v="854"/>
    <n v="69.750129999999999"/>
  </r>
  <r>
    <s v="1010000"/>
    <s v="ELEC PLANT IN SERV"/>
    <x v="118"/>
    <s v="POLES AND FIXTURES"/>
    <x v="1"/>
    <x v="268"/>
    <x v="269"/>
    <n v="204.60782"/>
  </r>
  <r>
    <s v="1010000"/>
    <s v="ELEC PLANT IN SERV"/>
    <x v="118"/>
    <s v="POLES AND FIXTURES"/>
    <x v="1"/>
    <x v="842"/>
    <x v="855"/>
    <n v="886.29609000000005"/>
  </r>
  <r>
    <s v="1010000"/>
    <s v="ELEC PLANT IN SERV"/>
    <x v="118"/>
    <s v="POLES AND FIXTURES"/>
    <x v="1"/>
    <x v="843"/>
    <x v="856"/>
    <n v="819.22565999999995"/>
  </r>
  <r>
    <s v="1010000"/>
    <s v="ELEC PLANT IN SERV"/>
    <x v="118"/>
    <s v="POLES AND FIXTURES"/>
    <x v="1"/>
    <x v="269"/>
    <x v="270"/>
    <n v="822.25228000000004"/>
  </r>
  <r>
    <s v="1010000"/>
    <s v="ELEC PLANT IN SERV"/>
    <x v="118"/>
    <s v="POLES AND FIXTURES"/>
    <x v="1"/>
    <x v="845"/>
    <x v="858"/>
    <n v="2265.4742900000001"/>
  </r>
  <r>
    <s v="1010000"/>
    <s v="ELEC PLANT IN SERV"/>
    <x v="118"/>
    <s v="POLES AND FIXTURES"/>
    <x v="1"/>
    <x v="846"/>
    <x v="859"/>
    <n v="1353.8506400000001"/>
  </r>
  <r>
    <s v="1010000"/>
    <s v="ELEC PLANT IN SERV"/>
    <x v="118"/>
    <s v="POLES AND FIXTURES"/>
    <x v="1"/>
    <x v="847"/>
    <x v="860"/>
    <n v="1986.75497"/>
  </r>
  <r>
    <s v="1010000"/>
    <s v="ELEC PLANT IN SERV"/>
    <x v="118"/>
    <s v="POLES AND FIXTURES"/>
    <x v="1"/>
    <x v="848"/>
    <x v="861"/>
    <n v="227.75109"/>
  </r>
  <r>
    <s v="1010000"/>
    <s v="ELEC PLANT IN SERV"/>
    <x v="118"/>
    <s v="POLES AND FIXTURES"/>
    <x v="1"/>
    <x v="850"/>
    <x v="863"/>
    <n v="777.60766000000001"/>
  </r>
  <r>
    <s v="1010000"/>
    <s v="ELEC PLANT IN SERV"/>
    <x v="118"/>
    <s v="POLES AND FIXTURES"/>
    <x v="1"/>
    <x v="851"/>
    <x v="864"/>
    <n v="1848.6946499999999"/>
  </r>
  <r>
    <s v="1010000"/>
    <s v="ELEC PLANT IN SERV"/>
    <x v="118"/>
    <s v="POLES AND FIXTURES"/>
    <x v="1"/>
    <x v="852"/>
    <x v="865"/>
    <n v="2977.1746199999998"/>
  </r>
  <r>
    <s v="1010000"/>
    <s v="ELEC PLANT IN SERV"/>
    <x v="118"/>
    <s v="POLES AND FIXTURES"/>
    <x v="1"/>
    <x v="853"/>
    <x v="866"/>
    <n v="31.71368"/>
  </r>
  <r>
    <s v="1010000"/>
    <s v="ELEC PLANT IN SERV"/>
    <x v="118"/>
    <s v="POLES AND FIXTURES"/>
    <x v="1"/>
    <x v="1511"/>
    <x v="1530"/>
    <n v="780.67992000000004"/>
  </r>
  <r>
    <s v="1010000"/>
    <s v="ELEC PLANT IN SERV"/>
    <x v="118"/>
    <s v="POLES AND FIXTURES"/>
    <x v="1"/>
    <x v="854"/>
    <x v="867"/>
    <n v="1039.0598600000001"/>
  </r>
  <r>
    <s v="1010000"/>
    <s v="ELEC PLANT IN SERV"/>
    <x v="118"/>
    <s v="POLES AND FIXTURES"/>
    <x v="1"/>
    <x v="855"/>
    <x v="868"/>
    <n v="1038.1705099999999"/>
  </r>
  <r>
    <s v="1010000"/>
    <s v="ELEC PLANT IN SERV"/>
    <x v="118"/>
    <s v="POLES AND FIXTURES"/>
    <x v="1"/>
    <x v="855"/>
    <x v="869"/>
    <n v="3861.9932800000001"/>
  </r>
  <r>
    <s v="1010000"/>
    <s v="ELEC PLANT IN SERV"/>
    <x v="118"/>
    <s v="POLES AND FIXTURES"/>
    <x v="1"/>
    <x v="856"/>
    <x v="870"/>
    <n v="779.44689000000005"/>
  </r>
  <r>
    <s v="1010000"/>
    <s v="ELEC PLANT IN SERV"/>
    <x v="118"/>
    <s v="POLES AND FIXTURES"/>
    <x v="1"/>
    <x v="857"/>
    <x v="871"/>
    <n v="228.32165000000001"/>
  </r>
  <r>
    <s v="1010000"/>
    <s v="ELEC PLANT IN SERV"/>
    <x v="118"/>
    <s v="POLES AND FIXTURES"/>
    <x v="1"/>
    <x v="858"/>
    <x v="872"/>
    <n v="1479.7117599999999"/>
  </r>
  <r>
    <s v="1010000"/>
    <s v="ELEC PLANT IN SERV"/>
    <x v="118"/>
    <s v="POLES AND FIXTURES"/>
    <x v="1"/>
    <x v="860"/>
    <x v="874"/>
    <n v="3362.6973600000001"/>
  </r>
  <r>
    <s v="1010000"/>
    <s v="ELEC PLANT IN SERV"/>
    <x v="118"/>
    <s v="POLES AND FIXTURES"/>
    <x v="1"/>
    <x v="1512"/>
    <x v="1531"/>
    <n v="208.13215"/>
  </r>
  <r>
    <s v="1010000"/>
    <s v="ELEC PLANT IN SERV"/>
    <x v="118"/>
    <s v="POLES AND FIXTURES"/>
    <x v="1"/>
    <x v="861"/>
    <x v="875"/>
    <n v="694.91637000000003"/>
  </r>
  <r>
    <s v="1010000"/>
    <s v="ELEC PLANT IN SERV"/>
    <x v="118"/>
    <s v="POLES AND FIXTURES"/>
    <x v="1"/>
    <x v="1430"/>
    <x v="1447"/>
    <n v="45.439779999999999"/>
  </r>
  <r>
    <s v="1010000"/>
    <s v="ELEC PLANT IN SERV"/>
    <x v="118"/>
    <s v="POLES AND FIXTURES"/>
    <x v="1"/>
    <x v="479"/>
    <x v="482"/>
    <n v="4127.0995300000004"/>
  </r>
  <r>
    <s v="1010000"/>
    <s v="ELEC PLANT IN SERV"/>
    <x v="118"/>
    <s v="POLES AND FIXTURES"/>
    <x v="1"/>
    <x v="479"/>
    <x v="1448"/>
    <n v="1755.7496900000001"/>
  </r>
  <r>
    <s v="1010000"/>
    <s v="ELEC PLANT IN SERV"/>
    <x v="118"/>
    <s v="POLES AND FIXTURES"/>
    <x v="1"/>
    <x v="272"/>
    <x v="273"/>
    <n v="3168.5431899999999"/>
  </r>
  <r>
    <s v="1010000"/>
    <s v="ELEC PLANT IN SERV"/>
    <x v="118"/>
    <s v="POLES AND FIXTURES"/>
    <x v="1"/>
    <x v="272"/>
    <x v="274"/>
    <n v="1882.96678"/>
  </r>
  <r>
    <s v="1010000"/>
    <s v="ELEC PLANT IN SERV"/>
    <x v="118"/>
    <s v="POLES AND FIXTURES"/>
    <x v="1"/>
    <x v="863"/>
    <x v="877"/>
    <n v="2019.82566"/>
  </r>
  <r>
    <s v="1010000"/>
    <s v="ELEC PLANT IN SERV"/>
    <x v="118"/>
    <s v="POLES AND FIXTURES"/>
    <x v="1"/>
    <x v="864"/>
    <x v="878"/>
    <n v="3645.7642700000001"/>
  </r>
  <r>
    <s v="1010000"/>
    <s v="ELEC PLANT IN SERV"/>
    <x v="118"/>
    <s v="POLES AND FIXTURES"/>
    <x v="1"/>
    <x v="865"/>
    <x v="879"/>
    <n v="2561.22075"/>
  </r>
  <r>
    <s v="1010000"/>
    <s v="ELEC PLANT IN SERV"/>
    <x v="118"/>
    <s v="POLES AND FIXTURES"/>
    <x v="1"/>
    <x v="866"/>
    <x v="880"/>
    <n v="3818.43561"/>
  </r>
  <r>
    <s v="1010000"/>
    <s v="ELEC PLANT IN SERV"/>
    <x v="118"/>
    <s v="POLES AND FIXTURES"/>
    <x v="1"/>
    <x v="867"/>
    <x v="881"/>
    <n v="2942.5861500000001"/>
  </r>
  <r>
    <s v="1010000"/>
    <s v="ELEC PLANT IN SERV"/>
    <x v="118"/>
    <s v="POLES AND FIXTURES"/>
    <x v="1"/>
    <x v="868"/>
    <x v="882"/>
    <n v="229.23612"/>
  </r>
  <r>
    <s v="1010000"/>
    <s v="ELEC PLANT IN SERV"/>
    <x v="118"/>
    <s v="POLES AND FIXTURES"/>
    <x v="1"/>
    <x v="869"/>
    <x v="883"/>
    <n v="2236.0465399999998"/>
  </r>
  <r>
    <s v="1010000"/>
    <s v="ELEC PLANT IN SERV"/>
    <x v="118"/>
    <s v="POLES AND FIXTURES"/>
    <x v="1"/>
    <x v="273"/>
    <x v="275"/>
    <n v="901.40900999999997"/>
  </r>
  <r>
    <s v="1010000"/>
    <s v="ELEC PLANT IN SERV"/>
    <x v="118"/>
    <s v="POLES AND FIXTURES"/>
    <x v="1"/>
    <x v="274"/>
    <x v="276"/>
    <n v="3594.62572"/>
  </r>
  <r>
    <s v="1010000"/>
    <s v="ELEC PLANT IN SERV"/>
    <x v="118"/>
    <s v="POLES AND FIXTURES"/>
    <x v="1"/>
    <x v="275"/>
    <x v="277"/>
    <n v="3645.56574"/>
  </r>
  <r>
    <s v="1010000"/>
    <s v="ELEC PLANT IN SERV"/>
    <x v="118"/>
    <s v="POLES AND FIXTURES"/>
    <x v="1"/>
    <x v="480"/>
    <x v="483"/>
    <n v="1599.79042"/>
  </r>
  <r>
    <s v="1010000"/>
    <s v="ELEC PLANT IN SERV"/>
    <x v="118"/>
    <s v="POLES AND FIXTURES"/>
    <x v="1"/>
    <x v="870"/>
    <x v="884"/>
    <n v="1163.9054100000001"/>
  </r>
  <r>
    <s v="1010000"/>
    <s v="ELEC PLANT IN SERV"/>
    <x v="118"/>
    <s v="POLES AND FIXTURES"/>
    <x v="1"/>
    <x v="276"/>
    <x v="278"/>
    <n v="1134.0367200000001"/>
  </r>
  <r>
    <s v="1010000"/>
    <s v="ELEC PLANT IN SERV"/>
    <x v="118"/>
    <s v="POLES AND FIXTURES"/>
    <x v="1"/>
    <x v="277"/>
    <x v="279"/>
    <n v="930.34423000000004"/>
  </r>
  <r>
    <s v="1010000"/>
    <s v="ELEC PLANT IN SERV"/>
    <x v="118"/>
    <s v="POLES AND FIXTURES"/>
    <x v="1"/>
    <x v="871"/>
    <x v="885"/>
    <n v="1253.04294"/>
  </r>
  <r>
    <s v="1010000"/>
    <s v="ELEC PLANT IN SERV"/>
    <x v="118"/>
    <s v="POLES AND FIXTURES"/>
    <x v="1"/>
    <x v="872"/>
    <x v="886"/>
    <n v="312.00661000000002"/>
  </r>
  <r>
    <s v="1010000"/>
    <s v="ELEC PLANT IN SERV"/>
    <x v="118"/>
    <s v="POLES AND FIXTURES"/>
    <x v="1"/>
    <x v="485"/>
    <x v="488"/>
    <n v="3194.4386599999998"/>
  </r>
  <r>
    <s v="1010000"/>
    <s v="ELEC PLANT IN SERV"/>
    <x v="118"/>
    <s v="POLES AND FIXTURES"/>
    <x v="1"/>
    <x v="278"/>
    <x v="280"/>
    <n v="1765.36598"/>
  </r>
  <r>
    <s v="1010000"/>
    <s v="ELEC PLANT IN SERV"/>
    <x v="118"/>
    <s v="POLES AND FIXTURES"/>
    <x v="1"/>
    <x v="279"/>
    <x v="281"/>
    <n v="143.89382000000001"/>
  </r>
  <r>
    <s v="1010000"/>
    <s v="ELEC PLANT IN SERV"/>
    <x v="118"/>
    <s v="POLES AND FIXTURES"/>
    <x v="1"/>
    <x v="873"/>
    <x v="887"/>
    <n v="119.51645000000001"/>
  </r>
  <r>
    <s v="1010000"/>
    <s v="ELEC PLANT IN SERV"/>
    <x v="118"/>
    <s v="POLES AND FIXTURES"/>
    <x v="1"/>
    <x v="486"/>
    <x v="489"/>
    <n v="1238.15984"/>
  </r>
  <r>
    <s v="1010000"/>
    <s v="ELEC PLANT IN SERV"/>
    <x v="118"/>
    <s v="POLES AND FIXTURES"/>
    <x v="1"/>
    <x v="280"/>
    <x v="282"/>
    <n v="164.79580999999999"/>
  </r>
  <r>
    <s v="1010000"/>
    <s v="ELEC PLANT IN SERV"/>
    <x v="118"/>
    <s v="POLES AND FIXTURES"/>
    <x v="1"/>
    <x v="1431"/>
    <x v="1449"/>
    <n v="93.46772"/>
  </r>
  <r>
    <s v="1010000"/>
    <s v="ELEC PLANT IN SERV"/>
    <x v="118"/>
    <s v="POLES AND FIXTURES"/>
    <x v="1"/>
    <x v="874"/>
    <x v="888"/>
    <n v="1809.7842900000001"/>
  </r>
  <r>
    <s v="1010000"/>
    <s v="ELEC PLANT IN SERV"/>
    <x v="118"/>
    <s v="POLES AND FIXTURES"/>
    <x v="1"/>
    <x v="875"/>
    <x v="889"/>
    <n v="108.9063"/>
  </r>
  <r>
    <s v="1010000"/>
    <s v="ELEC PLANT IN SERV"/>
    <x v="118"/>
    <s v="POLES AND FIXTURES"/>
    <x v="1"/>
    <x v="1513"/>
    <x v="1532"/>
    <n v="67.498400000000004"/>
  </r>
  <r>
    <s v="1010000"/>
    <s v="ELEC PLANT IN SERV"/>
    <x v="118"/>
    <s v="POLES AND FIXTURES"/>
    <x v="1"/>
    <x v="876"/>
    <x v="890"/>
    <n v="544.04339000000004"/>
  </r>
  <r>
    <s v="1010000"/>
    <s v="ELEC PLANT IN SERV"/>
    <x v="118"/>
    <s v="POLES AND FIXTURES"/>
    <x v="1"/>
    <x v="877"/>
    <x v="891"/>
    <n v="390.64989000000003"/>
  </r>
  <r>
    <s v="1010000"/>
    <s v="ELEC PLANT IN SERV"/>
    <x v="118"/>
    <s v="POLES AND FIXTURES"/>
    <x v="1"/>
    <x v="878"/>
    <x v="892"/>
    <n v="65.285399999999996"/>
  </r>
  <r>
    <s v="1010000"/>
    <s v="ELEC PLANT IN SERV"/>
    <x v="118"/>
    <s v="POLES AND FIXTURES"/>
    <x v="1"/>
    <x v="880"/>
    <x v="894"/>
    <n v="3163.2417399999999"/>
  </r>
  <r>
    <s v="1010000"/>
    <s v="ELEC PLANT IN SERV"/>
    <x v="118"/>
    <s v="POLES AND FIXTURES"/>
    <x v="1"/>
    <x v="881"/>
    <x v="895"/>
    <n v="7.43126"/>
  </r>
  <r>
    <s v="1010000"/>
    <s v="ELEC PLANT IN SERV"/>
    <x v="118"/>
    <s v="POLES AND FIXTURES"/>
    <x v="1"/>
    <x v="882"/>
    <x v="896"/>
    <n v="2562.5043900000001"/>
  </r>
  <r>
    <s v="1010000"/>
    <s v="ELEC PLANT IN SERV"/>
    <x v="118"/>
    <s v="POLES AND FIXTURES"/>
    <x v="1"/>
    <x v="1514"/>
    <x v="1533"/>
    <n v="24.338380000000001"/>
  </r>
  <r>
    <s v="1010000"/>
    <s v="ELEC PLANT IN SERV"/>
    <x v="118"/>
    <s v="POLES AND FIXTURES"/>
    <x v="1"/>
    <x v="883"/>
    <x v="897"/>
    <n v="852.98063000000002"/>
  </r>
  <r>
    <s v="1010000"/>
    <s v="ELEC PLANT IN SERV"/>
    <x v="118"/>
    <s v="POLES AND FIXTURES"/>
    <x v="1"/>
    <x v="489"/>
    <x v="492"/>
    <n v="2423.6977000000002"/>
  </r>
  <r>
    <s v="1010000"/>
    <s v="ELEC PLANT IN SERV"/>
    <x v="118"/>
    <s v="POLES AND FIXTURES"/>
    <x v="1"/>
    <x v="885"/>
    <x v="899"/>
    <n v="1637.1178600000001"/>
  </r>
  <r>
    <s v="1010000"/>
    <s v="ELEC PLANT IN SERV"/>
    <x v="118"/>
    <s v="POLES AND FIXTURES"/>
    <x v="1"/>
    <x v="886"/>
    <x v="900"/>
    <n v="175.80046999999999"/>
  </r>
  <r>
    <s v="1010000"/>
    <s v="ELEC PLANT IN SERV"/>
    <x v="118"/>
    <s v="POLES AND FIXTURES"/>
    <x v="1"/>
    <x v="887"/>
    <x v="901"/>
    <n v="388.72439000000003"/>
  </r>
  <r>
    <s v="1010000"/>
    <s v="ELEC PLANT IN SERV"/>
    <x v="118"/>
    <s v="POLES AND FIXTURES"/>
    <x v="1"/>
    <x v="1432"/>
    <x v="1450"/>
    <n v="5.4994399999999999"/>
  </r>
  <r>
    <s v="1010000"/>
    <s v="ELEC PLANT IN SERV"/>
    <x v="118"/>
    <s v="POLES AND FIXTURES"/>
    <x v="1"/>
    <x v="1515"/>
    <x v="1534"/>
    <n v="76.824969999999993"/>
  </r>
  <r>
    <s v="1010000"/>
    <s v="ELEC PLANT IN SERV"/>
    <x v="118"/>
    <s v="POLES AND FIXTURES"/>
    <x v="1"/>
    <x v="888"/>
    <x v="902"/>
    <n v="41.150359999999999"/>
  </r>
  <r>
    <s v="1010000"/>
    <s v="ELEC PLANT IN SERV"/>
    <x v="118"/>
    <s v="POLES AND FIXTURES"/>
    <x v="1"/>
    <x v="890"/>
    <x v="904"/>
    <n v="63.437240000000003"/>
  </r>
  <r>
    <s v="1010000"/>
    <s v="ELEC PLANT IN SERV"/>
    <x v="118"/>
    <s v="POLES AND FIXTURES"/>
    <x v="1"/>
    <x v="891"/>
    <x v="905"/>
    <n v="600.29313999999999"/>
  </r>
  <r>
    <s v="1010000"/>
    <s v="ELEC PLANT IN SERV"/>
    <x v="118"/>
    <s v="POLES AND FIXTURES"/>
    <x v="1"/>
    <x v="892"/>
    <x v="906"/>
    <n v="43.411920000000002"/>
  </r>
  <r>
    <s v="1010000"/>
    <s v="ELEC PLANT IN SERV"/>
    <x v="118"/>
    <s v="POLES AND FIXTURES"/>
    <x v="1"/>
    <x v="1516"/>
    <x v="1535"/>
    <n v="1438.9951000000001"/>
  </r>
  <r>
    <s v="1010000"/>
    <s v="ELEC PLANT IN SERV"/>
    <x v="118"/>
    <s v="POLES AND FIXTURES"/>
    <x v="1"/>
    <x v="893"/>
    <x v="907"/>
    <n v="579.44768999999997"/>
  </r>
  <r>
    <s v="1010000"/>
    <s v="ELEC PLANT IN SERV"/>
    <x v="118"/>
    <s v="POLES AND FIXTURES"/>
    <x v="1"/>
    <x v="894"/>
    <x v="908"/>
    <n v="510.25234999999998"/>
  </r>
  <r>
    <s v="1010000"/>
    <s v="ELEC PLANT IN SERV"/>
    <x v="118"/>
    <s v="POLES AND FIXTURES"/>
    <x v="1"/>
    <x v="1517"/>
    <x v="1536"/>
    <n v="0.11079"/>
  </r>
  <r>
    <s v="1010000"/>
    <s v="ELEC PLANT IN SERV"/>
    <x v="118"/>
    <s v="POLES AND FIXTURES"/>
    <x v="1"/>
    <x v="895"/>
    <x v="909"/>
    <n v="-38.024999999999999"/>
  </r>
  <r>
    <s v="1010000"/>
    <s v="ELEC PLANT IN SERV"/>
    <x v="118"/>
    <s v="POLES AND FIXTURES"/>
    <x v="1"/>
    <x v="896"/>
    <x v="910"/>
    <n v="183.04879"/>
  </r>
  <r>
    <s v="1010000"/>
    <s v="ELEC PLANT IN SERV"/>
    <x v="118"/>
    <s v="POLES AND FIXTURES"/>
    <x v="1"/>
    <x v="1518"/>
    <x v="1537"/>
    <n v="21.247229999999998"/>
  </r>
  <r>
    <s v="1010000"/>
    <s v="ELEC PLANT IN SERV"/>
    <x v="118"/>
    <s v="POLES AND FIXTURES"/>
    <x v="1"/>
    <x v="897"/>
    <x v="911"/>
    <n v="526.04539"/>
  </r>
  <r>
    <s v="1010000"/>
    <s v="ELEC PLANT IN SERV"/>
    <x v="118"/>
    <s v="POLES AND FIXTURES"/>
    <x v="1"/>
    <x v="898"/>
    <x v="912"/>
    <n v="861.13410999999996"/>
  </r>
  <r>
    <s v="1010000"/>
    <s v="ELEC PLANT IN SERV"/>
    <x v="118"/>
    <s v="POLES AND FIXTURES"/>
    <x v="1"/>
    <x v="1519"/>
    <x v="1538"/>
    <n v="183.32906"/>
  </r>
  <r>
    <s v="1010000"/>
    <s v="ELEC PLANT IN SERV"/>
    <x v="118"/>
    <s v="POLES AND FIXTURES"/>
    <x v="1"/>
    <x v="492"/>
    <x v="495"/>
    <n v="563.20149000000004"/>
  </r>
  <r>
    <s v="1010000"/>
    <s v="ELEC PLANT IN SERV"/>
    <x v="118"/>
    <s v="POLES AND FIXTURES"/>
    <x v="1"/>
    <x v="899"/>
    <x v="913"/>
    <n v="155.78711999999999"/>
  </r>
  <r>
    <s v="1010000"/>
    <s v="ELEC PLANT IN SERV"/>
    <x v="118"/>
    <s v="POLES AND FIXTURES"/>
    <x v="1"/>
    <x v="900"/>
    <x v="914"/>
    <n v="506.53877999999997"/>
  </r>
  <r>
    <s v="1010000"/>
    <s v="ELEC PLANT IN SERV"/>
    <x v="118"/>
    <s v="POLES AND FIXTURES"/>
    <x v="1"/>
    <x v="901"/>
    <x v="915"/>
    <n v="140.57176000000001"/>
  </r>
  <r>
    <s v="1010000"/>
    <s v="ELEC PLANT IN SERV"/>
    <x v="118"/>
    <s v="POLES AND FIXTURES"/>
    <x v="1"/>
    <x v="1433"/>
    <x v="1451"/>
    <n v="77.664810000000003"/>
  </r>
  <r>
    <s v="1010000"/>
    <s v="ELEC PLANT IN SERV"/>
    <x v="118"/>
    <s v="POLES AND FIXTURES"/>
    <x v="1"/>
    <x v="902"/>
    <x v="916"/>
    <n v="624.13315"/>
  </r>
  <r>
    <s v="1010000"/>
    <s v="ELEC PLANT IN SERV"/>
    <x v="118"/>
    <s v="POLES AND FIXTURES"/>
    <x v="1"/>
    <x v="903"/>
    <x v="917"/>
    <n v="663.34968000000003"/>
  </r>
  <r>
    <s v="1010000"/>
    <s v="ELEC PLANT IN SERV"/>
    <x v="118"/>
    <s v="POLES AND FIXTURES"/>
    <x v="1"/>
    <x v="904"/>
    <x v="918"/>
    <n v="702.50738000000001"/>
  </r>
  <r>
    <s v="1010000"/>
    <s v="ELEC PLANT IN SERV"/>
    <x v="118"/>
    <s v="POLES AND FIXTURES"/>
    <x v="1"/>
    <x v="905"/>
    <x v="919"/>
    <n v="790.48879999999997"/>
  </r>
  <r>
    <s v="1010000"/>
    <s v="ELEC PLANT IN SERV"/>
    <x v="118"/>
    <s v="POLES AND FIXTURES"/>
    <x v="1"/>
    <x v="906"/>
    <x v="920"/>
    <n v="1046.9427900000001"/>
  </r>
  <r>
    <s v="1010000"/>
    <s v="ELEC PLANT IN SERV"/>
    <x v="118"/>
    <s v="POLES AND FIXTURES"/>
    <x v="1"/>
    <x v="1520"/>
    <x v="1539"/>
    <n v="9.5174299999999992"/>
  </r>
  <r>
    <s v="1010000"/>
    <s v="ELEC PLANT IN SERV"/>
    <x v="118"/>
    <s v="POLES AND FIXTURES"/>
    <x v="1"/>
    <x v="908"/>
    <x v="922"/>
    <n v="2010.6585600000001"/>
  </r>
  <r>
    <s v="1010000"/>
    <s v="ELEC PLANT IN SERV"/>
    <x v="118"/>
    <s v="POLES AND FIXTURES"/>
    <x v="1"/>
    <x v="909"/>
    <x v="923"/>
    <n v="1134.21976"/>
  </r>
  <r>
    <s v="1010000"/>
    <s v="ELEC PLANT IN SERV"/>
    <x v="118"/>
    <s v="POLES AND FIXTURES"/>
    <x v="1"/>
    <x v="1434"/>
    <x v="1452"/>
    <n v="2491.8248699999999"/>
  </r>
  <r>
    <s v="1010000"/>
    <s v="ELEC PLANT IN SERV"/>
    <x v="118"/>
    <s v="POLES AND FIXTURES"/>
    <x v="1"/>
    <x v="910"/>
    <x v="924"/>
    <n v="1334.5071700000001"/>
  </r>
  <r>
    <s v="1010000"/>
    <s v="ELEC PLANT IN SERV"/>
    <x v="118"/>
    <s v="POLES AND FIXTURES"/>
    <x v="1"/>
    <x v="911"/>
    <x v="925"/>
    <n v="1118.6604199999999"/>
  </r>
  <r>
    <s v="1010000"/>
    <s v="ELEC PLANT IN SERV"/>
    <x v="118"/>
    <s v="POLES AND FIXTURES"/>
    <x v="1"/>
    <x v="912"/>
    <x v="926"/>
    <n v="817.65088000000003"/>
  </r>
  <r>
    <s v="1010000"/>
    <s v="ELEC PLANT IN SERV"/>
    <x v="118"/>
    <s v="POLES AND FIXTURES"/>
    <x v="1"/>
    <x v="1521"/>
    <x v="1540"/>
    <n v="19.62398"/>
  </r>
  <r>
    <s v="1010000"/>
    <s v="ELEC PLANT IN SERV"/>
    <x v="118"/>
    <s v="POLES AND FIXTURES"/>
    <x v="1"/>
    <x v="913"/>
    <x v="927"/>
    <n v="2174.3492299999998"/>
  </r>
  <r>
    <s v="1010000"/>
    <s v="ELEC PLANT IN SERV"/>
    <x v="118"/>
    <s v="POLES AND FIXTURES"/>
    <x v="1"/>
    <x v="1522"/>
    <x v="1541"/>
    <n v="14.390829999999999"/>
  </r>
  <r>
    <s v="1010000"/>
    <s v="ELEC PLANT IN SERV"/>
    <x v="118"/>
    <s v="POLES AND FIXTURES"/>
    <x v="1"/>
    <x v="1435"/>
    <x v="1453"/>
    <n v="18868.882280000002"/>
  </r>
  <r>
    <s v="1010000"/>
    <s v="ELEC PLANT IN SERV"/>
    <x v="118"/>
    <s v="POLES AND FIXTURES"/>
    <x v="1"/>
    <x v="914"/>
    <x v="928"/>
    <n v="1028.3082300000001"/>
  </r>
  <r>
    <s v="1010000"/>
    <s v="ELEC PLANT IN SERV"/>
    <x v="118"/>
    <s v="POLES AND FIXTURES"/>
    <x v="1"/>
    <x v="503"/>
    <x v="506"/>
    <n v="1945.5567900000001"/>
  </r>
  <r>
    <s v="1010000"/>
    <s v="ELEC PLANT IN SERV"/>
    <x v="118"/>
    <s v="POLES AND FIXTURES"/>
    <x v="1"/>
    <x v="915"/>
    <x v="929"/>
    <n v="477.06745999999998"/>
  </r>
  <r>
    <s v="1010000"/>
    <s v="ELEC PLANT IN SERV"/>
    <x v="118"/>
    <s v="POLES AND FIXTURES"/>
    <x v="1"/>
    <x v="1523"/>
    <x v="1542"/>
    <n v="405.32190000000003"/>
  </r>
  <r>
    <s v="1010000"/>
    <s v="ELEC PLANT IN SERV"/>
    <x v="118"/>
    <s v="POLES AND FIXTURES"/>
    <x v="1"/>
    <x v="1436"/>
    <x v="1454"/>
    <n v="90.272720000000007"/>
  </r>
  <r>
    <s v="1010000"/>
    <s v="ELEC PLANT IN SERV"/>
    <x v="118"/>
    <s v="POLES AND FIXTURES"/>
    <x v="1"/>
    <x v="507"/>
    <x v="510"/>
    <n v="830.29687999999999"/>
  </r>
  <r>
    <s v="1010000"/>
    <s v="ELEC PLANT IN SERV"/>
    <x v="118"/>
    <s v="POLES AND FIXTURES"/>
    <x v="1"/>
    <x v="1437"/>
    <x v="1455"/>
    <n v="57.819929999999999"/>
  </r>
  <r>
    <s v="1010000"/>
    <s v="ELEC PLANT IN SERV"/>
    <x v="118"/>
    <s v="POLES AND FIXTURES"/>
    <x v="1"/>
    <x v="916"/>
    <x v="930"/>
    <n v="769.62103000000002"/>
  </r>
  <r>
    <s v="1010000"/>
    <s v="ELEC PLANT IN SERV"/>
    <x v="118"/>
    <s v="POLES AND FIXTURES"/>
    <x v="1"/>
    <x v="1438"/>
    <x v="1456"/>
    <n v="106.67823"/>
  </r>
  <r>
    <s v="1010000"/>
    <s v="ELEC PLANT IN SERV"/>
    <x v="118"/>
    <s v="POLES AND FIXTURES"/>
    <x v="1"/>
    <x v="57"/>
    <x v="57"/>
    <n v="66.937740000000005"/>
  </r>
  <r>
    <s v="1010000"/>
    <s v="ELEC PLANT IN SERV"/>
    <x v="118"/>
    <s v="POLES AND FIXTURES"/>
    <x v="1"/>
    <x v="917"/>
    <x v="931"/>
    <n v="706.87243000000001"/>
  </r>
  <r>
    <s v="1010000"/>
    <s v="ELEC PLANT IN SERV"/>
    <x v="118"/>
    <s v="POLES AND FIXTURES"/>
    <x v="1"/>
    <x v="918"/>
    <x v="932"/>
    <n v="454.60162000000003"/>
  </r>
  <r>
    <s v="1010000"/>
    <s v="ELEC PLANT IN SERV"/>
    <x v="118"/>
    <s v="POLES AND FIXTURES"/>
    <x v="1"/>
    <x v="919"/>
    <x v="933"/>
    <n v="91.47484"/>
  </r>
  <r>
    <s v="1010000"/>
    <s v="ELEC PLANT IN SERV"/>
    <x v="118"/>
    <s v="POLES AND FIXTURES"/>
    <x v="1"/>
    <x v="509"/>
    <x v="512"/>
    <n v="1000.00167"/>
  </r>
  <r>
    <s v="1010000"/>
    <s v="ELEC PLANT IN SERV"/>
    <x v="118"/>
    <s v="POLES AND FIXTURES"/>
    <x v="1"/>
    <x v="920"/>
    <x v="934"/>
    <n v="729.41887999999994"/>
  </r>
  <r>
    <s v="1010000"/>
    <s v="ELEC PLANT IN SERV"/>
    <x v="118"/>
    <s v="POLES AND FIXTURES"/>
    <x v="1"/>
    <x v="1524"/>
    <x v="1543"/>
    <n v="27.667290000000001"/>
  </r>
  <r>
    <s v="1010000"/>
    <s v="ELEC PLANT IN SERV"/>
    <x v="118"/>
    <s v="POLES AND FIXTURES"/>
    <x v="1"/>
    <x v="512"/>
    <x v="515"/>
    <n v="257.78944999999999"/>
  </r>
  <r>
    <s v="1010000"/>
    <s v="ELEC PLANT IN SERV"/>
    <x v="118"/>
    <s v="POLES AND FIXTURES"/>
    <x v="1"/>
    <x v="513"/>
    <x v="516"/>
    <n v="4789.9913399999996"/>
  </r>
  <r>
    <s v="1010000"/>
    <s v="ELEC PLANT IN SERV"/>
    <x v="118"/>
    <s v="POLES AND FIXTURES"/>
    <x v="1"/>
    <x v="922"/>
    <x v="936"/>
    <n v="4029.12689"/>
  </r>
  <r>
    <s v="1010000"/>
    <s v="ELEC PLANT IN SERV"/>
    <x v="118"/>
    <s v="POLES AND FIXTURES"/>
    <x v="1"/>
    <x v="514"/>
    <x v="517"/>
    <n v="659.97994000000006"/>
  </r>
  <r>
    <s v="1010000"/>
    <s v="ELEC PLANT IN SERV"/>
    <x v="118"/>
    <s v="POLES AND FIXTURES"/>
    <x v="1"/>
    <x v="923"/>
    <x v="937"/>
    <n v="2494.7905999999998"/>
  </r>
  <r>
    <s v="1010000"/>
    <s v="ELEC PLANT IN SERV"/>
    <x v="118"/>
    <s v="POLES AND FIXTURES"/>
    <x v="1"/>
    <x v="1440"/>
    <x v="1458"/>
    <n v="124311.50947999999"/>
  </r>
  <r>
    <s v="1010000"/>
    <s v="ELEC PLANT IN SERV"/>
    <x v="118"/>
    <s v="POLES AND FIXTURES"/>
    <x v="1"/>
    <x v="925"/>
    <x v="939"/>
    <n v="112.57398999999999"/>
  </r>
  <r>
    <s v="1010000"/>
    <s v="ELEC PLANT IN SERV"/>
    <x v="118"/>
    <s v="POLES AND FIXTURES"/>
    <x v="1"/>
    <x v="926"/>
    <x v="940"/>
    <n v="241.50567000000001"/>
  </r>
  <r>
    <s v="1010000"/>
    <s v="ELEC PLANT IN SERV"/>
    <x v="118"/>
    <s v="POLES AND FIXTURES"/>
    <x v="1"/>
    <x v="927"/>
    <x v="941"/>
    <n v="302.38842"/>
  </r>
  <r>
    <s v="1010000"/>
    <s v="ELEC PLANT IN SERV"/>
    <x v="118"/>
    <s v="POLES AND FIXTURES"/>
    <x v="1"/>
    <x v="928"/>
    <x v="942"/>
    <n v="903.57752000000005"/>
  </r>
  <r>
    <s v="1010000"/>
    <s v="ELEC PLANT IN SERV"/>
    <x v="118"/>
    <s v="POLES AND FIXTURES"/>
    <x v="1"/>
    <x v="1441"/>
    <x v="1459"/>
    <n v="671.53917999999999"/>
  </r>
  <r>
    <s v="1010000"/>
    <s v="ELEC PLANT IN SERV"/>
    <x v="118"/>
    <s v="POLES AND FIXTURES"/>
    <x v="1"/>
    <x v="929"/>
    <x v="943"/>
    <n v="591.63349000000005"/>
  </r>
  <r>
    <s v="1010000"/>
    <s v="ELEC PLANT IN SERV"/>
    <x v="118"/>
    <s v="POLES AND FIXTURES"/>
    <x v="1"/>
    <x v="1442"/>
    <x v="1460"/>
    <n v="1807.90708"/>
  </r>
  <r>
    <s v="1010000"/>
    <s v="ELEC PLANT IN SERV"/>
    <x v="118"/>
    <s v="POLES AND FIXTURES"/>
    <x v="1"/>
    <x v="931"/>
    <x v="945"/>
    <n v="776.54342999999994"/>
  </r>
  <r>
    <s v="1010000"/>
    <s v="ELEC PLANT IN SERV"/>
    <x v="118"/>
    <s v="POLES AND FIXTURES"/>
    <x v="1"/>
    <x v="932"/>
    <x v="946"/>
    <n v="674.91102999999998"/>
  </r>
  <r>
    <s v="1010000"/>
    <s v="ELEC PLANT IN SERV"/>
    <x v="118"/>
    <s v="POLES AND FIXTURES"/>
    <x v="1"/>
    <x v="518"/>
    <x v="521"/>
    <n v="3327.2589800000001"/>
  </r>
  <r>
    <s v="1010000"/>
    <s v="ELEC PLANT IN SERV"/>
    <x v="118"/>
    <s v="POLES AND FIXTURES"/>
    <x v="1"/>
    <x v="933"/>
    <x v="947"/>
    <n v="2290.2066300000001"/>
  </r>
  <r>
    <s v="1010000"/>
    <s v="ELEC PLANT IN SERV"/>
    <x v="118"/>
    <s v="POLES AND FIXTURES"/>
    <x v="1"/>
    <x v="934"/>
    <x v="948"/>
    <n v="2390.8327800000002"/>
  </r>
  <r>
    <s v="1010000"/>
    <s v="ELEC PLANT IN SERV"/>
    <x v="118"/>
    <s v="POLES AND FIXTURES"/>
    <x v="1"/>
    <x v="935"/>
    <x v="949"/>
    <n v="1359.27307"/>
  </r>
  <r>
    <s v="1010000"/>
    <s v="ELEC PLANT IN SERV"/>
    <x v="118"/>
    <s v="POLES AND FIXTURES"/>
    <x v="1"/>
    <x v="936"/>
    <x v="950"/>
    <n v="1324.4626800000001"/>
  </r>
  <r>
    <s v="1010000"/>
    <s v="ELEC PLANT IN SERV"/>
    <x v="118"/>
    <s v="POLES AND FIXTURES"/>
    <x v="1"/>
    <x v="2"/>
    <x v="2"/>
    <n v="3137.1154799999999"/>
  </r>
  <r>
    <s v="1010000"/>
    <s v="ELEC PLANT IN SERV"/>
    <x v="118"/>
    <s v="POLES AND FIXTURES"/>
    <x v="1"/>
    <x v="282"/>
    <x v="284"/>
    <n v="459.96843000000001"/>
  </r>
  <r>
    <s v="1010000"/>
    <s v="ELEC PLANT IN SERV"/>
    <x v="118"/>
    <s v="POLES AND FIXTURES"/>
    <x v="1"/>
    <x v="937"/>
    <x v="951"/>
    <n v="324.99498999999997"/>
  </r>
  <r>
    <s v="1010000"/>
    <s v="ELEC PLANT IN SERV"/>
    <x v="118"/>
    <s v="POLES AND FIXTURES"/>
    <x v="1"/>
    <x v="283"/>
    <x v="285"/>
    <n v="1555.1146699999999"/>
  </r>
  <r>
    <s v="1010000"/>
    <s v="ELEC PLANT IN SERV"/>
    <x v="118"/>
    <s v="POLES AND FIXTURES"/>
    <x v="1"/>
    <x v="284"/>
    <x v="286"/>
    <n v="2739.3496300000002"/>
  </r>
  <r>
    <s v="1010000"/>
    <s v="ELEC PLANT IN SERV"/>
    <x v="118"/>
    <s v="POLES AND FIXTURES"/>
    <x v="1"/>
    <x v="938"/>
    <x v="952"/>
    <n v="1216.14735"/>
  </r>
  <r>
    <s v="1010000"/>
    <s v="ELEC PLANT IN SERV"/>
    <x v="118"/>
    <s v="POLES AND FIXTURES"/>
    <x v="1"/>
    <x v="939"/>
    <x v="953"/>
    <n v="626.09921999999995"/>
  </r>
  <r>
    <s v="1010000"/>
    <s v="ELEC PLANT IN SERV"/>
    <x v="118"/>
    <s v="POLES AND FIXTURES"/>
    <x v="1"/>
    <x v="285"/>
    <x v="287"/>
    <n v="384.86108000000002"/>
  </r>
  <r>
    <s v="1010000"/>
    <s v="ELEC PLANT IN SERV"/>
    <x v="118"/>
    <s v="POLES AND FIXTURES"/>
    <x v="1"/>
    <x v="286"/>
    <x v="288"/>
    <n v="4.1611799999999999"/>
  </r>
  <r>
    <s v="1010000"/>
    <s v="ELEC PLANT IN SERV"/>
    <x v="118"/>
    <s v="POLES AND FIXTURES"/>
    <x v="1"/>
    <x v="521"/>
    <x v="524"/>
    <n v="3783.27819"/>
  </r>
  <r>
    <s v="1010000"/>
    <s v="ELEC PLANT IN SERV"/>
    <x v="118"/>
    <s v="POLES AND FIXTURES"/>
    <x v="1"/>
    <x v="940"/>
    <x v="954"/>
    <n v="373.56281999999999"/>
  </r>
  <r>
    <s v="1010000"/>
    <s v="ELEC PLANT IN SERV"/>
    <x v="118"/>
    <s v="POLES AND FIXTURES"/>
    <x v="1"/>
    <x v="523"/>
    <x v="526"/>
    <n v="839.57447999999999"/>
  </r>
  <r>
    <s v="1010000"/>
    <s v="ELEC PLANT IN SERV"/>
    <x v="118"/>
    <s v="POLES AND FIXTURES"/>
    <x v="1"/>
    <x v="941"/>
    <x v="955"/>
    <n v="2120.0905499999999"/>
  </r>
  <r>
    <s v="1010000"/>
    <s v="ELEC PLANT IN SERV"/>
    <x v="118"/>
    <s v="POLES AND FIXTURES"/>
    <x v="1"/>
    <x v="941"/>
    <x v="956"/>
    <n v="461.34557000000001"/>
  </r>
  <r>
    <s v="1010000"/>
    <s v="ELEC PLANT IN SERV"/>
    <x v="118"/>
    <s v="POLES AND FIXTURES"/>
    <x v="1"/>
    <x v="942"/>
    <x v="957"/>
    <n v="2657.1830599999998"/>
  </r>
  <r>
    <s v="1010000"/>
    <s v="ELEC PLANT IN SERV"/>
    <x v="118"/>
    <s v="POLES AND FIXTURES"/>
    <x v="1"/>
    <x v="1443"/>
    <x v="1461"/>
    <n v="625.41313000000002"/>
  </r>
  <r>
    <s v="1010000"/>
    <s v="ELEC PLANT IN SERV"/>
    <x v="118"/>
    <s v="POLES AND FIXTURES"/>
    <x v="1"/>
    <x v="287"/>
    <x v="289"/>
    <n v="432.34598"/>
  </r>
  <r>
    <s v="1010000"/>
    <s v="ELEC PLANT IN SERV"/>
    <x v="118"/>
    <s v="POLES AND FIXTURES"/>
    <x v="1"/>
    <x v="944"/>
    <x v="959"/>
    <n v="221.21231"/>
  </r>
  <r>
    <s v="1010000"/>
    <s v="ELEC PLANT IN SERV"/>
    <x v="118"/>
    <s v="POLES AND FIXTURES"/>
    <x v="1"/>
    <x v="288"/>
    <x v="290"/>
    <n v="345.57366000000002"/>
  </r>
  <r>
    <s v="1010000"/>
    <s v="ELEC PLANT IN SERV"/>
    <x v="118"/>
    <s v="POLES AND FIXTURES"/>
    <x v="1"/>
    <x v="945"/>
    <x v="960"/>
    <n v="1131.8434600000001"/>
  </r>
  <r>
    <s v="1010000"/>
    <s v="ELEC PLANT IN SERV"/>
    <x v="118"/>
    <s v="POLES AND FIXTURES"/>
    <x v="1"/>
    <x v="946"/>
    <x v="961"/>
    <n v="460.97582999999997"/>
  </r>
  <r>
    <s v="1010000"/>
    <s v="ELEC PLANT IN SERV"/>
    <x v="118"/>
    <s v="POLES AND FIXTURES"/>
    <x v="1"/>
    <x v="947"/>
    <x v="962"/>
    <n v="809.32870000000003"/>
  </r>
  <r>
    <s v="1010000"/>
    <s v="ELEC PLANT IN SERV"/>
    <x v="118"/>
    <s v="POLES AND FIXTURES"/>
    <x v="1"/>
    <x v="948"/>
    <x v="963"/>
    <n v="1383.8661400000001"/>
  </r>
  <r>
    <s v="1010000"/>
    <s v="ELEC PLANT IN SERV"/>
    <x v="118"/>
    <s v="POLES AND FIXTURES"/>
    <x v="1"/>
    <x v="949"/>
    <x v="964"/>
    <n v="1861.3435500000001"/>
  </r>
  <r>
    <s v="1010000"/>
    <s v="ELEC PLANT IN SERV"/>
    <x v="118"/>
    <s v="POLES AND FIXTURES"/>
    <x v="1"/>
    <x v="950"/>
    <x v="965"/>
    <n v="309.71798000000001"/>
  </r>
  <r>
    <s v="1010000"/>
    <s v="ELEC PLANT IN SERV"/>
    <x v="118"/>
    <s v="POLES AND FIXTURES"/>
    <x v="1"/>
    <x v="289"/>
    <x v="291"/>
    <n v="300.66615000000002"/>
  </r>
  <r>
    <s v="1010000"/>
    <s v="ELEC PLANT IN SERV"/>
    <x v="118"/>
    <s v="POLES AND FIXTURES"/>
    <x v="1"/>
    <x v="951"/>
    <x v="966"/>
    <n v="163.83287000000001"/>
  </r>
  <r>
    <s v="1010000"/>
    <s v="ELEC PLANT IN SERV"/>
    <x v="118"/>
    <s v="POLES AND FIXTURES"/>
    <x v="1"/>
    <x v="952"/>
    <x v="967"/>
    <n v="584.68863999999996"/>
  </r>
  <r>
    <s v="1010000"/>
    <s v="ELEC PLANT IN SERV"/>
    <x v="118"/>
    <s v="POLES AND FIXTURES"/>
    <x v="1"/>
    <x v="954"/>
    <x v="969"/>
    <n v="1397.41365"/>
  </r>
  <r>
    <s v="1010000"/>
    <s v="ELEC PLANT IN SERV"/>
    <x v="118"/>
    <s v="POLES AND FIXTURES"/>
    <x v="1"/>
    <x v="955"/>
    <x v="970"/>
    <n v="401.35424"/>
  </r>
  <r>
    <s v="1010000"/>
    <s v="ELEC PLANT IN SERV"/>
    <x v="118"/>
    <s v="POLES AND FIXTURES"/>
    <x v="1"/>
    <x v="290"/>
    <x v="292"/>
    <n v="1184.9464700000001"/>
  </r>
  <r>
    <s v="1010000"/>
    <s v="ELEC PLANT IN SERV"/>
    <x v="118"/>
    <s v="POLES AND FIXTURES"/>
    <x v="1"/>
    <x v="1525"/>
    <x v="1544"/>
    <n v="622.99458000000004"/>
  </r>
  <r>
    <s v="1010000"/>
    <s v="ELEC PLANT IN SERV"/>
    <x v="118"/>
    <s v="POLES AND FIXTURES"/>
    <x v="1"/>
    <x v="291"/>
    <x v="293"/>
    <n v="5855.5299100000002"/>
  </r>
  <r>
    <s v="1010000"/>
    <s v="ELEC PLANT IN SERV"/>
    <x v="118"/>
    <s v="POLES AND FIXTURES"/>
    <x v="1"/>
    <x v="292"/>
    <x v="294"/>
    <n v="1033.7252599999999"/>
  </r>
  <r>
    <s v="1010000"/>
    <s v="ELEC PLANT IN SERV"/>
    <x v="118"/>
    <s v="POLES AND FIXTURES"/>
    <x v="1"/>
    <x v="293"/>
    <x v="295"/>
    <n v="1247.21021"/>
  </r>
  <r>
    <s v="1010000"/>
    <s v="ELEC PLANT IN SERV"/>
    <x v="118"/>
    <s v="POLES AND FIXTURES"/>
    <x v="1"/>
    <x v="956"/>
    <x v="971"/>
    <n v="4370.5867799999996"/>
  </r>
  <r>
    <s v="1010000"/>
    <s v="ELEC PLANT IN SERV"/>
    <x v="118"/>
    <s v="POLES AND FIXTURES"/>
    <x v="1"/>
    <x v="530"/>
    <x v="533"/>
    <n v="1083.0417299999999"/>
  </r>
  <r>
    <s v="1010000"/>
    <s v="ELEC PLANT IN SERV"/>
    <x v="118"/>
    <s v="POLES AND FIXTURES"/>
    <x v="1"/>
    <x v="294"/>
    <x v="296"/>
    <n v="786.64604999999995"/>
  </r>
  <r>
    <s v="1010000"/>
    <s v="ELEC PLANT IN SERV"/>
    <x v="118"/>
    <s v="POLES AND FIXTURES"/>
    <x v="1"/>
    <x v="295"/>
    <x v="297"/>
    <n v="129.01474999999999"/>
  </r>
  <r>
    <s v="1010000"/>
    <s v="ELEC PLANT IN SERV"/>
    <x v="118"/>
    <s v="POLES AND FIXTURES"/>
    <x v="1"/>
    <x v="957"/>
    <x v="972"/>
    <n v="108.56616"/>
  </r>
  <r>
    <s v="1010000"/>
    <s v="ELEC PLANT IN SERV"/>
    <x v="118"/>
    <s v="POLES AND FIXTURES"/>
    <x v="1"/>
    <x v="531"/>
    <x v="534"/>
    <n v="5666.8121499999997"/>
  </r>
  <r>
    <s v="1010000"/>
    <s v="ELEC PLANT IN SERV"/>
    <x v="118"/>
    <s v="POLES AND FIXTURES"/>
    <x v="1"/>
    <x v="958"/>
    <x v="973"/>
    <n v="4914.6546600000001"/>
  </r>
  <r>
    <s v="1010000"/>
    <s v="ELEC PLANT IN SERV"/>
    <x v="118"/>
    <s v="POLES AND FIXTURES"/>
    <x v="1"/>
    <x v="959"/>
    <x v="974"/>
    <n v="699.62657000000002"/>
  </r>
  <r>
    <s v="1010000"/>
    <s v="ELEC PLANT IN SERV"/>
    <x v="118"/>
    <s v="POLES AND FIXTURES"/>
    <x v="1"/>
    <x v="1526"/>
    <x v="1545"/>
    <n v="110.34461"/>
  </r>
  <r>
    <s v="1010000"/>
    <s v="ELEC PLANT IN SERV"/>
    <x v="118"/>
    <s v="POLES AND FIXTURES"/>
    <x v="1"/>
    <x v="960"/>
    <x v="975"/>
    <n v="685.80696999999998"/>
  </r>
  <r>
    <s v="1010000"/>
    <s v="ELEC PLANT IN SERV"/>
    <x v="118"/>
    <s v="POLES AND FIXTURES"/>
    <x v="1"/>
    <x v="1527"/>
    <x v="1546"/>
    <n v="59.998399999999997"/>
  </r>
  <r>
    <s v="1010000"/>
    <s v="ELEC PLANT IN SERV"/>
    <x v="118"/>
    <s v="POLES AND FIXTURES"/>
    <x v="1"/>
    <x v="1528"/>
    <x v="1547"/>
    <n v="33.37247"/>
  </r>
  <r>
    <s v="1010000"/>
    <s v="ELEC PLANT IN SERV"/>
    <x v="118"/>
    <s v="POLES AND FIXTURES"/>
    <x v="1"/>
    <x v="296"/>
    <x v="298"/>
    <n v="166.40482"/>
  </r>
  <r>
    <s v="1010000"/>
    <s v="ELEC PLANT IN SERV"/>
    <x v="118"/>
    <s v="POLES AND FIXTURES"/>
    <x v="1"/>
    <x v="962"/>
    <x v="977"/>
    <n v="37157.546479999997"/>
  </r>
  <r>
    <s v="1010000"/>
    <s v="ELEC PLANT IN SERV"/>
    <x v="118"/>
    <s v="POLES AND FIXTURES"/>
    <x v="1"/>
    <x v="963"/>
    <x v="978"/>
    <n v="763.06839000000002"/>
  </r>
  <r>
    <s v="1010000"/>
    <s v="ELEC PLANT IN SERV"/>
    <x v="118"/>
    <s v="POLES AND FIXTURES"/>
    <x v="1"/>
    <x v="964"/>
    <x v="979"/>
    <n v="1835.3164899999999"/>
  </r>
  <r>
    <s v="1010000"/>
    <s v="ELEC PLANT IN SERV"/>
    <x v="118"/>
    <s v="POLES AND FIXTURES"/>
    <x v="1"/>
    <x v="965"/>
    <x v="980"/>
    <n v="2215.9688999999998"/>
  </r>
  <r>
    <s v="1010000"/>
    <s v="ELEC PLANT IN SERV"/>
    <x v="118"/>
    <s v="POLES AND FIXTURES"/>
    <x v="1"/>
    <x v="1200"/>
    <x v="1216"/>
    <n v="12.863989999999999"/>
  </r>
  <r>
    <s v="1010000"/>
    <s v="ELEC PLANT IN SERV"/>
    <x v="118"/>
    <s v="POLES AND FIXTURES"/>
    <x v="1"/>
    <x v="967"/>
    <x v="982"/>
    <n v="154.66399000000001"/>
  </r>
  <r>
    <s v="1010000"/>
    <s v="ELEC PLANT IN SERV"/>
    <x v="118"/>
    <s v="POLES AND FIXTURES"/>
    <x v="1"/>
    <x v="297"/>
    <x v="299"/>
    <n v="5286.4489100000001"/>
  </r>
  <r>
    <s v="1010000"/>
    <s v="ELEC PLANT IN SERV"/>
    <x v="118"/>
    <s v="POLES AND FIXTURES"/>
    <x v="1"/>
    <x v="1529"/>
    <x v="1548"/>
    <n v="95.029110000000003"/>
  </r>
  <r>
    <s v="1010000"/>
    <s v="ELEC PLANT IN SERV"/>
    <x v="118"/>
    <s v="POLES AND FIXTURES"/>
    <x v="1"/>
    <x v="1530"/>
    <x v="1549"/>
    <n v="451.40091000000001"/>
  </r>
  <r>
    <s v="1010000"/>
    <s v="ELEC PLANT IN SERV"/>
    <x v="118"/>
    <s v="POLES AND FIXTURES"/>
    <x v="1"/>
    <x v="1531"/>
    <x v="1550"/>
    <n v="15.68627"/>
  </r>
  <r>
    <s v="1010000"/>
    <s v="ELEC PLANT IN SERV"/>
    <x v="118"/>
    <s v="POLES AND FIXTURES"/>
    <x v="1"/>
    <x v="968"/>
    <x v="983"/>
    <n v="67.264319999999998"/>
  </r>
  <r>
    <s v="1010000"/>
    <s v="ELEC PLANT IN SERV"/>
    <x v="118"/>
    <s v="POLES AND FIXTURES"/>
    <x v="1"/>
    <x v="1532"/>
    <x v="1551"/>
    <n v="174.2013"/>
  </r>
  <r>
    <s v="1010000"/>
    <s v="ELEC PLANT IN SERV"/>
    <x v="118"/>
    <s v="POLES AND FIXTURES"/>
    <x v="1"/>
    <x v="969"/>
    <x v="984"/>
    <n v="965.01840000000004"/>
  </r>
  <r>
    <s v="1010000"/>
    <s v="ELEC PLANT IN SERV"/>
    <x v="118"/>
    <s v="POLES AND FIXTURES"/>
    <x v="1"/>
    <x v="970"/>
    <x v="985"/>
    <n v="1820.2361100000001"/>
  </r>
  <r>
    <s v="1010000"/>
    <s v="ELEC PLANT IN SERV"/>
    <x v="118"/>
    <s v="POLES AND FIXTURES"/>
    <x v="1"/>
    <x v="971"/>
    <x v="986"/>
    <n v="799.07591000000002"/>
  </r>
  <r>
    <s v="1010000"/>
    <s v="ELEC PLANT IN SERV"/>
    <x v="118"/>
    <s v="POLES AND FIXTURES"/>
    <x v="1"/>
    <x v="972"/>
    <x v="987"/>
    <n v="1055.77709"/>
  </r>
  <r>
    <s v="1010000"/>
    <s v="ELEC PLANT IN SERV"/>
    <x v="118"/>
    <s v="POLES AND FIXTURES"/>
    <x v="1"/>
    <x v="1533"/>
    <x v="1552"/>
    <n v="963.91200000000003"/>
  </r>
  <r>
    <s v="1010000"/>
    <s v="ELEC PLANT IN SERV"/>
    <x v="118"/>
    <s v="POLES AND FIXTURES"/>
    <x v="1"/>
    <x v="1534"/>
    <x v="1553"/>
    <n v="-0.14765"/>
  </r>
  <r>
    <s v="1010000"/>
    <s v="ELEC PLANT IN SERV"/>
    <x v="118"/>
    <s v="POLES AND FIXTURES"/>
    <x v="1"/>
    <x v="3"/>
    <x v="3"/>
    <n v="3126.7042000000001"/>
  </r>
  <r>
    <s v="1010000"/>
    <s v="ELEC PLANT IN SERV"/>
    <x v="118"/>
    <s v="POLES AND FIXTURES"/>
    <x v="1"/>
    <x v="973"/>
    <x v="988"/>
    <n v="751.39977999999996"/>
  </r>
  <r>
    <s v="1010000"/>
    <s v="ELEC PLANT IN SERV"/>
    <x v="118"/>
    <s v="POLES AND FIXTURES"/>
    <x v="1"/>
    <x v="543"/>
    <x v="546"/>
    <n v="3453.8871899999999"/>
  </r>
  <r>
    <s v="1010000"/>
    <s v="ELEC PLANT IN SERV"/>
    <x v="118"/>
    <s v="POLES AND FIXTURES"/>
    <x v="1"/>
    <x v="1444"/>
    <x v="1462"/>
    <n v="639.72266999999999"/>
  </r>
  <r>
    <s v="1010000"/>
    <s v="ELEC PLANT IN SERV"/>
    <x v="118"/>
    <s v="POLES AND FIXTURES"/>
    <x v="1"/>
    <x v="974"/>
    <x v="989"/>
    <n v="257.06205999999997"/>
  </r>
  <r>
    <s v="1010000"/>
    <s v="ELEC PLANT IN SERV"/>
    <x v="118"/>
    <s v="POLES AND FIXTURES"/>
    <x v="1"/>
    <x v="975"/>
    <x v="990"/>
    <n v="61.304969999999997"/>
  </r>
  <r>
    <s v="1010000"/>
    <s v="ELEC PLANT IN SERV"/>
    <x v="118"/>
    <s v="POLES AND FIXTURES"/>
    <x v="1"/>
    <x v="1535"/>
    <x v="1554"/>
    <n v="9.4884900000000005"/>
  </r>
  <r>
    <s v="1010000"/>
    <s v="ELEC PLANT IN SERV"/>
    <x v="118"/>
    <s v="POLES AND FIXTURES"/>
    <x v="1"/>
    <x v="976"/>
    <x v="991"/>
    <n v="874.42161999999996"/>
  </r>
  <r>
    <s v="1010000"/>
    <s v="ELEC PLANT IN SERV"/>
    <x v="118"/>
    <s v="POLES AND FIXTURES"/>
    <x v="1"/>
    <x v="977"/>
    <x v="992"/>
    <n v="39.071199999999997"/>
  </r>
  <r>
    <s v="1010000"/>
    <s v="ELEC PLANT IN SERV"/>
    <x v="118"/>
    <s v="POLES AND FIXTURES"/>
    <x v="1"/>
    <x v="978"/>
    <x v="993"/>
    <n v="1915.5476799999999"/>
  </r>
  <r>
    <s v="1010000"/>
    <s v="ELEC PLANT IN SERV"/>
    <x v="118"/>
    <s v="POLES AND FIXTURES"/>
    <x v="1"/>
    <x v="545"/>
    <x v="548"/>
    <n v="945.08475999999996"/>
  </r>
  <r>
    <s v="1010000"/>
    <s v="ELEC PLANT IN SERV"/>
    <x v="118"/>
    <s v="POLES AND FIXTURES"/>
    <x v="1"/>
    <x v="979"/>
    <x v="994"/>
    <n v="648.91269"/>
  </r>
  <r>
    <s v="1010000"/>
    <s v="ELEC PLANT IN SERV"/>
    <x v="118"/>
    <s v="POLES AND FIXTURES"/>
    <x v="1"/>
    <x v="1536"/>
    <x v="1555"/>
    <n v="7353.0396700000001"/>
  </r>
  <r>
    <s v="1010000"/>
    <s v="ELEC PLANT IN SERV"/>
    <x v="118"/>
    <s v="POLES AND FIXTURES"/>
    <x v="1"/>
    <x v="1206"/>
    <x v="1222"/>
    <n v="63.527270000000001"/>
  </r>
  <r>
    <s v="1010000"/>
    <s v="ELEC PLANT IN SERV"/>
    <x v="118"/>
    <s v="POLES AND FIXTURES"/>
    <x v="1"/>
    <x v="980"/>
    <x v="995"/>
    <n v="455.49180999999999"/>
  </r>
  <r>
    <s v="1010000"/>
    <s v="ELEC PLANT IN SERV"/>
    <x v="118"/>
    <s v="POLES AND FIXTURES"/>
    <x v="1"/>
    <x v="981"/>
    <x v="996"/>
    <n v="1105.3985299999999"/>
  </r>
  <r>
    <s v="1010000"/>
    <s v="ELEC PLANT IN SERV"/>
    <x v="118"/>
    <s v="POLES AND FIXTURES"/>
    <x v="1"/>
    <x v="298"/>
    <x v="300"/>
    <n v="1.4620200000000001"/>
  </r>
  <r>
    <s v="1010000"/>
    <s v="ELEC PLANT IN SERV"/>
    <x v="118"/>
    <s v="POLES AND FIXTURES"/>
    <x v="1"/>
    <x v="982"/>
    <x v="997"/>
    <n v="10524.48539"/>
  </r>
  <r>
    <s v="1010000"/>
    <s v="ELEC PLANT IN SERV"/>
    <x v="118"/>
    <s v="POLES AND FIXTURES"/>
    <x v="1"/>
    <x v="299"/>
    <x v="301"/>
    <n v="1498.9605300000001"/>
  </r>
  <r>
    <s v="1010000"/>
    <s v="ELEC PLANT IN SERV"/>
    <x v="118"/>
    <s v="POLES AND FIXTURES"/>
    <x v="1"/>
    <x v="548"/>
    <x v="551"/>
    <n v="3378.3227000000002"/>
  </r>
  <r>
    <s v="1010000"/>
    <s v="ELEC PLANT IN SERV"/>
    <x v="118"/>
    <s v="POLES AND FIXTURES"/>
    <x v="1"/>
    <x v="300"/>
    <x v="302"/>
    <n v="952.67863"/>
  </r>
  <r>
    <s v="1010000"/>
    <s v="ELEC PLANT IN SERV"/>
    <x v="118"/>
    <s v="POLES AND FIXTURES"/>
    <x v="1"/>
    <x v="301"/>
    <x v="303"/>
    <n v="1425.2801999999999"/>
  </r>
  <r>
    <s v="1010000"/>
    <s v="ELEC PLANT IN SERV"/>
    <x v="118"/>
    <s v="POLES AND FIXTURES"/>
    <x v="1"/>
    <x v="984"/>
    <x v="999"/>
    <n v="3414.3134"/>
  </r>
  <r>
    <s v="1010000"/>
    <s v="ELEC PLANT IN SERV"/>
    <x v="118"/>
    <s v="POLES AND FIXTURES"/>
    <x v="1"/>
    <x v="302"/>
    <x v="304"/>
    <n v="2274.4775"/>
  </r>
  <r>
    <s v="1010000"/>
    <s v="ELEC PLANT IN SERV"/>
    <x v="118"/>
    <s v="POLES AND FIXTURES"/>
    <x v="1"/>
    <x v="303"/>
    <x v="305"/>
    <n v="1553.81816"/>
  </r>
  <r>
    <s v="1010000"/>
    <s v="ELEC PLANT IN SERV"/>
    <x v="118"/>
    <s v="POLES AND FIXTURES"/>
    <x v="1"/>
    <x v="1445"/>
    <x v="1463"/>
    <n v="86.370419999999996"/>
  </r>
  <r>
    <s v="1010000"/>
    <s v="ELEC PLANT IN SERV"/>
    <x v="118"/>
    <s v="POLES AND FIXTURES"/>
    <x v="1"/>
    <x v="986"/>
    <x v="1001"/>
    <n v="8.8781599999999994"/>
  </r>
  <r>
    <s v="1010000"/>
    <s v="ELEC PLANT IN SERV"/>
    <x v="118"/>
    <s v="POLES AND FIXTURES"/>
    <x v="1"/>
    <x v="987"/>
    <x v="1002"/>
    <n v="3755.6197000000002"/>
  </r>
  <r>
    <s v="1010000"/>
    <s v="ELEC PLANT IN SERV"/>
    <x v="118"/>
    <s v="POLES AND FIXTURES"/>
    <x v="1"/>
    <x v="988"/>
    <x v="1003"/>
    <n v="2355.4806199999998"/>
  </r>
  <r>
    <s v="1010000"/>
    <s v="ELEC PLANT IN SERV"/>
    <x v="118"/>
    <s v="POLES AND FIXTURES"/>
    <x v="1"/>
    <x v="551"/>
    <x v="554"/>
    <n v="1221.2334800000001"/>
  </r>
  <r>
    <s v="1010000"/>
    <s v="ELEC PLANT IN SERV"/>
    <x v="118"/>
    <s v="POLES AND FIXTURES"/>
    <x v="1"/>
    <x v="1446"/>
    <x v="1464"/>
    <n v="220.86178000000001"/>
  </r>
  <r>
    <s v="1010000"/>
    <s v="ELEC PLANT IN SERV"/>
    <x v="118"/>
    <s v="POLES AND FIXTURES"/>
    <x v="1"/>
    <x v="1447"/>
    <x v="1465"/>
    <n v="199.33328"/>
  </r>
  <r>
    <s v="1010000"/>
    <s v="ELEC PLANT IN SERV"/>
    <x v="118"/>
    <s v="POLES AND FIXTURES"/>
    <x v="1"/>
    <x v="1537"/>
    <x v="1556"/>
    <n v="26.818049999999999"/>
  </r>
  <r>
    <s v="1010000"/>
    <s v="ELEC PLANT IN SERV"/>
    <x v="118"/>
    <s v="POLES AND FIXTURES"/>
    <x v="1"/>
    <x v="555"/>
    <x v="558"/>
    <n v="10392.48221"/>
  </r>
  <r>
    <s v="1010000"/>
    <s v="ELEC PLANT IN SERV"/>
    <x v="118"/>
    <s v="POLES AND FIXTURES"/>
    <x v="1"/>
    <x v="990"/>
    <x v="1005"/>
    <n v="7208.2324399999998"/>
  </r>
  <r>
    <s v="1010000"/>
    <s v="ELEC PLANT IN SERV"/>
    <x v="118"/>
    <s v="POLES AND FIXTURES"/>
    <x v="1"/>
    <x v="305"/>
    <x v="307"/>
    <n v="577.58258999999998"/>
  </r>
  <r>
    <s v="1010000"/>
    <s v="ELEC PLANT IN SERV"/>
    <x v="118"/>
    <s v="POLES AND FIXTURES"/>
    <x v="1"/>
    <x v="991"/>
    <x v="1006"/>
    <n v="8.6763600000000007"/>
  </r>
  <r>
    <s v="1010000"/>
    <s v="ELEC PLANT IN SERV"/>
    <x v="118"/>
    <s v="POLES AND FIXTURES"/>
    <x v="1"/>
    <x v="1538"/>
    <x v="1557"/>
    <n v="230.27459999999999"/>
  </r>
  <r>
    <s v="1010000"/>
    <s v="ELEC PLANT IN SERV"/>
    <x v="118"/>
    <s v="POLES AND FIXTURES"/>
    <x v="1"/>
    <x v="992"/>
    <x v="1007"/>
    <n v="36968.227220000001"/>
  </r>
  <r>
    <s v="1010000"/>
    <s v="ELEC PLANT IN SERV"/>
    <x v="118"/>
    <s v="POLES AND FIXTURES"/>
    <x v="1"/>
    <x v="1448"/>
    <x v="1466"/>
    <n v="735.96362999999997"/>
  </r>
  <r>
    <s v="1010000"/>
    <s v="ELEC PLANT IN SERV"/>
    <x v="118"/>
    <s v="POLES AND FIXTURES"/>
    <x v="1"/>
    <x v="994"/>
    <x v="1009"/>
    <n v="1640.2471800000001"/>
  </r>
  <r>
    <s v="1010000"/>
    <s v="ELEC PLANT IN SERV"/>
    <x v="118"/>
    <s v="POLES AND FIXTURES"/>
    <x v="1"/>
    <x v="995"/>
    <x v="1010"/>
    <n v="405.84708999999998"/>
  </r>
  <r>
    <s v="1010000"/>
    <s v="ELEC PLANT IN SERV"/>
    <x v="118"/>
    <s v="POLES AND FIXTURES"/>
    <x v="1"/>
    <x v="557"/>
    <x v="560"/>
    <n v="1644.50593"/>
  </r>
  <r>
    <s v="1010000"/>
    <s v="ELEC PLANT IN SERV"/>
    <x v="118"/>
    <s v="POLES AND FIXTURES"/>
    <x v="1"/>
    <x v="996"/>
    <x v="1011"/>
    <n v="1377.6454900000001"/>
  </r>
  <r>
    <s v="1010000"/>
    <s v="ELEC PLANT IN SERV"/>
    <x v="118"/>
    <s v="POLES AND FIXTURES"/>
    <x v="1"/>
    <x v="997"/>
    <x v="1012"/>
    <n v="2450.7128299999999"/>
  </r>
  <r>
    <s v="1010000"/>
    <s v="ELEC PLANT IN SERV"/>
    <x v="118"/>
    <s v="POLES AND FIXTURES"/>
    <x v="1"/>
    <x v="306"/>
    <x v="308"/>
    <n v="573.10976000000005"/>
  </r>
  <r>
    <s v="1010000"/>
    <s v="ELEC PLANT IN SERV"/>
    <x v="118"/>
    <s v="POLES AND FIXTURES"/>
    <x v="1"/>
    <x v="998"/>
    <x v="1013"/>
    <n v="1971.27595"/>
  </r>
  <r>
    <s v="1010000"/>
    <s v="ELEC PLANT IN SERV"/>
    <x v="118"/>
    <s v="POLES AND FIXTURES"/>
    <x v="1"/>
    <x v="999"/>
    <x v="1014"/>
    <n v="379.15006"/>
  </r>
  <r>
    <s v="1010000"/>
    <s v="ELEC PLANT IN SERV"/>
    <x v="118"/>
    <s v="POLES AND FIXTURES"/>
    <x v="1"/>
    <x v="1539"/>
    <x v="1558"/>
    <n v="-79.256680000000003"/>
  </r>
  <r>
    <s v="1010000"/>
    <s v="ELEC PLANT IN SERV"/>
    <x v="118"/>
    <s v="POLES AND FIXTURES"/>
    <x v="1"/>
    <x v="1540"/>
    <x v="1559"/>
    <n v="118.04986"/>
  </r>
  <r>
    <s v="1010000"/>
    <s v="ELEC PLANT IN SERV"/>
    <x v="118"/>
    <s v="POLES AND FIXTURES"/>
    <x v="1"/>
    <x v="1541"/>
    <x v="1560"/>
    <n v="17.079709999999999"/>
  </r>
  <r>
    <s v="1010000"/>
    <s v="ELEC PLANT IN SERV"/>
    <x v="118"/>
    <s v="POLES AND FIXTURES"/>
    <x v="1"/>
    <x v="1449"/>
    <x v="1467"/>
    <n v="9.5466499999999996"/>
  </r>
  <r>
    <s v="1010000"/>
    <s v="ELEC PLANT IN SERV"/>
    <x v="118"/>
    <s v="POLES AND FIXTURES"/>
    <x v="1"/>
    <x v="563"/>
    <x v="566"/>
    <n v="73.814480000000003"/>
  </r>
  <r>
    <s v="1010000"/>
    <s v="ELEC PLANT IN SERV"/>
    <x v="118"/>
    <s v="POLES AND FIXTURES"/>
    <x v="1"/>
    <x v="1000"/>
    <x v="1015"/>
    <n v="1919.46405"/>
  </r>
  <r>
    <s v="1010000"/>
    <s v="ELEC PLANT IN SERV"/>
    <x v="118"/>
    <s v="POLES AND FIXTURES"/>
    <x v="1"/>
    <x v="1373"/>
    <x v="1389"/>
    <n v="404.60365999999999"/>
  </r>
  <r>
    <s v="1010000"/>
    <s v="ELEC PLANT IN SERV"/>
    <x v="118"/>
    <s v="POLES AND FIXTURES"/>
    <x v="1"/>
    <x v="1001"/>
    <x v="1016"/>
    <n v="667.32055000000003"/>
  </r>
  <r>
    <s v="1010000"/>
    <s v="ELEC PLANT IN SERV"/>
    <x v="118"/>
    <s v="POLES AND FIXTURES"/>
    <x v="1"/>
    <x v="565"/>
    <x v="568"/>
    <n v="1950.65598"/>
  </r>
  <r>
    <s v="1010000"/>
    <s v="ELEC PLANT IN SERV"/>
    <x v="118"/>
    <s v="POLES AND FIXTURES"/>
    <x v="1"/>
    <x v="1002"/>
    <x v="1017"/>
    <n v="3608.9555799999998"/>
  </r>
  <r>
    <s v="1010000"/>
    <s v="ELEC PLANT IN SERV"/>
    <x v="118"/>
    <s v="POLES AND FIXTURES"/>
    <x v="1"/>
    <x v="1003"/>
    <x v="1018"/>
    <n v="1111.8276000000001"/>
  </r>
  <r>
    <s v="1010000"/>
    <s v="ELEC PLANT IN SERV"/>
    <x v="118"/>
    <s v="POLES AND FIXTURES"/>
    <x v="1"/>
    <x v="4"/>
    <x v="4"/>
    <n v="1328.4801199999999"/>
  </r>
  <r>
    <s v="1010000"/>
    <s v="ELEC PLANT IN SERV"/>
    <x v="118"/>
    <s v="POLES AND FIXTURES"/>
    <x v="1"/>
    <x v="1004"/>
    <x v="1019"/>
    <n v="141.70937000000001"/>
  </r>
  <r>
    <s v="1010000"/>
    <s v="ELEC PLANT IN SERV"/>
    <x v="118"/>
    <s v="POLES AND FIXTURES"/>
    <x v="1"/>
    <x v="1450"/>
    <x v="1468"/>
    <n v="70.647509999999997"/>
  </r>
  <r>
    <s v="1010000"/>
    <s v="ELEC PLANT IN SERV"/>
    <x v="118"/>
    <s v="POLES AND FIXTURES"/>
    <x v="1"/>
    <x v="1005"/>
    <x v="1020"/>
    <n v="139.68621999999999"/>
  </r>
  <r>
    <s v="1010000"/>
    <s v="ELEC PLANT IN SERV"/>
    <x v="118"/>
    <s v="POLES AND FIXTURES"/>
    <x v="1"/>
    <x v="1006"/>
    <x v="1021"/>
    <n v="33.306609999999999"/>
  </r>
  <r>
    <s v="1010000"/>
    <s v="ELEC PLANT IN SERV"/>
    <x v="118"/>
    <s v="POLES AND FIXTURES"/>
    <x v="1"/>
    <x v="1007"/>
    <x v="1022"/>
    <n v="318.50522000000001"/>
  </r>
  <r>
    <s v="1010000"/>
    <s v="ELEC PLANT IN SERV"/>
    <x v="118"/>
    <s v="POLES AND FIXTURES"/>
    <x v="1"/>
    <x v="1008"/>
    <x v="1023"/>
    <n v="968.93745999999999"/>
  </r>
  <r>
    <s v="1010000"/>
    <s v="ELEC PLANT IN SERV"/>
    <x v="118"/>
    <s v="POLES AND FIXTURES"/>
    <x v="1"/>
    <x v="1010"/>
    <x v="1025"/>
    <n v="291.45981999999998"/>
  </r>
  <r>
    <s v="1010000"/>
    <s v="ELEC PLANT IN SERV"/>
    <x v="118"/>
    <s v="POLES AND FIXTURES"/>
    <x v="1"/>
    <x v="1011"/>
    <x v="1026"/>
    <n v="426.09595999999999"/>
  </r>
  <r>
    <s v="1010000"/>
    <s v="ELEC PLANT IN SERV"/>
    <x v="118"/>
    <s v="POLES AND FIXTURES"/>
    <x v="1"/>
    <x v="1012"/>
    <x v="1027"/>
    <n v="1143.8550499999999"/>
  </r>
  <r>
    <s v="1010000"/>
    <s v="ELEC PLANT IN SERV"/>
    <x v="118"/>
    <s v="POLES AND FIXTURES"/>
    <x v="1"/>
    <x v="1013"/>
    <x v="1028"/>
    <n v="679.65828999999997"/>
  </r>
  <r>
    <s v="1010000"/>
    <s v="ELEC PLANT IN SERV"/>
    <x v="118"/>
    <s v="POLES AND FIXTURES"/>
    <x v="1"/>
    <x v="1014"/>
    <x v="1029"/>
    <n v="309.11624999999998"/>
  </r>
  <r>
    <s v="1010000"/>
    <s v="ELEC PLANT IN SERV"/>
    <x v="118"/>
    <s v="POLES AND FIXTURES"/>
    <x v="1"/>
    <x v="569"/>
    <x v="572"/>
    <n v="5914.2542800000001"/>
  </r>
  <r>
    <s v="1010000"/>
    <s v="ELEC PLANT IN SERV"/>
    <x v="118"/>
    <s v="POLES AND FIXTURES"/>
    <x v="1"/>
    <x v="570"/>
    <x v="573"/>
    <n v="6038.4619599999996"/>
  </r>
  <r>
    <s v="1010000"/>
    <s v="ELEC PLANT IN SERV"/>
    <x v="118"/>
    <s v="POLES AND FIXTURES"/>
    <x v="1"/>
    <x v="571"/>
    <x v="574"/>
    <n v="567.02563999999995"/>
  </r>
  <r>
    <s v="1010000"/>
    <s v="ELEC PLANT IN SERV"/>
    <x v="118"/>
    <s v="POLES AND FIXTURES"/>
    <x v="1"/>
    <x v="1015"/>
    <x v="1030"/>
    <n v="2305.8930399999999"/>
  </r>
  <r>
    <s v="1010000"/>
    <s v="ELEC PLANT IN SERV"/>
    <x v="118"/>
    <s v="POLES AND FIXTURES"/>
    <x v="1"/>
    <x v="1016"/>
    <x v="1031"/>
    <n v="196.66383999999999"/>
  </r>
  <r>
    <s v="1010000"/>
    <s v="ELEC PLANT IN SERV"/>
    <x v="118"/>
    <s v="POLES AND FIXTURES"/>
    <x v="1"/>
    <x v="1017"/>
    <x v="1032"/>
    <n v="410.00527"/>
  </r>
  <r>
    <s v="1010000"/>
    <s v="ELEC PLANT IN SERV"/>
    <x v="118"/>
    <s v="POLES AND FIXTURES"/>
    <x v="1"/>
    <x v="1017"/>
    <x v="1033"/>
    <n v="204.52301"/>
  </r>
  <r>
    <s v="1010000"/>
    <s v="ELEC PLANT IN SERV"/>
    <x v="118"/>
    <s v="POLES AND FIXTURES"/>
    <x v="1"/>
    <x v="1542"/>
    <x v="1561"/>
    <n v="5.0547700000000004"/>
  </r>
  <r>
    <s v="1010000"/>
    <s v="ELEC PLANT IN SERV"/>
    <x v="118"/>
    <s v="POLES AND FIXTURES"/>
    <x v="1"/>
    <x v="1018"/>
    <x v="1034"/>
    <n v="540.98269000000005"/>
  </r>
  <r>
    <s v="1010000"/>
    <s v="ELEC PLANT IN SERV"/>
    <x v="118"/>
    <s v="POLES AND FIXTURES"/>
    <x v="1"/>
    <x v="573"/>
    <x v="576"/>
    <n v="2116.5142599999999"/>
  </r>
  <r>
    <s v="1010000"/>
    <s v="ELEC PLANT IN SERV"/>
    <x v="118"/>
    <s v="POLES AND FIXTURES"/>
    <x v="1"/>
    <x v="1543"/>
    <x v="1562"/>
    <n v="27.806349999999998"/>
  </r>
  <r>
    <s v="1010000"/>
    <s v="ELEC PLANT IN SERV"/>
    <x v="118"/>
    <s v="POLES AND FIXTURES"/>
    <x v="1"/>
    <x v="1019"/>
    <x v="1035"/>
    <n v="237.30176"/>
  </r>
  <r>
    <s v="1010000"/>
    <s v="ELEC PLANT IN SERV"/>
    <x v="118"/>
    <s v="POLES AND FIXTURES"/>
    <x v="1"/>
    <x v="1020"/>
    <x v="1036"/>
    <n v="1913.3295800000001"/>
  </r>
  <r>
    <s v="1010000"/>
    <s v="ELEC PLANT IN SERV"/>
    <x v="118"/>
    <s v="POLES AND FIXTURES"/>
    <x v="1"/>
    <x v="307"/>
    <x v="309"/>
    <n v="202.14367999999999"/>
  </r>
  <r>
    <s v="1010000"/>
    <s v="ELEC PLANT IN SERV"/>
    <x v="118"/>
    <s v="POLES AND FIXTURES"/>
    <x v="1"/>
    <x v="1021"/>
    <x v="1037"/>
    <n v="176.85210000000001"/>
  </r>
  <r>
    <s v="1010000"/>
    <s v="ELEC PLANT IN SERV"/>
    <x v="118"/>
    <s v="POLES AND FIXTURES"/>
    <x v="1"/>
    <x v="1022"/>
    <x v="1038"/>
    <n v="484.80995999999999"/>
  </r>
  <r>
    <s v="1010000"/>
    <s v="ELEC PLANT IN SERV"/>
    <x v="118"/>
    <s v="POLES AND FIXTURES"/>
    <x v="1"/>
    <x v="1023"/>
    <x v="1039"/>
    <n v="5102.7398599999997"/>
  </r>
  <r>
    <s v="1010000"/>
    <s v="ELEC PLANT IN SERV"/>
    <x v="118"/>
    <s v="POLES AND FIXTURES"/>
    <x v="1"/>
    <x v="1025"/>
    <x v="1041"/>
    <n v="25.798220000000001"/>
  </r>
  <r>
    <s v="1010000"/>
    <s v="ELEC PLANT IN SERV"/>
    <x v="118"/>
    <s v="POLES AND FIXTURES"/>
    <x v="1"/>
    <x v="1026"/>
    <x v="1042"/>
    <n v="1257.15273"/>
  </r>
  <r>
    <s v="1010000"/>
    <s v="ELEC PLANT IN SERV"/>
    <x v="118"/>
    <s v="POLES AND FIXTURES"/>
    <x v="1"/>
    <x v="1544"/>
    <x v="1563"/>
    <n v="198.67965000000001"/>
  </r>
  <r>
    <s v="1010000"/>
    <s v="ELEC PLANT IN SERV"/>
    <x v="118"/>
    <s v="POLES AND FIXTURES"/>
    <x v="1"/>
    <x v="1027"/>
    <x v="1043"/>
    <n v="5197.8768499999996"/>
  </r>
  <r>
    <s v="1010000"/>
    <s v="ELEC PLANT IN SERV"/>
    <x v="118"/>
    <s v="POLES AND FIXTURES"/>
    <x v="1"/>
    <x v="1028"/>
    <x v="1044"/>
    <n v="1173.8440800000001"/>
  </r>
  <r>
    <s v="1010000"/>
    <s v="ELEC PLANT IN SERV"/>
    <x v="118"/>
    <s v="POLES AND FIXTURES"/>
    <x v="1"/>
    <x v="1029"/>
    <x v="1045"/>
    <n v="656.98307"/>
  </r>
  <r>
    <s v="1010000"/>
    <s v="ELEC PLANT IN SERV"/>
    <x v="118"/>
    <s v="POLES AND FIXTURES"/>
    <x v="1"/>
    <x v="1030"/>
    <x v="1046"/>
    <n v="1183.2165299999999"/>
  </r>
  <r>
    <s v="1010000"/>
    <s v="ELEC PLANT IN SERV"/>
    <x v="118"/>
    <s v="POLES AND FIXTURES"/>
    <x v="1"/>
    <x v="1545"/>
    <x v="1564"/>
    <n v="13.5365"/>
  </r>
  <r>
    <s v="1010000"/>
    <s v="ELEC PLANT IN SERV"/>
    <x v="118"/>
    <s v="POLES AND FIXTURES"/>
    <x v="1"/>
    <x v="1452"/>
    <x v="1470"/>
    <n v="324.98827"/>
  </r>
  <r>
    <s v="1010000"/>
    <s v="ELEC PLANT IN SERV"/>
    <x v="118"/>
    <s v="POLES AND FIXTURES"/>
    <x v="1"/>
    <x v="1031"/>
    <x v="1047"/>
    <n v="3757.03042"/>
  </r>
  <r>
    <s v="1010000"/>
    <s v="ELEC PLANT IN SERV"/>
    <x v="118"/>
    <s v="POLES AND FIXTURES"/>
    <x v="1"/>
    <x v="1032"/>
    <x v="1048"/>
    <n v="1501.0587599999999"/>
  </r>
  <r>
    <s v="1010000"/>
    <s v="ELEC PLANT IN SERV"/>
    <x v="118"/>
    <s v="POLES AND FIXTURES"/>
    <x v="1"/>
    <x v="1033"/>
    <x v="1049"/>
    <n v="2.7456700000000001"/>
  </r>
  <r>
    <s v="1010000"/>
    <s v="ELEC PLANT IN SERV"/>
    <x v="118"/>
    <s v="POLES AND FIXTURES"/>
    <x v="1"/>
    <x v="1034"/>
    <x v="1050"/>
    <n v="5052.4033799999997"/>
  </r>
  <r>
    <s v="1010000"/>
    <s v="ELEC PLANT IN SERV"/>
    <x v="118"/>
    <s v="POLES AND FIXTURES"/>
    <x v="1"/>
    <x v="1035"/>
    <x v="1051"/>
    <n v="1584.4825000000001"/>
  </r>
  <r>
    <s v="1010000"/>
    <s v="ELEC PLANT IN SERV"/>
    <x v="118"/>
    <s v="POLES AND FIXTURES"/>
    <x v="1"/>
    <x v="1453"/>
    <x v="1471"/>
    <n v="1.8131900000000001"/>
  </r>
  <r>
    <s v="1010000"/>
    <s v="ELEC PLANT IN SERV"/>
    <x v="118"/>
    <s v="POLES AND FIXTURES"/>
    <x v="1"/>
    <x v="1546"/>
    <x v="1565"/>
    <n v="60.973010000000002"/>
  </r>
  <r>
    <s v="1010000"/>
    <s v="ELEC PLANT IN SERV"/>
    <x v="118"/>
    <s v="POLES AND FIXTURES"/>
    <x v="1"/>
    <x v="1547"/>
    <x v="1566"/>
    <n v="1.55341"/>
  </r>
  <r>
    <s v="1010000"/>
    <s v="ELEC PLANT IN SERV"/>
    <x v="118"/>
    <s v="POLES AND FIXTURES"/>
    <x v="1"/>
    <x v="583"/>
    <x v="586"/>
    <n v="3211.2618400000001"/>
  </r>
  <r>
    <s v="1010000"/>
    <s v="ELEC PLANT IN SERV"/>
    <x v="118"/>
    <s v="POLES AND FIXTURES"/>
    <x v="1"/>
    <x v="1036"/>
    <x v="1052"/>
    <n v="12579.96768"/>
  </r>
  <r>
    <s v="1010000"/>
    <s v="ELEC PLANT IN SERV"/>
    <x v="118"/>
    <s v="POLES AND FIXTURES"/>
    <x v="1"/>
    <x v="1037"/>
    <x v="1053"/>
    <n v="2570.5639999999999"/>
  </r>
  <r>
    <s v="1010000"/>
    <s v="ELEC PLANT IN SERV"/>
    <x v="118"/>
    <s v="POLES AND FIXTURES"/>
    <x v="1"/>
    <x v="5"/>
    <x v="5"/>
    <n v="5676.8990199999998"/>
  </r>
  <r>
    <s v="1010000"/>
    <s v="ELEC PLANT IN SERV"/>
    <x v="118"/>
    <s v="POLES AND FIXTURES"/>
    <x v="1"/>
    <x v="6"/>
    <x v="6"/>
    <n v="2061.32935"/>
  </r>
  <r>
    <s v="1010000"/>
    <s v="ELEC PLANT IN SERV"/>
    <x v="118"/>
    <s v="POLES AND FIXTURES"/>
    <x v="1"/>
    <x v="1548"/>
    <x v="1567"/>
    <n v="845.24591999999996"/>
  </r>
  <r>
    <s v="1010000"/>
    <s v="ELEC PLANT IN SERV"/>
    <x v="118"/>
    <s v="POLES AND FIXTURES"/>
    <x v="1"/>
    <x v="1549"/>
    <x v="1568"/>
    <n v="20.045729999999999"/>
  </r>
  <r>
    <s v="1010000"/>
    <s v="ELEC PLANT IN SERV"/>
    <x v="118"/>
    <s v="POLES AND FIXTURES"/>
    <x v="1"/>
    <x v="1038"/>
    <x v="1054"/>
    <n v="789.80506000000003"/>
  </r>
  <r>
    <s v="1010000"/>
    <s v="ELEC PLANT IN SERV"/>
    <x v="119"/>
    <s v="OVERHEAD CONDUCTORS &amp; DEVICES"/>
    <x v="1"/>
    <x v="1550"/>
    <x v="1569"/>
    <n v="14.115170000000001"/>
  </r>
  <r>
    <s v="1010000"/>
    <s v="ELEC PLANT IN SERV"/>
    <x v="119"/>
    <s v="OVERHEAD CONDUCTORS &amp; DEVICES"/>
    <x v="1"/>
    <x v="1454"/>
    <x v="1472"/>
    <n v="2.5781000000000001"/>
  </r>
  <r>
    <s v="1010000"/>
    <s v="ELEC PLANT IN SERV"/>
    <x v="119"/>
    <s v="OVERHEAD CONDUCTORS &amp; DEVICES"/>
    <x v="1"/>
    <x v="1455"/>
    <x v="1473"/>
    <n v="70.265519999999995"/>
  </r>
  <r>
    <s v="1010000"/>
    <s v="ELEC PLANT IN SERV"/>
    <x v="119"/>
    <s v="OVERHEAD CONDUCTORS &amp; DEVICES"/>
    <x v="1"/>
    <x v="585"/>
    <x v="588"/>
    <n v="99.588080000000005"/>
  </r>
  <r>
    <s v="1010000"/>
    <s v="ELEC PLANT IN SERV"/>
    <x v="119"/>
    <s v="OVERHEAD CONDUCTORS &amp; DEVICES"/>
    <x v="1"/>
    <x v="586"/>
    <x v="589"/>
    <n v="480.96956"/>
  </r>
  <r>
    <s v="1010000"/>
    <s v="ELEC PLANT IN SERV"/>
    <x v="119"/>
    <s v="OVERHEAD CONDUCTORS &amp; DEVICES"/>
    <x v="1"/>
    <x v="587"/>
    <x v="590"/>
    <n v="337.22561999999999"/>
  </r>
  <r>
    <s v="1010000"/>
    <s v="ELEC PLANT IN SERV"/>
    <x v="119"/>
    <s v="OVERHEAD CONDUCTORS &amp; DEVICES"/>
    <x v="1"/>
    <x v="1456"/>
    <x v="1474"/>
    <n v="-4.0590700000000002"/>
  </r>
  <r>
    <s v="1010000"/>
    <s v="ELEC PLANT IN SERV"/>
    <x v="119"/>
    <s v="OVERHEAD CONDUCTORS &amp; DEVICES"/>
    <x v="1"/>
    <x v="589"/>
    <x v="592"/>
    <n v="167494.9259"/>
  </r>
  <r>
    <s v="1010000"/>
    <s v="ELEC PLANT IN SERV"/>
    <x v="119"/>
    <s v="OVERHEAD CONDUCTORS &amp; DEVICES"/>
    <x v="1"/>
    <x v="1457"/>
    <x v="1475"/>
    <n v="571.79502000000002"/>
  </r>
  <r>
    <s v="1010000"/>
    <s v="ELEC PLANT IN SERV"/>
    <x v="119"/>
    <s v="OVERHEAD CONDUCTORS &amp; DEVICES"/>
    <x v="1"/>
    <x v="590"/>
    <x v="593"/>
    <n v="2661.0140099999999"/>
  </r>
  <r>
    <s v="1010000"/>
    <s v="ELEC PLANT IN SERV"/>
    <x v="119"/>
    <s v="OVERHEAD CONDUCTORS &amp; DEVICES"/>
    <x v="1"/>
    <x v="1458"/>
    <x v="1476"/>
    <n v="10877.90106"/>
  </r>
  <r>
    <s v="1010000"/>
    <s v="ELEC PLANT IN SERV"/>
    <x v="119"/>
    <s v="OVERHEAD CONDUCTORS &amp; DEVICES"/>
    <x v="1"/>
    <x v="591"/>
    <x v="594"/>
    <n v="10721.93829"/>
  </r>
  <r>
    <s v="1010000"/>
    <s v="ELEC PLANT IN SERV"/>
    <x v="119"/>
    <s v="OVERHEAD CONDUCTORS &amp; DEVICES"/>
    <x v="1"/>
    <x v="592"/>
    <x v="595"/>
    <n v="10.5023"/>
  </r>
  <r>
    <s v="1010000"/>
    <s v="ELEC PLANT IN SERV"/>
    <x v="119"/>
    <s v="OVERHEAD CONDUCTORS &amp; DEVICES"/>
    <x v="1"/>
    <x v="313"/>
    <x v="315"/>
    <n v="319.46050000000002"/>
  </r>
  <r>
    <s v="1010000"/>
    <s v="ELEC PLANT IN SERV"/>
    <x v="119"/>
    <s v="OVERHEAD CONDUCTORS &amp; DEVICES"/>
    <x v="1"/>
    <x v="593"/>
    <x v="596"/>
    <n v="155.80289999999999"/>
  </r>
  <r>
    <s v="1010000"/>
    <s v="ELEC PLANT IN SERV"/>
    <x v="119"/>
    <s v="OVERHEAD CONDUCTORS &amp; DEVICES"/>
    <x v="1"/>
    <x v="594"/>
    <x v="597"/>
    <n v="257.67388999999997"/>
  </r>
  <r>
    <s v="1010000"/>
    <s v="ELEC PLANT IN SERV"/>
    <x v="119"/>
    <s v="OVERHEAD CONDUCTORS &amp; DEVICES"/>
    <x v="1"/>
    <x v="595"/>
    <x v="598"/>
    <n v="1920.2229500000001"/>
  </r>
  <r>
    <s v="1010000"/>
    <s v="ELEC PLANT IN SERV"/>
    <x v="119"/>
    <s v="OVERHEAD CONDUCTORS &amp; DEVICES"/>
    <x v="1"/>
    <x v="596"/>
    <x v="599"/>
    <n v="294.45467000000002"/>
  </r>
  <r>
    <s v="1010000"/>
    <s v="ELEC PLANT IN SERV"/>
    <x v="119"/>
    <s v="OVERHEAD CONDUCTORS &amp; DEVICES"/>
    <x v="1"/>
    <x v="597"/>
    <x v="600"/>
    <n v="220.36496"/>
  </r>
  <r>
    <s v="1010000"/>
    <s v="ELEC PLANT IN SERV"/>
    <x v="119"/>
    <s v="OVERHEAD CONDUCTORS &amp; DEVICES"/>
    <x v="1"/>
    <x v="315"/>
    <x v="317"/>
    <n v="8121.6842200000001"/>
  </r>
  <r>
    <s v="1010000"/>
    <s v="ELEC PLANT IN SERV"/>
    <x v="119"/>
    <s v="OVERHEAD CONDUCTORS &amp; DEVICES"/>
    <x v="1"/>
    <x v="1459"/>
    <x v="1477"/>
    <n v="2.20818"/>
  </r>
  <r>
    <s v="1010000"/>
    <s v="ELEC PLANT IN SERV"/>
    <x v="119"/>
    <s v="OVERHEAD CONDUCTORS &amp; DEVICES"/>
    <x v="1"/>
    <x v="316"/>
    <x v="318"/>
    <n v="9989.0818099999997"/>
  </r>
  <r>
    <s v="1010000"/>
    <s v="ELEC PLANT IN SERV"/>
    <x v="119"/>
    <s v="OVERHEAD CONDUCTORS &amp; DEVICES"/>
    <x v="1"/>
    <x v="1403"/>
    <x v="1420"/>
    <n v="359.13830000000002"/>
  </r>
  <r>
    <s v="1010000"/>
    <s v="ELEC PLANT IN SERV"/>
    <x v="119"/>
    <s v="OVERHEAD CONDUCTORS &amp; DEVICES"/>
    <x v="1"/>
    <x v="599"/>
    <x v="602"/>
    <n v="25.172930000000001"/>
  </r>
  <r>
    <s v="1010000"/>
    <s v="ELEC PLANT IN SERV"/>
    <x v="119"/>
    <s v="OVERHEAD CONDUCTORS &amp; DEVICES"/>
    <x v="1"/>
    <x v="241"/>
    <x v="242"/>
    <n v="156.88460000000001"/>
  </r>
  <r>
    <s v="1010000"/>
    <s v="ELEC PLANT IN SERV"/>
    <x v="119"/>
    <s v="OVERHEAD CONDUCTORS &amp; DEVICES"/>
    <x v="1"/>
    <x v="1551"/>
    <x v="1570"/>
    <n v="0.76651999999999998"/>
  </r>
  <r>
    <s v="1010000"/>
    <s v="ELEC PLANT IN SERV"/>
    <x v="119"/>
    <s v="OVERHEAD CONDUCTORS &amp; DEVICES"/>
    <x v="1"/>
    <x v="1460"/>
    <x v="1478"/>
    <n v="10.34859"/>
  </r>
  <r>
    <s v="1010000"/>
    <s v="ELEC PLANT IN SERV"/>
    <x v="119"/>
    <s v="OVERHEAD CONDUCTORS &amp; DEVICES"/>
    <x v="1"/>
    <x v="242"/>
    <x v="243"/>
    <n v="172.47790000000001"/>
  </r>
  <r>
    <s v="1010000"/>
    <s v="ELEC PLANT IN SERV"/>
    <x v="119"/>
    <s v="OVERHEAD CONDUCTORS &amp; DEVICES"/>
    <x v="1"/>
    <x v="600"/>
    <x v="603"/>
    <n v="53.321950000000001"/>
  </r>
  <r>
    <s v="1010000"/>
    <s v="ELEC PLANT IN SERV"/>
    <x v="119"/>
    <s v="OVERHEAD CONDUCTORS &amp; DEVICES"/>
    <x v="1"/>
    <x v="1461"/>
    <x v="1479"/>
    <n v="9.2255699999999994"/>
  </r>
  <r>
    <s v="1010000"/>
    <s v="ELEC PLANT IN SERV"/>
    <x v="119"/>
    <s v="OVERHEAD CONDUCTORS &amp; DEVICES"/>
    <x v="1"/>
    <x v="601"/>
    <x v="604"/>
    <n v="1364.9674299999999"/>
  </r>
  <r>
    <s v="1010000"/>
    <s v="ELEC PLANT IN SERV"/>
    <x v="119"/>
    <s v="OVERHEAD CONDUCTORS &amp; DEVICES"/>
    <x v="1"/>
    <x v="602"/>
    <x v="605"/>
    <n v="485.44594999999998"/>
  </r>
  <r>
    <s v="1010000"/>
    <s v="ELEC PLANT IN SERV"/>
    <x v="119"/>
    <s v="OVERHEAD CONDUCTORS &amp; DEVICES"/>
    <x v="1"/>
    <x v="603"/>
    <x v="606"/>
    <n v="48.690300000000001"/>
  </r>
  <r>
    <s v="1010000"/>
    <s v="ELEC PLANT IN SERV"/>
    <x v="119"/>
    <s v="OVERHEAD CONDUCTORS &amp; DEVICES"/>
    <x v="1"/>
    <x v="604"/>
    <x v="607"/>
    <n v="3121.2089900000001"/>
  </r>
  <r>
    <s v="1010000"/>
    <s v="ELEC PLANT IN SERV"/>
    <x v="119"/>
    <s v="OVERHEAD CONDUCTORS &amp; DEVICES"/>
    <x v="1"/>
    <x v="1462"/>
    <x v="1480"/>
    <n v="361.67624999999998"/>
  </r>
  <r>
    <s v="1010000"/>
    <s v="ELEC PLANT IN SERV"/>
    <x v="119"/>
    <s v="OVERHEAD CONDUCTORS &amp; DEVICES"/>
    <x v="1"/>
    <x v="1404"/>
    <x v="1421"/>
    <n v="825.83160999999996"/>
  </r>
  <r>
    <s v="1010000"/>
    <s v="ELEC PLANT IN SERV"/>
    <x v="119"/>
    <s v="OVERHEAD CONDUCTORS &amp; DEVICES"/>
    <x v="1"/>
    <x v="605"/>
    <x v="608"/>
    <n v="228.64567"/>
  </r>
  <r>
    <s v="1010000"/>
    <s v="ELEC PLANT IN SERV"/>
    <x v="119"/>
    <s v="OVERHEAD CONDUCTORS &amp; DEVICES"/>
    <x v="1"/>
    <x v="606"/>
    <x v="609"/>
    <n v="155.41390000000001"/>
  </r>
  <r>
    <s v="1010000"/>
    <s v="ELEC PLANT IN SERV"/>
    <x v="119"/>
    <s v="OVERHEAD CONDUCTORS &amp; DEVICES"/>
    <x v="1"/>
    <x v="607"/>
    <x v="610"/>
    <n v="170.85354000000001"/>
  </r>
  <r>
    <s v="1010000"/>
    <s v="ELEC PLANT IN SERV"/>
    <x v="119"/>
    <s v="OVERHEAD CONDUCTORS &amp; DEVICES"/>
    <x v="1"/>
    <x v="608"/>
    <x v="611"/>
    <n v="813.52867000000003"/>
  </r>
  <r>
    <s v="1010000"/>
    <s v="ELEC PLANT IN SERV"/>
    <x v="119"/>
    <s v="OVERHEAD CONDUCTORS &amp; DEVICES"/>
    <x v="1"/>
    <x v="1463"/>
    <x v="1481"/>
    <n v="2.69292"/>
  </r>
  <r>
    <s v="1010000"/>
    <s v="ELEC PLANT IN SERV"/>
    <x v="119"/>
    <s v="OVERHEAD CONDUCTORS &amp; DEVICES"/>
    <x v="1"/>
    <x v="609"/>
    <x v="612"/>
    <n v="635.33972000000006"/>
  </r>
  <r>
    <s v="1010000"/>
    <s v="ELEC PLANT IN SERV"/>
    <x v="119"/>
    <s v="OVERHEAD CONDUCTORS &amp; DEVICES"/>
    <x v="1"/>
    <x v="610"/>
    <x v="613"/>
    <n v="577.13936999999999"/>
  </r>
  <r>
    <s v="1010000"/>
    <s v="ELEC PLANT IN SERV"/>
    <x v="119"/>
    <s v="OVERHEAD CONDUCTORS &amp; DEVICES"/>
    <x v="1"/>
    <x v="611"/>
    <x v="614"/>
    <n v="32.11965"/>
  </r>
  <r>
    <s v="1010000"/>
    <s v="ELEC PLANT IN SERV"/>
    <x v="119"/>
    <s v="OVERHEAD CONDUCTORS &amp; DEVICES"/>
    <x v="1"/>
    <x v="1464"/>
    <x v="1482"/>
    <n v="519.18655999999999"/>
  </r>
  <r>
    <s v="1010000"/>
    <s v="ELEC PLANT IN SERV"/>
    <x v="119"/>
    <s v="OVERHEAD CONDUCTORS &amp; DEVICES"/>
    <x v="1"/>
    <x v="612"/>
    <x v="615"/>
    <n v="4.9623600000000003"/>
  </r>
  <r>
    <s v="1010000"/>
    <s v="ELEC PLANT IN SERV"/>
    <x v="119"/>
    <s v="OVERHEAD CONDUCTORS &amp; DEVICES"/>
    <x v="1"/>
    <x v="1465"/>
    <x v="1483"/>
    <n v="-5.0000000000000002E-5"/>
  </r>
  <r>
    <s v="1010000"/>
    <s v="ELEC PLANT IN SERV"/>
    <x v="119"/>
    <s v="OVERHEAD CONDUCTORS &amp; DEVICES"/>
    <x v="1"/>
    <x v="1466"/>
    <x v="1484"/>
    <n v="31.291630000000001"/>
  </r>
  <r>
    <s v="1010000"/>
    <s v="ELEC PLANT IN SERV"/>
    <x v="119"/>
    <s v="OVERHEAD CONDUCTORS &amp; DEVICES"/>
    <x v="1"/>
    <x v="324"/>
    <x v="326"/>
    <n v="343.53059999999999"/>
  </r>
  <r>
    <s v="1010000"/>
    <s v="ELEC PLANT IN SERV"/>
    <x v="119"/>
    <s v="OVERHEAD CONDUCTORS &amp; DEVICES"/>
    <x v="1"/>
    <x v="325"/>
    <x v="327"/>
    <n v="692.95851000000005"/>
  </r>
  <r>
    <s v="1010000"/>
    <s v="ELEC PLANT IN SERV"/>
    <x v="119"/>
    <s v="OVERHEAD CONDUCTORS &amp; DEVICES"/>
    <x v="1"/>
    <x v="326"/>
    <x v="328"/>
    <n v="1271.29826"/>
  </r>
  <r>
    <s v="1010000"/>
    <s v="ELEC PLANT IN SERV"/>
    <x v="119"/>
    <s v="OVERHEAD CONDUCTORS &amp; DEVICES"/>
    <x v="1"/>
    <x v="613"/>
    <x v="616"/>
    <n v="635.12616000000003"/>
  </r>
  <r>
    <s v="1010000"/>
    <s v="ELEC PLANT IN SERV"/>
    <x v="119"/>
    <s v="OVERHEAD CONDUCTORS &amp; DEVICES"/>
    <x v="1"/>
    <x v="328"/>
    <x v="330"/>
    <n v="16402.907039999998"/>
  </r>
  <r>
    <s v="1010000"/>
    <s v="ELEC PLANT IN SERV"/>
    <x v="119"/>
    <s v="OVERHEAD CONDUCTORS &amp; DEVICES"/>
    <x v="1"/>
    <x v="329"/>
    <x v="331"/>
    <n v="29417.869309999998"/>
  </r>
  <r>
    <s v="1010000"/>
    <s v="ELEC PLANT IN SERV"/>
    <x v="119"/>
    <s v="OVERHEAD CONDUCTORS &amp; DEVICES"/>
    <x v="1"/>
    <x v="1467"/>
    <x v="1485"/>
    <n v="2.8262800000000001"/>
  </r>
  <r>
    <s v="1010000"/>
    <s v="ELEC PLANT IN SERV"/>
    <x v="119"/>
    <s v="OVERHEAD CONDUCTORS &amp; DEVICES"/>
    <x v="1"/>
    <x v="614"/>
    <x v="617"/>
    <n v="1705.69093"/>
  </r>
  <r>
    <s v="1010000"/>
    <s v="ELEC PLANT IN SERV"/>
    <x v="119"/>
    <s v="OVERHEAD CONDUCTORS &amp; DEVICES"/>
    <x v="1"/>
    <x v="615"/>
    <x v="618"/>
    <n v="1573.9790399999999"/>
  </r>
  <r>
    <s v="1010000"/>
    <s v="ELEC PLANT IN SERV"/>
    <x v="119"/>
    <s v="OVERHEAD CONDUCTORS &amp; DEVICES"/>
    <x v="1"/>
    <x v="330"/>
    <x v="332"/>
    <n v="836.30399"/>
  </r>
  <r>
    <s v="1010000"/>
    <s v="ELEC PLANT IN SERV"/>
    <x v="119"/>
    <s v="OVERHEAD CONDUCTORS &amp; DEVICES"/>
    <x v="1"/>
    <x v="1468"/>
    <x v="1486"/>
    <n v="5.1521999999999997"/>
  </r>
  <r>
    <s v="1010000"/>
    <s v="ELEC PLANT IN SERV"/>
    <x v="119"/>
    <s v="OVERHEAD CONDUCTORS &amp; DEVICES"/>
    <x v="1"/>
    <x v="32"/>
    <x v="32"/>
    <n v="-4.36829"/>
  </r>
  <r>
    <s v="1010000"/>
    <s v="ELEC PLANT IN SERV"/>
    <x v="119"/>
    <s v="OVERHEAD CONDUCTORS &amp; DEVICES"/>
    <x v="1"/>
    <x v="1469"/>
    <x v="1487"/>
    <n v="13.92938"/>
  </r>
  <r>
    <s v="1010000"/>
    <s v="ELEC PLANT IN SERV"/>
    <x v="119"/>
    <s v="OVERHEAD CONDUCTORS &amp; DEVICES"/>
    <x v="1"/>
    <x v="616"/>
    <x v="619"/>
    <n v="763.28680999999995"/>
  </r>
  <r>
    <s v="1010000"/>
    <s v="ELEC PLANT IN SERV"/>
    <x v="119"/>
    <s v="OVERHEAD CONDUCTORS &amp; DEVICES"/>
    <x v="1"/>
    <x v="243"/>
    <x v="244"/>
    <n v="503.26751000000002"/>
  </r>
  <r>
    <s v="1010000"/>
    <s v="ELEC PLANT IN SERV"/>
    <x v="119"/>
    <s v="OVERHEAD CONDUCTORS &amp; DEVICES"/>
    <x v="1"/>
    <x v="1470"/>
    <x v="1488"/>
    <n v="4.3327999999999998"/>
  </r>
  <r>
    <s v="1010000"/>
    <s v="ELEC PLANT IN SERV"/>
    <x v="119"/>
    <s v="OVERHEAD CONDUCTORS &amp; DEVICES"/>
    <x v="1"/>
    <x v="1471"/>
    <x v="1489"/>
    <n v="940.78588999999999"/>
  </r>
  <r>
    <s v="1010000"/>
    <s v="ELEC PLANT IN SERV"/>
    <x v="119"/>
    <s v="OVERHEAD CONDUCTORS &amp; DEVICES"/>
    <x v="1"/>
    <x v="617"/>
    <x v="620"/>
    <n v="139.95889"/>
  </r>
  <r>
    <s v="1010000"/>
    <s v="ELEC PLANT IN SERV"/>
    <x v="119"/>
    <s v="OVERHEAD CONDUCTORS &amp; DEVICES"/>
    <x v="1"/>
    <x v="244"/>
    <x v="245"/>
    <n v="3755.1248399999999"/>
  </r>
  <r>
    <s v="1010000"/>
    <s v="ELEC PLANT IN SERV"/>
    <x v="119"/>
    <s v="OVERHEAD CONDUCTORS &amp; DEVICES"/>
    <x v="1"/>
    <x v="1472"/>
    <x v="1490"/>
    <n v="5.6319600000000003"/>
  </r>
  <r>
    <s v="1010000"/>
    <s v="ELEC PLANT IN SERV"/>
    <x v="119"/>
    <s v="OVERHEAD CONDUCTORS &amp; DEVICES"/>
    <x v="1"/>
    <x v="620"/>
    <x v="623"/>
    <n v="649.16025000000002"/>
  </r>
  <r>
    <s v="1010000"/>
    <s v="ELEC PLANT IN SERV"/>
    <x v="119"/>
    <s v="OVERHEAD CONDUCTORS &amp; DEVICES"/>
    <x v="1"/>
    <x v="245"/>
    <x v="246"/>
    <n v="766.12059999999997"/>
  </r>
  <r>
    <s v="1010000"/>
    <s v="ELEC PLANT IN SERV"/>
    <x v="119"/>
    <s v="OVERHEAD CONDUCTORS &amp; DEVICES"/>
    <x v="1"/>
    <x v="621"/>
    <x v="624"/>
    <n v="237.46404999999999"/>
  </r>
  <r>
    <s v="1010000"/>
    <s v="ELEC PLANT IN SERV"/>
    <x v="119"/>
    <s v="OVERHEAD CONDUCTORS &amp; DEVICES"/>
    <x v="1"/>
    <x v="1473"/>
    <x v="1491"/>
    <n v="34.02693"/>
  </r>
  <r>
    <s v="1010000"/>
    <s v="ELEC PLANT IN SERV"/>
    <x v="119"/>
    <s v="OVERHEAD CONDUCTORS &amp; DEVICES"/>
    <x v="1"/>
    <x v="622"/>
    <x v="625"/>
    <n v="1665.0303699999999"/>
  </r>
  <r>
    <s v="1010000"/>
    <s v="ELEC PLANT IN SERV"/>
    <x v="119"/>
    <s v="OVERHEAD CONDUCTORS &amp; DEVICES"/>
    <x v="1"/>
    <x v="1405"/>
    <x v="1422"/>
    <n v="1572.6596"/>
  </r>
  <r>
    <s v="1010000"/>
    <s v="ELEC PLANT IN SERV"/>
    <x v="119"/>
    <s v="OVERHEAD CONDUCTORS &amp; DEVICES"/>
    <x v="1"/>
    <x v="1406"/>
    <x v="1423"/>
    <n v="1344.02061"/>
  </r>
  <r>
    <s v="1010000"/>
    <s v="ELEC PLANT IN SERV"/>
    <x v="119"/>
    <s v="OVERHEAD CONDUCTORS &amp; DEVICES"/>
    <x v="1"/>
    <x v="1474"/>
    <x v="1492"/>
    <n v="447.50378000000001"/>
  </r>
  <r>
    <s v="1010000"/>
    <s v="ELEC PLANT IN SERV"/>
    <x v="119"/>
    <s v="OVERHEAD CONDUCTORS &amp; DEVICES"/>
    <x v="1"/>
    <x v="335"/>
    <x v="337"/>
    <n v="1884.6684399999999"/>
  </r>
  <r>
    <s v="1010000"/>
    <s v="ELEC PLANT IN SERV"/>
    <x v="119"/>
    <s v="OVERHEAD CONDUCTORS &amp; DEVICES"/>
    <x v="1"/>
    <x v="337"/>
    <x v="339"/>
    <n v="3160.9726300000002"/>
  </r>
  <r>
    <s v="1010000"/>
    <s v="ELEC PLANT IN SERV"/>
    <x v="119"/>
    <s v="OVERHEAD CONDUCTORS &amp; DEVICES"/>
    <x v="1"/>
    <x v="624"/>
    <x v="627"/>
    <n v="28.34618"/>
  </r>
  <r>
    <s v="1010000"/>
    <s v="ELEC PLANT IN SERV"/>
    <x v="119"/>
    <s v="OVERHEAD CONDUCTORS &amp; DEVICES"/>
    <x v="1"/>
    <x v="338"/>
    <x v="340"/>
    <n v="2966.1592999999998"/>
  </r>
  <r>
    <s v="1010000"/>
    <s v="ELEC PLANT IN SERV"/>
    <x v="119"/>
    <s v="OVERHEAD CONDUCTORS &amp; DEVICES"/>
    <x v="1"/>
    <x v="1475"/>
    <x v="1493"/>
    <n v="12.28909"/>
  </r>
  <r>
    <s v="1010000"/>
    <s v="ELEC PLANT IN SERV"/>
    <x v="119"/>
    <s v="OVERHEAD CONDUCTORS &amp; DEVICES"/>
    <x v="1"/>
    <x v="1476"/>
    <x v="1494"/>
    <n v="13.12374"/>
  </r>
  <r>
    <s v="1010000"/>
    <s v="ELEC PLANT IN SERV"/>
    <x v="119"/>
    <s v="OVERHEAD CONDUCTORS &amp; DEVICES"/>
    <x v="1"/>
    <x v="1477"/>
    <x v="1495"/>
    <n v="37.457459999999998"/>
  </r>
  <r>
    <s v="1010000"/>
    <s v="ELEC PLANT IN SERV"/>
    <x v="119"/>
    <s v="OVERHEAD CONDUCTORS &amp; DEVICES"/>
    <x v="1"/>
    <x v="1407"/>
    <x v="1424"/>
    <n v="2385.28098"/>
  </r>
  <r>
    <s v="1010000"/>
    <s v="ELEC PLANT IN SERV"/>
    <x v="119"/>
    <s v="OVERHEAD CONDUCTORS &amp; DEVICES"/>
    <x v="1"/>
    <x v="1408"/>
    <x v="1425"/>
    <n v="3078.8059800000001"/>
  </r>
  <r>
    <s v="1010000"/>
    <s v="ELEC PLANT IN SERV"/>
    <x v="119"/>
    <s v="OVERHEAD CONDUCTORS &amp; DEVICES"/>
    <x v="1"/>
    <x v="1409"/>
    <x v="1426"/>
    <n v="500.83733000000001"/>
  </r>
  <r>
    <s v="1010000"/>
    <s v="ELEC PLANT IN SERV"/>
    <x v="119"/>
    <s v="OVERHEAD CONDUCTORS &amp; DEVICES"/>
    <x v="1"/>
    <x v="625"/>
    <x v="628"/>
    <n v="2605.8363800000002"/>
  </r>
  <r>
    <s v="1010000"/>
    <s v="ELEC PLANT IN SERV"/>
    <x v="119"/>
    <s v="OVERHEAD CONDUCTORS &amp; DEVICES"/>
    <x v="1"/>
    <x v="1478"/>
    <x v="1496"/>
    <n v="5.0436500000000004"/>
  </r>
  <r>
    <s v="1010000"/>
    <s v="ELEC PLANT IN SERV"/>
    <x v="119"/>
    <s v="OVERHEAD CONDUCTORS &amp; DEVICES"/>
    <x v="1"/>
    <x v="628"/>
    <x v="631"/>
    <n v="453.31117"/>
  </r>
  <r>
    <s v="1010000"/>
    <s v="ELEC PLANT IN SERV"/>
    <x v="119"/>
    <s v="OVERHEAD CONDUCTORS &amp; DEVICES"/>
    <x v="1"/>
    <x v="629"/>
    <x v="632"/>
    <n v="30.07593"/>
  </r>
  <r>
    <s v="1010000"/>
    <s v="ELEC PLANT IN SERV"/>
    <x v="119"/>
    <s v="OVERHEAD CONDUCTORS &amp; DEVICES"/>
    <x v="1"/>
    <x v="247"/>
    <x v="248"/>
    <n v="2815.1285499999999"/>
  </r>
  <r>
    <s v="1010000"/>
    <s v="ELEC PLANT IN SERV"/>
    <x v="119"/>
    <s v="OVERHEAD CONDUCTORS &amp; DEVICES"/>
    <x v="1"/>
    <x v="630"/>
    <x v="633"/>
    <n v="831.73185000000001"/>
  </r>
  <r>
    <s v="1010000"/>
    <s v="ELEC PLANT IN SERV"/>
    <x v="119"/>
    <s v="OVERHEAD CONDUCTORS &amp; DEVICES"/>
    <x v="1"/>
    <x v="346"/>
    <x v="348"/>
    <n v="2934.3020499999998"/>
  </r>
  <r>
    <s v="1010000"/>
    <s v="ELEC PLANT IN SERV"/>
    <x v="119"/>
    <s v="OVERHEAD CONDUCTORS &amp; DEVICES"/>
    <x v="1"/>
    <x v="347"/>
    <x v="349"/>
    <n v="1357.05448"/>
  </r>
  <r>
    <s v="1010000"/>
    <s v="ELEC PLANT IN SERV"/>
    <x v="119"/>
    <s v="OVERHEAD CONDUCTORS &amp; DEVICES"/>
    <x v="1"/>
    <x v="1410"/>
    <x v="1427"/>
    <n v="2332.2855800000002"/>
  </r>
  <r>
    <s v="1010000"/>
    <s v="ELEC PLANT IN SERV"/>
    <x v="119"/>
    <s v="OVERHEAD CONDUCTORS &amp; DEVICES"/>
    <x v="1"/>
    <x v="348"/>
    <x v="634"/>
    <n v="708.81814999999995"/>
  </r>
  <r>
    <s v="1010000"/>
    <s v="ELEC PLANT IN SERV"/>
    <x v="119"/>
    <s v="OVERHEAD CONDUCTORS &amp; DEVICES"/>
    <x v="1"/>
    <x v="348"/>
    <x v="635"/>
    <n v="727.41198999999995"/>
  </r>
  <r>
    <s v="1010000"/>
    <s v="ELEC PLANT IN SERV"/>
    <x v="119"/>
    <s v="OVERHEAD CONDUCTORS &amp; DEVICES"/>
    <x v="1"/>
    <x v="348"/>
    <x v="350"/>
    <n v="12656.836579999999"/>
  </r>
  <r>
    <s v="1010000"/>
    <s v="ELEC PLANT IN SERV"/>
    <x v="119"/>
    <s v="OVERHEAD CONDUCTORS &amp; DEVICES"/>
    <x v="1"/>
    <x v="349"/>
    <x v="351"/>
    <n v="2255.25254"/>
  </r>
  <r>
    <s v="1010000"/>
    <s v="ELEC PLANT IN SERV"/>
    <x v="119"/>
    <s v="OVERHEAD CONDUCTORS &amp; DEVICES"/>
    <x v="1"/>
    <x v="351"/>
    <x v="353"/>
    <n v="8012.25893"/>
  </r>
  <r>
    <s v="1010000"/>
    <s v="ELEC PLANT IN SERV"/>
    <x v="119"/>
    <s v="OVERHEAD CONDUCTORS &amp; DEVICES"/>
    <x v="1"/>
    <x v="631"/>
    <x v="636"/>
    <n v="8277.2386100000003"/>
  </r>
  <r>
    <s v="1010000"/>
    <s v="ELEC PLANT IN SERV"/>
    <x v="119"/>
    <s v="OVERHEAD CONDUCTORS &amp; DEVICES"/>
    <x v="1"/>
    <x v="632"/>
    <x v="637"/>
    <n v="9356.9610799999991"/>
  </r>
  <r>
    <s v="1010000"/>
    <s v="ELEC PLANT IN SERV"/>
    <x v="119"/>
    <s v="OVERHEAD CONDUCTORS &amp; DEVICES"/>
    <x v="1"/>
    <x v="352"/>
    <x v="354"/>
    <n v="11549.50208"/>
  </r>
  <r>
    <s v="1010000"/>
    <s v="ELEC PLANT IN SERV"/>
    <x v="119"/>
    <s v="OVERHEAD CONDUCTORS &amp; DEVICES"/>
    <x v="1"/>
    <x v="633"/>
    <x v="638"/>
    <n v="145.81018"/>
  </r>
  <r>
    <s v="1010000"/>
    <s v="ELEC PLANT IN SERV"/>
    <x v="119"/>
    <s v="OVERHEAD CONDUCTORS &amp; DEVICES"/>
    <x v="1"/>
    <x v="634"/>
    <x v="639"/>
    <n v="2223.2940100000001"/>
  </r>
  <r>
    <s v="1010000"/>
    <s v="ELEC PLANT IN SERV"/>
    <x v="119"/>
    <s v="OVERHEAD CONDUCTORS &amp; DEVICES"/>
    <x v="1"/>
    <x v="353"/>
    <x v="355"/>
    <n v="16924.18691"/>
  </r>
  <r>
    <s v="1010000"/>
    <s v="ELEC PLANT IN SERV"/>
    <x v="119"/>
    <s v="OVERHEAD CONDUCTORS &amp; DEVICES"/>
    <x v="1"/>
    <x v="635"/>
    <x v="640"/>
    <n v="1110.5358900000001"/>
  </r>
  <r>
    <s v="1010000"/>
    <s v="ELEC PLANT IN SERV"/>
    <x v="119"/>
    <s v="OVERHEAD CONDUCTORS &amp; DEVICES"/>
    <x v="1"/>
    <x v="636"/>
    <x v="641"/>
    <n v="157.4401"/>
  </r>
  <r>
    <s v="1010000"/>
    <s v="ELEC PLANT IN SERV"/>
    <x v="119"/>
    <s v="OVERHEAD CONDUCTORS &amp; DEVICES"/>
    <x v="1"/>
    <x v="1479"/>
    <x v="1497"/>
    <n v="9.6651399999999992"/>
  </r>
  <r>
    <s v="1010000"/>
    <s v="ELEC PLANT IN SERV"/>
    <x v="119"/>
    <s v="OVERHEAD CONDUCTORS &amp; DEVICES"/>
    <x v="1"/>
    <x v="637"/>
    <x v="642"/>
    <n v="177.03506999999999"/>
  </r>
  <r>
    <s v="1010000"/>
    <s v="ELEC PLANT IN SERV"/>
    <x v="119"/>
    <s v="OVERHEAD CONDUCTORS &amp; DEVICES"/>
    <x v="1"/>
    <x v="638"/>
    <x v="643"/>
    <n v="2222.26863"/>
  </r>
  <r>
    <s v="1010000"/>
    <s v="ELEC PLANT IN SERV"/>
    <x v="119"/>
    <s v="OVERHEAD CONDUCTORS &amp; DEVICES"/>
    <x v="1"/>
    <x v="1480"/>
    <x v="1498"/>
    <n v="4.20235"/>
  </r>
  <r>
    <s v="1010000"/>
    <s v="ELEC PLANT IN SERV"/>
    <x v="119"/>
    <s v="OVERHEAD CONDUCTORS &amp; DEVICES"/>
    <x v="1"/>
    <x v="1481"/>
    <x v="1499"/>
    <n v="86.571659999999994"/>
  </r>
  <r>
    <s v="1010000"/>
    <s v="ELEC PLANT IN SERV"/>
    <x v="119"/>
    <s v="OVERHEAD CONDUCTORS &amp; DEVICES"/>
    <x v="1"/>
    <x v="639"/>
    <x v="644"/>
    <n v="1889.98308"/>
  </r>
  <r>
    <s v="1010000"/>
    <s v="ELEC PLANT IN SERV"/>
    <x v="119"/>
    <s v="OVERHEAD CONDUCTORS &amp; DEVICES"/>
    <x v="1"/>
    <x v="1411"/>
    <x v="1428"/>
    <n v="466.24696"/>
  </r>
  <r>
    <s v="1010000"/>
    <s v="ELEC PLANT IN SERV"/>
    <x v="119"/>
    <s v="OVERHEAD CONDUCTORS &amp; DEVICES"/>
    <x v="1"/>
    <x v="640"/>
    <x v="645"/>
    <n v="1340.9177500000001"/>
  </r>
  <r>
    <s v="1010000"/>
    <s v="ELEC PLANT IN SERV"/>
    <x v="119"/>
    <s v="OVERHEAD CONDUCTORS &amp; DEVICES"/>
    <x v="1"/>
    <x v="641"/>
    <x v="646"/>
    <n v="2879.1798899999999"/>
  </r>
  <r>
    <s v="1010000"/>
    <s v="ELEC PLANT IN SERV"/>
    <x v="119"/>
    <s v="OVERHEAD CONDUCTORS &amp; DEVICES"/>
    <x v="1"/>
    <x v="355"/>
    <x v="357"/>
    <n v="1934.1521"/>
  </r>
  <r>
    <s v="1010000"/>
    <s v="ELEC PLANT IN SERV"/>
    <x v="119"/>
    <s v="OVERHEAD CONDUCTORS &amp; DEVICES"/>
    <x v="1"/>
    <x v="643"/>
    <x v="648"/>
    <n v="500.88236999999998"/>
  </r>
  <r>
    <s v="1010000"/>
    <s v="ELEC PLANT IN SERV"/>
    <x v="119"/>
    <s v="OVERHEAD CONDUCTORS &amp; DEVICES"/>
    <x v="1"/>
    <x v="644"/>
    <x v="649"/>
    <n v="684.45399999999995"/>
  </r>
  <r>
    <s v="1010000"/>
    <s v="ELEC PLANT IN SERV"/>
    <x v="119"/>
    <s v="OVERHEAD CONDUCTORS &amp; DEVICES"/>
    <x v="1"/>
    <x v="644"/>
    <x v="650"/>
    <n v="10862.528840000001"/>
  </r>
  <r>
    <s v="1010000"/>
    <s v="ELEC PLANT IN SERV"/>
    <x v="119"/>
    <s v="OVERHEAD CONDUCTORS &amp; DEVICES"/>
    <x v="1"/>
    <x v="1482"/>
    <x v="1500"/>
    <n v="4676.0047599999998"/>
  </r>
  <r>
    <s v="1010000"/>
    <s v="ELEC PLANT IN SERV"/>
    <x v="119"/>
    <s v="OVERHEAD CONDUCTORS &amp; DEVICES"/>
    <x v="1"/>
    <x v="645"/>
    <x v="651"/>
    <n v="2211.3395500000001"/>
  </r>
  <r>
    <s v="1010000"/>
    <s v="ELEC PLANT IN SERV"/>
    <x v="119"/>
    <s v="OVERHEAD CONDUCTORS &amp; DEVICES"/>
    <x v="1"/>
    <x v="1483"/>
    <x v="1501"/>
    <n v="2.3848199999999999"/>
  </r>
  <r>
    <s v="1010000"/>
    <s v="ELEC PLANT IN SERV"/>
    <x v="119"/>
    <s v="OVERHEAD CONDUCTORS &amp; DEVICES"/>
    <x v="1"/>
    <x v="646"/>
    <x v="652"/>
    <n v="159.29560000000001"/>
  </r>
  <r>
    <s v="1010000"/>
    <s v="ELEC PLANT IN SERV"/>
    <x v="119"/>
    <s v="OVERHEAD CONDUCTORS &amp; DEVICES"/>
    <x v="1"/>
    <x v="358"/>
    <x v="360"/>
    <n v="961.79812000000004"/>
  </r>
  <r>
    <s v="1010000"/>
    <s v="ELEC PLANT IN SERV"/>
    <x v="119"/>
    <s v="OVERHEAD CONDUCTORS &amp; DEVICES"/>
    <x v="1"/>
    <x v="647"/>
    <x v="653"/>
    <n v="5574.67958"/>
  </r>
  <r>
    <s v="1010000"/>
    <s v="ELEC PLANT IN SERV"/>
    <x v="119"/>
    <s v="OVERHEAD CONDUCTORS &amp; DEVICES"/>
    <x v="1"/>
    <x v="1412"/>
    <x v="1429"/>
    <n v="1.86982"/>
  </r>
  <r>
    <s v="1010000"/>
    <s v="ELEC PLANT IN SERV"/>
    <x v="119"/>
    <s v="OVERHEAD CONDUCTORS &amp; DEVICES"/>
    <x v="1"/>
    <x v="648"/>
    <x v="654"/>
    <n v="2953.06196"/>
  </r>
  <r>
    <s v="1010000"/>
    <s v="ELEC PLANT IN SERV"/>
    <x v="119"/>
    <s v="OVERHEAD CONDUCTORS &amp; DEVICES"/>
    <x v="1"/>
    <x v="1484"/>
    <x v="1502"/>
    <n v="2742.3114999999998"/>
  </r>
  <r>
    <s v="1010000"/>
    <s v="ELEC PLANT IN SERV"/>
    <x v="119"/>
    <s v="OVERHEAD CONDUCTORS &amp; DEVICES"/>
    <x v="1"/>
    <x v="649"/>
    <x v="655"/>
    <n v="81825.570250000004"/>
  </r>
  <r>
    <s v="1010000"/>
    <s v="ELEC PLANT IN SERV"/>
    <x v="119"/>
    <s v="OVERHEAD CONDUCTORS &amp; DEVICES"/>
    <x v="1"/>
    <x v="1413"/>
    <x v="1430"/>
    <n v="419.24628000000001"/>
  </r>
  <r>
    <s v="1010000"/>
    <s v="ELEC PLANT IN SERV"/>
    <x v="119"/>
    <s v="OVERHEAD CONDUCTORS &amp; DEVICES"/>
    <x v="1"/>
    <x v="1414"/>
    <x v="1431"/>
    <n v="366.42899"/>
  </r>
  <r>
    <s v="1010000"/>
    <s v="ELEC PLANT IN SERV"/>
    <x v="119"/>
    <s v="OVERHEAD CONDUCTORS &amp; DEVICES"/>
    <x v="1"/>
    <x v="1485"/>
    <x v="1503"/>
    <n v="5.3849900000000002"/>
  </r>
  <r>
    <s v="1010000"/>
    <s v="ELEC PLANT IN SERV"/>
    <x v="119"/>
    <s v="OVERHEAD CONDUCTORS &amp; DEVICES"/>
    <x v="1"/>
    <x v="1415"/>
    <x v="1432"/>
    <n v="445.84129999999999"/>
  </r>
  <r>
    <s v="1010000"/>
    <s v="ELEC PLANT IN SERV"/>
    <x v="119"/>
    <s v="OVERHEAD CONDUCTORS &amp; DEVICES"/>
    <x v="1"/>
    <x v="1416"/>
    <x v="1433"/>
    <n v="293.62966"/>
  </r>
  <r>
    <s v="1010000"/>
    <s v="ELEC PLANT IN SERV"/>
    <x v="119"/>
    <s v="OVERHEAD CONDUCTORS &amp; DEVICES"/>
    <x v="1"/>
    <x v="1486"/>
    <x v="1504"/>
    <n v="208.76998"/>
  </r>
  <r>
    <s v="1010000"/>
    <s v="ELEC PLANT IN SERV"/>
    <x v="119"/>
    <s v="OVERHEAD CONDUCTORS &amp; DEVICES"/>
    <x v="1"/>
    <x v="1417"/>
    <x v="1434"/>
    <n v="247.94486000000001"/>
  </r>
  <r>
    <s v="1010000"/>
    <s v="ELEC PLANT IN SERV"/>
    <x v="119"/>
    <s v="OVERHEAD CONDUCTORS &amp; DEVICES"/>
    <x v="1"/>
    <x v="1487"/>
    <x v="1505"/>
    <n v="73.720870000000005"/>
  </r>
  <r>
    <s v="1010000"/>
    <s v="ELEC PLANT IN SERV"/>
    <x v="119"/>
    <s v="OVERHEAD CONDUCTORS &amp; DEVICES"/>
    <x v="1"/>
    <x v="650"/>
    <x v="656"/>
    <n v="4536.7795800000004"/>
  </r>
  <r>
    <s v="1010000"/>
    <s v="ELEC PLANT IN SERV"/>
    <x v="119"/>
    <s v="OVERHEAD CONDUCTORS &amp; DEVICES"/>
    <x v="1"/>
    <x v="651"/>
    <x v="657"/>
    <n v="7661.99334"/>
  </r>
  <r>
    <s v="1010000"/>
    <s v="ELEC PLANT IN SERV"/>
    <x v="119"/>
    <s v="OVERHEAD CONDUCTORS &amp; DEVICES"/>
    <x v="1"/>
    <x v="652"/>
    <x v="658"/>
    <n v="173.54214999999999"/>
  </r>
  <r>
    <s v="1010000"/>
    <s v="ELEC PLANT IN SERV"/>
    <x v="119"/>
    <s v="OVERHEAD CONDUCTORS &amp; DEVICES"/>
    <x v="1"/>
    <x v="653"/>
    <x v="659"/>
    <n v="2475.4430200000002"/>
  </r>
  <r>
    <s v="1010000"/>
    <s v="ELEC PLANT IN SERV"/>
    <x v="119"/>
    <s v="OVERHEAD CONDUCTORS &amp; DEVICES"/>
    <x v="1"/>
    <x v="103"/>
    <x v="104"/>
    <n v="10074.36421"/>
  </r>
  <r>
    <s v="1010000"/>
    <s v="ELEC PLANT IN SERV"/>
    <x v="119"/>
    <s v="OVERHEAD CONDUCTORS &amp; DEVICES"/>
    <x v="1"/>
    <x v="654"/>
    <x v="660"/>
    <n v="47.926490000000001"/>
  </r>
  <r>
    <s v="1010000"/>
    <s v="ELEC PLANT IN SERV"/>
    <x v="119"/>
    <s v="OVERHEAD CONDUCTORS &amp; DEVICES"/>
    <x v="1"/>
    <x v="655"/>
    <x v="661"/>
    <n v="1510.1238699999999"/>
  </r>
  <r>
    <s v="1010000"/>
    <s v="ELEC PLANT IN SERV"/>
    <x v="119"/>
    <s v="OVERHEAD CONDUCTORS &amp; DEVICES"/>
    <x v="1"/>
    <x v="1488"/>
    <x v="1506"/>
    <n v="34.897120000000001"/>
  </r>
  <r>
    <s v="1010000"/>
    <s v="ELEC PLANT IN SERV"/>
    <x v="119"/>
    <s v="OVERHEAD CONDUCTORS &amp; DEVICES"/>
    <x v="1"/>
    <x v="656"/>
    <x v="662"/>
    <n v="481.84670999999997"/>
  </r>
  <r>
    <s v="1010000"/>
    <s v="ELEC PLANT IN SERV"/>
    <x v="119"/>
    <s v="OVERHEAD CONDUCTORS &amp; DEVICES"/>
    <x v="1"/>
    <x v="657"/>
    <x v="663"/>
    <n v="281.43506000000002"/>
  </r>
  <r>
    <s v="1010000"/>
    <s v="ELEC PLANT IN SERV"/>
    <x v="119"/>
    <s v="OVERHEAD CONDUCTORS &amp; DEVICES"/>
    <x v="1"/>
    <x v="658"/>
    <x v="664"/>
    <n v="104.4435"/>
  </r>
  <r>
    <s v="1010000"/>
    <s v="ELEC PLANT IN SERV"/>
    <x v="119"/>
    <s v="OVERHEAD CONDUCTORS &amp; DEVICES"/>
    <x v="1"/>
    <x v="658"/>
    <x v="665"/>
    <n v="179.28050999999999"/>
  </r>
  <r>
    <s v="1010000"/>
    <s v="ELEC PLANT IN SERV"/>
    <x v="119"/>
    <s v="OVERHEAD CONDUCTORS &amp; DEVICES"/>
    <x v="1"/>
    <x v="364"/>
    <x v="366"/>
    <n v="526.32667000000004"/>
  </r>
  <r>
    <s v="1010000"/>
    <s v="ELEC PLANT IN SERV"/>
    <x v="119"/>
    <s v="OVERHEAD CONDUCTORS &amp; DEVICES"/>
    <x v="1"/>
    <x v="1489"/>
    <x v="1507"/>
    <n v="16.313739999999999"/>
  </r>
  <r>
    <s v="1010000"/>
    <s v="ELEC PLANT IN SERV"/>
    <x v="119"/>
    <s v="OVERHEAD CONDUCTORS &amp; DEVICES"/>
    <x v="1"/>
    <x v="365"/>
    <x v="367"/>
    <n v="74.50461"/>
  </r>
  <r>
    <s v="1010000"/>
    <s v="ELEC PLANT IN SERV"/>
    <x v="119"/>
    <s v="OVERHEAD CONDUCTORS &amp; DEVICES"/>
    <x v="1"/>
    <x v="366"/>
    <x v="666"/>
    <n v="917.92345"/>
  </r>
  <r>
    <s v="1010000"/>
    <s v="ELEC PLANT IN SERV"/>
    <x v="119"/>
    <s v="OVERHEAD CONDUCTORS &amp; DEVICES"/>
    <x v="1"/>
    <x v="366"/>
    <x v="368"/>
    <n v="90.825540000000004"/>
  </r>
  <r>
    <s v="1010000"/>
    <s v="ELEC PLANT IN SERV"/>
    <x v="119"/>
    <s v="OVERHEAD CONDUCTORS &amp; DEVICES"/>
    <x v="1"/>
    <x v="367"/>
    <x v="369"/>
    <n v="15414.321260000001"/>
  </r>
  <r>
    <s v="1010000"/>
    <s v="ELEC PLANT IN SERV"/>
    <x v="119"/>
    <s v="OVERHEAD CONDUCTORS &amp; DEVICES"/>
    <x v="1"/>
    <x v="368"/>
    <x v="370"/>
    <n v="8268.7851200000005"/>
  </r>
  <r>
    <s v="1010000"/>
    <s v="ELEC PLANT IN SERV"/>
    <x v="119"/>
    <s v="OVERHEAD CONDUCTORS &amp; DEVICES"/>
    <x v="1"/>
    <x v="369"/>
    <x v="667"/>
    <n v="482.54755"/>
  </r>
  <r>
    <s v="1010000"/>
    <s v="ELEC PLANT IN SERV"/>
    <x v="119"/>
    <s v="OVERHEAD CONDUCTORS &amp; DEVICES"/>
    <x v="1"/>
    <x v="369"/>
    <x v="371"/>
    <n v="1088.46992"/>
  </r>
  <r>
    <s v="1010000"/>
    <s v="ELEC PLANT IN SERV"/>
    <x v="119"/>
    <s v="OVERHEAD CONDUCTORS &amp; DEVICES"/>
    <x v="1"/>
    <x v="370"/>
    <x v="372"/>
    <n v="5009.8549800000001"/>
  </r>
  <r>
    <s v="1010000"/>
    <s v="ELEC PLANT IN SERV"/>
    <x v="119"/>
    <s v="OVERHEAD CONDUCTORS &amp; DEVICES"/>
    <x v="1"/>
    <x v="370"/>
    <x v="668"/>
    <n v="203.98558"/>
  </r>
  <r>
    <s v="1010000"/>
    <s v="ELEC PLANT IN SERV"/>
    <x v="119"/>
    <s v="OVERHEAD CONDUCTORS &amp; DEVICES"/>
    <x v="1"/>
    <x v="659"/>
    <x v="669"/>
    <n v="320.06043"/>
  </r>
  <r>
    <s v="1010000"/>
    <s v="ELEC PLANT IN SERV"/>
    <x v="119"/>
    <s v="OVERHEAD CONDUCTORS &amp; DEVICES"/>
    <x v="1"/>
    <x v="371"/>
    <x v="373"/>
    <n v="1226.57889"/>
  </r>
  <r>
    <s v="1010000"/>
    <s v="ELEC PLANT IN SERV"/>
    <x v="119"/>
    <s v="OVERHEAD CONDUCTORS &amp; DEVICES"/>
    <x v="1"/>
    <x v="374"/>
    <x v="376"/>
    <n v="446.12536"/>
  </r>
  <r>
    <s v="1010000"/>
    <s v="ELEC PLANT IN SERV"/>
    <x v="119"/>
    <s v="OVERHEAD CONDUCTORS &amp; DEVICES"/>
    <x v="1"/>
    <x v="1418"/>
    <x v="1435"/>
    <n v="221.34026"/>
  </r>
  <r>
    <s v="1010000"/>
    <s v="ELEC PLANT IN SERV"/>
    <x v="119"/>
    <s v="OVERHEAD CONDUCTORS &amp; DEVICES"/>
    <x v="1"/>
    <x v="1419"/>
    <x v="1436"/>
    <n v="80.396680000000003"/>
  </r>
  <r>
    <s v="1010000"/>
    <s v="ELEC PLANT IN SERV"/>
    <x v="119"/>
    <s v="OVERHEAD CONDUCTORS &amp; DEVICES"/>
    <x v="1"/>
    <x v="660"/>
    <x v="670"/>
    <n v="2935.43408"/>
  </r>
  <r>
    <s v="1010000"/>
    <s v="ELEC PLANT IN SERV"/>
    <x v="119"/>
    <s v="OVERHEAD CONDUCTORS &amp; DEVICES"/>
    <x v="1"/>
    <x v="376"/>
    <x v="378"/>
    <n v="11218.06149"/>
  </r>
  <r>
    <s v="1010000"/>
    <s v="ELEC PLANT IN SERV"/>
    <x v="119"/>
    <s v="OVERHEAD CONDUCTORS &amp; DEVICES"/>
    <x v="1"/>
    <x v="249"/>
    <x v="250"/>
    <n v="91.949399999999997"/>
  </r>
  <r>
    <s v="1010000"/>
    <s v="ELEC PLANT IN SERV"/>
    <x v="119"/>
    <s v="OVERHEAD CONDUCTORS &amp; DEVICES"/>
    <x v="1"/>
    <x v="250"/>
    <x v="251"/>
    <n v="244.39637999999999"/>
  </r>
  <r>
    <s v="1010000"/>
    <s v="ELEC PLANT IN SERV"/>
    <x v="119"/>
    <s v="OVERHEAD CONDUCTORS &amp; DEVICES"/>
    <x v="1"/>
    <x v="661"/>
    <x v="671"/>
    <n v="830.36098000000004"/>
  </r>
  <r>
    <s v="1010000"/>
    <s v="ELEC PLANT IN SERV"/>
    <x v="119"/>
    <s v="OVERHEAD CONDUCTORS &amp; DEVICES"/>
    <x v="1"/>
    <x v="377"/>
    <x v="379"/>
    <n v="1553.3983599999999"/>
  </r>
  <r>
    <s v="1010000"/>
    <s v="ELEC PLANT IN SERV"/>
    <x v="119"/>
    <s v="OVERHEAD CONDUCTORS &amp; DEVICES"/>
    <x v="1"/>
    <x v="378"/>
    <x v="380"/>
    <n v="5395.9139599999999"/>
  </r>
  <r>
    <s v="1010000"/>
    <s v="ELEC PLANT IN SERV"/>
    <x v="119"/>
    <s v="OVERHEAD CONDUCTORS &amp; DEVICES"/>
    <x v="1"/>
    <x v="664"/>
    <x v="674"/>
    <n v="526.11677999999995"/>
  </r>
  <r>
    <s v="1010000"/>
    <s v="ELEC PLANT IN SERV"/>
    <x v="119"/>
    <s v="OVERHEAD CONDUCTORS &amp; DEVICES"/>
    <x v="1"/>
    <x v="665"/>
    <x v="675"/>
    <n v="511.17779999999999"/>
  </r>
  <r>
    <s v="1010000"/>
    <s v="ELEC PLANT IN SERV"/>
    <x v="119"/>
    <s v="OVERHEAD CONDUCTORS &amp; DEVICES"/>
    <x v="1"/>
    <x v="666"/>
    <x v="676"/>
    <n v="281.14393999999999"/>
  </r>
  <r>
    <s v="1010000"/>
    <s v="ELEC PLANT IN SERV"/>
    <x v="119"/>
    <s v="OVERHEAD CONDUCTORS &amp; DEVICES"/>
    <x v="1"/>
    <x v="667"/>
    <x v="677"/>
    <n v="1615.50803"/>
  </r>
  <r>
    <s v="1010000"/>
    <s v="ELEC PLANT IN SERV"/>
    <x v="119"/>
    <s v="OVERHEAD CONDUCTORS &amp; DEVICES"/>
    <x v="1"/>
    <x v="1420"/>
    <x v="1437"/>
    <n v="596.89975000000004"/>
  </r>
  <r>
    <s v="1010000"/>
    <s v="ELEC PLANT IN SERV"/>
    <x v="119"/>
    <s v="OVERHEAD CONDUCTORS &amp; DEVICES"/>
    <x v="1"/>
    <x v="1552"/>
    <x v="1571"/>
    <n v="68.795240000000007"/>
  </r>
  <r>
    <s v="1010000"/>
    <s v="ELEC PLANT IN SERV"/>
    <x v="119"/>
    <s v="OVERHEAD CONDUCTORS &amp; DEVICES"/>
    <x v="1"/>
    <x v="668"/>
    <x v="678"/>
    <n v="128.36767"/>
  </r>
  <r>
    <s v="1010000"/>
    <s v="ELEC PLANT IN SERV"/>
    <x v="119"/>
    <s v="OVERHEAD CONDUCTORS &amp; DEVICES"/>
    <x v="1"/>
    <x v="381"/>
    <x v="383"/>
    <n v="1392.6302800000001"/>
  </r>
  <r>
    <s v="1010000"/>
    <s v="ELEC PLANT IN SERV"/>
    <x v="119"/>
    <s v="OVERHEAD CONDUCTORS &amp; DEVICES"/>
    <x v="1"/>
    <x v="382"/>
    <x v="384"/>
    <n v="445.93466999999998"/>
  </r>
  <r>
    <s v="1010000"/>
    <s v="ELEC PLANT IN SERV"/>
    <x v="119"/>
    <s v="OVERHEAD CONDUCTORS &amp; DEVICES"/>
    <x v="1"/>
    <x v="1490"/>
    <x v="1508"/>
    <n v="37.445320000000002"/>
  </r>
  <r>
    <s v="1010000"/>
    <s v="ELEC PLANT IN SERV"/>
    <x v="119"/>
    <s v="OVERHEAD CONDUCTORS &amp; DEVICES"/>
    <x v="1"/>
    <x v="669"/>
    <x v="679"/>
    <n v="282.77427999999998"/>
  </r>
  <r>
    <s v="1010000"/>
    <s v="ELEC PLANT IN SERV"/>
    <x v="119"/>
    <s v="OVERHEAD CONDUCTORS &amp; DEVICES"/>
    <x v="1"/>
    <x v="670"/>
    <x v="680"/>
    <n v="4085.5809399999998"/>
  </r>
  <r>
    <s v="1010000"/>
    <s v="ELEC PLANT IN SERV"/>
    <x v="119"/>
    <s v="OVERHEAD CONDUCTORS &amp; DEVICES"/>
    <x v="1"/>
    <x v="383"/>
    <x v="385"/>
    <n v="1263.9793"/>
  </r>
  <r>
    <s v="1010000"/>
    <s v="ELEC PLANT IN SERV"/>
    <x v="119"/>
    <s v="OVERHEAD CONDUCTORS &amp; DEVICES"/>
    <x v="1"/>
    <x v="384"/>
    <x v="386"/>
    <n v="1670.13888"/>
  </r>
  <r>
    <s v="1010000"/>
    <s v="ELEC PLANT IN SERV"/>
    <x v="119"/>
    <s v="OVERHEAD CONDUCTORS &amp; DEVICES"/>
    <x v="1"/>
    <x v="671"/>
    <x v="681"/>
    <n v="332.26639"/>
  </r>
  <r>
    <s v="1010000"/>
    <s v="ELEC PLANT IN SERV"/>
    <x v="119"/>
    <s v="OVERHEAD CONDUCTORS &amp; DEVICES"/>
    <x v="1"/>
    <x v="36"/>
    <x v="36"/>
    <n v="4602.7808100000002"/>
  </r>
  <r>
    <s v="1010000"/>
    <s v="ELEC PLANT IN SERV"/>
    <x v="119"/>
    <s v="OVERHEAD CONDUCTORS &amp; DEVICES"/>
    <x v="1"/>
    <x v="672"/>
    <x v="682"/>
    <n v="12656.35173"/>
  </r>
  <r>
    <s v="1010000"/>
    <s v="ELEC PLANT IN SERV"/>
    <x v="119"/>
    <s v="OVERHEAD CONDUCTORS &amp; DEVICES"/>
    <x v="1"/>
    <x v="673"/>
    <x v="683"/>
    <n v="109.21581999999999"/>
  </r>
  <r>
    <s v="1010000"/>
    <s v="ELEC PLANT IN SERV"/>
    <x v="119"/>
    <s v="OVERHEAD CONDUCTORS &amp; DEVICES"/>
    <x v="1"/>
    <x v="674"/>
    <x v="684"/>
    <n v="928.85422000000005"/>
  </r>
  <r>
    <s v="1010000"/>
    <s v="ELEC PLANT IN SERV"/>
    <x v="119"/>
    <s v="OVERHEAD CONDUCTORS &amp; DEVICES"/>
    <x v="1"/>
    <x v="675"/>
    <x v="685"/>
    <n v="693.50644999999997"/>
  </r>
  <r>
    <s v="1010000"/>
    <s v="ELEC PLANT IN SERV"/>
    <x v="119"/>
    <s v="OVERHEAD CONDUCTORS &amp; DEVICES"/>
    <x v="1"/>
    <x v="676"/>
    <x v="686"/>
    <n v="429.75179000000003"/>
  </r>
  <r>
    <s v="1010000"/>
    <s v="ELEC PLANT IN SERV"/>
    <x v="119"/>
    <s v="OVERHEAD CONDUCTORS &amp; DEVICES"/>
    <x v="1"/>
    <x v="677"/>
    <x v="687"/>
    <n v="3776.9845099999998"/>
  </r>
  <r>
    <s v="1010000"/>
    <s v="ELEC PLANT IN SERV"/>
    <x v="119"/>
    <s v="OVERHEAD CONDUCTORS &amp; DEVICES"/>
    <x v="1"/>
    <x v="678"/>
    <x v="688"/>
    <n v="601.38670999999999"/>
  </r>
  <r>
    <s v="1010000"/>
    <s v="ELEC PLANT IN SERV"/>
    <x v="119"/>
    <s v="OVERHEAD CONDUCTORS &amp; DEVICES"/>
    <x v="1"/>
    <x v="679"/>
    <x v="689"/>
    <n v="189.44243"/>
  </r>
  <r>
    <s v="1010000"/>
    <s v="ELEC PLANT IN SERV"/>
    <x v="119"/>
    <s v="OVERHEAD CONDUCTORS &amp; DEVICES"/>
    <x v="1"/>
    <x v="252"/>
    <x v="253"/>
    <n v="4654.8715400000001"/>
  </r>
  <r>
    <s v="1010000"/>
    <s v="ELEC PLANT IN SERV"/>
    <x v="119"/>
    <s v="OVERHEAD CONDUCTORS &amp; DEVICES"/>
    <x v="1"/>
    <x v="680"/>
    <x v="690"/>
    <n v="543.83519999999999"/>
  </r>
  <r>
    <s v="1010000"/>
    <s v="ELEC PLANT IN SERV"/>
    <x v="119"/>
    <s v="OVERHEAD CONDUCTORS &amp; DEVICES"/>
    <x v="1"/>
    <x v="681"/>
    <x v="691"/>
    <n v="405.14375000000001"/>
  </r>
  <r>
    <s v="1010000"/>
    <s v="ELEC PLANT IN SERV"/>
    <x v="119"/>
    <s v="OVERHEAD CONDUCTORS &amp; DEVICES"/>
    <x v="1"/>
    <x v="253"/>
    <x v="254"/>
    <n v="1314.81934"/>
  </r>
  <r>
    <s v="1010000"/>
    <s v="ELEC PLANT IN SERV"/>
    <x v="119"/>
    <s v="OVERHEAD CONDUCTORS &amp; DEVICES"/>
    <x v="1"/>
    <x v="682"/>
    <x v="692"/>
    <n v="1472.40725"/>
  </r>
  <r>
    <s v="1010000"/>
    <s v="ELEC PLANT IN SERV"/>
    <x v="119"/>
    <s v="OVERHEAD CONDUCTORS &amp; DEVICES"/>
    <x v="1"/>
    <x v="1421"/>
    <x v="1438"/>
    <n v="740.73289"/>
  </r>
  <r>
    <s v="1010000"/>
    <s v="ELEC PLANT IN SERV"/>
    <x v="119"/>
    <s v="OVERHEAD CONDUCTORS &amp; DEVICES"/>
    <x v="1"/>
    <x v="683"/>
    <x v="693"/>
    <n v="195.93324000000001"/>
  </r>
  <r>
    <s v="1010000"/>
    <s v="ELEC PLANT IN SERV"/>
    <x v="119"/>
    <s v="OVERHEAD CONDUCTORS &amp; DEVICES"/>
    <x v="1"/>
    <x v="684"/>
    <x v="694"/>
    <n v="1729.75585"/>
  </r>
  <r>
    <s v="1010000"/>
    <s v="ELEC PLANT IN SERV"/>
    <x v="119"/>
    <s v="OVERHEAD CONDUCTORS &amp; DEVICES"/>
    <x v="1"/>
    <x v="685"/>
    <x v="695"/>
    <n v="218.45008000000001"/>
  </r>
  <r>
    <s v="1010000"/>
    <s v="ELEC PLANT IN SERV"/>
    <x v="119"/>
    <s v="OVERHEAD CONDUCTORS &amp; DEVICES"/>
    <x v="1"/>
    <x v="1491"/>
    <x v="1509"/>
    <n v="58.889020000000002"/>
  </r>
  <r>
    <s v="1010000"/>
    <s v="ELEC PLANT IN SERV"/>
    <x v="119"/>
    <s v="OVERHEAD CONDUCTORS &amp; DEVICES"/>
    <x v="1"/>
    <x v="390"/>
    <x v="392"/>
    <n v="174.46374"/>
  </r>
  <r>
    <s v="1010000"/>
    <s v="ELEC PLANT IN SERV"/>
    <x v="119"/>
    <s v="OVERHEAD CONDUCTORS &amp; DEVICES"/>
    <x v="1"/>
    <x v="391"/>
    <x v="393"/>
    <n v="13211.964040000001"/>
  </r>
  <r>
    <s v="1010000"/>
    <s v="ELEC PLANT IN SERV"/>
    <x v="119"/>
    <s v="OVERHEAD CONDUCTORS &amp; DEVICES"/>
    <x v="1"/>
    <x v="686"/>
    <x v="696"/>
    <n v="461.60719999999998"/>
  </r>
  <r>
    <s v="1010000"/>
    <s v="ELEC PLANT IN SERV"/>
    <x v="119"/>
    <s v="OVERHEAD CONDUCTORS &amp; DEVICES"/>
    <x v="1"/>
    <x v="687"/>
    <x v="697"/>
    <n v="1032.6302800000001"/>
  </r>
  <r>
    <s v="1010000"/>
    <s v="ELEC PLANT IN SERV"/>
    <x v="119"/>
    <s v="OVERHEAD CONDUCTORS &amp; DEVICES"/>
    <x v="1"/>
    <x v="688"/>
    <x v="698"/>
    <n v="8.5595099999999995"/>
  </r>
  <r>
    <s v="1010000"/>
    <s v="ELEC PLANT IN SERV"/>
    <x v="119"/>
    <s v="OVERHEAD CONDUCTORS &amp; DEVICES"/>
    <x v="1"/>
    <x v="689"/>
    <x v="699"/>
    <n v="167.37262999999999"/>
  </r>
  <r>
    <s v="1010000"/>
    <s v="ELEC PLANT IN SERV"/>
    <x v="119"/>
    <s v="OVERHEAD CONDUCTORS &amp; DEVICES"/>
    <x v="1"/>
    <x v="1422"/>
    <x v="1439"/>
    <n v="194.20869999999999"/>
  </r>
  <r>
    <s v="1010000"/>
    <s v="ELEC PLANT IN SERV"/>
    <x v="119"/>
    <s v="OVERHEAD CONDUCTORS &amp; DEVICES"/>
    <x v="1"/>
    <x v="692"/>
    <x v="702"/>
    <n v="1739.2577200000001"/>
  </r>
  <r>
    <s v="1010000"/>
    <s v="ELEC PLANT IN SERV"/>
    <x v="119"/>
    <s v="OVERHEAD CONDUCTORS &amp; DEVICES"/>
    <x v="1"/>
    <x v="693"/>
    <x v="703"/>
    <n v="3596.9169499999998"/>
  </r>
  <r>
    <s v="1010000"/>
    <s v="ELEC PLANT IN SERV"/>
    <x v="119"/>
    <s v="OVERHEAD CONDUCTORS &amp; DEVICES"/>
    <x v="1"/>
    <x v="694"/>
    <x v="704"/>
    <n v="4037.8065200000001"/>
  </r>
  <r>
    <s v="1010000"/>
    <s v="ELEC PLANT IN SERV"/>
    <x v="119"/>
    <s v="OVERHEAD CONDUCTORS &amp; DEVICES"/>
    <x v="1"/>
    <x v="695"/>
    <x v="705"/>
    <n v="1144.9105300000001"/>
  </r>
  <r>
    <s v="1010000"/>
    <s v="ELEC PLANT IN SERV"/>
    <x v="119"/>
    <s v="OVERHEAD CONDUCTORS &amp; DEVICES"/>
    <x v="1"/>
    <x v="696"/>
    <x v="706"/>
    <n v="892.05092000000002"/>
  </r>
  <r>
    <s v="1010000"/>
    <s v="ELEC PLANT IN SERV"/>
    <x v="119"/>
    <s v="OVERHEAD CONDUCTORS &amp; DEVICES"/>
    <x v="1"/>
    <x v="1492"/>
    <x v="1510"/>
    <n v="51.590530000000001"/>
  </r>
  <r>
    <s v="1010000"/>
    <s v="ELEC PLANT IN SERV"/>
    <x v="119"/>
    <s v="OVERHEAD CONDUCTORS &amp; DEVICES"/>
    <x v="1"/>
    <x v="397"/>
    <x v="399"/>
    <n v="898.71942000000001"/>
  </r>
  <r>
    <s v="1010000"/>
    <s v="ELEC PLANT IN SERV"/>
    <x v="119"/>
    <s v="OVERHEAD CONDUCTORS &amp; DEVICES"/>
    <x v="1"/>
    <x v="254"/>
    <x v="255"/>
    <n v="11550.191999999999"/>
  </r>
  <r>
    <s v="1010000"/>
    <s v="ELEC PLANT IN SERV"/>
    <x v="119"/>
    <s v="OVERHEAD CONDUCTORS &amp; DEVICES"/>
    <x v="1"/>
    <x v="697"/>
    <x v="707"/>
    <n v="457.78217999999998"/>
  </r>
  <r>
    <s v="1010000"/>
    <s v="ELEC PLANT IN SERV"/>
    <x v="119"/>
    <s v="OVERHEAD CONDUCTORS &amp; DEVICES"/>
    <x v="1"/>
    <x v="698"/>
    <x v="708"/>
    <n v="1978.7271499999999"/>
  </r>
  <r>
    <s v="1010000"/>
    <s v="ELEC PLANT IN SERV"/>
    <x v="119"/>
    <s v="OVERHEAD CONDUCTORS &amp; DEVICES"/>
    <x v="1"/>
    <x v="1493"/>
    <x v="1511"/>
    <n v="125.44391"/>
  </r>
  <r>
    <s v="1010000"/>
    <s v="ELEC PLANT IN SERV"/>
    <x v="119"/>
    <s v="OVERHEAD CONDUCTORS &amp; DEVICES"/>
    <x v="1"/>
    <x v="255"/>
    <x v="256"/>
    <n v="519.26679999999999"/>
  </r>
  <r>
    <s v="1010000"/>
    <s v="ELEC PLANT IN SERV"/>
    <x v="119"/>
    <s v="OVERHEAD CONDUCTORS &amp; DEVICES"/>
    <x v="1"/>
    <x v="699"/>
    <x v="709"/>
    <n v="657.58672999999999"/>
  </r>
  <r>
    <s v="1010000"/>
    <s v="ELEC PLANT IN SERV"/>
    <x v="119"/>
    <s v="OVERHEAD CONDUCTORS &amp; DEVICES"/>
    <x v="1"/>
    <x v="700"/>
    <x v="710"/>
    <n v="776.31509000000005"/>
  </r>
  <r>
    <s v="1010000"/>
    <s v="ELEC PLANT IN SERV"/>
    <x v="119"/>
    <s v="OVERHEAD CONDUCTORS &amp; DEVICES"/>
    <x v="1"/>
    <x v="701"/>
    <x v="711"/>
    <n v="1919.0103899999999"/>
  </r>
  <r>
    <s v="1010000"/>
    <s v="ELEC PLANT IN SERV"/>
    <x v="119"/>
    <s v="OVERHEAD CONDUCTORS &amp; DEVICES"/>
    <x v="1"/>
    <x v="1494"/>
    <x v="1512"/>
    <n v="81.685050000000004"/>
  </r>
  <r>
    <s v="1010000"/>
    <s v="ELEC PLANT IN SERV"/>
    <x v="119"/>
    <s v="OVERHEAD CONDUCTORS &amp; DEVICES"/>
    <x v="1"/>
    <x v="399"/>
    <x v="401"/>
    <n v="5459.2403899999999"/>
  </r>
  <r>
    <s v="1010000"/>
    <s v="ELEC PLANT IN SERV"/>
    <x v="119"/>
    <s v="OVERHEAD CONDUCTORS &amp; DEVICES"/>
    <x v="1"/>
    <x v="703"/>
    <x v="713"/>
    <n v="110.84246"/>
  </r>
  <r>
    <s v="1010000"/>
    <s v="ELEC PLANT IN SERV"/>
    <x v="119"/>
    <s v="OVERHEAD CONDUCTORS &amp; DEVICES"/>
    <x v="1"/>
    <x v="704"/>
    <x v="714"/>
    <n v="2381.7826399999999"/>
  </r>
  <r>
    <s v="1010000"/>
    <s v="ELEC PLANT IN SERV"/>
    <x v="119"/>
    <s v="OVERHEAD CONDUCTORS &amp; DEVICES"/>
    <x v="1"/>
    <x v="705"/>
    <x v="715"/>
    <n v="165.23326"/>
  </r>
  <r>
    <s v="1010000"/>
    <s v="ELEC PLANT IN SERV"/>
    <x v="119"/>
    <s v="OVERHEAD CONDUCTORS &amp; DEVICES"/>
    <x v="1"/>
    <x v="706"/>
    <x v="716"/>
    <n v="235.4348"/>
  </r>
  <r>
    <s v="1010000"/>
    <s v="ELEC PLANT IN SERV"/>
    <x v="119"/>
    <s v="OVERHEAD CONDUCTORS &amp; DEVICES"/>
    <x v="1"/>
    <x v="400"/>
    <x v="402"/>
    <n v="571.83527000000004"/>
  </r>
  <r>
    <s v="1010000"/>
    <s v="ELEC PLANT IN SERV"/>
    <x v="119"/>
    <s v="OVERHEAD CONDUCTORS &amp; DEVICES"/>
    <x v="1"/>
    <x v="401"/>
    <x v="403"/>
    <n v="795.36942999999997"/>
  </r>
  <r>
    <s v="1010000"/>
    <s v="ELEC PLANT IN SERV"/>
    <x v="119"/>
    <s v="OVERHEAD CONDUCTORS &amp; DEVICES"/>
    <x v="1"/>
    <x v="707"/>
    <x v="717"/>
    <n v="666.17417999999998"/>
  </r>
  <r>
    <s v="1010000"/>
    <s v="ELEC PLANT IN SERV"/>
    <x v="119"/>
    <s v="OVERHEAD CONDUCTORS &amp; DEVICES"/>
    <x v="1"/>
    <x v="708"/>
    <x v="718"/>
    <n v="256.49747000000002"/>
  </r>
  <r>
    <s v="1010000"/>
    <s v="ELEC PLANT IN SERV"/>
    <x v="119"/>
    <s v="OVERHEAD CONDUCTORS &amp; DEVICES"/>
    <x v="1"/>
    <x v="257"/>
    <x v="258"/>
    <n v="298.60941000000003"/>
  </r>
  <r>
    <s v="1010000"/>
    <s v="ELEC PLANT IN SERV"/>
    <x v="119"/>
    <s v="OVERHEAD CONDUCTORS &amp; DEVICES"/>
    <x v="1"/>
    <x v="258"/>
    <x v="259"/>
    <n v="74.429479999999998"/>
  </r>
  <r>
    <s v="1010000"/>
    <s v="ELEC PLANT IN SERV"/>
    <x v="119"/>
    <s v="OVERHEAD CONDUCTORS &amp; DEVICES"/>
    <x v="1"/>
    <x v="1423"/>
    <x v="1440"/>
    <n v="1529.9000699999999"/>
  </r>
  <r>
    <s v="1010000"/>
    <s v="ELEC PLANT IN SERV"/>
    <x v="119"/>
    <s v="OVERHEAD CONDUCTORS &amp; DEVICES"/>
    <x v="1"/>
    <x v="709"/>
    <x v="719"/>
    <n v="1932.98323"/>
  </r>
  <r>
    <s v="1010000"/>
    <s v="ELEC PLANT IN SERV"/>
    <x v="119"/>
    <s v="OVERHEAD CONDUCTORS &amp; DEVICES"/>
    <x v="1"/>
    <x v="710"/>
    <x v="720"/>
    <n v="50.006360000000001"/>
  </r>
  <r>
    <s v="1010000"/>
    <s v="ELEC PLANT IN SERV"/>
    <x v="119"/>
    <s v="OVERHEAD CONDUCTORS &amp; DEVICES"/>
    <x v="1"/>
    <x v="711"/>
    <x v="721"/>
    <n v="123.48845"/>
  </r>
  <r>
    <s v="1010000"/>
    <s v="ELEC PLANT IN SERV"/>
    <x v="119"/>
    <s v="OVERHEAD CONDUCTORS &amp; DEVICES"/>
    <x v="1"/>
    <x v="712"/>
    <x v="722"/>
    <n v="558.72537"/>
  </r>
  <r>
    <s v="1010000"/>
    <s v="ELEC PLANT IN SERV"/>
    <x v="119"/>
    <s v="OVERHEAD CONDUCTORS &amp; DEVICES"/>
    <x v="1"/>
    <x v="713"/>
    <x v="723"/>
    <n v="122.94315"/>
  </r>
  <r>
    <s v="1010000"/>
    <s v="ELEC PLANT IN SERV"/>
    <x v="119"/>
    <s v="OVERHEAD CONDUCTORS &amp; DEVICES"/>
    <x v="1"/>
    <x v="714"/>
    <x v="724"/>
    <n v="176.81682000000001"/>
  </r>
  <r>
    <s v="1010000"/>
    <s v="ELEC PLANT IN SERV"/>
    <x v="119"/>
    <s v="OVERHEAD CONDUCTORS &amp; DEVICES"/>
    <x v="1"/>
    <x v="1553"/>
    <x v="1572"/>
    <n v="10.420719999999999"/>
  </r>
  <r>
    <s v="1010000"/>
    <s v="ELEC PLANT IN SERV"/>
    <x v="119"/>
    <s v="OVERHEAD CONDUCTORS &amp; DEVICES"/>
    <x v="1"/>
    <x v="1424"/>
    <x v="1441"/>
    <n v="-0.50648000000000004"/>
  </r>
  <r>
    <s v="1010000"/>
    <s v="ELEC PLANT IN SERV"/>
    <x v="119"/>
    <s v="OVERHEAD CONDUCTORS &amp; DEVICES"/>
    <x v="1"/>
    <x v="1554"/>
    <x v="1573"/>
    <n v="2.3949699999999998"/>
  </r>
  <r>
    <s v="1010000"/>
    <s v="ELEC PLANT IN SERV"/>
    <x v="119"/>
    <s v="OVERHEAD CONDUCTORS &amp; DEVICES"/>
    <x v="1"/>
    <x v="409"/>
    <x v="411"/>
    <n v="1736.8149000000001"/>
  </r>
  <r>
    <s v="1010000"/>
    <s v="ELEC PLANT IN SERV"/>
    <x v="119"/>
    <s v="OVERHEAD CONDUCTORS &amp; DEVICES"/>
    <x v="1"/>
    <x v="716"/>
    <x v="726"/>
    <n v="677.65449000000001"/>
  </r>
  <r>
    <s v="1010000"/>
    <s v="ELEC PLANT IN SERV"/>
    <x v="119"/>
    <s v="OVERHEAD CONDUCTORS &amp; DEVICES"/>
    <x v="1"/>
    <x v="410"/>
    <x v="412"/>
    <n v="1707.2567300000001"/>
  </r>
  <r>
    <s v="1010000"/>
    <s v="ELEC PLANT IN SERV"/>
    <x v="119"/>
    <s v="OVERHEAD CONDUCTORS &amp; DEVICES"/>
    <x v="1"/>
    <x v="717"/>
    <x v="727"/>
    <n v="1139.26116"/>
  </r>
  <r>
    <s v="1010000"/>
    <s v="ELEC PLANT IN SERV"/>
    <x v="119"/>
    <s v="OVERHEAD CONDUCTORS &amp; DEVICES"/>
    <x v="1"/>
    <x v="718"/>
    <x v="728"/>
    <n v="6907.0522899999996"/>
  </r>
  <r>
    <s v="1010000"/>
    <s v="ELEC PLANT IN SERV"/>
    <x v="119"/>
    <s v="OVERHEAD CONDUCTORS &amp; DEVICES"/>
    <x v="1"/>
    <x v="411"/>
    <x v="413"/>
    <n v="575.07911000000001"/>
  </r>
  <r>
    <s v="1010000"/>
    <s v="ELEC PLANT IN SERV"/>
    <x v="119"/>
    <s v="OVERHEAD CONDUCTORS &amp; DEVICES"/>
    <x v="1"/>
    <x v="719"/>
    <x v="729"/>
    <n v="80.371979999999994"/>
  </r>
  <r>
    <s v="1010000"/>
    <s v="ELEC PLANT IN SERV"/>
    <x v="119"/>
    <s v="OVERHEAD CONDUCTORS &amp; DEVICES"/>
    <x v="1"/>
    <x v="720"/>
    <x v="730"/>
    <n v="69.563239999999993"/>
  </r>
  <r>
    <s v="1010000"/>
    <s v="ELEC PLANT IN SERV"/>
    <x v="119"/>
    <s v="OVERHEAD CONDUCTORS &amp; DEVICES"/>
    <x v="1"/>
    <x v="721"/>
    <x v="731"/>
    <n v="1715.96505"/>
  </r>
  <r>
    <s v="1010000"/>
    <s v="ELEC PLANT IN SERV"/>
    <x v="119"/>
    <s v="OVERHEAD CONDUCTORS &amp; DEVICES"/>
    <x v="1"/>
    <x v="722"/>
    <x v="732"/>
    <n v="280.46426000000002"/>
  </r>
  <r>
    <s v="1010000"/>
    <s v="ELEC PLANT IN SERV"/>
    <x v="119"/>
    <s v="OVERHEAD CONDUCTORS &amp; DEVICES"/>
    <x v="1"/>
    <x v="412"/>
    <x v="414"/>
    <n v="434.42383000000001"/>
  </r>
  <r>
    <s v="1010000"/>
    <s v="ELEC PLANT IN SERV"/>
    <x v="119"/>
    <s v="OVERHEAD CONDUCTORS &amp; DEVICES"/>
    <x v="1"/>
    <x v="259"/>
    <x v="260"/>
    <n v="525.38688999999999"/>
  </r>
  <r>
    <s v="1010000"/>
    <s v="ELEC PLANT IN SERV"/>
    <x v="119"/>
    <s v="OVERHEAD CONDUCTORS &amp; DEVICES"/>
    <x v="1"/>
    <x v="413"/>
    <x v="415"/>
    <n v="297.96472999999997"/>
  </r>
  <r>
    <s v="1010000"/>
    <s v="ELEC PLANT IN SERV"/>
    <x v="119"/>
    <s v="OVERHEAD CONDUCTORS &amp; DEVICES"/>
    <x v="1"/>
    <x v="723"/>
    <x v="733"/>
    <n v="232.11607000000001"/>
  </r>
  <r>
    <s v="1010000"/>
    <s v="ELEC PLANT IN SERV"/>
    <x v="119"/>
    <s v="OVERHEAD CONDUCTORS &amp; DEVICES"/>
    <x v="1"/>
    <x v="1105"/>
    <x v="1121"/>
    <n v="216.28110000000001"/>
  </r>
  <r>
    <s v="1010000"/>
    <s v="ELEC PLANT IN SERV"/>
    <x v="119"/>
    <s v="OVERHEAD CONDUCTORS &amp; DEVICES"/>
    <x v="1"/>
    <x v="724"/>
    <x v="734"/>
    <n v="21.033619999999999"/>
  </r>
  <r>
    <s v="1010000"/>
    <s v="ELEC PLANT IN SERV"/>
    <x v="119"/>
    <s v="OVERHEAD CONDUCTORS &amp; DEVICES"/>
    <x v="1"/>
    <x v="725"/>
    <x v="735"/>
    <n v="1232.69334"/>
  </r>
  <r>
    <s v="1010000"/>
    <s v="ELEC PLANT IN SERV"/>
    <x v="119"/>
    <s v="OVERHEAD CONDUCTORS &amp; DEVICES"/>
    <x v="1"/>
    <x v="415"/>
    <x v="417"/>
    <n v="229.24723"/>
  </r>
  <r>
    <s v="1010000"/>
    <s v="ELEC PLANT IN SERV"/>
    <x v="119"/>
    <s v="OVERHEAD CONDUCTORS &amp; DEVICES"/>
    <x v="1"/>
    <x v="726"/>
    <x v="736"/>
    <n v="656.66660000000002"/>
  </r>
  <r>
    <s v="1010000"/>
    <s v="ELEC PLANT IN SERV"/>
    <x v="119"/>
    <s v="OVERHEAD CONDUCTORS &amp; DEVICES"/>
    <x v="1"/>
    <x v="727"/>
    <x v="737"/>
    <n v="3019.07384"/>
  </r>
  <r>
    <s v="1010000"/>
    <s v="ELEC PLANT IN SERV"/>
    <x v="119"/>
    <s v="OVERHEAD CONDUCTORS &amp; DEVICES"/>
    <x v="1"/>
    <x v="728"/>
    <x v="738"/>
    <n v="34.487169999999999"/>
  </r>
  <r>
    <s v="1010000"/>
    <s v="ELEC PLANT IN SERV"/>
    <x v="119"/>
    <s v="OVERHEAD CONDUCTORS &amp; DEVICES"/>
    <x v="1"/>
    <x v="729"/>
    <x v="739"/>
    <n v="890.52665999999999"/>
  </r>
  <r>
    <s v="1010000"/>
    <s v="ELEC PLANT IN SERV"/>
    <x v="119"/>
    <s v="OVERHEAD CONDUCTORS &amp; DEVICES"/>
    <x v="1"/>
    <x v="730"/>
    <x v="740"/>
    <n v="1918.6815300000001"/>
  </r>
  <r>
    <s v="1010000"/>
    <s v="ELEC PLANT IN SERV"/>
    <x v="119"/>
    <s v="OVERHEAD CONDUCTORS &amp; DEVICES"/>
    <x v="1"/>
    <x v="731"/>
    <x v="741"/>
    <n v="403.11842999999999"/>
  </r>
  <r>
    <s v="1010000"/>
    <s v="ELEC PLANT IN SERV"/>
    <x v="119"/>
    <s v="OVERHEAD CONDUCTORS &amp; DEVICES"/>
    <x v="1"/>
    <x v="40"/>
    <x v="40"/>
    <n v="1291.3919900000001"/>
  </r>
  <r>
    <s v="1010000"/>
    <s v="ELEC PLANT IN SERV"/>
    <x v="119"/>
    <s v="OVERHEAD CONDUCTORS &amp; DEVICES"/>
    <x v="1"/>
    <x v="732"/>
    <x v="742"/>
    <n v="580.25621999999998"/>
  </r>
  <r>
    <s v="1010000"/>
    <s v="ELEC PLANT IN SERV"/>
    <x v="119"/>
    <s v="OVERHEAD CONDUCTORS &amp; DEVICES"/>
    <x v="1"/>
    <x v="416"/>
    <x v="418"/>
    <n v="1938.0238099999999"/>
  </r>
  <r>
    <s v="1010000"/>
    <s v="ELEC PLANT IN SERV"/>
    <x v="119"/>
    <s v="OVERHEAD CONDUCTORS &amp; DEVICES"/>
    <x v="1"/>
    <x v="417"/>
    <x v="419"/>
    <n v="318.44074999999998"/>
  </r>
  <r>
    <s v="1010000"/>
    <s v="ELEC PLANT IN SERV"/>
    <x v="119"/>
    <s v="OVERHEAD CONDUCTORS &amp; DEVICES"/>
    <x v="1"/>
    <x v="733"/>
    <x v="743"/>
    <n v="1191.4515699999999"/>
  </r>
  <r>
    <s v="1010000"/>
    <s v="ELEC PLANT IN SERV"/>
    <x v="119"/>
    <s v="OVERHEAD CONDUCTORS &amp; DEVICES"/>
    <x v="1"/>
    <x v="1495"/>
    <x v="1513"/>
    <n v="20.497479999999999"/>
  </r>
  <r>
    <s v="1010000"/>
    <s v="ELEC PLANT IN SERV"/>
    <x v="119"/>
    <s v="OVERHEAD CONDUCTORS &amp; DEVICES"/>
    <x v="1"/>
    <x v="734"/>
    <x v="744"/>
    <n v="1934.9255000000001"/>
  </r>
  <r>
    <s v="1010000"/>
    <s v="ELEC PLANT IN SERV"/>
    <x v="119"/>
    <s v="OVERHEAD CONDUCTORS &amp; DEVICES"/>
    <x v="1"/>
    <x v="735"/>
    <x v="745"/>
    <n v="349.88663000000003"/>
  </r>
  <r>
    <s v="1010000"/>
    <s v="ELEC PLANT IN SERV"/>
    <x v="119"/>
    <s v="OVERHEAD CONDUCTORS &amp; DEVICES"/>
    <x v="1"/>
    <x v="419"/>
    <x v="421"/>
    <n v="2229.1198300000001"/>
  </r>
  <r>
    <s v="1010000"/>
    <s v="ELEC PLANT IN SERV"/>
    <x v="119"/>
    <s v="OVERHEAD CONDUCTORS &amp; DEVICES"/>
    <x v="1"/>
    <x v="736"/>
    <x v="746"/>
    <n v="3289.0158900000001"/>
  </r>
  <r>
    <s v="1010000"/>
    <s v="ELEC PLANT IN SERV"/>
    <x v="119"/>
    <s v="OVERHEAD CONDUCTORS &amp; DEVICES"/>
    <x v="1"/>
    <x v="737"/>
    <x v="747"/>
    <n v="146.96055000000001"/>
  </r>
  <r>
    <s v="1010000"/>
    <s v="ELEC PLANT IN SERV"/>
    <x v="119"/>
    <s v="OVERHEAD CONDUCTORS &amp; DEVICES"/>
    <x v="1"/>
    <x v="738"/>
    <x v="748"/>
    <n v="871.12225000000001"/>
  </r>
  <r>
    <s v="1010000"/>
    <s v="ELEC PLANT IN SERV"/>
    <x v="119"/>
    <s v="OVERHEAD CONDUCTORS &amp; DEVICES"/>
    <x v="1"/>
    <x v="420"/>
    <x v="422"/>
    <n v="6313.4105799999998"/>
  </r>
  <r>
    <s v="1010000"/>
    <s v="ELEC PLANT IN SERV"/>
    <x v="119"/>
    <s v="OVERHEAD CONDUCTORS &amp; DEVICES"/>
    <x v="1"/>
    <x v="739"/>
    <x v="749"/>
    <n v="418.51289000000003"/>
  </r>
  <r>
    <s v="1010000"/>
    <s v="ELEC PLANT IN SERV"/>
    <x v="119"/>
    <s v="OVERHEAD CONDUCTORS &amp; DEVICES"/>
    <x v="1"/>
    <x v="740"/>
    <x v="750"/>
    <n v="5528.4919099999997"/>
  </r>
  <r>
    <s v="1010000"/>
    <s v="ELEC PLANT IN SERV"/>
    <x v="119"/>
    <s v="OVERHEAD CONDUCTORS &amp; DEVICES"/>
    <x v="1"/>
    <x v="1"/>
    <x v="1"/>
    <n v="760.97085000000004"/>
  </r>
  <r>
    <s v="1010000"/>
    <s v="ELEC PLANT IN SERV"/>
    <x v="119"/>
    <s v="OVERHEAD CONDUCTORS &amp; DEVICES"/>
    <x v="1"/>
    <x v="741"/>
    <x v="751"/>
    <n v="740.99929999999995"/>
  </r>
  <r>
    <s v="1010000"/>
    <s v="ELEC PLANT IN SERV"/>
    <x v="119"/>
    <s v="OVERHEAD CONDUCTORS &amp; DEVICES"/>
    <x v="1"/>
    <x v="742"/>
    <x v="752"/>
    <n v="707.44654000000003"/>
  </r>
  <r>
    <s v="1010000"/>
    <s v="ELEC PLANT IN SERV"/>
    <x v="119"/>
    <s v="OVERHEAD CONDUCTORS &amp; DEVICES"/>
    <x v="1"/>
    <x v="1555"/>
    <x v="1574"/>
    <n v="3.5634199999999998"/>
  </r>
  <r>
    <s v="1010000"/>
    <s v="ELEC PLANT IN SERV"/>
    <x v="119"/>
    <s v="OVERHEAD CONDUCTORS &amp; DEVICES"/>
    <x v="1"/>
    <x v="743"/>
    <x v="753"/>
    <n v="2110.8194199999998"/>
  </r>
  <r>
    <s v="1010000"/>
    <s v="ELEC PLANT IN SERV"/>
    <x v="119"/>
    <s v="OVERHEAD CONDUCTORS &amp; DEVICES"/>
    <x v="1"/>
    <x v="422"/>
    <x v="424"/>
    <n v="474.08837"/>
  </r>
  <r>
    <s v="1010000"/>
    <s v="ELEC PLANT IN SERV"/>
    <x v="119"/>
    <s v="OVERHEAD CONDUCTORS &amp; DEVICES"/>
    <x v="1"/>
    <x v="423"/>
    <x v="425"/>
    <n v="942.52365999999995"/>
  </r>
  <r>
    <s v="1010000"/>
    <s v="ELEC PLANT IN SERV"/>
    <x v="119"/>
    <s v="OVERHEAD CONDUCTORS &amp; DEVICES"/>
    <x v="1"/>
    <x v="423"/>
    <x v="426"/>
    <n v="806.84087"/>
  </r>
  <r>
    <s v="1010000"/>
    <s v="ELEC PLANT IN SERV"/>
    <x v="119"/>
    <s v="OVERHEAD CONDUCTORS &amp; DEVICES"/>
    <x v="1"/>
    <x v="744"/>
    <x v="754"/>
    <n v="174.75108"/>
  </r>
  <r>
    <s v="1010000"/>
    <s v="ELEC PLANT IN SERV"/>
    <x v="119"/>
    <s v="OVERHEAD CONDUCTORS &amp; DEVICES"/>
    <x v="1"/>
    <x v="1425"/>
    <x v="1442"/>
    <n v="0.44052000000000002"/>
  </r>
  <r>
    <s v="1010000"/>
    <s v="ELEC PLANT IN SERV"/>
    <x v="119"/>
    <s v="OVERHEAD CONDUCTORS &amp; DEVICES"/>
    <x v="1"/>
    <x v="1496"/>
    <x v="1514"/>
    <n v="4.2389999999999997E-2"/>
  </r>
  <r>
    <s v="1010000"/>
    <s v="ELEC PLANT IN SERV"/>
    <x v="119"/>
    <s v="OVERHEAD CONDUCTORS &amp; DEVICES"/>
    <x v="1"/>
    <x v="745"/>
    <x v="755"/>
    <n v="12.85946"/>
  </r>
  <r>
    <s v="1010000"/>
    <s v="ELEC PLANT IN SERV"/>
    <x v="119"/>
    <s v="OVERHEAD CONDUCTORS &amp; DEVICES"/>
    <x v="1"/>
    <x v="746"/>
    <x v="756"/>
    <n v="1800.5518500000001"/>
  </r>
  <r>
    <s v="1010000"/>
    <s v="ELEC PLANT IN SERV"/>
    <x v="119"/>
    <s v="OVERHEAD CONDUCTORS &amp; DEVICES"/>
    <x v="1"/>
    <x v="747"/>
    <x v="757"/>
    <n v="344.95913000000002"/>
  </r>
  <r>
    <s v="1010000"/>
    <s v="ELEC PLANT IN SERV"/>
    <x v="119"/>
    <s v="OVERHEAD CONDUCTORS &amp; DEVICES"/>
    <x v="1"/>
    <x v="748"/>
    <x v="758"/>
    <n v="1156.9146499999999"/>
  </r>
  <r>
    <s v="1010000"/>
    <s v="ELEC PLANT IN SERV"/>
    <x v="119"/>
    <s v="OVERHEAD CONDUCTORS &amp; DEVICES"/>
    <x v="1"/>
    <x v="749"/>
    <x v="759"/>
    <n v="336.04773"/>
  </r>
  <r>
    <s v="1010000"/>
    <s v="ELEC PLANT IN SERV"/>
    <x v="119"/>
    <s v="OVERHEAD CONDUCTORS &amp; DEVICES"/>
    <x v="1"/>
    <x v="260"/>
    <x v="261"/>
    <n v="2229.1205"/>
  </r>
  <r>
    <s v="1010000"/>
    <s v="ELEC PLANT IN SERV"/>
    <x v="119"/>
    <s v="OVERHEAD CONDUCTORS &amp; DEVICES"/>
    <x v="1"/>
    <x v="1497"/>
    <x v="1515"/>
    <n v="2433.6128100000001"/>
  </r>
  <r>
    <s v="1010000"/>
    <s v="ELEC PLANT IN SERV"/>
    <x v="119"/>
    <s v="OVERHEAD CONDUCTORS &amp; DEVICES"/>
    <x v="1"/>
    <x v="750"/>
    <x v="760"/>
    <n v="2333.3264600000002"/>
  </r>
  <r>
    <s v="1010000"/>
    <s v="ELEC PLANT IN SERV"/>
    <x v="119"/>
    <s v="OVERHEAD CONDUCTORS &amp; DEVICES"/>
    <x v="1"/>
    <x v="751"/>
    <x v="761"/>
    <n v="610.54409999999996"/>
  </r>
  <r>
    <s v="1010000"/>
    <s v="ELEC PLANT IN SERV"/>
    <x v="119"/>
    <s v="OVERHEAD CONDUCTORS &amp; DEVICES"/>
    <x v="1"/>
    <x v="753"/>
    <x v="763"/>
    <n v="1085.56394"/>
  </r>
  <r>
    <s v="1010000"/>
    <s v="ELEC PLANT IN SERV"/>
    <x v="119"/>
    <s v="OVERHEAD CONDUCTORS &amp; DEVICES"/>
    <x v="1"/>
    <x v="1397"/>
    <x v="1414"/>
    <n v="0.62409000000000003"/>
  </r>
  <r>
    <s v="1010000"/>
    <s v="ELEC PLANT IN SERV"/>
    <x v="119"/>
    <s v="OVERHEAD CONDUCTORS &amp; DEVICES"/>
    <x v="1"/>
    <x v="754"/>
    <x v="764"/>
    <n v="274.06858999999997"/>
  </r>
  <r>
    <s v="1010000"/>
    <s v="ELEC PLANT IN SERV"/>
    <x v="119"/>
    <s v="OVERHEAD CONDUCTORS &amp; DEVICES"/>
    <x v="1"/>
    <x v="756"/>
    <x v="766"/>
    <n v="1575.1818000000001"/>
  </r>
  <r>
    <s v="1010000"/>
    <s v="ELEC PLANT IN SERV"/>
    <x v="119"/>
    <s v="OVERHEAD CONDUCTORS &amp; DEVICES"/>
    <x v="1"/>
    <x v="757"/>
    <x v="767"/>
    <n v="252.16346999999999"/>
  </r>
  <r>
    <s v="1010000"/>
    <s v="ELEC PLANT IN SERV"/>
    <x v="119"/>
    <s v="OVERHEAD CONDUCTORS &amp; DEVICES"/>
    <x v="1"/>
    <x v="758"/>
    <x v="768"/>
    <n v="950.88603999999998"/>
  </r>
  <r>
    <s v="1010000"/>
    <s v="ELEC PLANT IN SERV"/>
    <x v="119"/>
    <s v="OVERHEAD CONDUCTORS &amp; DEVICES"/>
    <x v="1"/>
    <x v="759"/>
    <x v="769"/>
    <n v="1953.3473899999999"/>
  </r>
  <r>
    <s v="1010000"/>
    <s v="ELEC PLANT IN SERV"/>
    <x v="119"/>
    <s v="OVERHEAD CONDUCTORS &amp; DEVICES"/>
    <x v="1"/>
    <x v="261"/>
    <x v="262"/>
    <n v="34.033119999999997"/>
  </r>
  <r>
    <s v="1010000"/>
    <s v="ELEC PLANT IN SERV"/>
    <x v="119"/>
    <s v="OVERHEAD CONDUCTORS &amp; DEVICES"/>
    <x v="1"/>
    <x v="262"/>
    <x v="263"/>
    <n v="3757.0742399999999"/>
  </r>
  <r>
    <s v="1010000"/>
    <s v="ELEC PLANT IN SERV"/>
    <x v="119"/>
    <s v="OVERHEAD CONDUCTORS &amp; DEVICES"/>
    <x v="1"/>
    <x v="760"/>
    <x v="770"/>
    <n v="2311.3947499999999"/>
  </r>
  <r>
    <s v="1010000"/>
    <s v="ELEC PLANT IN SERV"/>
    <x v="119"/>
    <s v="OVERHEAD CONDUCTORS &amp; DEVICES"/>
    <x v="1"/>
    <x v="761"/>
    <x v="771"/>
    <n v="412.61167"/>
  </r>
  <r>
    <s v="1010000"/>
    <s v="ELEC PLANT IN SERV"/>
    <x v="119"/>
    <s v="OVERHEAD CONDUCTORS &amp; DEVICES"/>
    <x v="1"/>
    <x v="263"/>
    <x v="264"/>
    <n v="327.21631000000002"/>
  </r>
  <r>
    <s v="1010000"/>
    <s v="ELEC PLANT IN SERV"/>
    <x v="119"/>
    <s v="OVERHEAD CONDUCTORS &amp; DEVICES"/>
    <x v="1"/>
    <x v="264"/>
    <x v="265"/>
    <n v="2650.7132700000002"/>
  </r>
  <r>
    <s v="1010000"/>
    <s v="ELEC PLANT IN SERV"/>
    <x v="119"/>
    <s v="OVERHEAD CONDUCTORS &amp; DEVICES"/>
    <x v="1"/>
    <x v="1498"/>
    <x v="1516"/>
    <n v="1.7084600000000001"/>
  </r>
  <r>
    <s v="1010000"/>
    <s v="ELEC PLANT IN SERV"/>
    <x v="119"/>
    <s v="OVERHEAD CONDUCTORS &amp; DEVICES"/>
    <x v="1"/>
    <x v="762"/>
    <x v="772"/>
    <n v="46.125070000000001"/>
  </r>
  <r>
    <s v="1010000"/>
    <s v="ELEC PLANT IN SERV"/>
    <x v="119"/>
    <s v="OVERHEAD CONDUCTORS &amp; DEVICES"/>
    <x v="1"/>
    <x v="763"/>
    <x v="773"/>
    <n v="1892.6569199999999"/>
  </r>
  <r>
    <s v="1010000"/>
    <s v="ELEC PLANT IN SERV"/>
    <x v="119"/>
    <s v="OVERHEAD CONDUCTORS &amp; DEVICES"/>
    <x v="1"/>
    <x v="433"/>
    <x v="436"/>
    <n v="75.849379999999996"/>
  </r>
  <r>
    <s v="1010000"/>
    <s v="ELEC PLANT IN SERV"/>
    <x v="119"/>
    <s v="OVERHEAD CONDUCTORS &amp; DEVICES"/>
    <x v="1"/>
    <x v="764"/>
    <x v="774"/>
    <n v="186.50620000000001"/>
  </r>
  <r>
    <s v="1010000"/>
    <s v="ELEC PLANT IN SERV"/>
    <x v="119"/>
    <s v="OVERHEAD CONDUCTORS &amp; DEVICES"/>
    <x v="1"/>
    <x v="265"/>
    <x v="266"/>
    <n v="89.528809999999993"/>
  </r>
  <r>
    <s v="1010000"/>
    <s v="ELEC PLANT IN SERV"/>
    <x v="119"/>
    <s v="OVERHEAD CONDUCTORS &amp; DEVICES"/>
    <x v="1"/>
    <x v="434"/>
    <x v="437"/>
    <n v="1903.43686"/>
  </r>
  <r>
    <s v="1010000"/>
    <s v="ELEC PLANT IN SERV"/>
    <x v="119"/>
    <s v="OVERHEAD CONDUCTORS &amp; DEVICES"/>
    <x v="1"/>
    <x v="765"/>
    <x v="775"/>
    <n v="499.40330999999998"/>
  </r>
  <r>
    <s v="1010000"/>
    <s v="ELEC PLANT IN SERV"/>
    <x v="119"/>
    <s v="OVERHEAD CONDUCTORS &amp; DEVICES"/>
    <x v="1"/>
    <x v="1499"/>
    <x v="1517"/>
    <n v="17.537240000000001"/>
  </r>
  <r>
    <s v="1010000"/>
    <s v="ELEC PLANT IN SERV"/>
    <x v="119"/>
    <s v="OVERHEAD CONDUCTORS &amp; DEVICES"/>
    <x v="1"/>
    <x v="767"/>
    <x v="777"/>
    <n v="1693.87221"/>
  </r>
  <r>
    <s v="1010000"/>
    <s v="ELEC PLANT IN SERV"/>
    <x v="119"/>
    <s v="OVERHEAD CONDUCTORS &amp; DEVICES"/>
    <x v="1"/>
    <x v="768"/>
    <x v="778"/>
    <n v="917.74827000000005"/>
  </r>
  <r>
    <s v="1010000"/>
    <s v="ELEC PLANT IN SERV"/>
    <x v="119"/>
    <s v="OVERHEAD CONDUCTORS &amp; DEVICES"/>
    <x v="1"/>
    <x v="769"/>
    <x v="779"/>
    <n v="2460.1817700000001"/>
  </r>
  <r>
    <s v="1010000"/>
    <s v="ELEC PLANT IN SERV"/>
    <x v="119"/>
    <s v="OVERHEAD CONDUCTORS &amp; DEVICES"/>
    <x v="1"/>
    <x v="1426"/>
    <x v="1443"/>
    <n v="1754.0889099999999"/>
  </r>
  <r>
    <s v="1010000"/>
    <s v="ELEC PLANT IN SERV"/>
    <x v="119"/>
    <s v="OVERHEAD CONDUCTORS &amp; DEVICES"/>
    <x v="1"/>
    <x v="771"/>
    <x v="781"/>
    <n v="6926.0186100000001"/>
  </r>
  <r>
    <s v="1010000"/>
    <s v="ELEC PLANT IN SERV"/>
    <x v="119"/>
    <s v="OVERHEAD CONDUCTORS &amp; DEVICES"/>
    <x v="1"/>
    <x v="436"/>
    <x v="439"/>
    <n v="7025.2373799999996"/>
  </r>
  <r>
    <s v="1010000"/>
    <s v="ELEC PLANT IN SERV"/>
    <x v="119"/>
    <s v="OVERHEAD CONDUCTORS &amp; DEVICES"/>
    <x v="1"/>
    <x v="772"/>
    <x v="782"/>
    <n v="186.76038"/>
  </r>
  <r>
    <s v="1010000"/>
    <s v="ELEC PLANT IN SERV"/>
    <x v="119"/>
    <s v="OVERHEAD CONDUCTORS &amp; DEVICES"/>
    <x v="1"/>
    <x v="437"/>
    <x v="440"/>
    <n v="5334.3421900000003"/>
  </r>
  <r>
    <s v="1010000"/>
    <s v="ELEC PLANT IN SERV"/>
    <x v="119"/>
    <s v="OVERHEAD CONDUCTORS &amp; DEVICES"/>
    <x v="1"/>
    <x v="773"/>
    <x v="783"/>
    <n v="45.956699999999998"/>
  </r>
  <r>
    <s v="1010000"/>
    <s v="ELEC PLANT IN SERV"/>
    <x v="119"/>
    <s v="OVERHEAD CONDUCTORS &amp; DEVICES"/>
    <x v="1"/>
    <x v="439"/>
    <x v="442"/>
    <n v="94.029560000000004"/>
  </r>
  <r>
    <s v="1010000"/>
    <s v="ELEC PLANT IN SERV"/>
    <x v="119"/>
    <s v="OVERHEAD CONDUCTORS &amp; DEVICES"/>
    <x v="1"/>
    <x v="441"/>
    <x v="444"/>
    <n v="338.72300999999999"/>
  </r>
  <r>
    <s v="1010000"/>
    <s v="ELEC PLANT IN SERV"/>
    <x v="119"/>
    <s v="OVERHEAD CONDUCTORS &amp; DEVICES"/>
    <x v="1"/>
    <x v="774"/>
    <x v="784"/>
    <n v="113.14727999999999"/>
  </r>
  <r>
    <s v="1010000"/>
    <s v="ELEC PLANT IN SERV"/>
    <x v="119"/>
    <s v="OVERHEAD CONDUCTORS &amp; DEVICES"/>
    <x v="1"/>
    <x v="775"/>
    <x v="785"/>
    <n v="130.79958999999999"/>
  </r>
  <r>
    <s v="1010000"/>
    <s v="ELEC PLANT IN SERV"/>
    <x v="119"/>
    <s v="OVERHEAD CONDUCTORS &amp; DEVICES"/>
    <x v="1"/>
    <x v="776"/>
    <x v="786"/>
    <n v="5010.8035600000003"/>
  </r>
  <r>
    <s v="1010000"/>
    <s v="ELEC PLANT IN SERV"/>
    <x v="119"/>
    <s v="OVERHEAD CONDUCTORS &amp; DEVICES"/>
    <x v="1"/>
    <x v="777"/>
    <x v="787"/>
    <n v="2604.8921500000001"/>
  </r>
  <r>
    <s v="1010000"/>
    <s v="ELEC PLANT IN SERV"/>
    <x v="119"/>
    <s v="OVERHEAD CONDUCTORS &amp; DEVICES"/>
    <x v="1"/>
    <x v="778"/>
    <x v="788"/>
    <n v="4166.3782099999999"/>
  </r>
  <r>
    <s v="1010000"/>
    <s v="ELEC PLANT IN SERV"/>
    <x v="119"/>
    <s v="OVERHEAD CONDUCTORS &amp; DEVICES"/>
    <x v="1"/>
    <x v="779"/>
    <x v="789"/>
    <n v="2986.6253900000002"/>
  </r>
  <r>
    <s v="1010000"/>
    <s v="ELEC PLANT IN SERV"/>
    <x v="119"/>
    <s v="OVERHEAD CONDUCTORS &amp; DEVICES"/>
    <x v="1"/>
    <x v="780"/>
    <x v="790"/>
    <n v="4187.9511700000003"/>
  </r>
  <r>
    <s v="1010000"/>
    <s v="ELEC PLANT IN SERV"/>
    <x v="119"/>
    <s v="OVERHEAD CONDUCTORS &amp; DEVICES"/>
    <x v="1"/>
    <x v="781"/>
    <x v="791"/>
    <n v="783.73738000000003"/>
  </r>
  <r>
    <s v="1010000"/>
    <s v="ELEC PLANT IN SERV"/>
    <x v="119"/>
    <s v="OVERHEAD CONDUCTORS &amp; DEVICES"/>
    <x v="1"/>
    <x v="442"/>
    <x v="445"/>
    <n v="2198.1423100000002"/>
  </r>
  <r>
    <s v="1010000"/>
    <s v="ELEC PLANT IN SERV"/>
    <x v="119"/>
    <s v="OVERHEAD CONDUCTORS &amp; DEVICES"/>
    <x v="1"/>
    <x v="444"/>
    <x v="447"/>
    <n v="120.40809"/>
  </r>
  <r>
    <s v="1010000"/>
    <s v="ELEC PLANT IN SERV"/>
    <x v="119"/>
    <s v="OVERHEAD CONDUCTORS &amp; DEVICES"/>
    <x v="1"/>
    <x v="782"/>
    <x v="792"/>
    <n v="732.55381"/>
  </r>
  <r>
    <s v="1010000"/>
    <s v="ELEC PLANT IN SERV"/>
    <x v="119"/>
    <s v="OVERHEAD CONDUCTORS &amp; DEVICES"/>
    <x v="1"/>
    <x v="783"/>
    <x v="793"/>
    <n v="529.53535999999997"/>
  </r>
  <r>
    <s v="1010000"/>
    <s v="ELEC PLANT IN SERV"/>
    <x v="119"/>
    <s v="OVERHEAD CONDUCTORS &amp; DEVICES"/>
    <x v="1"/>
    <x v="784"/>
    <x v="794"/>
    <n v="9.2313500000000008"/>
  </r>
  <r>
    <s v="1010000"/>
    <s v="ELEC PLANT IN SERV"/>
    <x v="119"/>
    <s v="OVERHEAD CONDUCTORS &amp; DEVICES"/>
    <x v="1"/>
    <x v="785"/>
    <x v="795"/>
    <n v="180.79900000000001"/>
  </r>
  <r>
    <s v="1010000"/>
    <s v="ELEC PLANT IN SERV"/>
    <x v="119"/>
    <s v="OVERHEAD CONDUCTORS &amp; DEVICES"/>
    <x v="1"/>
    <x v="786"/>
    <x v="796"/>
    <n v="227.53919999999999"/>
  </r>
  <r>
    <s v="1010000"/>
    <s v="ELEC PLANT IN SERV"/>
    <x v="119"/>
    <s v="OVERHEAD CONDUCTORS &amp; DEVICES"/>
    <x v="1"/>
    <x v="787"/>
    <x v="797"/>
    <n v="179.62986000000001"/>
  </r>
  <r>
    <s v="1010000"/>
    <s v="ELEC PLANT IN SERV"/>
    <x v="119"/>
    <s v="OVERHEAD CONDUCTORS &amp; DEVICES"/>
    <x v="1"/>
    <x v="446"/>
    <x v="449"/>
    <n v="536.55538999999999"/>
  </r>
  <r>
    <s v="1010000"/>
    <s v="ELEC PLANT IN SERV"/>
    <x v="119"/>
    <s v="OVERHEAD CONDUCTORS &amp; DEVICES"/>
    <x v="1"/>
    <x v="789"/>
    <x v="799"/>
    <n v="147.23379"/>
  </r>
  <r>
    <s v="1010000"/>
    <s v="ELEC PLANT IN SERV"/>
    <x v="119"/>
    <s v="OVERHEAD CONDUCTORS &amp; DEVICES"/>
    <x v="1"/>
    <x v="790"/>
    <x v="800"/>
    <n v="1401.7294899999999"/>
  </r>
  <r>
    <s v="1010000"/>
    <s v="ELEC PLANT IN SERV"/>
    <x v="119"/>
    <s v="OVERHEAD CONDUCTORS &amp; DEVICES"/>
    <x v="1"/>
    <x v="1427"/>
    <x v="1444"/>
    <n v="2880.5410000000002"/>
  </r>
  <r>
    <s v="1010000"/>
    <s v="ELEC PLANT IN SERV"/>
    <x v="119"/>
    <s v="OVERHEAD CONDUCTORS &amp; DEVICES"/>
    <x v="1"/>
    <x v="1500"/>
    <x v="1518"/>
    <n v="-150.64886999999999"/>
  </r>
  <r>
    <s v="1010000"/>
    <s v="ELEC PLANT IN SERV"/>
    <x v="119"/>
    <s v="OVERHEAD CONDUCTORS &amp; DEVICES"/>
    <x v="1"/>
    <x v="792"/>
    <x v="802"/>
    <n v="94.259439999999998"/>
  </r>
  <r>
    <s v="1010000"/>
    <s v="ELEC PLANT IN SERV"/>
    <x v="119"/>
    <s v="OVERHEAD CONDUCTORS &amp; DEVICES"/>
    <x v="1"/>
    <x v="793"/>
    <x v="803"/>
    <n v="715.59046000000001"/>
  </r>
  <r>
    <s v="1010000"/>
    <s v="ELEC PLANT IN SERV"/>
    <x v="119"/>
    <s v="OVERHEAD CONDUCTORS &amp; DEVICES"/>
    <x v="1"/>
    <x v="1501"/>
    <x v="1519"/>
    <n v="2.9745499999999998"/>
  </r>
  <r>
    <s v="1010000"/>
    <s v="ELEC PLANT IN SERV"/>
    <x v="119"/>
    <s v="OVERHEAD CONDUCTORS &amp; DEVICES"/>
    <x v="1"/>
    <x v="794"/>
    <x v="804"/>
    <n v="1689.0908300000001"/>
  </r>
  <r>
    <s v="1010000"/>
    <s v="ELEC PLANT IN SERV"/>
    <x v="119"/>
    <s v="OVERHEAD CONDUCTORS &amp; DEVICES"/>
    <x v="1"/>
    <x v="450"/>
    <x v="453"/>
    <n v="1573.3033499999999"/>
  </r>
  <r>
    <s v="1010000"/>
    <s v="ELEC PLANT IN SERV"/>
    <x v="119"/>
    <s v="OVERHEAD CONDUCTORS &amp; DEVICES"/>
    <x v="1"/>
    <x v="795"/>
    <x v="805"/>
    <n v="45.666759999999996"/>
  </r>
  <r>
    <s v="1010000"/>
    <s v="ELEC PLANT IN SERV"/>
    <x v="119"/>
    <s v="OVERHEAD CONDUCTORS &amp; DEVICES"/>
    <x v="1"/>
    <x v="796"/>
    <x v="806"/>
    <n v="451.88353000000001"/>
  </r>
  <r>
    <s v="1010000"/>
    <s v="ELEC PLANT IN SERV"/>
    <x v="119"/>
    <s v="OVERHEAD CONDUCTORS &amp; DEVICES"/>
    <x v="1"/>
    <x v="797"/>
    <x v="807"/>
    <n v="428.67063000000002"/>
  </r>
  <r>
    <s v="1010000"/>
    <s v="ELEC PLANT IN SERV"/>
    <x v="119"/>
    <s v="OVERHEAD CONDUCTORS &amp; DEVICES"/>
    <x v="1"/>
    <x v="798"/>
    <x v="808"/>
    <n v="477.45690000000002"/>
  </r>
  <r>
    <s v="1010000"/>
    <s v="ELEC PLANT IN SERV"/>
    <x v="119"/>
    <s v="OVERHEAD CONDUCTORS &amp; DEVICES"/>
    <x v="1"/>
    <x v="1556"/>
    <x v="1575"/>
    <n v="151.05719999999999"/>
  </r>
  <r>
    <s v="1010000"/>
    <s v="ELEC PLANT IN SERV"/>
    <x v="119"/>
    <s v="OVERHEAD CONDUCTORS &amp; DEVICES"/>
    <x v="1"/>
    <x v="1502"/>
    <x v="1520"/>
    <n v="66.956729999999993"/>
  </r>
  <r>
    <s v="1010000"/>
    <s v="ELEC PLANT IN SERV"/>
    <x v="119"/>
    <s v="OVERHEAD CONDUCTORS &amp; DEVICES"/>
    <x v="1"/>
    <x v="799"/>
    <x v="809"/>
    <n v="822.43205"/>
  </r>
  <r>
    <s v="1010000"/>
    <s v="ELEC PLANT IN SERV"/>
    <x v="119"/>
    <s v="OVERHEAD CONDUCTORS &amp; DEVICES"/>
    <x v="1"/>
    <x v="800"/>
    <x v="810"/>
    <n v="2374.7458499999998"/>
  </r>
  <r>
    <s v="1010000"/>
    <s v="ELEC PLANT IN SERV"/>
    <x v="119"/>
    <s v="OVERHEAD CONDUCTORS &amp; DEVICES"/>
    <x v="1"/>
    <x v="801"/>
    <x v="811"/>
    <n v="11.376799999999999"/>
  </r>
  <r>
    <s v="1010000"/>
    <s v="ELEC PLANT IN SERV"/>
    <x v="119"/>
    <s v="OVERHEAD CONDUCTORS &amp; DEVICES"/>
    <x v="1"/>
    <x v="803"/>
    <x v="813"/>
    <n v="380.83105999999998"/>
  </r>
  <r>
    <s v="1010000"/>
    <s v="ELEC PLANT IN SERV"/>
    <x v="119"/>
    <s v="OVERHEAD CONDUCTORS &amp; DEVICES"/>
    <x v="1"/>
    <x v="804"/>
    <x v="814"/>
    <n v="14.287570000000001"/>
  </r>
  <r>
    <s v="1010000"/>
    <s v="ELEC PLANT IN SERV"/>
    <x v="119"/>
    <s v="OVERHEAD CONDUCTORS &amp; DEVICES"/>
    <x v="1"/>
    <x v="805"/>
    <x v="815"/>
    <n v="57.274700000000003"/>
  </r>
  <r>
    <s v="1010000"/>
    <s v="ELEC PLANT IN SERV"/>
    <x v="119"/>
    <s v="OVERHEAD CONDUCTORS &amp; DEVICES"/>
    <x v="1"/>
    <x v="1428"/>
    <x v="1445"/>
    <n v="-0.25864999999999999"/>
  </r>
  <r>
    <s v="1010000"/>
    <s v="ELEC PLANT IN SERV"/>
    <x v="119"/>
    <s v="OVERHEAD CONDUCTORS &amp; DEVICES"/>
    <x v="1"/>
    <x v="455"/>
    <x v="458"/>
    <n v="35850.065949999997"/>
  </r>
  <r>
    <s v="1010000"/>
    <s v="ELEC PLANT IN SERV"/>
    <x v="119"/>
    <s v="OVERHEAD CONDUCTORS &amp; DEVICES"/>
    <x v="1"/>
    <x v="1503"/>
    <x v="1521"/>
    <n v="196.74508"/>
  </r>
  <r>
    <s v="1010000"/>
    <s v="ELEC PLANT IN SERV"/>
    <x v="119"/>
    <s v="OVERHEAD CONDUCTORS &amp; DEVICES"/>
    <x v="1"/>
    <x v="806"/>
    <x v="816"/>
    <n v="43.991010000000003"/>
  </r>
  <r>
    <s v="1010000"/>
    <s v="ELEC PLANT IN SERV"/>
    <x v="119"/>
    <s v="OVERHEAD CONDUCTORS &amp; DEVICES"/>
    <x v="1"/>
    <x v="266"/>
    <x v="267"/>
    <n v="335.62437"/>
  </r>
  <r>
    <s v="1010000"/>
    <s v="ELEC PLANT IN SERV"/>
    <x v="119"/>
    <s v="OVERHEAD CONDUCTORS &amp; DEVICES"/>
    <x v="1"/>
    <x v="807"/>
    <x v="817"/>
    <n v="543.96060999999997"/>
  </r>
  <r>
    <s v="1010000"/>
    <s v="ELEC PLANT IN SERV"/>
    <x v="119"/>
    <s v="OVERHEAD CONDUCTORS &amp; DEVICES"/>
    <x v="1"/>
    <x v="808"/>
    <x v="818"/>
    <n v="600.02084000000002"/>
  </r>
  <r>
    <s v="1010000"/>
    <s v="ELEC PLANT IN SERV"/>
    <x v="119"/>
    <s v="OVERHEAD CONDUCTORS &amp; DEVICES"/>
    <x v="1"/>
    <x v="809"/>
    <x v="819"/>
    <n v="2.5430999999999999"/>
  </r>
  <r>
    <s v="1010000"/>
    <s v="ELEC PLANT IN SERV"/>
    <x v="119"/>
    <s v="OVERHEAD CONDUCTORS &amp; DEVICES"/>
    <x v="1"/>
    <x v="1504"/>
    <x v="1522"/>
    <n v="3.6581899999999998"/>
  </r>
  <r>
    <s v="1010000"/>
    <s v="ELEC PLANT IN SERV"/>
    <x v="119"/>
    <s v="OVERHEAD CONDUCTORS &amp; DEVICES"/>
    <x v="1"/>
    <x v="810"/>
    <x v="820"/>
    <n v="352.83573000000001"/>
  </r>
  <r>
    <s v="1010000"/>
    <s v="ELEC PLANT IN SERV"/>
    <x v="119"/>
    <s v="OVERHEAD CONDUCTORS &amp; DEVICES"/>
    <x v="1"/>
    <x v="457"/>
    <x v="460"/>
    <n v="3729.3596699999998"/>
  </r>
  <r>
    <s v="1010000"/>
    <s v="ELEC PLANT IN SERV"/>
    <x v="119"/>
    <s v="OVERHEAD CONDUCTORS &amp; DEVICES"/>
    <x v="1"/>
    <x v="811"/>
    <x v="821"/>
    <n v="504.35649999999998"/>
  </r>
  <r>
    <s v="1010000"/>
    <s v="ELEC PLANT IN SERV"/>
    <x v="119"/>
    <s v="OVERHEAD CONDUCTORS &amp; DEVICES"/>
    <x v="1"/>
    <x v="458"/>
    <x v="461"/>
    <n v="1751.6242099999999"/>
  </r>
  <r>
    <s v="1010000"/>
    <s v="ELEC PLANT IN SERV"/>
    <x v="119"/>
    <s v="OVERHEAD CONDUCTORS &amp; DEVICES"/>
    <x v="1"/>
    <x v="812"/>
    <x v="822"/>
    <n v="1772.9757500000001"/>
  </r>
  <r>
    <s v="1010000"/>
    <s v="ELEC PLANT IN SERV"/>
    <x v="119"/>
    <s v="OVERHEAD CONDUCTORS &amp; DEVICES"/>
    <x v="1"/>
    <x v="813"/>
    <x v="823"/>
    <n v="928.14693"/>
  </r>
  <r>
    <s v="1010000"/>
    <s v="ELEC PLANT IN SERV"/>
    <x v="119"/>
    <s v="OVERHEAD CONDUCTORS &amp; DEVICES"/>
    <x v="1"/>
    <x v="814"/>
    <x v="824"/>
    <n v="1510.8266100000001"/>
  </r>
  <r>
    <s v="1010000"/>
    <s v="ELEC PLANT IN SERV"/>
    <x v="119"/>
    <s v="OVERHEAD CONDUCTORS &amp; DEVICES"/>
    <x v="1"/>
    <x v="815"/>
    <x v="825"/>
    <n v="1293.2962299999999"/>
  </r>
  <r>
    <s v="1010000"/>
    <s v="ELEC PLANT IN SERV"/>
    <x v="119"/>
    <s v="OVERHEAD CONDUCTORS &amp; DEVICES"/>
    <x v="1"/>
    <x v="816"/>
    <x v="826"/>
    <n v="39.073659999999997"/>
  </r>
  <r>
    <s v="1010000"/>
    <s v="ELEC PLANT IN SERV"/>
    <x v="119"/>
    <s v="OVERHEAD CONDUCTORS &amp; DEVICES"/>
    <x v="1"/>
    <x v="818"/>
    <x v="828"/>
    <n v="363.26828"/>
  </r>
  <r>
    <s v="1010000"/>
    <s v="ELEC PLANT IN SERV"/>
    <x v="119"/>
    <s v="OVERHEAD CONDUCTORS &amp; DEVICES"/>
    <x v="1"/>
    <x v="819"/>
    <x v="829"/>
    <n v="213.70267999999999"/>
  </r>
  <r>
    <s v="1010000"/>
    <s v="ELEC PLANT IN SERV"/>
    <x v="119"/>
    <s v="OVERHEAD CONDUCTORS &amp; DEVICES"/>
    <x v="1"/>
    <x v="819"/>
    <x v="1523"/>
    <n v="35.035919999999997"/>
  </r>
  <r>
    <s v="1010000"/>
    <s v="ELEC PLANT IN SERV"/>
    <x v="119"/>
    <s v="OVERHEAD CONDUCTORS &amp; DEVICES"/>
    <x v="1"/>
    <x v="461"/>
    <x v="830"/>
    <n v="8.7385099999999998"/>
  </r>
  <r>
    <s v="1010000"/>
    <s v="ELEC PLANT IN SERV"/>
    <x v="119"/>
    <s v="OVERHEAD CONDUCTORS &amp; DEVICES"/>
    <x v="1"/>
    <x v="461"/>
    <x v="464"/>
    <n v="2336.6778300000001"/>
  </r>
  <r>
    <s v="1010000"/>
    <s v="ELEC PLANT IN SERV"/>
    <x v="119"/>
    <s v="OVERHEAD CONDUCTORS &amp; DEVICES"/>
    <x v="1"/>
    <x v="1505"/>
    <x v="1524"/>
    <n v="1740.1328900000001"/>
  </r>
  <r>
    <s v="1010000"/>
    <s v="ELEC PLANT IN SERV"/>
    <x v="119"/>
    <s v="OVERHEAD CONDUCTORS &amp; DEVICES"/>
    <x v="1"/>
    <x v="822"/>
    <x v="833"/>
    <n v="727.52449000000001"/>
  </r>
  <r>
    <s v="1010000"/>
    <s v="ELEC PLANT IN SERV"/>
    <x v="119"/>
    <s v="OVERHEAD CONDUCTORS &amp; DEVICES"/>
    <x v="1"/>
    <x v="823"/>
    <x v="834"/>
    <n v="837.50995"/>
  </r>
  <r>
    <s v="1010000"/>
    <s v="ELEC PLANT IN SERV"/>
    <x v="119"/>
    <s v="OVERHEAD CONDUCTORS &amp; DEVICES"/>
    <x v="1"/>
    <x v="267"/>
    <x v="268"/>
    <n v="2159.9802599999998"/>
  </r>
  <r>
    <s v="1010000"/>
    <s v="ELEC PLANT IN SERV"/>
    <x v="119"/>
    <s v="OVERHEAD CONDUCTORS &amp; DEVICES"/>
    <x v="1"/>
    <x v="1506"/>
    <x v="1525"/>
    <n v="989.26598000000001"/>
  </r>
  <r>
    <s v="1010000"/>
    <s v="ELEC PLANT IN SERV"/>
    <x v="119"/>
    <s v="OVERHEAD CONDUCTORS &amp; DEVICES"/>
    <x v="1"/>
    <x v="825"/>
    <x v="836"/>
    <n v="884.49964999999997"/>
  </r>
  <r>
    <s v="1010000"/>
    <s v="ELEC PLANT IN SERV"/>
    <x v="119"/>
    <s v="OVERHEAD CONDUCTORS &amp; DEVICES"/>
    <x v="1"/>
    <x v="825"/>
    <x v="837"/>
    <n v="1290.08368"/>
  </r>
  <r>
    <s v="1010000"/>
    <s v="ELEC PLANT IN SERV"/>
    <x v="119"/>
    <s v="OVERHEAD CONDUCTORS &amp; DEVICES"/>
    <x v="1"/>
    <x v="826"/>
    <x v="838"/>
    <n v="8297.0266800000009"/>
  </r>
  <r>
    <s v="1010000"/>
    <s v="ELEC PLANT IN SERV"/>
    <x v="119"/>
    <s v="OVERHEAD CONDUCTORS &amp; DEVICES"/>
    <x v="1"/>
    <x v="826"/>
    <x v="839"/>
    <n v="5081.74478"/>
  </r>
  <r>
    <s v="1010000"/>
    <s v="ELEC PLANT IN SERV"/>
    <x v="119"/>
    <s v="OVERHEAD CONDUCTORS &amp; DEVICES"/>
    <x v="1"/>
    <x v="827"/>
    <x v="840"/>
    <n v="2181.5161199999998"/>
  </r>
  <r>
    <s v="1010000"/>
    <s v="ELEC PLANT IN SERV"/>
    <x v="119"/>
    <s v="OVERHEAD CONDUCTORS &amp; DEVICES"/>
    <x v="1"/>
    <x v="828"/>
    <x v="841"/>
    <n v="1479.40869"/>
  </r>
  <r>
    <s v="1010000"/>
    <s v="ELEC PLANT IN SERV"/>
    <x v="119"/>
    <s v="OVERHEAD CONDUCTORS &amp; DEVICES"/>
    <x v="1"/>
    <x v="1508"/>
    <x v="1527"/>
    <n v="1013.85352"/>
  </r>
  <r>
    <s v="1010000"/>
    <s v="ELEC PLANT IN SERV"/>
    <x v="119"/>
    <s v="OVERHEAD CONDUCTORS &amp; DEVICES"/>
    <x v="1"/>
    <x v="466"/>
    <x v="469"/>
    <n v="3894.6206299999999"/>
  </r>
  <r>
    <s v="1010000"/>
    <s v="ELEC PLANT IN SERV"/>
    <x v="119"/>
    <s v="OVERHEAD CONDUCTORS &amp; DEVICES"/>
    <x v="1"/>
    <x v="830"/>
    <x v="843"/>
    <n v="1538.21345"/>
  </r>
  <r>
    <s v="1010000"/>
    <s v="ELEC PLANT IN SERV"/>
    <x v="119"/>
    <s v="OVERHEAD CONDUCTORS &amp; DEVICES"/>
    <x v="1"/>
    <x v="468"/>
    <x v="471"/>
    <n v="465.18425000000002"/>
  </r>
  <r>
    <s v="1010000"/>
    <s v="ELEC PLANT IN SERV"/>
    <x v="119"/>
    <s v="OVERHEAD CONDUCTORS &amp; DEVICES"/>
    <x v="1"/>
    <x v="831"/>
    <x v="844"/>
    <n v="465.83584000000002"/>
  </r>
  <r>
    <s v="1010000"/>
    <s v="ELEC PLANT IN SERV"/>
    <x v="119"/>
    <s v="OVERHEAD CONDUCTORS &amp; DEVICES"/>
    <x v="1"/>
    <x v="832"/>
    <x v="845"/>
    <n v="15984.69319"/>
  </r>
  <r>
    <s v="1010000"/>
    <s v="ELEC PLANT IN SERV"/>
    <x v="119"/>
    <s v="OVERHEAD CONDUCTORS &amp; DEVICES"/>
    <x v="1"/>
    <x v="469"/>
    <x v="472"/>
    <n v="30095.79204"/>
  </r>
  <r>
    <s v="1010000"/>
    <s v="ELEC PLANT IN SERV"/>
    <x v="119"/>
    <s v="OVERHEAD CONDUCTORS &amp; DEVICES"/>
    <x v="1"/>
    <x v="833"/>
    <x v="846"/>
    <n v="2571.7559000000001"/>
  </r>
  <r>
    <s v="1010000"/>
    <s v="ELEC PLANT IN SERV"/>
    <x v="119"/>
    <s v="OVERHEAD CONDUCTORS &amp; DEVICES"/>
    <x v="1"/>
    <x v="834"/>
    <x v="847"/>
    <n v="1272.8219899999999"/>
  </r>
  <r>
    <s v="1010000"/>
    <s v="ELEC PLANT IN SERV"/>
    <x v="119"/>
    <s v="OVERHEAD CONDUCTORS &amp; DEVICES"/>
    <x v="1"/>
    <x v="836"/>
    <x v="849"/>
    <n v="1174.91311"/>
  </r>
  <r>
    <s v="1010000"/>
    <s v="ELEC PLANT IN SERV"/>
    <x v="119"/>
    <s v="OVERHEAD CONDUCTORS &amp; DEVICES"/>
    <x v="1"/>
    <x v="837"/>
    <x v="850"/>
    <n v="905.23821999999996"/>
  </r>
  <r>
    <s v="1010000"/>
    <s v="ELEC PLANT IN SERV"/>
    <x v="119"/>
    <s v="OVERHEAD CONDUCTORS &amp; DEVICES"/>
    <x v="1"/>
    <x v="1509"/>
    <x v="1528"/>
    <n v="63.76032"/>
  </r>
  <r>
    <s v="1010000"/>
    <s v="ELEC PLANT IN SERV"/>
    <x v="119"/>
    <s v="OVERHEAD CONDUCTORS &amp; DEVICES"/>
    <x v="1"/>
    <x v="1429"/>
    <x v="1446"/>
    <n v="1050.28208"/>
  </r>
  <r>
    <s v="1010000"/>
    <s v="ELEC PLANT IN SERV"/>
    <x v="119"/>
    <s v="OVERHEAD CONDUCTORS &amp; DEVICES"/>
    <x v="1"/>
    <x v="1510"/>
    <x v="1529"/>
    <n v="17.451930000000001"/>
  </r>
  <r>
    <s v="1010000"/>
    <s v="ELEC PLANT IN SERV"/>
    <x v="119"/>
    <s v="OVERHEAD CONDUCTORS &amp; DEVICES"/>
    <x v="1"/>
    <x v="838"/>
    <x v="851"/>
    <n v="818.97568999999999"/>
  </r>
  <r>
    <s v="1010000"/>
    <s v="ELEC PLANT IN SERV"/>
    <x v="119"/>
    <s v="OVERHEAD CONDUCTORS &amp; DEVICES"/>
    <x v="1"/>
    <x v="839"/>
    <x v="852"/>
    <n v="1365.3488199999999"/>
  </r>
  <r>
    <s v="1010000"/>
    <s v="ELEC PLANT IN SERV"/>
    <x v="119"/>
    <s v="OVERHEAD CONDUCTORS &amp; DEVICES"/>
    <x v="1"/>
    <x v="840"/>
    <x v="853"/>
    <n v="100.08345"/>
  </r>
  <r>
    <s v="1010000"/>
    <s v="ELEC PLANT IN SERV"/>
    <x v="119"/>
    <s v="OVERHEAD CONDUCTORS &amp; DEVICES"/>
    <x v="1"/>
    <x v="841"/>
    <x v="854"/>
    <n v="26.123010000000001"/>
  </r>
  <r>
    <s v="1010000"/>
    <s v="ELEC PLANT IN SERV"/>
    <x v="119"/>
    <s v="OVERHEAD CONDUCTORS &amp; DEVICES"/>
    <x v="1"/>
    <x v="268"/>
    <x v="269"/>
    <n v="250.96325999999999"/>
  </r>
  <r>
    <s v="1010000"/>
    <s v="ELEC PLANT IN SERV"/>
    <x v="119"/>
    <s v="OVERHEAD CONDUCTORS &amp; DEVICES"/>
    <x v="1"/>
    <x v="842"/>
    <x v="855"/>
    <n v="1739.2424599999999"/>
  </r>
  <r>
    <s v="1010000"/>
    <s v="ELEC PLANT IN SERV"/>
    <x v="119"/>
    <s v="OVERHEAD CONDUCTORS &amp; DEVICES"/>
    <x v="1"/>
    <x v="843"/>
    <x v="856"/>
    <n v="828.51721999999995"/>
  </r>
  <r>
    <s v="1010000"/>
    <s v="ELEC PLANT IN SERV"/>
    <x v="119"/>
    <s v="OVERHEAD CONDUCTORS &amp; DEVICES"/>
    <x v="1"/>
    <x v="269"/>
    <x v="270"/>
    <n v="996.21172000000001"/>
  </r>
  <r>
    <s v="1010000"/>
    <s v="ELEC PLANT IN SERV"/>
    <x v="119"/>
    <s v="OVERHEAD CONDUCTORS &amp; DEVICES"/>
    <x v="1"/>
    <x v="845"/>
    <x v="858"/>
    <n v="2856.9369099999999"/>
  </r>
  <r>
    <s v="1010000"/>
    <s v="ELEC PLANT IN SERV"/>
    <x v="119"/>
    <s v="OVERHEAD CONDUCTORS &amp; DEVICES"/>
    <x v="1"/>
    <x v="846"/>
    <x v="859"/>
    <n v="1699.2114099999999"/>
  </r>
  <r>
    <s v="1010000"/>
    <s v="ELEC PLANT IN SERV"/>
    <x v="119"/>
    <s v="OVERHEAD CONDUCTORS &amp; DEVICES"/>
    <x v="1"/>
    <x v="847"/>
    <x v="860"/>
    <n v="723.81366000000003"/>
  </r>
  <r>
    <s v="1010000"/>
    <s v="ELEC PLANT IN SERV"/>
    <x v="119"/>
    <s v="OVERHEAD CONDUCTORS &amp; DEVICES"/>
    <x v="1"/>
    <x v="848"/>
    <x v="861"/>
    <n v="120.21241999999999"/>
  </r>
  <r>
    <s v="1010000"/>
    <s v="ELEC PLANT IN SERV"/>
    <x v="119"/>
    <s v="OVERHEAD CONDUCTORS &amp; DEVICES"/>
    <x v="1"/>
    <x v="850"/>
    <x v="863"/>
    <n v="462.80867999999998"/>
  </r>
  <r>
    <s v="1010000"/>
    <s v="ELEC PLANT IN SERV"/>
    <x v="119"/>
    <s v="OVERHEAD CONDUCTORS &amp; DEVICES"/>
    <x v="1"/>
    <x v="851"/>
    <x v="864"/>
    <n v="1543.42761"/>
  </r>
  <r>
    <s v="1010000"/>
    <s v="ELEC PLANT IN SERV"/>
    <x v="119"/>
    <s v="OVERHEAD CONDUCTORS &amp; DEVICES"/>
    <x v="1"/>
    <x v="852"/>
    <x v="865"/>
    <n v="1457.1175000000001"/>
  </r>
  <r>
    <s v="1010000"/>
    <s v="ELEC PLANT IN SERV"/>
    <x v="119"/>
    <s v="OVERHEAD CONDUCTORS &amp; DEVICES"/>
    <x v="1"/>
    <x v="853"/>
    <x v="866"/>
    <n v="45.194859999999998"/>
  </r>
  <r>
    <s v="1010000"/>
    <s v="ELEC PLANT IN SERV"/>
    <x v="119"/>
    <s v="OVERHEAD CONDUCTORS &amp; DEVICES"/>
    <x v="1"/>
    <x v="1511"/>
    <x v="1530"/>
    <n v="2110.67263"/>
  </r>
  <r>
    <s v="1010000"/>
    <s v="ELEC PLANT IN SERV"/>
    <x v="119"/>
    <s v="OVERHEAD CONDUCTORS &amp; DEVICES"/>
    <x v="1"/>
    <x v="854"/>
    <x v="867"/>
    <n v="1308.6383800000001"/>
  </r>
  <r>
    <s v="1010000"/>
    <s v="ELEC PLANT IN SERV"/>
    <x v="119"/>
    <s v="OVERHEAD CONDUCTORS &amp; DEVICES"/>
    <x v="1"/>
    <x v="855"/>
    <x v="868"/>
    <n v="889.26531"/>
  </r>
  <r>
    <s v="1010000"/>
    <s v="ELEC PLANT IN SERV"/>
    <x v="119"/>
    <s v="OVERHEAD CONDUCTORS &amp; DEVICES"/>
    <x v="1"/>
    <x v="855"/>
    <x v="869"/>
    <n v="2917.19499"/>
  </r>
  <r>
    <s v="1010000"/>
    <s v="ELEC PLANT IN SERV"/>
    <x v="119"/>
    <s v="OVERHEAD CONDUCTORS &amp; DEVICES"/>
    <x v="1"/>
    <x v="856"/>
    <x v="870"/>
    <n v="872.73101999999994"/>
  </r>
  <r>
    <s v="1010000"/>
    <s v="ELEC PLANT IN SERV"/>
    <x v="119"/>
    <s v="OVERHEAD CONDUCTORS &amp; DEVICES"/>
    <x v="1"/>
    <x v="857"/>
    <x v="871"/>
    <n v="191.74726000000001"/>
  </r>
  <r>
    <s v="1010000"/>
    <s v="ELEC PLANT IN SERV"/>
    <x v="119"/>
    <s v="OVERHEAD CONDUCTORS &amp; DEVICES"/>
    <x v="1"/>
    <x v="858"/>
    <x v="872"/>
    <n v="1052.95317"/>
  </r>
  <r>
    <s v="1010000"/>
    <s v="ELEC PLANT IN SERV"/>
    <x v="119"/>
    <s v="OVERHEAD CONDUCTORS &amp; DEVICES"/>
    <x v="1"/>
    <x v="860"/>
    <x v="874"/>
    <n v="6323.8639000000003"/>
  </r>
  <r>
    <s v="1010000"/>
    <s v="ELEC PLANT IN SERV"/>
    <x v="119"/>
    <s v="OVERHEAD CONDUCTORS &amp; DEVICES"/>
    <x v="1"/>
    <x v="1512"/>
    <x v="1531"/>
    <n v="237.20943"/>
  </r>
  <r>
    <s v="1010000"/>
    <s v="ELEC PLANT IN SERV"/>
    <x v="119"/>
    <s v="OVERHEAD CONDUCTORS &amp; DEVICES"/>
    <x v="1"/>
    <x v="861"/>
    <x v="875"/>
    <n v="296.94134000000003"/>
  </r>
  <r>
    <s v="1010000"/>
    <s v="ELEC PLANT IN SERV"/>
    <x v="119"/>
    <s v="OVERHEAD CONDUCTORS &amp; DEVICES"/>
    <x v="1"/>
    <x v="1430"/>
    <x v="1447"/>
    <n v="275.40465"/>
  </r>
  <r>
    <s v="1010000"/>
    <s v="ELEC PLANT IN SERV"/>
    <x v="119"/>
    <s v="OVERHEAD CONDUCTORS &amp; DEVICES"/>
    <x v="1"/>
    <x v="479"/>
    <x v="482"/>
    <n v="2244.5120999999999"/>
  </r>
  <r>
    <s v="1010000"/>
    <s v="ELEC PLANT IN SERV"/>
    <x v="119"/>
    <s v="OVERHEAD CONDUCTORS &amp; DEVICES"/>
    <x v="1"/>
    <x v="479"/>
    <x v="1448"/>
    <n v="1039.4838500000001"/>
  </r>
  <r>
    <s v="1010000"/>
    <s v="ELEC PLANT IN SERV"/>
    <x v="119"/>
    <s v="OVERHEAD CONDUCTORS &amp; DEVICES"/>
    <x v="1"/>
    <x v="272"/>
    <x v="273"/>
    <n v="2213.7256600000001"/>
  </r>
  <r>
    <s v="1010000"/>
    <s v="ELEC PLANT IN SERV"/>
    <x v="119"/>
    <s v="OVERHEAD CONDUCTORS &amp; DEVICES"/>
    <x v="1"/>
    <x v="272"/>
    <x v="274"/>
    <n v="1199.36472"/>
  </r>
  <r>
    <s v="1010000"/>
    <s v="ELEC PLANT IN SERV"/>
    <x v="119"/>
    <s v="OVERHEAD CONDUCTORS &amp; DEVICES"/>
    <x v="1"/>
    <x v="863"/>
    <x v="877"/>
    <n v="1619.1431"/>
  </r>
  <r>
    <s v="1010000"/>
    <s v="ELEC PLANT IN SERV"/>
    <x v="119"/>
    <s v="OVERHEAD CONDUCTORS &amp; DEVICES"/>
    <x v="1"/>
    <x v="864"/>
    <x v="878"/>
    <n v="2526.5947900000001"/>
  </r>
  <r>
    <s v="1010000"/>
    <s v="ELEC PLANT IN SERV"/>
    <x v="119"/>
    <s v="OVERHEAD CONDUCTORS &amp; DEVICES"/>
    <x v="1"/>
    <x v="865"/>
    <x v="879"/>
    <n v="2537.5017800000001"/>
  </r>
  <r>
    <s v="1010000"/>
    <s v="ELEC PLANT IN SERV"/>
    <x v="119"/>
    <s v="OVERHEAD CONDUCTORS &amp; DEVICES"/>
    <x v="1"/>
    <x v="866"/>
    <x v="880"/>
    <n v="4331.7886200000003"/>
  </r>
  <r>
    <s v="1010000"/>
    <s v="ELEC PLANT IN SERV"/>
    <x v="119"/>
    <s v="OVERHEAD CONDUCTORS &amp; DEVICES"/>
    <x v="1"/>
    <x v="867"/>
    <x v="881"/>
    <n v="1735.77594"/>
  </r>
  <r>
    <s v="1010000"/>
    <s v="ELEC PLANT IN SERV"/>
    <x v="119"/>
    <s v="OVERHEAD CONDUCTORS &amp; DEVICES"/>
    <x v="1"/>
    <x v="868"/>
    <x v="882"/>
    <n v="33.65898"/>
  </r>
  <r>
    <s v="1010000"/>
    <s v="ELEC PLANT IN SERV"/>
    <x v="119"/>
    <s v="OVERHEAD CONDUCTORS &amp; DEVICES"/>
    <x v="1"/>
    <x v="869"/>
    <x v="883"/>
    <n v="872.89733000000001"/>
  </r>
  <r>
    <s v="1010000"/>
    <s v="ELEC PLANT IN SERV"/>
    <x v="119"/>
    <s v="OVERHEAD CONDUCTORS &amp; DEVICES"/>
    <x v="1"/>
    <x v="273"/>
    <x v="275"/>
    <n v="699.76584000000003"/>
  </r>
  <r>
    <s v="1010000"/>
    <s v="ELEC PLANT IN SERV"/>
    <x v="119"/>
    <s v="OVERHEAD CONDUCTORS &amp; DEVICES"/>
    <x v="1"/>
    <x v="274"/>
    <x v="276"/>
    <n v="3022.6964600000001"/>
  </r>
  <r>
    <s v="1010000"/>
    <s v="ELEC PLANT IN SERV"/>
    <x v="119"/>
    <s v="OVERHEAD CONDUCTORS &amp; DEVICES"/>
    <x v="1"/>
    <x v="275"/>
    <x v="277"/>
    <n v="3346.29466"/>
  </r>
  <r>
    <s v="1010000"/>
    <s v="ELEC PLANT IN SERV"/>
    <x v="119"/>
    <s v="OVERHEAD CONDUCTORS &amp; DEVICES"/>
    <x v="1"/>
    <x v="480"/>
    <x v="483"/>
    <n v="978.77971000000002"/>
  </r>
  <r>
    <s v="1010000"/>
    <s v="ELEC PLANT IN SERV"/>
    <x v="119"/>
    <s v="OVERHEAD CONDUCTORS &amp; DEVICES"/>
    <x v="1"/>
    <x v="870"/>
    <x v="884"/>
    <n v="650.46002999999996"/>
  </r>
  <r>
    <s v="1010000"/>
    <s v="ELEC PLANT IN SERV"/>
    <x v="119"/>
    <s v="OVERHEAD CONDUCTORS &amp; DEVICES"/>
    <x v="1"/>
    <x v="276"/>
    <x v="278"/>
    <n v="1002.82224"/>
  </r>
  <r>
    <s v="1010000"/>
    <s v="ELEC PLANT IN SERV"/>
    <x v="119"/>
    <s v="OVERHEAD CONDUCTORS &amp; DEVICES"/>
    <x v="1"/>
    <x v="277"/>
    <x v="279"/>
    <n v="663.97460999999998"/>
  </r>
  <r>
    <s v="1010000"/>
    <s v="ELEC PLANT IN SERV"/>
    <x v="119"/>
    <s v="OVERHEAD CONDUCTORS &amp; DEVICES"/>
    <x v="1"/>
    <x v="871"/>
    <x v="885"/>
    <n v="738.49782000000005"/>
  </r>
  <r>
    <s v="1010000"/>
    <s v="ELEC PLANT IN SERV"/>
    <x v="119"/>
    <s v="OVERHEAD CONDUCTORS &amp; DEVICES"/>
    <x v="1"/>
    <x v="872"/>
    <x v="886"/>
    <n v="456.53019"/>
  </r>
  <r>
    <s v="1010000"/>
    <s v="ELEC PLANT IN SERV"/>
    <x v="119"/>
    <s v="OVERHEAD CONDUCTORS &amp; DEVICES"/>
    <x v="1"/>
    <x v="485"/>
    <x v="488"/>
    <n v="6421.3928400000004"/>
  </r>
  <r>
    <s v="1010000"/>
    <s v="ELEC PLANT IN SERV"/>
    <x v="119"/>
    <s v="OVERHEAD CONDUCTORS &amp; DEVICES"/>
    <x v="1"/>
    <x v="278"/>
    <x v="280"/>
    <n v="3071.0558700000001"/>
  </r>
  <r>
    <s v="1010000"/>
    <s v="ELEC PLANT IN SERV"/>
    <x v="119"/>
    <s v="OVERHEAD CONDUCTORS &amp; DEVICES"/>
    <x v="1"/>
    <x v="279"/>
    <x v="281"/>
    <n v="66.825010000000006"/>
  </r>
  <r>
    <s v="1010000"/>
    <s v="ELEC PLANT IN SERV"/>
    <x v="119"/>
    <s v="OVERHEAD CONDUCTORS &amp; DEVICES"/>
    <x v="1"/>
    <x v="873"/>
    <x v="887"/>
    <n v="84.933639999999997"/>
  </r>
  <r>
    <s v="1010000"/>
    <s v="ELEC PLANT IN SERV"/>
    <x v="119"/>
    <s v="OVERHEAD CONDUCTORS &amp; DEVICES"/>
    <x v="1"/>
    <x v="486"/>
    <x v="489"/>
    <n v="2867.6366600000001"/>
  </r>
  <r>
    <s v="1010000"/>
    <s v="ELEC PLANT IN SERV"/>
    <x v="119"/>
    <s v="OVERHEAD CONDUCTORS &amp; DEVICES"/>
    <x v="1"/>
    <x v="280"/>
    <x v="282"/>
    <n v="677.58902999999998"/>
  </r>
  <r>
    <s v="1010000"/>
    <s v="ELEC PLANT IN SERV"/>
    <x v="119"/>
    <s v="OVERHEAD CONDUCTORS &amp; DEVICES"/>
    <x v="1"/>
    <x v="1431"/>
    <x v="1449"/>
    <n v="249.20211"/>
  </r>
  <r>
    <s v="1010000"/>
    <s v="ELEC PLANT IN SERV"/>
    <x v="119"/>
    <s v="OVERHEAD CONDUCTORS &amp; DEVICES"/>
    <x v="1"/>
    <x v="874"/>
    <x v="888"/>
    <n v="1695.1014600000001"/>
  </r>
  <r>
    <s v="1010000"/>
    <s v="ELEC PLANT IN SERV"/>
    <x v="119"/>
    <s v="OVERHEAD CONDUCTORS &amp; DEVICES"/>
    <x v="1"/>
    <x v="875"/>
    <x v="889"/>
    <n v="61.097920000000002"/>
  </r>
  <r>
    <s v="1010000"/>
    <s v="ELEC PLANT IN SERV"/>
    <x v="119"/>
    <s v="OVERHEAD CONDUCTORS &amp; DEVICES"/>
    <x v="1"/>
    <x v="1513"/>
    <x v="1532"/>
    <n v="44.998930000000001"/>
  </r>
  <r>
    <s v="1010000"/>
    <s v="ELEC PLANT IN SERV"/>
    <x v="119"/>
    <s v="OVERHEAD CONDUCTORS &amp; DEVICES"/>
    <x v="1"/>
    <x v="876"/>
    <x v="890"/>
    <n v="487.60124999999999"/>
  </r>
  <r>
    <s v="1010000"/>
    <s v="ELEC PLANT IN SERV"/>
    <x v="119"/>
    <s v="OVERHEAD CONDUCTORS &amp; DEVICES"/>
    <x v="1"/>
    <x v="877"/>
    <x v="891"/>
    <n v="278.69936000000001"/>
  </r>
  <r>
    <s v="1010000"/>
    <s v="ELEC PLANT IN SERV"/>
    <x v="119"/>
    <s v="OVERHEAD CONDUCTORS &amp; DEVICES"/>
    <x v="1"/>
    <x v="878"/>
    <x v="892"/>
    <n v="43.770299999999999"/>
  </r>
  <r>
    <s v="1010000"/>
    <s v="ELEC PLANT IN SERV"/>
    <x v="119"/>
    <s v="OVERHEAD CONDUCTORS &amp; DEVICES"/>
    <x v="1"/>
    <x v="880"/>
    <x v="894"/>
    <n v="1316.24387"/>
  </r>
  <r>
    <s v="1010000"/>
    <s v="ELEC PLANT IN SERV"/>
    <x v="119"/>
    <s v="OVERHEAD CONDUCTORS &amp; DEVICES"/>
    <x v="1"/>
    <x v="882"/>
    <x v="896"/>
    <n v="1542.8697"/>
  </r>
  <r>
    <s v="1010000"/>
    <s v="ELEC PLANT IN SERV"/>
    <x v="119"/>
    <s v="OVERHEAD CONDUCTORS &amp; DEVICES"/>
    <x v="1"/>
    <x v="1514"/>
    <x v="1533"/>
    <n v="10.620570000000001"/>
  </r>
  <r>
    <s v="1010000"/>
    <s v="ELEC PLANT IN SERV"/>
    <x v="119"/>
    <s v="OVERHEAD CONDUCTORS &amp; DEVICES"/>
    <x v="1"/>
    <x v="883"/>
    <x v="897"/>
    <n v="1230.39471"/>
  </r>
  <r>
    <s v="1010000"/>
    <s v="ELEC PLANT IN SERV"/>
    <x v="119"/>
    <s v="OVERHEAD CONDUCTORS &amp; DEVICES"/>
    <x v="1"/>
    <x v="489"/>
    <x v="492"/>
    <n v="5081.4047200000005"/>
  </r>
  <r>
    <s v="1010000"/>
    <s v="ELEC PLANT IN SERV"/>
    <x v="119"/>
    <s v="OVERHEAD CONDUCTORS &amp; DEVICES"/>
    <x v="1"/>
    <x v="885"/>
    <x v="899"/>
    <n v="347.74047999999999"/>
  </r>
  <r>
    <s v="1010000"/>
    <s v="ELEC PLANT IN SERV"/>
    <x v="119"/>
    <s v="OVERHEAD CONDUCTORS &amp; DEVICES"/>
    <x v="1"/>
    <x v="886"/>
    <x v="900"/>
    <n v="309.41072000000003"/>
  </r>
  <r>
    <s v="1010000"/>
    <s v="ELEC PLANT IN SERV"/>
    <x v="119"/>
    <s v="OVERHEAD CONDUCTORS &amp; DEVICES"/>
    <x v="1"/>
    <x v="887"/>
    <x v="901"/>
    <n v="921.16277000000002"/>
  </r>
  <r>
    <s v="1010000"/>
    <s v="ELEC PLANT IN SERV"/>
    <x v="119"/>
    <s v="OVERHEAD CONDUCTORS &amp; DEVICES"/>
    <x v="1"/>
    <x v="1432"/>
    <x v="1450"/>
    <n v="1.9783500000000001"/>
  </r>
  <r>
    <s v="1010000"/>
    <s v="ELEC PLANT IN SERV"/>
    <x v="119"/>
    <s v="OVERHEAD CONDUCTORS &amp; DEVICES"/>
    <x v="1"/>
    <x v="1515"/>
    <x v="1534"/>
    <n v="91.650840000000002"/>
  </r>
  <r>
    <s v="1010000"/>
    <s v="ELEC PLANT IN SERV"/>
    <x v="119"/>
    <s v="OVERHEAD CONDUCTORS &amp; DEVICES"/>
    <x v="1"/>
    <x v="888"/>
    <x v="902"/>
    <n v="6098.62392"/>
  </r>
  <r>
    <s v="1010000"/>
    <s v="ELEC PLANT IN SERV"/>
    <x v="119"/>
    <s v="OVERHEAD CONDUCTORS &amp; DEVICES"/>
    <x v="1"/>
    <x v="890"/>
    <x v="904"/>
    <n v="33.373220000000003"/>
  </r>
  <r>
    <s v="1010000"/>
    <s v="ELEC PLANT IN SERV"/>
    <x v="119"/>
    <s v="OVERHEAD CONDUCTORS &amp; DEVICES"/>
    <x v="1"/>
    <x v="891"/>
    <x v="905"/>
    <n v="247.79635999999999"/>
  </r>
  <r>
    <s v="1010000"/>
    <s v="ELEC PLANT IN SERV"/>
    <x v="119"/>
    <s v="OVERHEAD CONDUCTORS &amp; DEVICES"/>
    <x v="1"/>
    <x v="892"/>
    <x v="906"/>
    <n v="75.996030000000005"/>
  </r>
  <r>
    <s v="1010000"/>
    <s v="ELEC PLANT IN SERV"/>
    <x v="119"/>
    <s v="OVERHEAD CONDUCTORS &amp; DEVICES"/>
    <x v="1"/>
    <x v="1516"/>
    <x v="1535"/>
    <n v="1201.2036000000001"/>
  </r>
  <r>
    <s v="1010000"/>
    <s v="ELEC PLANT IN SERV"/>
    <x v="119"/>
    <s v="OVERHEAD CONDUCTORS &amp; DEVICES"/>
    <x v="1"/>
    <x v="893"/>
    <x v="907"/>
    <n v="536.09523999999999"/>
  </r>
  <r>
    <s v="1010000"/>
    <s v="ELEC PLANT IN SERV"/>
    <x v="119"/>
    <s v="OVERHEAD CONDUCTORS &amp; DEVICES"/>
    <x v="1"/>
    <x v="894"/>
    <x v="908"/>
    <n v="585.05592999999999"/>
  </r>
  <r>
    <s v="1010000"/>
    <s v="ELEC PLANT IN SERV"/>
    <x v="119"/>
    <s v="OVERHEAD CONDUCTORS &amp; DEVICES"/>
    <x v="1"/>
    <x v="1517"/>
    <x v="1536"/>
    <n v="0.43235000000000001"/>
  </r>
  <r>
    <s v="1010000"/>
    <s v="ELEC PLANT IN SERV"/>
    <x v="119"/>
    <s v="OVERHEAD CONDUCTORS &amp; DEVICES"/>
    <x v="1"/>
    <x v="895"/>
    <x v="909"/>
    <n v="-112.12186"/>
  </r>
  <r>
    <s v="1010000"/>
    <s v="ELEC PLANT IN SERV"/>
    <x v="119"/>
    <s v="OVERHEAD CONDUCTORS &amp; DEVICES"/>
    <x v="1"/>
    <x v="896"/>
    <x v="910"/>
    <n v="508.31236000000001"/>
  </r>
  <r>
    <s v="1010000"/>
    <s v="ELEC PLANT IN SERV"/>
    <x v="119"/>
    <s v="OVERHEAD CONDUCTORS &amp; DEVICES"/>
    <x v="1"/>
    <x v="1518"/>
    <x v="1537"/>
    <n v="19.64312"/>
  </r>
  <r>
    <s v="1010000"/>
    <s v="ELEC PLANT IN SERV"/>
    <x v="119"/>
    <s v="OVERHEAD CONDUCTORS &amp; DEVICES"/>
    <x v="1"/>
    <x v="897"/>
    <x v="911"/>
    <n v="238.07078000000001"/>
  </r>
  <r>
    <s v="1010000"/>
    <s v="ELEC PLANT IN SERV"/>
    <x v="119"/>
    <s v="OVERHEAD CONDUCTORS &amp; DEVICES"/>
    <x v="1"/>
    <x v="898"/>
    <x v="912"/>
    <n v="1452.6013600000001"/>
  </r>
  <r>
    <s v="1010000"/>
    <s v="ELEC PLANT IN SERV"/>
    <x v="119"/>
    <s v="OVERHEAD CONDUCTORS &amp; DEVICES"/>
    <x v="1"/>
    <x v="1519"/>
    <x v="1538"/>
    <n v="54.603830000000002"/>
  </r>
  <r>
    <s v="1010000"/>
    <s v="ELEC PLANT IN SERV"/>
    <x v="119"/>
    <s v="OVERHEAD CONDUCTORS &amp; DEVICES"/>
    <x v="1"/>
    <x v="492"/>
    <x v="495"/>
    <n v="602.17249000000004"/>
  </r>
  <r>
    <s v="1010000"/>
    <s v="ELEC PLANT IN SERV"/>
    <x v="119"/>
    <s v="OVERHEAD CONDUCTORS &amp; DEVICES"/>
    <x v="1"/>
    <x v="899"/>
    <x v="913"/>
    <n v="85.550730000000001"/>
  </r>
  <r>
    <s v="1010000"/>
    <s v="ELEC PLANT IN SERV"/>
    <x v="119"/>
    <s v="OVERHEAD CONDUCTORS &amp; DEVICES"/>
    <x v="1"/>
    <x v="900"/>
    <x v="914"/>
    <n v="2099.57944"/>
  </r>
  <r>
    <s v="1010000"/>
    <s v="ELEC PLANT IN SERV"/>
    <x v="119"/>
    <s v="OVERHEAD CONDUCTORS &amp; DEVICES"/>
    <x v="1"/>
    <x v="901"/>
    <x v="915"/>
    <n v="682.37481000000002"/>
  </r>
  <r>
    <s v="1010000"/>
    <s v="ELEC PLANT IN SERV"/>
    <x v="119"/>
    <s v="OVERHEAD CONDUCTORS &amp; DEVICES"/>
    <x v="1"/>
    <x v="1433"/>
    <x v="1451"/>
    <n v="208.53872999999999"/>
  </r>
  <r>
    <s v="1010000"/>
    <s v="ELEC PLANT IN SERV"/>
    <x v="119"/>
    <s v="OVERHEAD CONDUCTORS &amp; DEVICES"/>
    <x v="1"/>
    <x v="902"/>
    <x v="916"/>
    <n v="644.75593000000003"/>
  </r>
  <r>
    <s v="1010000"/>
    <s v="ELEC PLANT IN SERV"/>
    <x v="119"/>
    <s v="OVERHEAD CONDUCTORS &amp; DEVICES"/>
    <x v="1"/>
    <x v="903"/>
    <x v="917"/>
    <n v="648.98321999999996"/>
  </r>
  <r>
    <s v="1010000"/>
    <s v="ELEC PLANT IN SERV"/>
    <x v="119"/>
    <s v="OVERHEAD CONDUCTORS &amp; DEVICES"/>
    <x v="1"/>
    <x v="904"/>
    <x v="918"/>
    <n v="547.53483000000006"/>
  </r>
  <r>
    <s v="1010000"/>
    <s v="ELEC PLANT IN SERV"/>
    <x v="119"/>
    <s v="OVERHEAD CONDUCTORS &amp; DEVICES"/>
    <x v="1"/>
    <x v="905"/>
    <x v="919"/>
    <n v="770.92008999999996"/>
  </r>
  <r>
    <s v="1010000"/>
    <s v="ELEC PLANT IN SERV"/>
    <x v="119"/>
    <s v="OVERHEAD CONDUCTORS &amp; DEVICES"/>
    <x v="1"/>
    <x v="906"/>
    <x v="920"/>
    <n v="1373.03792"/>
  </r>
  <r>
    <s v="1010000"/>
    <s v="ELEC PLANT IN SERV"/>
    <x v="119"/>
    <s v="OVERHEAD CONDUCTORS &amp; DEVICES"/>
    <x v="1"/>
    <x v="1520"/>
    <x v="1539"/>
    <n v="9.3017099999999999"/>
  </r>
  <r>
    <s v="1010000"/>
    <s v="ELEC PLANT IN SERV"/>
    <x v="119"/>
    <s v="OVERHEAD CONDUCTORS &amp; DEVICES"/>
    <x v="1"/>
    <x v="908"/>
    <x v="922"/>
    <n v="1099.6670999999999"/>
  </r>
  <r>
    <s v="1010000"/>
    <s v="ELEC PLANT IN SERV"/>
    <x v="119"/>
    <s v="OVERHEAD CONDUCTORS &amp; DEVICES"/>
    <x v="1"/>
    <x v="909"/>
    <x v="923"/>
    <n v="1201.40761"/>
  </r>
  <r>
    <s v="1010000"/>
    <s v="ELEC PLANT IN SERV"/>
    <x v="119"/>
    <s v="OVERHEAD CONDUCTORS &amp; DEVICES"/>
    <x v="1"/>
    <x v="1434"/>
    <x v="1452"/>
    <n v="739.05957999999998"/>
  </r>
  <r>
    <s v="1010000"/>
    <s v="ELEC PLANT IN SERV"/>
    <x v="119"/>
    <s v="OVERHEAD CONDUCTORS &amp; DEVICES"/>
    <x v="1"/>
    <x v="910"/>
    <x v="924"/>
    <n v="1402.6314299999999"/>
  </r>
  <r>
    <s v="1010000"/>
    <s v="ELEC PLANT IN SERV"/>
    <x v="119"/>
    <s v="OVERHEAD CONDUCTORS &amp; DEVICES"/>
    <x v="1"/>
    <x v="911"/>
    <x v="925"/>
    <n v="970.00816999999995"/>
  </r>
  <r>
    <s v="1010000"/>
    <s v="ELEC PLANT IN SERV"/>
    <x v="119"/>
    <s v="OVERHEAD CONDUCTORS &amp; DEVICES"/>
    <x v="1"/>
    <x v="912"/>
    <x v="926"/>
    <n v="919.84285"/>
  </r>
  <r>
    <s v="1010000"/>
    <s v="ELEC PLANT IN SERV"/>
    <x v="119"/>
    <s v="OVERHEAD CONDUCTORS &amp; DEVICES"/>
    <x v="1"/>
    <x v="1521"/>
    <x v="1540"/>
    <n v="4.3632900000000001"/>
  </r>
  <r>
    <s v="1010000"/>
    <s v="ELEC PLANT IN SERV"/>
    <x v="119"/>
    <s v="OVERHEAD CONDUCTORS &amp; DEVICES"/>
    <x v="1"/>
    <x v="913"/>
    <x v="927"/>
    <n v="3449.7511199999999"/>
  </r>
  <r>
    <s v="1010000"/>
    <s v="ELEC PLANT IN SERV"/>
    <x v="119"/>
    <s v="OVERHEAD CONDUCTORS &amp; DEVICES"/>
    <x v="1"/>
    <x v="1522"/>
    <x v="1541"/>
    <n v="9.1005699999999994"/>
  </r>
  <r>
    <s v="1010000"/>
    <s v="ELEC PLANT IN SERV"/>
    <x v="119"/>
    <s v="OVERHEAD CONDUCTORS &amp; DEVICES"/>
    <x v="1"/>
    <x v="1435"/>
    <x v="1453"/>
    <n v="30331.053830000001"/>
  </r>
  <r>
    <s v="1010000"/>
    <s v="ELEC PLANT IN SERV"/>
    <x v="119"/>
    <s v="OVERHEAD CONDUCTORS &amp; DEVICES"/>
    <x v="1"/>
    <x v="914"/>
    <x v="928"/>
    <n v="933.71430999999995"/>
  </r>
  <r>
    <s v="1010000"/>
    <s v="ELEC PLANT IN SERV"/>
    <x v="119"/>
    <s v="OVERHEAD CONDUCTORS &amp; DEVICES"/>
    <x v="1"/>
    <x v="503"/>
    <x v="506"/>
    <n v="1998.1416899999999"/>
  </r>
  <r>
    <s v="1010000"/>
    <s v="ELEC PLANT IN SERV"/>
    <x v="119"/>
    <s v="OVERHEAD CONDUCTORS &amp; DEVICES"/>
    <x v="1"/>
    <x v="915"/>
    <x v="929"/>
    <n v="571.48378000000002"/>
  </r>
  <r>
    <s v="1010000"/>
    <s v="ELEC PLANT IN SERV"/>
    <x v="119"/>
    <s v="OVERHEAD CONDUCTORS &amp; DEVICES"/>
    <x v="1"/>
    <x v="506"/>
    <x v="509"/>
    <n v="25559.88524"/>
  </r>
  <r>
    <s v="1010000"/>
    <s v="ELEC PLANT IN SERV"/>
    <x v="119"/>
    <s v="OVERHEAD CONDUCTORS &amp; DEVICES"/>
    <x v="1"/>
    <x v="1436"/>
    <x v="1454"/>
    <n v="4028.4083999999998"/>
  </r>
  <r>
    <s v="1010000"/>
    <s v="ELEC PLANT IN SERV"/>
    <x v="119"/>
    <s v="OVERHEAD CONDUCTORS &amp; DEVICES"/>
    <x v="1"/>
    <x v="507"/>
    <x v="510"/>
    <n v="37159.425139999999"/>
  </r>
  <r>
    <s v="1010000"/>
    <s v="ELEC PLANT IN SERV"/>
    <x v="119"/>
    <s v="OVERHEAD CONDUCTORS &amp; DEVICES"/>
    <x v="1"/>
    <x v="508"/>
    <x v="511"/>
    <n v="26742.93247"/>
  </r>
  <r>
    <s v="1010000"/>
    <s v="ELEC PLANT IN SERV"/>
    <x v="119"/>
    <s v="OVERHEAD CONDUCTORS &amp; DEVICES"/>
    <x v="1"/>
    <x v="1437"/>
    <x v="1455"/>
    <n v="1743.7515000000001"/>
  </r>
  <r>
    <s v="1010000"/>
    <s v="ELEC PLANT IN SERV"/>
    <x v="119"/>
    <s v="OVERHEAD CONDUCTORS &amp; DEVICES"/>
    <x v="1"/>
    <x v="916"/>
    <x v="930"/>
    <n v="4533.3269600000003"/>
  </r>
  <r>
    <s v="1010000"/>
    <s v="ELEC PLANT IN SERV"/>
    <x v="119"/>
    <s v="OVERHEAD CONDUCTORS &amp; DEVICES"/>
    <x v="1"/>
    <x v="1438"/>
    <x v="1456"/>
    <n v="2182.2618699999998"/>
  </r>
  <r>
    <s v="1010000"/>
    <s v="ELEC PLANT IN SERV"/>
    <x v="119"/>
    <s v="OVERHEAD CONDUCTORS &amp; DEVICES"/>
    <x v="1"/>
    <x v="57"/>
    <x v="57"/>
    <n v="31.466429999999999"/>
  </r>
  <r>
    <s v="1010000"/>
    <s v="ELEC PLANT IN SERV"/>
    <x v="119"/>
    <s v="OVERHEAD CONDUCTORS &amp; DEVICES"/>
    <x v="1"/>
    <x v="1334"/>
    <x v="1350"/>
    <n v="160.37998999999999"/>
  </r>
  <r>
    <s v="1010000"/>
    <s v="ELEC PLANT IN SERV"/>
    <x v="119"/>
    <s v="OVERHEAD CONDUCTORS &amp; DEVICES"/>
    <x v="1"/>
    <x v="917"/>
    <x v="931"/>
    <n v="386.86401999999998"/>
  </r>
  <r>
    <s v="1010000"/>
    <s v="ELEC PLANT IN SERV"/>
    <x v="119"/>
    <s v="OVERHEAD CONDUCTORS &amp; DEVICES"/>
    <x v="1"/>
    <x v="918"/>
    <x v="932"/>
    <n v="315.86721"/>
  </r>
  <r>
    <s v="1010000"/>
    <s v="ELEC PLANT IN SERV"/>
    <x v="119"/>
    <s v="OVERHEAD CONDUCTORS &amp; DEVICES"/>
    <x v="1"/>
    <x v="919"/>
    <x v="933"/>
    <n v="86.571150000000003"/>
  </r>
  <r>
    <s v="1010000"/>
    <s v="ELEC PLANT IN SERV"/>
    <x v="119"/>
    <s v="OVERHEAD CONDUCTORS &amp; DEVICES"/>
    <x v="1"/>
    <x v="509"/>
    <x v="512"/>
    <n v="702.43943000000002"/>
  </r>
  <r>
    <s v="1010000"/>
    <s v="ELEC PLANT IN SERV"/>
    <x v="119"/>
    <s v="OVERHEAD CONDUCTORS &amp; DEVICES"/>
    <x v="1"/>
    <x v="920"/>
    <x v="934"/>
    <n v="1120.4184399999999"/>
  </r>
  <r>
    <s v="1010000"/>
    <s v="ELEC PLANT IN SERV"/>
    <x v="119"/>
    <s v="OVERHEAD CONDUCTORS &amp; DEVICES"/>
    <x v="1"/>
    <x v="1524"/>
    <x v="1543"/>
    <n v="20.271339999999999"/>
  </r>
  <r>
    <s v="1010000"/>
    <s v="ELEC PLANT IN SERV"/>
    <x v="119"/>
    <s v="OVERHEAD CONDUCTORS &amp; DEVICES"/>
    <x v="1"/>
    <x v="1439"/>
    <x v="1457"/>
    <n v="2.9437600000000002"/>
  </r>
  <r>
    <s v="1010000"/>
    <s v="ELEC PLANT IN SERV"/>
    <x v="119"/>
    <s v="OVERHEAD CONDUCTORS &amp; DEVICES"/>
    <x v="1"/>
    <x v="512"/>
    <x v="515"/>
    <n v="306.91316999999998"/>
  </r>
  <r>
    <s v="1010000"/>
    <s v="ELEC PLANT IN SERV"/>
    <x v="119"/>
    <s v="OVERHEAD CONDUCTORS &amp; DEVICES"/>
    <x v="1"/>
    <x v="513"/>
    <x v="516"/>
    <n v="1166.1886400000001"/>
  </r>
  <r>
    <s v="1010000"/>
    <s v="ELEC PLANT IN SERV"/>
    <x v="119"/>
    <s v="OVERHEAD CONDUCTORS &amp; DEVICES"/>
    <x v="1"/>
    <x v="922"/>
    <x v="936"/>
    <n v="1307.80368"/>
  </r>
  <r>
    <s v="1010000"/>
    <s v="ELEC PLANT IN SERV"/>
    <x v="119"/>
    <s v="OVERHEAD CONDUCTORS &amp; DEVICES"/>
    <x v="1"/>
    <x v="514"/>
    <x v="517"/>
    <n v="923.51949000000002"/>
  </r>
  <r>
    <s v="1010000"/>
    <s v="ELEC PLANT IN SERV"/>
    <x v="119"/>
    <s v="OVERHEAD CONDUCTORS &amp; DEVICES"/>
    <x v="1"/>
    <x v="923"/>
    <x v="937"/>
    <n v="1778.5471399999999"/>
  </r>
  <r>
    <s v="1010000"/>
    <s v="ELEC PLANT IN SERV"/>
    <x v="119"/>
    <s v="OVERHEAD CONDUCTORS &amp; DEVICES"/>
    <x v="1"/>
    <x v="924"/>
    <x v="938"/>
    <n v="5291.3232500000004"/>
  </r>
  <r>
    <s v="1010000"/>
    <s v="ELEC PLANT IN SERV"/>
    <x v="119"/>
    <s v="OVERHEAD CONDUCTORS &amp; DEVICES"/>
    <x v="1"/>
    <x v="1440"/>
    <x v="1458"/>
    <n v="99998.011209999997"/>
  </r>
  <r>
    <s v="1010000"/>
    <s v="ELEC PLANT IN SERV"/>
    <x v="119"/>
    <s v="OVERHEAD CONDUCTORS &amp; DEVICES"/>
    <x v="1"/>
    <x v="925"/>
    <x v="939"/>
    <n v="4830.89822"/>
  </r>
  <r>
    <s v="1010000"/>
    <s v="ELEC PLANT IN SERV"/>
    <x v="119"/>
    <s v="OVERHEAD CONDUCTORS &amp; DEVICES"/>
    <x v="1"/>
    <x v="926"/>
    <x v="940"/>
    <n v="619.31242999999995"/>
  </r>
  <r>
    <s v="1010000"/>
    <s v="ELEC PLANT IN SERV"/>
    <x v="119"/>
    <s v="OVERHEAD CONDUCTORS &amp; DEVICES"/>
    <x v="1"/>
    <x v="927"/>
    <x v="941"/>
    <n v="448.13412"/>
  </r>
  <r>
    <s v="1010000"/>
    <s v="ELEC PLANT IN SERV"/>
    <x v="119"/>
    <s v="OVERHEAD CONDUCTORS &amp; DEVICES"/>
    <x v="1"/>
    <x v="928"/>
    <x v="942"/>
    <n v="1867.2138199999999"/>
  </r>
  <r>
    <s v="1010000"/>
    <s v="ELEC PLANT IN SERV"/>
    <x v="119"/>
    <s v="OVERHEAD CONDUCTORS &amp; DEVICES"/>
    <x v="1"/>
    <x v="1441"/>
    <x v="1459"/>
    <n v="746.37336000000005"/>
  </r>
  <r>
    <s v="1010000"/>
    <s v="ELEC PLANT IN SERV"/>
    <x v="119"/>
    <s v="OVERHEAD CONDUCTORS &amp; DEVICES"/>
    <x v="1"/>
    <x v="929"/>
    <x v="943"/>
    <n v="1020.75913"/>
  </r>
  <r>
    <s v="1010000"/>
    <s v="ELEC PLANT IN SERV"/>
    <x v="119"/>
    <s v="OVERHEAD CONDUCTORS &amp; DEVICES"/>
    <x v="1"/>
    <x v="1442"/>
    <x v="1460"/>
    <n v="3852.0790099999999"/>
  </r>
  <r>
    <s v="1010000"/>
    <s v="ELEC PLANT IN SERV"/>
    <x v="119"/>
    <s v="OVERHEAD CONDUCTORS &amp; DEVICES"/>
    <x v="1"/>
    <x v="931"/>
    <x v="945"/>
    <n v="687.48008000000004"/>
  </r>
  <r>
    <s v="1010000"/>
    <s v="ELEC PLANT IN SERV"/>
    <x v="119"/>
    <s v="OVERHEAD CONDUCTORS &amp; DEVICES"/>
    <x v="1"/>
    <x v="932"/>
    <x v="946"/>
    <n v="501.59106000000003"/>
  </r>
  <r>
    <s v="1010000"/>
    <s v="ELEC PLANT IN SERV"/>
    <x v="119"/>
    <s v="OVERHEAD CONDUCTORS &amp; DEVICES"/>
    <x v="1"/>
    <x v="518"/>
    <x v="521"/>
    <n v="2281.4714899999999"/>
  </r>
  <r>
    <s v="1010000"/>
    <s v="ELEC PLANT IN SERV"/>
    <x v="119"/>
    <s v="OVERHEAD CONDUCTORS &amp; DEVICES"/>
    <x v="1"/>
    <x v="933"/>
    <x v="947"/>
    <n v="1411.3492900000001"/>
  </r>
  <r>
    <s v="1010000"/>
    <s v="ELEC PLANT IN SERV"/>
    <x v="119"/>
    <s v="OVERHEAD CONDUCTORS &amp; DEVICES"/>
    <x v="1"/>
    <x v="934"/>
    <x v="948"/>
    <n v="3730.05422"/>
  </r>
  <r>
    <s v="1010000"/>
    <s v="ELEC PLANT IN SERV"/>
    <x v="119"/>
    <s v="OVERHEAD CONDUCTORS &amp; DEVICES"/>
    <x v="1"/>
    <x v="935"/>
    <x v="949"/>
    <n v="1428.1498899999999"/>
  </r>
  <r>
    <s v="1010000"/>
    <s v="ELEC PLANT IN SERV"/>
    <x v="119"/>
    <s v="OVERHEAD CONDUCTORS &amp; DEVICES"/>
    <x v="1"/>
    <x v="936"/>
    <x v="950"/>
    <n v="1108.46027"/>
  </r>
  <r>
    <s v="1010000"/>
    <s v="ELEC PLANT IN SERV"/>
    <x v="119"/>
    <s v="OVERHEAD CONDUCTORS &amp; DEVICES"/>
    <x v="1"/>
    <x v="2"/>
    <x v="2"/>
    <n v="1148.76171"/>
  </r>
  <r>
    <s v="1010000"/>
    <s v="ELEC PLANT IN SERV"/>
    <x v="119"/>
    <s v="OVERHEAD CONDUCTORS &amp; DEVICES"/>
    <x v="1"/>
    <x v="282"/>
    <x v="284"/>
    <n v="432.70222000000001"/>
  </r>
  <r>
    <s v="1010000"/>
    <s v="ELEC PLANT IN SERV"/>
    <x v="119"/>
    <s v="OVERHEAD CONDUCTORS &amp; DEVICES"/>
    <x v="1"/>
    <x v="937"/>
    <x v="951"/>
    <n v="216.38201000000001"/>
  </r>
  <r>
    <s v="1010000"/>
    <s v="ELEC PLANT IN SERV"/>
    <x v="119"/>
    <s v="OVERHEAD CONDUCTORS &amp; DEVICES"/>
    <x v="1"/>
    <x v="283"/>
    <x v="285"/>
    <n v="766.77084000000002"/>
  </r>
  <r>
    <s v="1010000"/>
    <s v="ELEC PLANT IN SERV"/>
    <x v="119"/>
    <s v="OVERHEAD CONDUCTORS &amp; DEVICES"/>
    <x v="1"/>
    <x v="284"/>
    <x v="286"/>
    <n v="1862.07107"/>
  </r>
  <r>
    <s v="1010000"/>
    <s v="ELEC PLANT IN SERV"/>
    <x v="119"/>
    <s v="OVERHEAD CONDUCTORS &amp; DEVICES"/>
    <x v="1"/>
    <x v="938"/>
    <x v="952"/>
    <n v="821.55418999999995"/>
  </r>
  <r>
    <s v="1010000"/>
    <s v="ELEC PLANT IN SERV"/>
    <x v="119"/>
    <s v="OVERHEAD CONDUCTORS &amp; DEVICES"/>
    <x v="1"/>
    <x v="939"/>
    <x v="953"/>
    <n v="258.02571999999998"/>
  </r>
  <r>
    <s v="1010000"/>
    <s v="ELEC PLANT IN SERV"/>
    <x v="119"/>
    <s v="OVERHEAD CONDUCTORS &amp; DEVICES"/>
    <x v="1"/>
    <x v="285"/>
    <x v="287"/>
    <n v="112.49039"/>
  </r>
  <r>
    <s v="1010000"/>
    <s v="ELEC PLANT IN SERV"/>
    <x v="119"/>
    <s v="OVERHEAD CONDUCTORS &amp; DEVICES"/>
    <x v="1"/>
    <x v="286"/>
    <x v="288"/>
    <n v="38.133659999999999"/>
  </r>
  <r>
    <s v="1010000"/>
    <s v="ELEC PLANT IN SERV"/>
    <x v="119"/>
    <s v="OVERHEAD CONDUCTORS &amp; DEVICES"/>
    <x v="1"/>
    <x v="521"/>
    <x v="524"/>
    <n v="1371.91661"/>
  </r>
  <r>
    <s v="1010000"/>
    <s v="ELEC PLANT IN SERV"/>
    <x v="119"/>
    <s v="OVERHEAD CONDUCTORS &amp; DEVICES"/>
    <x v="1"/>
    <x v="940"/>
    <x v="954"/>
    <n v="585.21059000000002"/>
  </r>
  <r>
    <s v="1010000"/>
    <s v="ELEC PLANT IN SERV"/>
    <x v="119"/>
    <s v="OVERHEAD CONDUCTORS &amp; DEVICES"/>
    <x v="1"/>
    <x v="523"/>
    <x v="526"/>
    <n v="973.66963999999996"/>
  </r>
  <r>
    <s v="1010000"/>
    <s v="ELEC PLANT IN SERV"/>
    <x v="119"/>
    <s v="OVERHEAD CONDUCTORS &amp; DEVICES"/>
    <x v="1"/>
    <x v="941"/>
    <x v="955"/>
    <n v="1166.41209"/>
  </r>
  <r>
    <s v="1010000"/>
    <s v="ELEC PLANT IN SERV"/>
    <x v="119"/>
    <s v="OVERHEAD CONDUCTORS &amp; DEVICES"/>
    <x v="1"/>
    <x v="941"/>
    <x v="956"/>
    <n v="193.68801999999999"/>
  </r>
  <r>
    <s v="1010000"/>
    <s v="ELEC PLANT IN SERV"/>
    <x v="119"/>
    <s v="OVERHEAD CONDUCTORS &amp; DEVICES"/>
    <x v="1"/>
    <x v="942"/>
    <x v="957"/>
    <n v="1283.57782"/>
  </r>
  <r>
    <s v="1010000"/>
    <s v="ELEC PLANT IN SERV"/>
    <x v="119"/>
    <s v="OVERHEAD CONDUCTORS &amp; DEVICES"/>
    <x v="1"/>
    <x v="1443"/>
    <x v="1461"/>
    <n v="1074.52439"/>
  </r>
  <r>
    <s v="1010000"/>
    <s v="ELEC PLANT IN SERV"/>
    <x v="119"/>
    <s v="OVERHEAD CONDUCTORS &amp; DEVICES"/>
    <x v="1"/>
    <x v="287"/>
    <x v="289"/>
    <n v="316.17779000000002"/>
  </r>
  <r>
    <s v="1010000"/>
    <s v="ELEC PLANT IN SERV"/>
    <x v="119"/>
    <s v="OVERHEAD CONDUCTORS &amp; DEVICES"/>
    <x v="1"/>
    <x v="944"/>
    <x v="959"/>
    <n v="146.76828"/>
  </r>
  <r>
    <s v="1010000"/>
    <s v="ELEC PLANT IN SERV"/>
    <x v="119"/>
    <s v="OVERHEAD CONDUCTORS &amp; DEVICES"/>
    <x v="1"/>
    <x v="288"/>
    <x v="290"/>
    <n v="445.50477000000001"/>
  </r>
  <r>
    <s v="1010000"/>
    <s v="ELEC PLANT IN SERV"/>
    <x v="119"/>
    <s v="OVERHEAD CONDUCTORS &amp; DEVICES"/>
    <x v="1"/>
    <x v="945"/>
    <x v="960"/>
    <n v="1397.89923"/>
  </r>
  <r>
    <s v="1010000"/>
    <s v="ELEC PLANT IN SERV"/>
    <x v="119"/>
    <s v="OVERHEAD CONDUCTORS &amp; DEVICES"/>
    <x v="1"/>
    <x v="946"/>
    <x v="961"/>
    <n v="202.00541999999999"/>
  </r>
  <r>
    <s v="1010000"/>
    <s v="ELEC PLANT IN SERV"/>
    <x v="119"/>
    <s v="OVERHEAD CONDUCTORS &amp; DEVICES"/>
    <x v="1"/>
    <x v="947"/>
    <x v="962"/>
    <n v="463.95979999999997"/>
  </r>
  <r>
    <s v="1010000"/>
    <s v="ELEC PLANT IN SERV"/>
    <x v="119"/>
    <s v="OVERHEAD CONDUCTORS &amp; DEVICES"/>
    <x v="1"/>
    <x v="948"/>
    <x v="963"/>
    <n v="977.02120000000002"/>
  </r>
  <r>
    <s v="1010000"/>
    <s v="ELEC PLANT IN SERV"/>
    <x v="119"/>
    <s v="OVERHEAD CONDUCTORS &amp; DEVICES"/>
    <x v="1"/>
    <x v="949"/>
    <x v="964"/>
    <n v="1737.23954"/>
  </r>
  <r>
    <s v="1010000"/>
    <s v="ELEC PLANT IN SERV"/>
    <x v="119"/>
    <s v="OVERHEAD CONDUCTORS &amp; DEVICES"/>
    <x v="1"/>
    <x v="950"/>
    <x v="965"/>
    <n v="265.26377000000002"/>
  </r>
  <r>
    <s v="1010000"/>
    <s v="ELEC PLANT IN SERV"/>
    <x v="119"/>
    <s v="OVERHEAD CONDUCTORS &amp; DEVICES"/>
    <x v="1"/>
    <x v="289"/>
    <x v="291"/>
    <n v="424.89377000000002"/>
  </r>
  <r>
    <s v="1010000"/>
    <s v="ELEC PLANT IN SERV"/>
    <x v="119"/>
    <s v="OVERHEAD CONDUCTORS &amp; DEVICES"/>
    <x v="1"/>
    <x v="951"/>
    <x v="966"/>
    <n v="379.12740000000002"/>
  </r>
  <r>
    <s v="1010000"/>
    <s v="ELEC PLANT IN SERV"/>
    <x v="119"/>
    <s v="OVERHEAD CONDUCTORS &amp; DEVICES"/>
    <x v="1"/>
    <x v="952"/>
    <x v="967"/>
    <n v="536.79052999999999"/>
  </r>
  <r>
    <s v="1010000"/>
    <s v="ELEC PLANT IN SERV"/>
    <x v="119"/>
    <s v="OVERHEAD CONDUCTORS &amp; DEVICES"/>
    <x v="1"/>
    <x v="954"/>
    <x v="969"/>
    <n v="1364.4964"/>
  </r>
  <r>
    <s v="1010000"/>
    <s v="ELEC PLANT IN SERV"/>
    <x v="119"/>
    <s v="OVERHEAD CONDUCTORS &amp; DEVICES"/>
    <x v="1"/>
    <x v="955"/>
    <x v="970"/>
    <n v="411.05439000000001"/>
  </r>
  <r>
    <s v="1010000"/>
    <s v="ELEC PLANT IN SERV"/>
    <x v="119"/>
    <s v="OVERHEAD CONDUCTORS &amp; DEVICES"/>
    <x v="1"/>
    <x v="290"/>
    <x v="292"/>
    <n v="1035.52683"/>
  </r>
  <r>
    <s v="1010000"/>
    <s v="ELEC PLANT IN SERV"/>
    <x v="119"/>
    <s v="OVERHEAD CONDUCTORS &amp; DEVICES"/>
    <x v="1"/>
    <x v="1525"/>
    <x v="1544"/>
    <n v="411.27379999999999"/>
  </r>
  <r>
    <s v="1010000"/>
    <s v="ELEC PLANT IN SERV"/>
    <x v="119"/>
    <s v="OVERHEAD CONDUCTORS &amp; DEVICES"/>
    <x v="1"/>
    <x v="291"/>
    <x v="293"/>
    <n v="2034.68831"/>
  </r>
  <r>
    <s v="1010000"/>
    <s v="ELEC PLANT IN SERV"/>
    <x v="119"/>
    <s v="OVERHEAD CONDUCTORS &amp; DEVICES"/>
    <x v="1"/>
    <x v="292"/>
    <x v="294"/>
    <n v="933.28551000000004"/>
  </r>
  <r>
    <s v="1010000"/>
    <s v="ELEC PLANT IN SERV"/>
    <x v="119"/>
    <s v="OVERHEAD CONDUCTORS &amp; DEVICES"/>
    <x v="1"/>
    <x v="293"/>
    <x v="295"/>
    <n v="2051.0380100000002"/>
  </r>
  <r>
    <s v="1010000"/>
    <s v="ELEC PLANT IN SERV"/>
    <x v="119"/>
    <s v="OVERHEAD CONDUCTORS &amp; DEVICES"/>
    <x v="1"/>
    <x v="956"/>
    <x v="971"/>
    <n v="2514.76235"/>
  </r>
  <r>
    <s v="1010000"/>
    <s v="ELEC PLANT IN SERV"/>
    <x v="119"/>
    <s v="OVERHEAD CONDUCTORS &amp; DEVICES"/>
    <x v="1"/>
    <x v="530"/>
    <x v="533"/>
    <n v="23266.202399999998"/>
  </r>
  <r>
    <s v="1010000"/>
    <s v="ELEC PLANT IN SERV"/>
    <x v="119"/>
    <s v="OVERHEAD CONDUCTORS &amp; DEVICES"/>
    <x v="1"/>
    <x v="294"/>
    <x v="296"/>
    <n v="781.53438000000006"/>
  </r>
  <r>
    <s v="1010000"/>
    <s v="ELEC PLANT IN SERV"/>
    <x v="119"/>
    <s v="OVERHEAD CONDUCTORS &amp; DEVICES"/>
    <x v="1"/>
    <x v="295"/>
    <x v="297"/>
    <n v="307.63609000000002"/>
  </r>
  <r>
    <s v="1010000"/>
    <s v="ELEC PLANT IN SERV"/>
    <x v="119"/>
    <s v="OVERHEAD CONDUCTORS &amp; DEVICES"/>
    <x v="1"/>
    <x v="957"/>
    <x v="972"/>
    <n v="95.720309999999998"/>
  </r>
  <r>
    <s v="1010000"/>
    <s v="ELEC PLANT IN SERV"/>
    <x v="119"/>
    <s v="OVERHEAD CONDUCTORS &amp; DEVICES"/>
    <x v="1"/>
    <x v="531"/>
    <x v="534"/>
    <n v="1924.7547300000001"/>
  </r>
  <r>
    <s v="1010000"/>
    <s v="ELEC PLANT IN SERV"/>
    <x v="119"/>
    <s v="OVERHEAD CONDUCTORS &amp; DEVICES"/>
    <x v="1"/>
    <x v="958"/>
    <x v="973"/>
    <n v="3829.08815"/>
  </r>
  <r>
    <s v="1010000"/>
    <s v="ELEC PLANT IN SERV"/>
    <x v="119"/>
    <s v="OVERHEAD CONDUCTORS &amp; DEVICES"/>
    <x v="1"/>
    <x v="959"/>
    <x v="974"/>
    <n v="437.15154999999999"/>
  </r>
  <r>
    <s v="1010000"/>
    <s v="ELEC PLANT IN SERV"/>
    <x v="119"/>
    <s v="OVERHEAD CONDUCTORS &amp; DEVICES"/>
    <x v="1"/>
    <x v="1526"/>
    <x v="1545"/>
    <n v="55.341419999999999"/>
  </r>
  <r>
    <s v="1010000"/>
    <s v="ELEC PLANT IN SERV"/>
    <x v="119"/>
    <s v="OVERHEAD CONDUCTORS &amp; DEVICES"/>
    <x v="1"/>
    <x v="960"/>
    <x v="975"/>
    <n v="287.81590999999997"/>
  </r>
  <r>
    <s v="1010000"/>
    <s v="ELEC PLANT IN SERV"/>
    <x v="119"/>
    <s v="OVERHEAD CONDUCTORS &amp; DEVICES"/>
    <x v="1"/>
    <x v="1527"/>
    <x v="1546"/>
    <n v="115.00378000000001"/>
  </r>
  <r>
    <s v="1010000"/>
    <s v="ELEC PLANT IN SERV"/>
    <x v="119"/>
    <s v="OVERHEAD CONDUCTORS &amp; DEVICES"/>
    <x v="1"/>
    <x v="1528"/>
    <x v="1547"/>
    <n v="8.6266099999999994"/>
  </r>
  <r>
    <s v="1010000"/>
    <s v="ELEC PLANT IN SERV"/>
    <x v="119"/>
    <s v="OVERHEAD CONDUCTORS &amp; DEVICES"/>
    <x v="1"/>
    <x v="1557"/>
    <x v="1576"/>
    <n v="-19.64958"/>
  </r>
  <r>
    <s v="1010000"/>
    <s v="ELEC PLANT IN SERV"/>
    <x v="119"/>
    <s v="OVERHEAD CONDUCTORS &amp; DEVICES"/>
    <x v="1"/>
    <x v="296"/>
    <x v="298"/>
    <n v="143.95182"/>
  </r>
  <r>
    <s v="1010000"/>
    <s v="ELEC PLANT IN SERV"/>
    <x v="119"/>
    <s v="OVERHEAD CONDUCTORS &amp; DEVICES"/>
    <x v="1"/>
    <x v="962"/>
    <x v="977"/>
    <n v="11113.49029"/>
  </r>
  <r>
    <s v="1010000"/>
    <s v="ELEC PLANT IN SERV"/>
    <x v="119"/>
    <s v="OVERHEAD CONDUCTORS &amp; DEVICES"/>
    <x v="1"/>
    <x v="963"/>
    <x v="978"/>
    <n v="614.03151000000003"/>
  </r>
  <r>
    <s v="1010000"/>
    <s v="ELEC PLANT IN SERV"/>
    <x v="119"/>
    <s v="OVERHEAD CONDUCTORS &amp; DEVICES"/>
    <x v="1"/>
    <x v="964"/>
    <x v="979"/>
    <n v="1225.4729600000001"/>
  </r>
  <r>
    <s v="1010000"/>
    <s v="ELEC PLANT IN SERV"/>
    <x v="119"/>
    <s v="OVERHEAD CONDUCTORS &amp; DEVICES"/>
    <x v="1"/>
    <x v="965"/>
    <x v="980"/>
    <n v="1721.42401"/>
  </r>
  <r>
    <s v="1010000"/>
    <s v="ELEC PLANT IN SERV"/>
    <x v="119"/>
    <s v="OVERHEAD CONDUCTORS &amp; DEVICES"/>
    <x v="1"/>
    <x v="1200"/>
    <x v="1216"/>
    <n v="64.033259999999999"/>
  </r>
  <r>
    <s v="1010000"/>
    <s v="ELEC PLANT IN SERV"/>
    <x v="119"/>
    <s v="OVERHEAD CONDUCTORS &amp; DEVICES"/>
    <x v="1"/>
    <x v="967"/>
    <x v="982"/>
    <n v="1090.1458399999999"/>
  </r>
  <r>
    <s v="1010000"/>
    <s v="ELEC PLANT IN SERV"/>
    <x v="119"/>
    <s v="OVERHEAD CONDUCTORS &amp; DEVICES"/>
    <x v="1"/>
    <x v="297"/>
    <x v="299"/>
    <n v="2780.89761"/>
  </r>
  <r>
    <s v="1010000"/>
    <s v="ELEC PLANT IN SERV"/>
    <x v="119"/>
    <s v="OVERHEAD CONDUCTORS &amp; DEVICES"/>
    <x v="1"/>
    <x v="1529"/>
    <x v="1548"/>
    <n v="62.838030000000003"/>
  </r>
  <r>
    <s v="1010000"/>
    <s v="ELEC PLANT IN SERV"/>
    <x v="119"/>
    <s v="OVERHEAD CONDUCTORS &amp; DEVICES"/>
    <x v="1"/>
    <x v="1530"/>
    <x v="1549"/>
    <n v="493.19681000000003"/>
  </r>
  <r>
    <s v="1010000"/>
    <s v="ELEC PLANT IN SERV"/>
    <x v="119"/>
    <s v="OVERHEAD CONDUCTORS &amp; DEVICES"/>
    <x v="1"/>
    <x v="1531"/>
    <x v="1550"/>
    <n v="154.60919999999999"/>
  </r>
  <r>
    <s v="1010000"/>
    <s v="ELEC PLANT IN SERV"/>
    <x v="119"/>
    <s v="OVERHEAD CONDUCTORS &amp; DEVICES"/>
    <x v="1"/>
    <x v="968"/>
    <x v="983"/>
    <n v="105.09403"/>
  </r>
  <r>
    <s v="1010000"/>
    <s v="ELEC PLANT IN SERV"/>
    <x v="119"/>
    <s v="OVERHEAD CONDUCTORS &amp; DEVICES"/>
    <x v="1"/>
    <x v="1532"/>
    <x v="1551"/>
    <n v="309.07745999999997"/>
  </r>
  <r>
    <s v="1010000"/>
    <s v="ELEC PLANT IN SERV"/>
    <x v="119"/>
    <s v="OVERHEAD CONDUCTORS &amp; DEVICES"/>
    <x v="1"/>
    <x v="969"/>
    <x v="984"/>
    <n v="994.80363"/>
  </r>
  <r>
    <s v="1010000"/>
    <s v="ELEC PLANT IN SERV"/>
    <x v="119"/>
    <s v="OVERHEAD CONDUCTORS &amp; DEVICES"/>
    <x v="1"/>
    <x v="1558"/>
    <x v="1577"/>
    <n v="60.190449999999998"/>
  </r>
  <r>
    <s v="1010000"/>
    <s v="ELEC PLANT IN SERV"/>
    <x v="119"/>
    <s v="OVERHEAD CONDUCTORS &amp; DEVICES"/>
    <x v="1"/>
    <x v="970"/>
    <x v="985"/>
    <n v="2660.3810899999999"/>
  </r>
  <r>
    <s v="1010000"/>
    <s v="ELEC PLANT IN SERV"/>
    <x v="119"/>
    <s v="OVERHEAD CONDUCTORS &amp; DEVICES"/>
    <x v="1"/>
    <x v="971"/>
    <x v="986"/>
    <n v="577.22229000000004"/>
  </r>
  <r>
    <s v="1010000"/>
    <s v="ELEC PLANT IN SERV"/>
    <x v="119"/>
    <s v="OVERHEAD CONDUCTORS &amp; DEVICES"/>
    <x v="1"/>
    <x v="972"/>
    <x v="987"/>
    <n v="622.28601000000003"/>
  </r>
  <r>
    <s v="1010000"/>
    <s v="ELEC PLANT IN SERV"/>
    <x v="119"/>
    <s v="OVERHEAD CONDUCTORS &amp; DEVICES"/>
    <x v="1"/>
    <x v="1533"/>
    <x v="1552"/>
    <n v="222.35258999999999"/>
  </r>
  <r>
    <s v="1010000"/>
    <s v="ELEC PLANT IN SERV"/>
    <x v="119"/>
    <s v="OVERHEAD CONDUCTORS &amp; DEVICES"/>
    <x v="1"/>
    <x v="1534"/>
    <x v="1553"/>
    <n v="-7.1809999999999999E-2"/>
  </r>
  <r>
    <s v="1010000"/>
    <s v="ELEC PLANT IN SERV"/>
    <x v="119"/>
    <s v="OVERHEAD CONDUCTORS &amp; DEVICES"/>
    <x v="1"/>
    <x v="3"/>
    <x v="3"/>
    <n v="1227.73325"/>
  </r>
  <r>
    <s v="1010000"/>
    <s v="ELEC PLANT IN SERV"/>
    <x v="119"/>
    <s v="OVERHEAD CONDUCTORS &amp; DEVICES"/>
    <x v="1"/>
    <x v="973"/>
    <x v="988"/>
    <n v="190.70634999999999"/>
  </r>
  <r>
    <s v="1010000"/>
    <s v="ELEC PLANT IN SERV"/>
    <x v="119"/>
    <s v="OVERHEAD CONDUCTORS &amp; DEVICES"/>
    <x v="1"/>
    <x v="543"/>
    <x v="546"/>
    <n v="1338.21892"/>
  </r>
  <r>
    <s v="1010000"/>
    <s v="ELEC PLANT IN SERV"/>
    <x v="119"/>
    <s v="OVERHEAD CONDUCTORS &amp; DEVICES"/>
    <x v="1"/>
    <x v="1444"/>
    <x v="1462"/>
    <n v="658.31068000000005"/>
  </r>
  <r>
    <s v="1010000"/>
    <s v="ELEC PLANT IN SERV"/>
    <x v="119"/>
    <s v="OVERHEAD CONDUCTORS &amp; DEVICES"/>
    <x v="1"/>
    <x v="974"/>
    <x v="989"/>
    <n v="298.82911000000001"/>
  </r>
  <r>
    <s v="1010000"/>
    <s v="ELEC PLANT IN SERV"/>
    <x v="119"/>
    <s v="OVERHEAD CONDUCTORS &amp; DEVICES"/>
    <x v="1"/>
    <x v="975"/>
    <x v="990"/>
    <n v="47.256149999999998"/>
  </r>
  <r>
    <s v="1010000"/>
    <s v="ELEC PLANT IN SERV"/>
    <x v="119"/>
    <s v="OVERHEAD CONDUCTORS &amp; DEVICES"/>
    <x v="1"/>
    <x v="1535"/>
    <x v="1554"/>
    <n v="7.9793099999999999"/>
  </r>
  <r>
    <s v="1010000"/>
    <s v="ELEC PLANT IN SERV"/>
    <x v="119"/>
    <s v="OVERHEAD CONDUCTORS &amp; DEVICES"/>
    <x v="1"/>
    <x v="976"/>
    <x v="991"/>
    <n v="876.98199999999997"/>
  </r>
  <r>
    <s v="1010000"/>
    <s v="ELEC PLANT IN SERV"/>
    <x v="119"/>
    <s v="OVERHEAD CONDUCTORS &amp; DEVICES"/>
    <x v="1"/>
    <x v="977"/>
    <x v="992"/>
    <n v="351.64080000000001"/>
  </r>
  <r>
    <s v="1010000"/>
    <s v="ELEC PLANT IN SERV"/>
    <x v="119"/>
    <s v="OVERHEAD CONDUCTORS &amp; DEVICES"/>
    <x v="1"/>
    <x v="978"/>
    <x v="993"/>
    <n v="587.00359000000003"/>
  </r>
  <r>
    <s v="1010000"/>
    <s v="ELEC PLANT IN SERV"/>
    <x v="119"/>
    <s v="OVERHEAD CONDUCTORS &amp; DEVICES"/>
    <x v="1"/>
    <x v="545"/>
    <x v="548"/>
    <n v="794.76286000000005"/>
  </r>
  <r>
    <s v="1010000"/>
    <s v="ELEC PLANT IN SERV"/>
    <x v="119"/>
    <s v="OVERHEAD CONDUCTORS &amp; DEVICES"/>
    <x v="1"/>
    <x v="979"/>
    <x v="994"/>
    <n v="1315.59628"/>
  </r>
  <r>
    <s v="1010000"/>
    <s v="ELEC PLANT IN SERV"/>
    <x v="119"/>
    <s v="OVERHEAD CONDUCTORS &amp; DEVICES"/>
    <x v="1"/>
    <x v="1536"/>
    <x v="1555"/>
    <n v="3780.5550600000001"/>
  </r>
  <r>
    <s v="1010000"/>
    <s v="ELEC PLANT IN SERV"/>
    <x v="119"/>
    <s v="OVERHEAD CONDUCTORS &amp; DEVICES"/>
    <x v="1"/>
    <x v="1206"/>
    <x v="1222"/>
    <n v="11.32363"/>
  </r>
  <r>
    <s v="1010000"/>
    <s v="ELEC PLANT IN SERV"/>
    <x v="119"/>
    <s v="OVERHEAD CONDUCTORS &amp; DEVICES"/>
    <x v="1"/>
    <x v="980"/>
    <x v="995"/>
    <n v="452.97906"/>
  </r>
  <r>
    <s v="1010000"/>
    <s v="ELEC PLANT IN SERV"/>
    <x v="119"/>
    <s v="OVERHEAD CONDUCTORS &amp; DEVICES"/>
    <x v="1"/>
    <x v="981"/>
    <x v="996"/>
    <n v="2006.17785"/>
  </r>
  <r>
    <s v="1010000"/>
    <s v="ELEC PLANT IN SERV"/>
    <x v="119"/>
    <s v="OVERHEAD CONDUCTORS &amp; DEVICES"/>
    <x v="1"/>
    <x v="298"/>
    <x v="300"/>
    <n v="4303.2734399999999"/>
  </r>
  <r>
    <s v="1010000"/>
    <s v="ELEC PLANT IN SERV"/>
    <x v="119"/>
    <s v="OVERHEAD CONDUCTORS &amp; DEVICES"/>
    <x v="1"/>
    <x v="982"/>
    <x v="997"/>
    <n v="5300.2762599999996"/>
  </r>
  <r>
    <s v="1010000"/>
    <s v="ELEC PLANT IN SERV"/>
    <x v="119"/>
    <s v="OVERHEAD CONDUCTORS &amp; DEVICES"/>
    <x v="1"/>
    <x v="1559"/>
    <x v="1578"/>
    <n v="5.3929"/>
  </r>
  <r>
    <s v="1010000"/>
    <s v="ELEC PLANT IN SERV"/>
    <x v="119"/>
    <s v="OVERHEAD CONDUCTORS &amp; DEVICES"/>
    <x v="1"/>
    <x v="299"/>
    <x v="301"/>
    <n v="847.05060000000003"/>
  </r>
  <r>
    <s v="1010000"/>
    <s v="ELEC PLANT IN SERV"/>
    <x v="119"/>
    <s v="OVERHEAD CONDUCTORS &amp; DEVICES"/>
    <x v="1"/>
    <x v="547"/>
    <x v="550"/>
    <n v="2450.5431800000001"/>
  </r>
  <r>
    <s v="1010000"/>
    <s v="ELEC PLANT IN SERV"/>
    <x v="119"/>
    <s v="OVERHEAD CONDUCTORS &amp; DEVICES"/>
    <x v="1"/>
    <x v="548"/>
    <x v="551"/>
    <n v="3972.4336800000001"/>
  </r>
  <r>
    <s v="1010000"/>
    <s v="ELEC PLANT IN SERV"/>
    <x v="119"/>
    <s v="OVERHEAD CONDUCTORS &amp; DEVICES"/>
    <x v="1"/>
    <x v="300"/>
    <x v="302"/>
    <n v="632.47550000000001"/>
  </r>
  <r>
    <s v="1010000"/>
    <s v="ELEC PLANT IN SERV"/>
    <x v="119"/>
    <s v="OVERHEAD CONDUCTORS &amp; DEVICES"/>
    <x v="1"/>
    <x v="301"/>
    <x v="303"/>
    <n v="1083.1622199999999"/>
  </r>
  <r>
    <s v="1010000"/>
    <s v="ELEC PLANT IN SERV"/>
    <x v="119"/>
    <s v="OVERHEAD CONDUCTORS &amp; DEVICES"/>
    <x v="1"/>
    <x v="984"/>
    <x v="999"/>
    <n v="8289.1172800000004"/>
  </r>
  <r>
    <s v="1010000"/>
    <s v="ELEC PLANT IN SERV"/>
    <x v="119"/>
    <s v="OVERHEAD CONDUCTORS &amp; DEVICES"/>
    <x v="1"/>
    <x v="302"/>
    <x v="304"/>
    <n v="2697.9088299999999"/>
  </r>
  <r>
    <s v="1010000"/>
    <s v="ELEC PLANT IN SERV"/>
    <x v="119"/>
    <s v="OVERHEAD CONDUCTORS &amp; DEVICES"/>
    <x v="1"/>
    <x v="303"/>
    <x v="305"/>
    <n v="1513.3427899999999"/>
  </r>
  <r>
    <s v="1010000"/>
    <s v="ELEC PLANT IN SERV"/>
    <x v="119"/>
    <s v="OVERHEAD CONDUCTORS &amp; DEVICES"/>
    <x v="1"/>
    <x v="1445"/>
    <x v="1463"/>
    <n v="385.90445999999997"/>
  </r>
  <r>
    <s v="1010000"/>
    <s v="ELEC PLANT IN SERV"/>
    <x v="119"/>
    <s v="OVERHEAD CONDUCTORS &amp; DEVICES"/>
    <x v="1"/>
    <x v="986"/>
    <x v="1001"/>
    <n v="2.6061000000000001"/>
  </r>
  <r>
    <s v="1010000"/>
    <s v="ELEC PLANT IN SERV"/>
    <x v="119"/>
    <s v="OVERHEAD CONDUCTORS &amp; DEVICES"/>
    <x v="1"/>
    <x v="987"/>
    <x v="1002"/>
    <n v="1355.65536"/>
  </r>
  <r>
    <s v="1010000"/>
    <s v="ELEC PLANT IN SERV"/>
    <x v="119"/>
    <s v="OVERHEAD CONDUCTORS &amp; DEVICES"/>
    <x v="1"/>
    <x v="988"/>
    <x v="1003"/>
    <n v="895.96280999999999"/>
  </r>
  <r>
    <s v="1010000"/>
    <s v="ELEC PLANT IN SERV"/>
    <x v="119"/>
    <s v="OVERHEAD CONDUCTORS &amp; DEVICES"/>
    <x v="1"/>
    <x v="551"/>
    <x v="554"/>
    <n v="573.33726999999999"/>
  </r>
  <r>
    <s v="1010000"/>
    <s v="ELEC PLANT IN SERV"/>
    <x v="119"/>
    <s v="OVERHEAD CONDUCTORS &amp; DEVICES"/>
    <x v="1"/>
    <x v="1446"/>
    <x v="1464"/>
    <n v="362.99860000000001"/>
  </r>
  <r>
    <s v="1010000"/>
    <s v="ELEC PLANT IN SERV"/>
    <x v="119"/>
    <s v="OVERHEAD CONDUCTORS &amp; DEVICES"/>
    <x v="1"/>
    <x v="1447"/>
    <x v="1465"/>
    <n v="381.20053000000001"/>
  </r>
  <r>
    <s v="1010000"/>
    <s v="ELEC PLANT IN SERV"/>
    <x v="119"/>
    <s v="OVERHEAD CONDUCTORS &amp; DEVICES"/>
    <x v="1"/>
    <x v="1537"/>
    <x v="1556"/>
    <n v="10.770490000000001"/>
  </r>
  <r>
    <s v="1010000"/>
    <s v="ELEC PLANT IN SERV"/>
    <x v="119"/>
    <s v="OVERHEAD CONDUCTORS &amp; DEVICES"/>
    <x v="1"/>
    <x v="555"/>
    <x v="558"/>
    <n v="4890.4070499999998"/>
  </r>
  <r>
    <s v="1010000"/>
    <s v="ELEC PLANT IN SERV"/>
    <x v="119"/>
    <s v="OVERHEAD CONDUCTORS &amp; DEVICES"/>
    <x v="1"/>
    <x v="990"/>
    <x v="1005"/>
    <n v="2555.4353799999999"/>
  </r>
  <r>
    <s v="1010000"/>
    <s v="ELEC PLANT IN SERV"/>
    <x v="119"/>
    <s v="OVERHEAD CONDUCTORS &amp; DEVICES"/>
    <x v="1"/>
    <x v="305"/>
    <x v="307"/>
    <n v="1884.4154900000001"/>
  </r>
  <r>
    <s v="1010000"/>
    <s v="ELEC PLANT IN SERV"/>
    <x v="119"/>
    <s v="OVERHEAD CONDUCTORS &amp; DEVICES"/>
    <x v="1"/>
    <x v="991"/>
    <x v="1006"/>
    <n v="771.10914000000002"/>
  </r>
  <r>
    <s v="1010000"/>
    <s v="ELEC PLANT IN SERV"/>
    <x v="119"/>
    <s v="OVERHEAD CONDUCTORS &amp; DEVICES"/>
    <x v="1"/>
    <x v="1538"/>
    <x v="1557"/>
    <n v="1522.1618900000001"/>
  </r>
  <r>
    <s v="1010000"/>
    <s v="ELEC PLANT IN SERV"/>
    <x v="119"/>
    <s v="OVERHEAD CONDUCTORS &amp; DEVICES"/>
    <x v="1"/>
    <x v="992"/>
    <x v="1007"/>
    <n v="9488.9393999999993"/>
  </r>
  <r>
    <s v="1010000"/>
    <s v="ELEC PLANT IN SERV"/>
    <x v="119"/>
    <s v="OVERHEAD CONDUCTORS &amp; DEVICES"/>
    <x v="1"/>
    <x v="1448"/>
    <x v="1466"/>
    <n v="205.82353000000001"/>
  </r>
  <r>
    <s v="1010000"/>
    <s v="ELEC PLANT IN SERV"/>
    <x v="119"/>
    <s v="OVERHEAD CONDUCTORS &amp; DEVICES"/>
    <x v="1"/>
    <x v="994"/>
    <x v="1009"/>
    <n v="968.74836000000005"/>
  </r>
  <r>
    <s v="1010000"/>
    <s v="ELEC PLANT IN SERV"/>
    <x v="119"/>
    <s v="OVERHEAD CONDUCTORS &amp; DEVICES"/>
    <x v="1"/>
    <x v="995"/>
    <x v="1010"/>
    <n v="324.80435999999997"/>
  </r>
  <r>
    <s v="1010000"/>
    <s v="ELEC PLANT IN SERV"/>
    <x v="119"/>
    <s v="OVERHEAD CONDUCTORS &amp; DEVICES"/>
    <x v="1"/>
    <x v="557"/>
    <x v="560"/>
    <n v="1506.4302399999999"/>
  </r>
  <r>
    <s v="1010000"/>
    <s v="ELEC PLANT IN SERV"/>
    <x v="119"/>
    <s v="OVERHEAD CONDUCTORS &amp; DEVICES"/>
    <x v="1"/>
    <x v="996"/>
    <x v="1011"/>
    <n v="970.60258999999996"/>
  </r>
  <r>
    <s v="1010000"/>
    <s v="ELEC PLANT IN SERV"/>
    <x v="119"/>
    <s v="OVERHEAD CONDUCTORS &amp; DEVICES"/>
    <x v="1"/>
    <x v="997"/>
    <x v="1012"/>
    <n v="1924.93173"/>
  </r>
  <r>
    <s v="1010000"/>
    <s v="ELEC PLANT IN SERV"/>
    <x v="119"/>
    <s v="OVERHEAD CONDUCTORS &amp; DEVICES"/>
    <x v="1"/>
    <x v="306"/>
    <x v="308"/>
    <n v="802.51385000000005"/>
  </r>
  <r>
    <s v="1010000"/>
    <s v="ELEC PLANT IN SERV"/>
    <x v="119"/>
    <s v="OVERHEAD CONDUCTORS &amp; DEVICES"/>
    <x v="1"/>
    <x v="998"/>
    <x v="1013"/>
    <n v="1903.1683399999999"/>
  </r>
  <r>
    <s v="1010000"/>
    <s v="ELEC PLANT IN SERV"/>
    <x v="119"/>
    <s v="OVERHEAD CONDUCTORS &amp; DEVICES"/>
    <x v="1"/>
    <x v="999"/>
    <x v="1014"/>
    <n v="285.91325999999998"/>
  </r>
  <r>
    <s v="1010000"/>
    <s v="ELEC PLANT IN SERV"/>
    <x v="119"/>
    <s v="OVERHEAD CONDUCTORS &amp; DEVICES"/>
    <x v="1"/>
    <x v="1560"/>
    <x v="1579"/>
    <n v="48.119959999999999"/>
  </r>
  <r>
    <s v="1010000"/>
    <s v="ELEC PLANT IN SERV"/>
    <x v="119"/>
    <s v="OVERHEAD CONDUCTORS &amp; DEVICES"/>
    <x v="1"/>
    <x v="1539"/>
    <x v="1558"/>
    <n v="126.22095"/>
  </r>
  <r>
    <s v="1010000"/>
    <s v="ELEC PLANT IN SERV"/>
    <x v="119"/>
    <s v="OVERHEAD CONDUCTORS &amp; DEVICES"/>
    <x v="1"/>
    <x v="1540"/>
    <x v="1559"/>
    <n v="86.393069999999994"/>
  </r>
  <r>
    <s v="1010000"/>
    <s v="ELEC PLANT IN SERV"/>
    <x v="119"/>
    <s v="OVERHEAD CONDUCTORS &amp; DEVICES"/>
    <x v="1"/>
    <x v="1449"/>
    <x v="1467"/>
    <n v="418.12020000000001"/>
  </r>
  <r>
    <s v="1010000"/>
    <s v="ELEC PLANT IN SERV"/>
    <x v="119"/>
    <s v="OVERHEAD CONDUCTORS &amp; DEVICES"/>
    <x v="1"/>
    <x v="563"/>
    <x v="566"/>
    <n v="615.56773999999996"/>
  </r>
  <r>
    <s v="1010000"/>
    <s v="ELEC PLANT IN SERV"/>
    <x v="119"/>
    <s v="OVERHEAD CONDUCTORS &amp; DEVICES"/>
    <x v="1"/>
    <x v="1000"/>
    <x v="1015"/>
    <n v="2939.9933599999999"/>
  </r>
  <r>
    <s v="1010000"/>
    <s v="ELEC PLANT IN SERV"/>
    <x v="119"/>
    <s v="OVERHEAD CONDUCTORS &amp; DEVICES"/>
    <x v="1"/>
    <x v="1373"/>
    <x v="1389"/>
    <n v="69.575429999999997"/>
  </r>
  <r>
    <s v="1010000"/>
    <s v="ELEC PLANT IN SERV"/>
    <x v="119"/>
    <s v="OVERHEAD CONDUCTORS &amp; DEVICES"/>
    <x v="1"/>
    <x v="1001"/>
    <x v="1016"/>
    <n v="273.19974999999999"/>
  </r>
  <r>
    <s v="1010000"/>
    <s v="ELEC PLANT IN SERV"/>
    <x v="119"/>
    <s v="OVERHEAD CONDUCTORS &amp; DEVICES"/>
    <x v="1"/>
    <x v="565"/>
    <x v="568"/>
    <n v="1105.93436"/>
  </r>
  <r>
    <s v="1010000"/>
    <s v="ELEC PLANT IN SERV"/>
    <x v="119"/>
    <s v="OVERHEAD CONDUCTORS &amp; DEVICES"/>
    <x v="1"/>
    <x v="1002"/>
    <x v="1017"/>
    <n v="2568.9387700000002"/>
  </r>
  <r>
    <s v="1010000"/>
    <s v="ELEC PLANT IN SERV"/>
    <x v="119"/>
    <s v="OVERHEAD CONDUCTORS &amp; DEVICES"/>
    <x v="1"/>
    <x v="1003"/>
    <x v="1018"/>
    <n v="1510.5678800000001"/>
  </r>
  <r>
    <s v="1010000"/>
    <s v="ELEC PLANT IN SERV"/>
    <x v="119"/>
    <s v="OVERHEAD CONDUCTORS &amp; DEVICES"/>
    <x v="1"/>
    <x v="4"/>
    <x v="4"/>
    <n v="1403.7315000000001"/>
  </r>
  <r>
    <s v="1010000"/>
    <s v="ELEC PLANT IN SERV"/>
    <x v="119"/>
    <s v="OVERHEAD CONDUCTORS &amp; DEVICES"/>
    <x v="1"/>
    <x v="1004"/>
    <x v="1019"/>
    <n v="186.31896"/>
  </r>
  <r>
    <s v="1010000"/>
    <s v="ELEC PLANT IN SERV"/>
    <x v="119"/>
    <s v="OVERHEAD CONDUCTORS &amp; DEVICES"/>
    <x v="1"/>
    <x v="1450"/>
    <x v="1468"/>
    <n v="30.56446"/>
  </r>
  <r>
    <s v="1010000"/>
    <s v="ELEC PLANT IN SERV"/>
    <x v="119"/>
    <s v="OVERHEAD CONDUCTORS &amp; DEVICES"/>
    <x v="1"/>
    <x v="1005"/>
    <x v="1020"/>
    <n v="136.12145000000001"/>
  </r>
  <r>
    <s v="1010000"/>
    <s v="ELEC PLANT IN SERV"/>
    <x v="119"/>
    <s v="OVERHEAD CONDUCTORS &amp; DEVICES"/>
    <x v="1"/>
    <x v="1006"/>
    <x v="1021"/>
    <n v="26.589269999999999"/>
  </r>
  <r>
    <s v="1010000"/>
    <s v="ELEC PLANT IN SERV"/>
    <x v="119"/>
    <s v="OVERHEAD CONDUCTORS &amp; DEVICES"/>
    <x v="1"/>
    <x v="1007"/>
    <x v="1022"/>
    <n v="169.55565999999999"/>
  </r>
  <r>
    <s v="1010000"/>
    <s v="ELEC PLANT IN SERV"/>
    <x v="119"/>
    <s v="OVERHEAD CONDUCTORS &amp; DEVICES"/>
    <x v="1"/>
    <x v="1008"/>
    <x v="1023"/>
    <n v="984.30269999999996"/>
  </r>
  <r>
    <s v="1010000"/>
    <s v="ELEC PLANT IN SERV"/>
    <x v="119"/>
    <s v="OVERHEAD CONDUCTORS &amp; DEVICES"/>
    <x v="1"/>
    <x v="1010"/>
    <x v="1025"/>
    <n v="501.29820999999998"/>
  </r>
  <r>
    <s v="1010000"/>
    <s v="ELEC PLANT IN SERV"/>
    <x v="119"/>
    <s v="OVERHEAD CONDUCTORS &amp; DEVICES"/>
    <x v="1"/>
    <x v="1011"/>
    <x v="1026"/>
    <n v="249.03524999999999"/>
  </r>
  <r>
    <s v="1010000"/>
    <s v="ELEC PLANT IN SERV"/>
    <x v="119"/>
    <s v="OVERHEAD CONDUCTORS &amp; DEVICES"/>
    <x v="1"/>
    <x v="1561"/>
    <x v="1580"/>
    <n v="1.81348"/>
  </r>
  <r>
    <s v="1010000"/>
    <s v="ELEC PLANT IN SERV"/>
    <x v="119"/>
    <s v="OVERHEAD CONDUCTORS &amp; DEVICES"/>
    <x v="1"/>
    <x v="1012"/>
    <x v="1027"/>
    <n v="1097.7501299999999"/>
  </r>
  <r>
    <s v="1010000"/>
    <s v="ELEC PLANT IN SERV"/>
    <x v="119"/>
    <s v="OVERHEAD CONDUCTORS &amp; DEVICES"/>
    <x v="1"/>
    <x v="1013"/>
    <x v="1028"/>
    <n v="692.99330999999995"/>
  </r>
  <r>
    <s v="1010000"/>
    <s v="ELEC PLANT IN SERV"/>
    <x v="119"/>
    <s v="OVERHEAD CONDUCTORS &amp; DEVICES"/>
    <x v="1"/>
    <x v="1014"/>
    <x v="1029"/>
    <n v="139.96809999999999"/>
  </r>
  <r>
    <s v="1010000"/>
    <s v="ELEC PLANT IN SERV"/>
    <x v="119"/>
    <s v="OVERHEAD CONDUCTORS &amp; DEVICES"/>
    <x v="1"/>
    <x v="569"/>
    <x v="572"/>
    <n v="2643.5956900000001"/>
  </r>
  <r>
    <s v="1010000"/>
    <s v="ELEC PLANT IN SERV"/>
    <x v="119"/>
    <s v="OVERHEAD CONDUCTORS &amp; DEVICES"/>
    <x v="1"/>
    <x v="570"/>
    <x v="573"/>
    <n v="1902.01989"/>
  </r>
  <r>
    <s v="1010000"/>
    <s v="ELEC PLANT IN SERV"/>
    <x v="119"/>
    <s v="OVERHEAD CONDUCTORS &amp; DEVICES"/>
    <x v="1"/>
    <x v="571"/>
    <x v="574"/>
    <n v="356.56646999999998"/>
  </r>
  <r>
    <s v="1010000"/>
    <s v="ELEC PLANT IN SERV"/>
    <x v="119"/>
    <s v="OVERHEAD CONDUCTORS &amp; DEVICES"/>
    <x v="1"/>
    <x v="1015"/>
    <x v="1030"/>
    <n v="808.69969000000003"/>
  </r>
  <r>
    <s v="1010000"/>
    <s v="ELEC PLANT IN SERV"/>
    <x v="119"/>
    <s v="OVERHEAD CONDUCTORS &amp; DEVICES"/>
    <x v="1"/>
    <x v="1016"/>
    <x v="1031"/>
    <n v="144.14639"/>
  </r>
  <r>
    <s v="1010000"/>
    <s v="ELEC PLANT IN SERV"/>
    <x v="119"/>
    <s v="OVERHEAD CONDUCTORS &amp; DEVICES"/>
    <x v="1"/>
    <x v="1017"/>
    <x v="1032"/>
    <n v="165.64171999999999"/>
  </r>
  <r>
    <s v="1010000"/>
    <s v="ELEC PLANT IN SERV"/>
    <x v="119"/>
    <s v="OVERHEAD CONDUCTORS &amp; DEVICES"/>
    <x v="1"/>
    <x v="1017"/>
    <x v="1033"/>
    <n v="646.25385000000006"/>
  </r>
  <r>
    <s v="1010000"/>
    <s v="ELEC PLANT IN SERV"/>
    <x v="119"/>
    <s v="OVERHEAD CONDUCTORS &amp; DEVICES"/>
    <x v="1"/>
    <x v="1542"/>
    <x v="1561"/>
    <n v="5.8279500000000004"/>
  </r>
  <r>
    <s v="1010000"/>
    <s v="ELEC PLANT IN SERV"/>
    <x v="119"/>
    <s v="OVERHEAD CONDUCTORS &amp; DEVICES"/>
    <x v="1"/>
    <x v="1018"/>
    <x v="1034"/>
    <n v="885.91386"/>
  </r>
  <r>
    <s v="1010000"/>
    <s v="ELEC PLANT IN SERV"/>
    <x v="119"/>
    <s v="OVERHEAD CONDUCTORS &amp; DEVICES"/>
    <x v="1"/>
    <x v="573"/>
    <x v="576"/>
    <n v="879.10086999999999"/>
  </r>
  <r>
    <s v="1010000"/>
    <s v="ELEC PLANT IN SERV"/>
    <x v="119"/>
    <s v="OVERHEAD CONDUCTORS &amp; DEVICES"/>
    <x v="1"/>
    <x v="1543"/>
    <x v="1562"/>
    <n v="32.301450000000003"/>
  </r>
  <r>
    <s v="1010000"/>
    <s v="ELEC PLANT IN SERV"/>
    <x v="119"/>
    <s v="OVERHEAD CONDUCTORS &amp; DEVICES"/>
    <x v="1"/>
    <x v="1019"/>
    <x v="1035"/>
    <n v="352.74381"/>
  </r>
  <r>
    <s v="1010000"/>
    <s v="ELEC PLANT IN SERV"/>
    <x v="119"/>
    <s v="OVERHEAD CONDUCTORS &amp; DEVICES"/>
    <x v="1"/>
    <x v="1020"/>
    <x v="1036"/>
    <n v="1017.59891"/>
  </r>
  <r>
    <s v="1010000"/>
    <s v="ELEC PLANT IN SERV"/>
    <x v="119"/>
    <s v="OVERHEAD CONDUCTORS &amp; DEVICES"/>
    <x v="1"/>
    <x v="307"/>
    <x v="309"/>
    <n v="106.50211"/>
  </r>
  <r>
    <s v="1010000"/>
    <s v="ELEC PLANT IN SERV"/>
    <x v="119"/>
    <s v="OVERHEAD CONDUCTORS &amp; DEVICES"/>
    <x v="1"/>
    <x v="1021"/>
    <x v="1037"/>
    <n v="235.59443999999999"/>
  </r>
  <r>
    <s v="1010000"/>
    <s v="ELEC PLANT IN SERV"/>
    <x v="119"/>
    <s v="OVERHEAD CONDUCTORS &amp; DEVICES"/>
    <x v="1"/>
    <x v="1022"/>
    <x v="1038"/>
    <n v="1389.3688999999999"/>
  </r>
  <r>
    <s v="1010000"/>
    <s v="ELEC PLANT IN SERV"/>
    <x v="119"/>
    <s v="OVERHEAD CONDUCTORS &amp; DEVICES"/>
    <x v="1"/>
    <x v="1023"/>
    <x v="1039"/>
    <n v="4764.9759999999997"/>
  </r>
  <r>
    <s v="1010000"/>
    <s v="ELEC PLANT IN SERV"/>
    <x v="119"/>
    <s v="OVERHEAD CONDUCTORS &amp; DEVICES"/>
    <x v="1"/>
    <x v="1025"/>
    <x v="1041"/>
    <n v="14.81114"/>
  </r>
  <r>
    <s v="1010000"/>
    <s v="ELEC PLANT IN SERV"/>
    <x v="119"/>
    <s v="OVERHEAD CONDUCTORS &amp; DEVICES"/>
    <x v="1"/>
    <x v="1026"/>
    <x v="1042"/>
    <n v="1244.18562"/>
  </r>
  <r>
    <s v="1010000"/>
    <s v="ELEC PLANT IN SERV"/>
    <x v="119"/>
    <s v="OVERHEAD CONDUCTORS &amp; DEVICES"/>
    <x v="1"/>
    <x v="1451"/>
    <x v="1469"/>
    <n v="71.725890000000007"/>
  </r>
  <r>
    <s v="1010000"/>
    <s v="ELEC PLANT IN SERV"/>
    <x v="119"/>
    <s v="OVERHEAD CONDUCTORS &amp; DEVICES"/>
    <x v="1"/>
    <x v="1544"/>
    <x v="1563"/>
    <n v="10.96956"/>
  </r>
  <r>
    <s v="1010000"/>
    <s v="ELEC PLANT IN SERV"/>
    <x v="119"/>
    <s v="OVERHEAD CONDUCTORS &amp; DEVICES"/>
    <x v="1"/>
    <x v="1027"/>
    <x v="1043"/>
    <n v="1844.0782300000001"/>
  </r>
  <r>
    <s v="1010000"/>
    <s v="ELEC PLANT IN SERV"/>
    <x v="119"/>
    <s v="OVERHEAD CONDUCTORS &amp; DEVICES"/>
    <x v="1"/>
    <x v="1028"/>
    <x v="1044"/>
    <n v="693.25122999999996"/>
  </r>
  <r>
    <s v="1010000"/>
    <s v="ELEC PLANT IN SERV"/>
    <x v="119"/>
    <s v="OVERHEAD CONDUCTORS &amp; DEVICES"/>
    <x v="1"/>
    <x v="1029"/>
    <x v="1045"/>
    <n v="430.17365999999998"/>
  </r>
  <r>
    <s v="1010000"/>
    <s v="ELEC PLANT IN SERV"/>
    <x v="119"/>
    <s v="OVERHEAD CONDUCTORS &amp; DEVICES"/>
    <x v="1"/>
    <x v="1030"/>
    <x v="1046"/>
    <n v="467.06234999999998"/>
  </r>
  <r>
    <s v="1010000"/>
    <s v="ELEC PLANT IN SERV"/>
    <x v="119"/>
    <s v="OVERHEAD CONDUCTORS &amp; DEVICES"/>
    <x v="1"/>
    <x v="1452"/>
    <x v="1470"/>
    <n v="642.69497999999999"/>
  </r>
  <r>
    <s v="1010000"/>
    <s v="ELEC PLANT IN SERV"/>
    <x v="119"/>
    <s v="OVERHEAD CONDUCTORS &amp; DEVICES"/>
    <x v="1"/>
    <x v="1031"/>
    <x v="1047"/>
    <n v="2183.1439599999999"/>
  </r>
  <r>
    <s v="1010000"/>
    <s v="ELEC PLANT IN SERV"/>
    <x v="119"/>
    <s v="OVERHEAD CONDUCTORS &amp; DEVICES"/>
    <x v="1"/>
    <x v="1032"/>
    <x v="1048"/>
    <n v="618.40524000000005"/>
  </r>
  <r>
    <s v="1010000"/>
    <s v="ELEC PLANT IN SERV"/>
    <x v="119"/>
    <s v="OVERHEAD CONDUCTORS &amp; DEVICES"/>
    <x v="1"/>
    <x v="1033"/>
    <x v="1049"/>
    <n v="2.2770000000000001"/>
  </r>
  <r>
    <s v="1010000"/>
    <s v="ELEC PLANT IN SERV"/>
    <x v="119"/>
    <s v="OVERHEAD CONDUCTORS &amp; DEVICES"/>
    <x v="1"/>
    <x v="1034"/>
    <x v="1050"/>
    <n v="3061.3744299999998"/>
  </r>
  <r>
    <s v="1010000"/>
    <s v="ELEC PLANT IN SERV"/>
    <x v="119"/>
    <s v="OVERHEAD CONDUCTORS &amp; DEVICES"/>
    <x v="1"/>
    <x v="1035"/>
    <x v="1051"/>
    <n v="3019.1633200000001"/>
  </r>
  <r>
    <s v="1010000"/>
    <s v="ELEC PLANT IN SERV"/>
    <x v="119"/>
    <s v="OVERHEAD CONDUCTORS &amp; DEVICES"/>
    <x v="1"/>
    <x v="1453"/>
    <x v="1471"/>
    <n v="18.347449999999998"/>
  </r>
  <r>
    <s v="1010000"/>
    <s v="ELEC PLANT IN SERV"/>
    <x v="119"/>
    <s v="OVERHEAD CONDUCTORS &amp; DEVICES"/>
    <x v="1"/>
    <x v="1546"/>
    <x v="1565"/>
    <n v="12.95668"/>
  </r>
  <r>
    <s v="1010000"/>
    <s v="ELEC PLANT IN SERV"/>
    <x v="119"/>
    <s v="OVERHEAD CONDUCTORS &amp; DEVICES"/>
    <x v="1"/>
    <x v="1547"/>
    <x v="1566"/>
    <n v="6.9188599999999996"/>
  </r>
  <r>
    <s v="1010000"/>
    <s v="ELEC PLANT IN SERV"/>
    <x v="119"/>
    <s v="OVERHEAD CONDUCTORS &amp; DEVICES"/>
    <x v="1"/>
    <x v="583"/>
    <x v="586"/>
    <n v="970.66566999999998"/>
  </r>
  <r>
    <s v="1010000"/>
    <s v="ELEC PLANT IN SERV"/>
    <x v="119"/>
    <s v="OVERHEAD CONDUCTORS &amp; DEVICES"/>
    <x v="1"/>
    <x v="1036"/>
    <x v="1052"/>
    <n v="4986.4163600000002"/>
  </r>
  <r>
    <s v="1010000"/>
    <s v="ELEC PLANT IN SERV"/>
    <x v="119"/>
    <s v="OVERHEAD CONDUCTORS &amp; DEVICES"/>
    <x v="1"/>
    <x v="1037"/>
    <x v="1053"/>
    <n v="1965.8150900000001"/>
  </r>
  <r>
    <s v="1010000"/>
    <s v="ELEC PLANT IN SERV"/>
    <x v="119"/>
    <s v="OVERHEAD CONDUCTORS &amp; DEVICES"/>
    <x v="1"/>
    <x v="5"/>
    <x v="5"/>
    <n v="2023.6444100000001"/>
  </r>
  <r>
    <s v="1010000"/>
    <s v="ELEC PLANT IN SERV"/>
    <x v="119"/>
    <s v="OVERHEAD CONDUCTORS &amp; DEVICES"/>
    <x v="1"/>
    <x v="6"/>
    <x v="6"/>
    <n v="467.06079999999997"/>
  </r>
  <r>
    <s v="1010000"/>
    <s v="ELEC PLANT IN SERV"/>
    <x v="119"/>
    <s v="OVERHEAD CONDUCTORS &amp; DEVICES"/>
    <x v="1"/>
    <x v="1548"/>
    <x v="1567"/>
    <n v="264.43756999999999"/>
  </r>
  <r>
    <s v="1010000"/>
    <s v="ELEC PLANT IN SERV"/>
    <x v="119"/>
    <s v="OVERHEAD CONDUCTORS &amp; DEVICES"/>
    <x v="1"/>
    <x v="1549"/>
    <x v="1568"/>
    <n v="4.2567300000000001"/>
  </r>
  <r>
    <s v="1010000"/>
    <s v="ELEC PLANT IN SERV"/>
    <x v="119"/>
    <s v="OVERHEAD CONDUCTORS &amp; DEVICES"/>
    <x v="1"/>
    <x v="1038"/>
    <x v="1054"/>
    <n v="313.38380000000001"/>
  </r>
  <r>
    <s v="1010000"/>
    <s v="ELEC PLANT IN SERV"/>
    <x v="120"/>
    <s v="UNDERGROUND CONDUIT"/>
    <x v="1"/>
    <x v="595"/>
    <x v="598"/>
    <n v="-0.17227999999999999"/>
  </r>
  <r>
    <s v="1010000"/>
    <s v="ELEC PLANT IN SERV"/>
    <x v="120"/>
    <s v="UNDERGROUND CONDUIT"/>
    <x v="1"/>
    <x v="614"/>
    <x v="617"/>
    <n v="0.96936"/>
  </r>
  <r>
    <s v="1010000"/>
    <s v="ELEC PLANT IN SERV"/>
    <x v="120"/>
    <s v="UNDERGROUND CONDUIT"/>
    <x v="1"/>
    <x v="338"/>
    <x v="340"/>
    <n v="3.06562"/>
  </r>
  <r>
    <s v="1010000"/>
    <s v="ELEC PLANT IN SERV"/>
    <x v="120"/>
    <s v="UNDERGROUND CONDUIT"/>
    <x v="1"/>
    <x v="366"/>
    <x v="666"/>
    <n v="3.9182999999999999"/>
  </r>
  <r>
    <s v="1010000"/>
    <s v="ELEC PLANT IN SERV"/>
    <x v="120"/>
    <s v="UNDERGROUND CONDUIT"/>
    <x v="1"/>
    <x v="367"/>
    <x v="369"/>
    <n v="0.39016000000000001"/>
  </r>
  <r>
    <s v="1010000"/>
    <s v="ELEC PLANT IN SERV"/>
    <x v="120"/>
    <s v="UNDERGROUND CONDUIT"/>
    <x v="1"/>
    <x v="368"/>
    <x v="370"/>
    <n v="332.54266000000001"/>
  </r>
  <r>
    <s v="1010000"/>
    <s v="ELEC PLANT IN SERV"/>
    <x v="120"/>
    <s v="UNDERGROUND CONDUIT"/>
    <x v="1"/>
    <x v="370"/>
    <x v="372"/>
    <n v="54.998719999999999"/>
  </r>
  <r>
    <s v="1010000"/>
    <s v="ELEC PLANT IN SERV"/>
    <x v="120"/>
    <s v="UNDERGROUND CONDUIT"/>
    <x v="1"/>
    <x v="691"/>
    <x v="701"/>
    <n v="1761.9642200000001"/>
  </r>
  <r>
    <s v="1010000"/>
    <s v="ELEC PLANT IN SERV"/>
    <x v="120"/>
    <s v="UNDERGROUND CONDUIT"/>
    <x v="1"/>
    <x v="708"/>
    <x v="718"/>
    <n v="1.85592"/>
  </r>
  <r>
    <s v="1010000"/>
    <s v="ELEC PLANT IN SERV"/>
    <x v="120"/>
    <s v="UNDERGROUND CONDUIT"/>
    <x v="1"/>
    <x v="1562"/>
    <x v="1581"/>
    <n v="6.3709899999999999"/>
  </r>
  <r>
    <s v="1010000"/>
    <s v="ELEC PLANT IN SERV"/>
    <x v="120"/>
    <s v="UNDERGROUND CONDUIT"/>
    <x v="1"/>
    <x v="721"/>
    <x v="731"/>
    <n v="186.73733999999999"/>
  </r>
  <r>
    <s v="1010000"/>
    <s v="ELEC PLANT IN SERV"/>
    <x v="120"/>
    <s v="UNDERGROUND CONDUIT"/>
    <x v="1"/>
    <x v="743"/>
    <x v="753"/>
    <n v="1.4605900000000001"/>
  </r>
  <r>
    <s v="1010000"/>
    <s v="ELEC PLANT IN SERV"/>
    <x v="120"/>
    <s v="UNDERGROUND CONDUIT"/>
    <x v="1"/>
    <x v="749"/>
    <x v="759"/>
    <n v="2.6072700000000002"/>
  </r>
  <r>
    <s v="1010000"/>
    <s v="ELEC PLANT IN SERV"/>
    <x v="120"/>
    <s v="UNDERGROUND CONDUIT"/>
    <x v="1"/>
    <x v="754"/>
    <x v="764"/>
    <n v="87.594160000000002"/>
  </r>
  <r>
    <s v="1010000"/>
    <s v="ELEC PLANT IN SERV"/>
    <x v="120"/>
    <s v="UNDERGROUND CONDUIT"/>
    <x v="1"/>
    <x v="756"/>
    <x v="766"/>
    <n v="6.4320300000000001"/>
  </r>
  <r>
    <s v="1010000"/>
    <s v="ELEC PLANT IN SERV"/>
    <x v="120"/>
    <s v="UNDERGROUND CONDUIT"/>
    <x v="1"/>
    <x v="757"/>
    <x v="767"/>
    <n v="11.16292"/>
  </r>
  <r>
    <s v="1010000"/>
    <s v="ELEC PLANT IN SERV"/>
    <x v="120"/>
    <s v="UNDERGROUND CONDUIT"/>
    <x v="1"/>
    <x v="265"/>
    <x v="266"/>
    <n v="16.325959999999998"/>
  </r>
  <r>
    <s v="1010000"/>
    <s v="ELEC PLANT IN SERV"/>
    <x v="120"/>
    <s v="UNDERGROUND CONDUIT"/>
    <x v="1"/>
    <x v="785"/>
    <x v="795"/>
    <n v="111.18912"/>
  </r>
  <r>
    <s v="1010000"/>
    <s v="ELEC PLANT IN SERV"/>
    <x v="120"/>
    <s v="UNDERGROUND CONDUIT"/>
    <x v="1"/>
    <x v="786"/>
    <x v="796"/>
    <n v="51.505290000000002"/>
  </r>
  <r>
    <s v="1010000"/>
    <s v="ELEC PLANT IN SERV"/>
    <x v="120"/>
    <s v="UNDERGROUND CONDUIT"/>
    <x v="1"/>
    <x v="798"/>
    <x v="808"/>
    <n v="1.2447999999999999"/>
  </r>
  <r>
    <s v="1010000"/>
    <s v="ELEC PLANT IN SERV"/>
    <x v="120"/>
    <s v="UNDERGROUND CONDUIT"/>
    <x v="1"/>
    <x v="813"/>
    <x v="823"/>
    <n v="0.36293999999999998"/>
  </r>
  <r>
    <s v="1010000"/>
    <s v="ELEC PLANT IN SERV"/>
    <x v="120"/>
    <s v="UNDERGROUND CONDUIT"/>
    <x v="1"/>
    <x v="267"/>
    <x v="268"/>
    <n v="241.32768999999999"/>
  </r>
  <r>
    <s v="1010000"/>
    <s v="ELEC PLANT IN SERV"/>
    <x v="120"/>
    <s v="UNDERGROUND CONDUIT"/>
    <x v="1"/>
    <x v="271"/>
    <x v="272"/>
    <n v="10.36126"/>
  </r>
  <r>
    <s v="1010000"/>
    <s v="ELEC PLANT IN SERV"/>
    <x v="120"/>
    <s v="UNDERGROUND CONDUIT"/>
    <x v="1"/>
    <x v="1563"/>
    <x v="1582"/>
    <n v="76.698670000000007"/>
  </r>
  <r>
    <s v="1010000"/>
    <s v="ELEC PLANT IN SERV"/>
    <x v="120"/>
    <s v="UNDERGROUND CONDUIT"/>
    <x v="1"/>
    <x v="276"/>
    <x v="278"/>
    <n v="2.2622200000000001"/>
  </r>
  <r>
    <s v="1010000"/>
    <s v="ELEC PLANT IN SERV"/>
    <x v="120"/>
    <s v="UNDERGROUND CONDUIT"/>
    <x v="1"/>
    <x v="1431"/>
    <x v="1449"/>
    <n v="752.08091000000002"/>
  </r>
  <r>
    <s v="1010000"/>
    <s v="ELEC PLANT IN SERV"/>
    <x v="120"/>
    <s v="UNDERGROUND CONDUIT"/>
    <x v="1"/>
    <x v="877"/>
    <x v="891"/>
    <n v="0.71806999999999999"/>
  </r>
  <r>
    <s v="1010000"/>
    <s v="ELEC PLANT IN SERV"/>
    <x v="120"/>
    <s v="UNDERGROUND CONDUIT"/>
    <x v="1"/>
    <x v="897"/>
    <x v="911"/>
    <n v="1.4065099999999999"/>
  </r>
  <r>
    <s v="1010000"/>
    <s v="ELEC PLANT IN SERV"/>
    <x v="120"/>
    <s v="UNDERGROUND CONDUIT"/>
    <x v="1"/>
    <x v="918"/>
    <x v="932"/>
    <n v="0.69060999999999995"/>
  </r>
  <r>
    <s v="1010000"/>
    <s v="ELEC PLANT IN SERV"/>
    <x v="120"/>
    <s v="UNDERGROUND CONDUIT"/>
    <x v="1"/>
    <x v="521"/>
    <x v="524"/>
    <n v="59.778869999999998"/>
  </r>
  <r>
    <s v="1010000"/>
    <s v="ELEC PLANT IN SERV"/>
    <x v="120"/>
    <s v="UNDERGROUND CONDUIT"/>
    <x v="1"/>
    <x v="300"/>
    <x v="302"/>
    <n v="3.1926600000000001"/>
  </r>
  <r>
    <s v="1010000"/>
    <s v="ELEC PLANT IN SERV"/>
    <x v="120"/>
    <s v="UNDERGROUND CONDUIT"/>
    <x v="1"/>
    <x v="303"/>
    <x v="305"/>
    <n v="1.99858"/>
  </r>
  <r>
    <s v="1010000"/>
    <s v="ELEC PLANT IN SERV"/>
    <x v="120"/>
    <s v="UNDERGROUND CONDUIT"/>
    <x v="1"/>
    <x v="304"/>
    <x v="306"/>
    <n v="64.963369999999998"/>
  </r>
  <r>
    <s v="1010000"/>
    <s v="ELEC PLANT IN SERV"/>
    <x v="121"/>
    <s v="UNDERGROUND CONDUCTORS &amp; DEVICES"/>
    <x v="1"/>
    <x v="337"/>
    <x v="339"/>
    <n v="0.34847"/>
  </r>
  <r>
    <s v="1010000"/>
    <s v="ELEC PLANT IN SERV"/>
    <x v="121"/>
    <s v="UNDERGROUND CONDUCTORS &amp; DEVICES"/>
    <x v="1"/>
    <x v="367"/>
    <x v="369"/>
    <n v="0.36179"/>
  </r>
  <r>
    <s v="1010000"/>
    <s v="ELEC PLANT IN SERV"/>
    <x v="121"/>
    <s v="UNDERGROUND CONDUCTORS &amp; DEVICES"/>
    <x v="1"/>
    <x v="691"/>
    <x v="701"/>
    <n v="2022.1263300000001"/>
  </r>
  <r>
    <s v="1010000"/>
    <s v="ELEC PLANT IN SERV"/>
    <x v="121"/>
    <s v="UNDERGROUND CONDUCTORS &amp; DEVICES"/>
    <x v="1"/>
    <x v="708"/>
    <x v="718"/>
    <n v="37.114510000000003"/>
  </r>
  <r>
    <s v="1010000"/>
    <s v="ELEC PLANT IN SERV"/>
    <x v="121"/>
    <s v="UNDERGROUND CONDUCTORS &amp; DEVICES"/>
    <x v="1"/>
    <x v="721"/>
    <x v="731"/>
    <n v="527.72113000000002"/>
  </r>
  <r>
    <s v="1010000"/>
    <s v="ELEC PLANT IN SERV"/>
    <x v="121"/>
    <s v="UNDERGROUND CONDUCTORS &amp; DEVICES"/>
    <x v="1"/>
    <x v="743"/>
    <x v="753"/>
    <n v="1.72366"/>
  </r>
  <r>
    <s v="1010000"/>
    <s v="ELEC PLANT IN SERV"/>
    <x v="121"/>
    <s v="UNDERGROUND CONDUCTORS &amp; DEVICES"/>
    <x v="1"/>
    <x v="749"/>
    <x v="759"/>
    <n v="2.1184099999999999"/>
  </r>
  <r>
    <s v="1010000"/>
    <s v="ELEC PLANT IN SERV"/>
    <x v="121"/>
    <s v="UNDERGROUND CONDUCTORS &amp; DEVICES"/>
    <x v="1"/>
    <x v="754"/>
    <x v="764"/>
    <n v="245.00422"/>
  </r>
  <r>
    <s v="1010000"/>
    <s v="ELEC PLANT IN SERV"/>
    <x v="121"/>
    <s v="UNDERGROUND CONDUCTORS &amp; DEVICES"/>
    <x v="1"/>
    <x v="756"/>
    <x v="766"/>
    <n v="7.9937399999999998"/>
  </r>
  <r>
    <s v="1010000"/>
    <s v="ELEC PLANT IN SERV"/>
    <x v="121"/>
    <s v="UNDERGROUND CONDUCTORS &amp; DEVICES"/>
    <x v="1"/>
    <x v="759"/>
    <x v="769"/>
    <n v="6.03864"/>
  </r>
  <r>
    <s v="1010000"/>
    <s v="ELEC PLANT IN SERV"/>
    <x v="121"/>
    <s v="UNDERGROUND CONDUCTORS &amp; DEVICES"/>
    <x v="1"/>
    <x v="265"/>
    <x v="266"/>
    <n v="169.04768000000001"/>
  </r>
  <r>
    <s v="1010000"/>
    <s v="ELEC PLANT IN SERV"/>
    <x v="121"/>
    <s v="UNDERGROUND CONDUCTORS &amp; DEVICES"/>
    <x v="1"/>
    <x v="785"/>
    <x v="795"/>
    <n v="302.42644000000001"/>
  </r>
  <r>
    <s v="1010000"/>
    <s v="ELEC PLANT IN SERV"/>
    <x v="121"/>
    <s v="UNDERGROUND CONDUCTORS &amp; DEVICES"/>
    <x v="1"/>
    <x v="786"/>
    <x v="796"/>
    <n v="280.10289"/>
  </r>
  <r>
    <s v="1010000"/>
    <s v="ELEC PLANT IN SERV"/>
    <x v="121"/>
    <s v="UNDERGROUND CONDUCTORS &amp; DEVICES"/>
    <x v="1"/>
    <x v="806"/>
    <x v="816"/>
    <n v="-4.6431300000000002"/>
  </r>
  <r>
    <s v="1010000"/>
    <s v="ELEC PLANT IN SERV"/>
    <x v="121"/>
    <s v="UNDERGROUND CONDUCTORS &amp; DEVICES"/>
    <x v="1"/>
    <x v="810"/>
    <x v="820"/>
    <n v="48.12968"/>
  </r>
  <r>
    <s v="1010000"/>
    <s v="ELEC PLANT IN SERV"/>
    <x v="121"/>
    <s v="UNDERGROUND CONDUCTORS &amp; DEVICES"/>
    <x v="1"/>
    <x v="267"/>
    <x v="268"/>
    <n v="847.81798000000003"/>
  </r>
  <r>
    <s v="1010000"/>
    <s v="ELEC PLANT IN SERV"/>
    <x v="121"/>
    <s v="UNDERGROUND CONDUCTORS &amp; DEVICES"/>
    <x v="1"/>
    <x v="837"/>
    <x v="850"/>
    <n v="201.73374000000001"/>
  </r>
  <r>
    <s v="1010000"/>
    <s v="ELEC PLANT IN SERV"/>
    <x v="121"/>
    <s v="UNDERGROUND CONDUCTORS &amp; DEVICES"/>
    <x v="1"/>
    <x v="271"/>
    <x v="272"/>
    <n v="455.64078000000001"/>
  </r>
  <r>
    <s v="1010000"/>
    <s v="ELEC PLANT IN SERV"/>
    <x v="121"/>
    <s v="UNDERGROUND CONDUCTORS &amp; DEVICES"/>
    <x v="1"/>
    <x v="1563"/>
    <x v="1582"/>
    <n v="79.075969999999998"/>
  </r>
  <r>
    <s v="1010000"/>
    <s v="ELEC PLANT IN SERV"/>
    <x v="121"/>
    <s v="UNDERGROUND CONDUCTORS &amp; DEVICES"/>
    <x v="1"/>
    <x v="1431"/>
    <x v="1449"/>
    <n v="3126.2662599999999"/>
  </r>
  <r>
    <s v="1010000"/>
    <s v="ELEC PLANT IN SERV"/>
    <x v="121"/>
    <s v="UNDERGROUND CONDUCTORS &amp; DEVICES"/>
    <x v="1"/>
    <x v="897"/>
    <x v="911"/>
    <n v="42.259880000000003"/>
  </r>
  <r>
    <s v="1010000"/>
    <s v="ELEC PLANT IN SERV"/>
    <x v="121"/>
    <s v="UNDERGROUND CONDUCTORS &amp; DEVICES"/>
    <x v="1"/>
    <x v="521"/>
    <x v="524"/>
    <n v="16.37125"/>
  </r>
  <r>
    <s v="1010000"/>
    <s v="ELEC PLANT IN SERV"/>
    <x v="121"/>
    <s v="UNDERGROUND CONDUCTORS &amp; DEVICES"/>
    <x v="1"/>
    <x v="970"/>
    <x v="985"/>
    <n v="1.52294"/>
  </r>
  <r>
    <s v="1010000"/>
    <s v="ELEC PLANT IN SERV"/>
    <x v="121"/>
    <s v="UNDERGROUND CONDUCTORS &amp; DEVICES"/>
    <x v="1"/>
    <x v="300"/>
    <x v="302"/>
    <n v="19.524750000000001"/>
  </r>
  <r>
    <s v="1010000"/>
    <s v="ELEC PLANT IN SERV"/>
    <x v="121"/>
    <s v="UNDERGROUND CONDUCTORS &amp; DEVICES"/>
    <x v="1"/>
    <x v="304"/>
    <x v="306"/>
    <n v="638.66845000000001"/>
  </r>
  <r>
    <s v="1010000"/>
    <s v="ELEC PLANT IN SERV"/>
    <x v="121"/>
    <s v="UNDERGROUND CONDUCTORS &amp; DEVICES"/>
    <x v="1"/>
    <x v="555"/>
    <x v="558"/>
    <n v="6.1208499999999999"/>
  </r>
  <r>
    <s v="1010000"/>
    <s v="ELEC PLANT IN SERV"/>
    <x v="122"/>
    <s v="ROADS AND TRAILS"/>
    <x v="1"/>
    <x v="316"/>
    <x v="318"/>
    <n v="1554.0818099999999"/>
  </r>
  <r>
    <s v="1010000"/>
    <s v="ELEC PLANT IN SERV"/>
    <x v="122"/>
    <s v="ROADS AND TRAILS"/>
    <x v="1"/>
    <x v="609"/>
    <x v="612"/>
    <n v="2.3740000000000001"/>
  </r>
  <r>
    <s v="1010000"/>
    <s v="ELEC PLANT IN SERV"/>
    <x v="122"/>
    <s v="ROADS AND TRAILS"/>
    <x v="1"/>
    <x v="324"/>
    <x v="326"/>
    <n v="3.2922799999999999"/>
  </r>
  <r>
    <s v="1010000"/>
    <s v="ELEC PLANT IN SERV"/>
    <x v="122"/>
    <s v="ROADS AND TRAILS"/>
    <x v="1"/>
    <x v="613"/>
    <x v="616"/>
    <n v="10.53429"/>
  </r>
  <r>
    <s v="1010000"/>
    <s v="ELEC PLANT IN SERV"/>
    <x v="122"/>
    <s v="ROADS AND TRAILS"/>
    <x v="1"/>
    <x v="328"/>
    <x v="330"/>
    <n v="2096.0166300000001"/>
  </r>
  <r>
    <s v="1010000"/>
    <s v="ELEC PLANT IN SERV"/>
    <x v="122"/>
    <s v="ROADS AND TRAILS"/>
    <x v="1"/>
    <x v="616"/>
    <x v="619"/>
    <n v="7.8631399999999996"/>
  </r>
  <r>
    <s v="1010000"/>
    <s v="ELEC PLANT IN SERV"/>
    <x v="122"/>
    <s v="ROADS AND TRAILS"/>
    <x v="1"/>
    <x v="335"/>
    <x v="337"/>
    <n v="56.557659999999998"/>
  </r>
  <r>
    <s v="1010000"/>
    <s v="ELEC PLANT IN SERV"/>
    <x v="122"/>
    <s v="ROADS AND TRAILS"/>
    <x v="1"/>
    <x v="353"/>
    <x v="355"/>
    <n v="31.79027"/>
  </r>
  <r>
    <s v="1010000"/>
    <s v="ELEC PLANT IN SERV"/>
    <x v="122"/>
    <s v="ROADS AND TRAILS"/>
    <x v="1"/>
    <x v="638"/>
    <x v="643"/>
    <n v="1.66113"/>
  </r>
  <r>
    <s v="1010000"/>
    <s v="ELEC PLANT IN SERV"/>
    <x v="122"/>
    <s v="ROADS AND TRAILS"/>
    <x v="1"/>
    <x v="644"/>
    <x v="650"/>
    <n v="22.422779999999999"/>
  </r>
  <r>
    <s v="1010000"/>
    <s v="ELEC PLANT IN SERV"/>
    <x v="122"/>
    <s v="ROADS AND TRAILS"/>
    <x v="1"/>
    <x v="358"/>
    <x v="360"/>
    <n v="17.083320000000001"/>
  </r>
  <r>
    <s v="1010000"/>
    <s v="ELEC PLANT IN SERV"/>
    <x v="122"/>
    <s v="ROADS AND TRAILS"/>
    <x v="1"/>
    <x v="653"/>
    <x v="659"/>
    <n v="4.7624000000000004"/>
  </r>
  <r>
    <s v="1010000"/>
    <s v="ELEC PLANT IN SERV"/>
    <x v="122"/>
    <s v="ROADS AND TRAILS"/>
    <x v="1"/>
    <x v="103"/>
    <x v="104"/>
    <n v="135.57218"/>
  </r>
  <r>
    <s v="1010000"/>
    <s v="ELEC PLANT IN SERV"/>
    <x v="122"/>
    <s v="ROADS AND TRAILS"/>
    <x v="1"/>
    <x v="658"/>
    <x v="664"/>
    <n v="66.40549"/>
  </r>
  <r>
    <s v="1010000"/>
    <s v="ELEC PLANT IN SERV"/>
    <x v="122"/>
    <s v="ROADS AND TRAILS"/>
    <x v="1"/>
    <x v="366"/>
    <x v="666"/>
    <n v="2.8220399999999999"/>
  </r>
  <r>
    <s v="1010000"/>
    <s v="ELEC PLANT IN SERV"/>
    <x v="122"/>
    <s v="ROADS AND TRAILS"/>
    <x v="1"/>
    <x v="367"/>
    <x v="369"/>
    <n v="1.1313200000000001"/>
  </r>
  <r>
    <s v="1010000"/>
    <s v="ELEC PLANT IN SERV"/>
    <x v="122"/>
    <s v="ROADS AND TRAILS"/>
    <x v="1"/>
    <x v="368"/>
    <x v="370"/>
    <n v="3.5499499999999999"/>
  </r>
  <r>
    <s v="1010000"/>
    <s v="ELEC PLANT IN SERV"/>
    <x v="122"/>
    <s v="ROADS AND TRAILS"/>
    <x v="1"/>
    <x v="369"/>
    <x v="371"/>
    <n v="1.617"/>
  </r>
  <r>
    <s v="1010000"/>
    <s v="ELEC PLANT IN SERV"/>
    <x v="122"/>
    <s v="ROADS AND TRAILS"/>
    <x v="1"/>
    <x v="370"/>
    <x v="372"/>
    <n v="16.0107"/>
  </r>
  <r>
    <s v="1010000"/>
    <s v="ELEC PLANT IN SERV"/>
    <x v="122"/>
    <s v="ROADS AND TRAILS"/>
    <x v="1"/>
    <x v="371"/>
    <x v="373"/>
    <n v="36.742080000000001"/>
  </r>
  <r>
    <s v="1010000"/>
    <s v="ELEC PLANT IN SERV"/>
    <x v="122"/>
    <s v="ROADS AND TRAILS"/>
    <x v="1"/>
    <x v="383"/>
    <x v="385"/>
    <n v="14.405390000000001"/>
  </r>
  <r>
    <s v="1010000"/>
    <s v="ELEC PLANT IN SERV"/>
    <x v="122"/>
    <s v="ROADS AND TRAILS"/>
    <x v="1"/>
    <x v="674"/>
    <x v="684"/>
    <n v="0.77127999999999997"/>
  </r>
  <r>
    <s v="1010000"/>
    <s v="ELEC PLANT IN SERV"/>
    <x v="122"/>
    <s v="ROADS AND TRAILS"/>
    <x v="1"/>
    <x v="677"/>
    <x v="687"/>
    <n v="79.954629999999995"/>
  </r>
  <r>
    <s v="1010000"/>
    <s v="ELEC PLANT IN SERV"/>
    <x v="122"/>
    <s v="ROADS AND TRAILS"/>
    <x v="1"/>
    <x v="390"/>
    <x v="392"/>
    <n v="2.6967500000000002"/>
  </r>
  <r>
    <s v="1010000"/>
    <s v="ELEC PLANT IN SERV"/>
    <x v="122"/>
    <s v="ROADS AND TRAILS"/>
    <x v="1"/>
    <x v="391"/>
    <x v="393"/>
    <n v="2824.12707"/>
  </r>
  <r>
    <s v="1010000"/>
    <s v="ELEC PLANT IN SERV"/>
    <x v="122"/>
    <s v="ROADS AND TRAILS"/>
    <x v="1"/>
    <x v="686"/>
    <x v="696"/>
    <n v="1.53233"/>
  </r>
  <r>
    <s v="1010000"/>
    <s v="ELEC PLANT IN SERV"/>
    <x v="122"/>
    <s v="ROADS AND TRAILS"/>
    <x v="1"/>
    <x v="700"/>
    <x v="710"/>
    <n v="12.192740000000001"/>
  </r>
  <r>
    <s v="1010000"/>
    <s v="ELEC PLANT IN SERV"/>
    <x v="122"/>
    <s v="ROADS AND TRAILS"/>
    <x v="1"/>
    <x v="704"/>
    <x v="714"/>
    <n v="1.089"/>
  </r>
  <r>
    <s v="1010000"/>
    <s v="ELEC PLANT IN SERV"/>
    <x v="122"/>
    <s v="ROADS AND TRAILS"/>
    <x v="1"/>
    <x v="718"/>
    <x v="728"/>
    <n v="10.415459999999999"/>
  </r>
  <r>
    <s v="1010000"/>
    <s v="ELEC PLANT IN SERV"/>
    <x v="122"/>
    <s v="ROADS AND TRAILS"/>
    <x v="1"/>
    <x v="415"/>
    <x v="417"/>
    <n v="15.883010000000001"/>
  </r>
  <r>
    <s v="1010000"/>
    <s v="ELEC PLANT IN SERV"/>
    <x v="122"/>
    <s v="ROADS AND TRAILS"/>
    <x v="1"/>
    <x v="729"/>
    <x v="739"/>
    <n v="33.153950000000002"/>
  </r>
  <r>
    <s v="1010000"/>
    <s v="ELEC PLANT IN SERV"/>
    <x v="122"/>
    <s v="ROADS AND TRAILS"/>
    <x v="1"/>
    <x v="420"/>
    <x v="422"/>
    <n v="1429.12446"/>
  </r>
  <r>
    <s v="1010000"/>
    <s v="ELEC PLANT IN SERV"/>
    <x v="122"/>
    <s v="ROADS AND TRAILS"/>
    <x v="1"/>
    <x v="740"/>
    <x v="750"/>
    <n v="549.37052000000006"/>
  </r>
  <r>
    <s v="1010000"/>
    <s v="ELEC PLANT IN SERV"/>
    <x v="122"/>
    <s v="ROADS AND TRAILS"/>
    <x v="1"/>
    <x v="743"/>
    <x v="753"/>
    <n v="218.25364999999999"/>
  </r>
  <r>
    <s v="1010000"/>
    <s v="ELEC PLANT IN SERV"/>
    <x v="122"/>
    <s v="ROADS AND TRAILS"/>
    <x v="1"/>
    <x v="423"/>
    <x v="425"/>
    <n v="2.9283700000000001"/>
  </r>
  <r>
    <s v="1010000"/>
    <s v="ELEC PLANT IN SERV"/>
    <x v="122"/>
    <s v="ROADS AND TRAILS"/>
    <x v="1"/>
    <x v="423"/>
    <x v="426"/>
    <n v="2.8729399999999998"/>
  </r>
  <r>
    <s v="1010000"/>
    <s v="ELEC PLANT IN SERV"/>
    <x v="122"/>
    <s v="ROADS AND TRAILS"/>
    <x v="1"/>
    <x v="769"/>
    <x v="779"/>
    <n v="9.7443799999999996"/>
  </r>
  <r>
    <s v="1010000"/>
    <s v="ELEC PLANT IN SERV"/>
    <x v="122"/>
    <s v="ROADS AND TRAILS"/>
    <x v="1"/>
    <x v="772"/>
    <x v="782"/>
    <n v="1.26746"/>
  </r>
  <r>
    <s v="1010000"/>
    <s v="ELEC PLANT IN SERV"/>
    <x v="122"/>
    <s v="ROADS AND TRAILS"/>
    <x v="1"/>
    <x v="780"/>
    <x v="790"/>
    <n v="4.9293899999999997"/>
  </r>
  <r>
    <s v="1010000"/>
    <s v="ELEC PLANT IN SERV"/>
    <x v="122"/>
    <s v="ROADS AND TRAILS"/>
    <x v="1"/>
    <x v="457"/>
    <x v="460"/>
    <n v="24.313790000000001"/>
  </r>
  <r>
    <s v="1010000"/>
    <s v="ELEC PLANT IN SERV"/>
    <x v="122"/>
    <s v="ROADS AND TRAILS"/>
    <x v="1"/>
    <x v="458"/>
    <x v="461"/>
    <n v="40.997050000000002"/>
  </r>
  <r>
    <s v="1010000"/>
    <s v="ELEC PLANT IN SERV"/>
    <x v="122"/>
    <s v="ROADS AND TRAILS"/>
    <x v="1"/>
    <x v="812"/>
    <x v="822"/>
    <n v="1.56277"/>
  </r>
  <r>
    <s v="1010000"/>
    <s v="ELEC PLANT IN SERV"/>
    <x v="122"/>
    <s v="ROADS AND TRAILS"/>
    <x v="1"/>
    <x v="818"/>
    <x v="828"/>
    <n v="7.0931600000000001"/>
  </r>
  <r>
    <s v="1010000"/>
    <s v="ELEC PLANT IN SERV"/>
    <x v="122"/>
    <s v="ROADS AND TRAILS"/>
    <x v="1"/>
    <x v="827"/>
    <x v="840"/>
    <n v="1.9159999999999999"/>
  </r>
  <r>
    <s v="1010000"/>
    <s v="ELEC PLANT IN SERV"/>
    <x v="122"/>
    <s v="ROADS AND TRAILS"/>
    <x v="1"/>
    <x v="828"/>
    <x v="841"/>
    <n v="0.57321"/>
  </r>
  <r>
    <s v="1010000"/>
    <s v="ELEC PLANT IN SERV"/>
    <x v="122"/>
    <s v="ROADS AND TRAILS"/>
    <x v="1"/>
    <x v="466"/>
    <x v="469"/>
    <n v="9.9744299999999999"/>
  </r>
  <r>
    <s v="1010000"/>
    <s v="ELEC PLANT IN SERV"/>
    <x v="122"/>
    <s v="ROADS AND TRAILS"/>
    <x v="1"/>
    <x v="832"/>
    <x v="845"/>
    <n v="100.42925"/>
  </r>
  <r>
    <s v="1010000"/>
    <s v="ELEC PLANT IN SERV"/>
    <x v="122"/>
    <s v="ROADS AND TRAILS"/>
    <x v="1"/>
    <x v="469"/>
    <x v="472"/>
    <n v="1390.6232299999999"/>
  </r>
  <r>
    <s v="1010000"/>
    <s v="ELEC PLANT IN SERV"/>
    <x v="122"/>
    <s v="ROADS AND TRAILS"/>
    <x v="1"/>
    <x v="472"/>
    <x v="475"/>
    <n v="6.8144099999999996"/>
  </r>
  <r>
    <s v="1010000"/>
    <s v="ELEC PLANT IN SERV"/>
    <x v="122"/>
    <s v="ROADS AND TRAILS"/>
    <x v="1"/>
    <x v="851"/>
    <x v="864"/>
    <n v="16.442499999999999"/>
  </r>
  <r>
    <s v="1010000"/>
    <s v="ELEC PLANT IN SERV"/>
    <x v="122"/>
    <s v="ROADS AND TRAILS"/>
    <x v="1"/>
    <x v="855"/>
    <x v="868"/>
    <n v="10.803800000000001"/>
  </r>
  <r>
    <s v="1010000"/>
    <s v="ELEC PLANT IN SERV"/>
    <x v="122"/>
    <s v="ROADS AND TRAILS"/>
    <x v="1"/>
    <x v="855"/>
    <x v="869"/>
    <n v="11.901949999999999"/>
  </r>
  <r>
    <s v="1010000"/>
    <s v="ELEC PLANT IN SERV"/>
    <x v="122"/>
    <s v="ROADS AND TRAILS"/>
    <x v="1"/>
    <x v="861"/>
    <x v="875"/>
    <n v="6.8252699999999997"/>
  </r>
  <r>
    <s v="1010000"/>
    <s v="ELEC PLANT IN SERV"/>
    <x v="122"/>
    <s v="ROADS AND TRAILS"/>
    <x v="1"/>
    <x v="276"/>
    <x v="278"/>
    <n v="1.1301099999999999"/>
  </r>
  <r>
    <s v="1010000"/>
    <s v="ELEC PLANT IN SERV"/>
    <x v="122"/>
    <s v="ROADS AND TRAILS"/>
    <x v="1"/>
    <x v="880"/>
    <x v="894"/>
    <n v="7.6098400000000002"/>
  </r>
  <r>
    <s v="1010000"/>
    <s v="ELEC PLANT IN SERV"/>
    <x v="122"/>
    <s v="ROADS AND TRAILS"/>
    <x v="1"/>
    <x v="882"/>
    <x v="896"/>
    <n v="5.0984400000000001"/>
  </r>
  <r>
    <s v="1010000"/>
    <s v="ELEC PLANT IN SERV"/>
    <x v="122"/>
    <s v="ROADS AND TRAILS"/>
    <x v="1"/>
    <x v="885"/>
    <x v="899"/>
    <n v="2.3645"/>
  </r>
  <r>
    <s v="1010000"/>
    <s v="ELEC PLANT IN SERV"/>
    <x v="122"/>
    <s v="ROADS AND TRAILS"/>
    <x v="1"/>
    <x v="898"/>
    <x v="912"/>
    <n v="3.8961299999999999"/>
  </r>
  <r>
    <s v="1010000"/>
    <s v="ELEC PLANT IN SERV"/>
    <x v="122"/>
    <s v="ROADS AND TRAILS"/>
    <x v="1"/>
    <x v="917"/>
    <x v="931"/>
    <n v="21.391739999999999"/>
  </r>
  <r>
    <s v="1010000"/>
    <s v="ELEC PLANT IN SERV"/>
    <x v="122"/>
    <s v="ROADS AND TRAILS"/>
    <x v="1"/>
    <x v="513"/>
    <x v="516"/>
    <n v="16.418199999999999"/>
  </r>
  <r>
    <s v="1010000"/>
    <s v="ELEC PLANT IN SERV"/>
    <x v="122"/>
    <s v="ROADS AND TRAILS"/>
    <x v="1"/>
    <x v="2"/>
    <x v="2"/>
    <n v="153.32972000000001"/>
  </r>
  <r>
    <s v="1010000"/>
    <s v="ELEC PLANT IN SERV"/>
    <x v="122"/>
    <s v="ROADS AND TRAILS"/>
    <x v="1"/>
    <x v="284"/>
    <x v="286"/>
    <n v="18.50094"/>
  </r>
  <r>
    <s v="1010000"/>
    <s v="ELEC PLANT IN SERV"/>
    <x v="122"/>
    <s v="ROADS AND TRAILS"/>
    <x v="1"/>
    <x v="290"/>
    <x v="292"/>
    <n v="2.0816300000000001"/>
  </r>
  <r>
    <s v="1010000"/>
    <s v="ELEC PLANT IN SERV"/>
    <x v="122"/>
    <s v="ROADS AND TRAILS"/>
    <x v="1"/>
    <x v="291"/>
    <x v="293"/>
    <n v="1.08968"/>
  </r>
  <r>
    <s v="1010000"/>
    <s v="ELEC PLANT IN SERV"/>
    <x v="122"/>
    <s v="ROADS AND TRAILS"/>
    <x v="1"/>
    <x v="956"/>
    <x v="971"/>
    <n v="6.9568899999999996"/>
  </r>
  <r>
    <s v="1010000"/>
    <s v="ELEC PLANT IN SERV"/>
    <x v="122"/>
    <s v="ROADS AND TRAILS"/>
    <x v="1"/>
    <x v="973"/>
    <x v="988"/>
    <n v="0.23727000000000001"/>
  </r>
  <r>
    <s v="1010000"/>
    <s v="ELEC PLANT IN SERV"/>
    <x v="122"/>
    <s v="ROADS AND TRAILS"/>
    <x v="1"/>
    <x v="543"/>
    <x v="546"/>
    <n v="10.614470000000001"/>
  </r>
  <r>
    <s v="1010000"/>
    <s v="ELEC PLANT IN SERV"/>
    <x v="122"/>
    <s v="ROADS AND TRAILS"/>
    <x v="1"/>
    <x v="982"/>
    <x v="997"/>
    <n v="6.3582000000000001"/>
  </r>
  <r>
    <s v="1010000"/>
    <s v="ELEC PLANT IN SERV"/>
    <x v="122"/>
    <s v="ROADS AND TRAILS"/>
    <x v="1"/>
    <x v="302"/>
    <x v="304"/>
    <n v="2.8720300000000001"/>
  </r>
  <r>
    <s v="1010000"/>
    <s v="ELEC PLANT IN SERV"/>
    <x v="122"/>
    <s v="ROADS AND TRAILS"/>
    <x v="1"/>
    <x v="303"/>
    <x v="305"/>
    <n v="605.41704000000004"/>
  </r>
  <r>
    <s v="1010000"/>
    <s v="ELEC PLANT IN SERV"/>
    <x v="122"/>
    <s v="ROADS AND TRAILS"/>
    <x v="1"/>
    <x v="1538"/>
    <x v="1557"/>
    <n v="9.2615300000000005"/>
  </r>
  <r>
    <s v="1010000"/>
    <s v="ELEC PLANT IN SERV"/>
    <x v="122"/>
    <s v="ROADS AND TRAILS"/>
    <x v="1"/>
    <x v="992"/>
    <x v="1007"/>
    <n v="19.383179999999999"/>
  </r>
  <r>
    <s v="1010000"/>
    <s v="ELEC PLANT IN SERV"/>
    <x v="122"/>
    <s v="ROADS AND TRAILS"/>
    <x v="1"/>
    <x v="565"/>
    <x v="568"/>
    <n v="40.08334"/>
  </r>
  <r>
    <s v="1010000"/>
    <s v="ELEC PLANT IN SERV"/>
    <x v="122"/>
    <s v="ROADS AND TRAILS"/>
    <x v="1"/>
    <x v="1012"/>
    <x v="1027"/>
    <n v="12.99671"/>
  </r>
  <r>
    <s v="1010000"/>
    <s v="ELEC PLANT IN SERV"/>
    <x v="122"/>
    <s v="ROADS AND TRAILS"/>
    <x v="1"/>
    <x v="1027"/>
    <x v="1043"/>
    <n v="1.6212599999999999"/>
  </r>
  <r>
    <s v="1010000"/>
    <s v="ELEC PLANT IN SERV"/>
    <x v="122"/>
    <s v="ROADS AND TRAILS"/>
    <x v="1"/>
    <x v="1036"/>
    <x v="1052"/>
    <n v="11.48659"/>
  </r>
  <r>
    <s v="1010000"/>
    <s v="ELEC PLANT IN SERV"/>
    <x v="122"/>
    <s v="ROADS AND TRAILS"/>
    <x v="1"/>
    <x v="5"/>
    <x v="5"/>
    <n v="263.99480999999997"/>
  </r>
  <r>
    <s v="1010000"/>
    <s v="ELEC PLANT IN SERV"/>
    <x v="123"/>
    <s v="LAND AND LAND RIGHTS"/>
    <x v="0"/>
    <x v="1564"/>
    <x v="1583"/>
    <n v="0.71150999999999998"/>
  </r>
  <r>
    <s v="1010000"/>
    <s v="ELEC PLANT IN SERV"/>
    <x v="123"/>
    <s v="LAND AND LAND RIGHTS"/>
    <x v="7"/>
    <x v="1501"/>
    <x v="1519"/>
    <n v="6.3062699999999996"/>
  </r>
  <r>
    <s v="1010000"/>
    <s v="ELEC PLANT IN SERV"/>
    <x v="123"/>
    <s v="LAND AND LAND RIGHTS"/>
    <x v="7"/>
    <x v="57"/>
    <x v="57"/>
    <n v="1.48969"/>
  </r>
  <r>
    <s v="1010000"/>
    <s v="ELEC PLANT IN SERV"/>
    <x v="123"/>
    <s v="LAND AND LAND RIGHTS"/>
    <x v="4"/>
    <x v="1565"/>
    <x v="1584"/>
    <n v="6.0271400000000002"/>
  </r>
  <r>
    <s v="1010000"/>
    <s v="ELEC PLANT IN SERV"/>
    <x v="123"/>
    <s v="LAND AND LAND RIGHTS"/>
    <x v="4"/>
    <x v="1566"/>
    <x v="1585"/>
    <n v="104.10337"/>
  </r>
  <r>
    <s v="1010000"/>
    <s v="ELEC PLANT IN SERV"/>
    <x v="123"/>
    <s v="LAND AND LAND RIGHTS"/>
    <x v="4"/>
    <x v="1067"/>
    <x v="1586"/>
    <n v="1.8488100000000001"/>
  </r>
  <r>
    <s v="1010000"/>
    <s v="ELEC PLANT IN SERV"/>
    <x v="123"/>
    <s v="LAND AND LAND RIGHTS"/>
    <x v="4"/>
    <x v="1567"/>
    <x v="1587"/>
    <n v="5.0138299999999996"/>
  </r>
  <r>
    <s v="1010000"/>
    <s v="ELEC PLANT IN SERV"/>
    <x v="123"/>
    <s v="LAND AND LAND RIGHTS"/>
    <x v="4"/>
    <x v="1568"/>
    <x v="1588"/>
    <n v="27.012519999999999"/>
  </r>
  <r>
    <s v="1010000"/>
    <s v="ELEC PLANT IN SERV"/>
    <x v="123"/>
    <s v="LAND AND LAND RIGHTS"/>
    <x v="4"/>
    <x v="1569"/>
    <x v="1589"/>
    <n v="1.1250599999999999"/>
  </r>
  <r>
    <s v="1010000"/>
    <s v="ELEC PLANT IN SERV"/>
    <x v="123"/>
    <s v="LAND AND LAND RIGHTS"/>
    <x v="4"/>
    <x v="1570"/>
    <x v="1590"/>
    <n v="3.09816"/>
  </r>
  <r>
    <s v="1010000"/>
    <s v="ELEC PLANT IN SERV"/>
    <x v="123"/>
    <s v="LAND AND LAND RIGHTS"/>
    <x v="4"/>
    <x v="1320"/>
    <x v="1336"/>
    <n v="5.04169"/>
  </r>
  <r>
    <s v="1010000"/>
    <s v="ELEC PLANT IN SERV"/>
    <x v="123"/>
    <s v="LAND AND LAND RIGHTS"/>
    <x v="4"/>
    <x v="1571"/>
    <x v="1591"/>
    <n v="1.2484999999999999"/>
  </r>
  <r>
    <s v="1010000"/>
    <s v="ELEC PLANT IN SERV"/>
    <x v="123"/>
    <s v="LAND AND LAND RIGHTS"/>
    <x v="4"/>
    <x v="1572"/>
    <x v="1592"/>
    <n v="4.2829600000000001"/>
  </r>
  <r>
    <s v="1010000"/>
    <s v="ELEC PLANT IN SERV"/>
    <x v="123"/>
    <s v="LAND AND LAND RIGHTS"/>
    <x v="4"/>
    <x v="1573"/>
    <x v="1593"/>
    <n v="3.44177"/>
  </r>
  <r>
    <s v="1010000"/>
    <s v="ELEC PLANT IN SERV"/>
    <x v="123"/>
    <s v="LAND AND LAND RIGHTS"/>
    <x v="4"/>
    <x v="1574"/>
    <x v="1594"/>
    <n v="2.1848800000000002"/>
  </r>
  <r>
    <s v="1010000"/>
    <s v="ELEC PLANT IN SERV"/>
    <x v="123"/>
    <s v="LAND AND LAND RIGHTS"/>
    <x v="4"/>
    <x v="1575"/>
    <x v="1595"/>
    <n v="3.88314"/>
  </r>
  <r>
    <s v="1010000"/>
    <s v="ELEC PLANT IN SERV"/>
    <x v="123"/>
    <s v="LAND AND LAND RIGHTS"/>
    <x v="4"/>
    <x v="1576"/>
    <x v="1596"/>
    <n v="1.504E-2"/>
  </r>
  <r>
    <s v="1010000"/>
    <s v="ELEC PLANT IN SERV"/>
    <x v="123"/>
    <s v="LAND AND LAND RIGHTS"/>
    <x v="8"/>
    <x v="1577"/>
    <x v="1597"/>
    <n v="4.3268300000000002"/>
  </r>
  <r>
    <s v="1010000"/>
    <s v="ELEC PLANT IN SERV"/>
    <x v="123"/>
    <s v="LAND AND LAND RIGHTS"/>
    <x v="16"/>
    <x v="1578"/>
    <x v="1598"/>
    <n v="1.9599"/>
  </r>
  <r>
    <s v="1010000"/>
    <s v="ELEC PLANT IN SERV"/>
    <x v="124"/>
    <s v="LAND OWNED IN FEE"/>
    <x v="13"/>
    <x v="314"/>
    <x v="316"/>
    <n v="8.4589999999999999E-2"/>
  </r>
  <r>
    <s v="1010000"/>
    <s v="ELEC PLANT IN SERV"/>
    <x v="124"/>
    <s v="LAND OWNED IN FEE"/>
    <x v="13"/>
    <x v="1579"/>
    <x v="1599"/>
    <n v="0.50285000000000002"/>
  </r>
  <r>
    <s v="1010000"/>
    <s v="ELEC PLANT IN SERV"/>
    <x v="124"/>
    <s v="LAND OWNED IN FEE"/>
    <x v="13"/>
    <x v="1580"/>
    <x v="1600"/>
    <n v="0.58625000000000005"/>
  </r>
  <r>
    <s v="1010000"/>
    <s v="ELEC PLANT IN SERV"/>
    <x v="124"/>
    <s v="LAND OWNED IN FEE"/>
    <x v="13"/>
    <x v="1581"/>
    <x v="1601"/>
    <n v="1.00969"/>
  </r>
  <r>
    <s v="1010000"/>
    <s v="ELEC PLANT IN SERV"/>
    <x v="124"/>
    <s v="LAND OWNED IN FEE"/>
    <x v="13"/>
    <x v="1582"/>
    <x v="1602"/>
    <n v="0.68942999999999999"/>
  </r>
  <r>
    <s v="1010000"/>
    <s v="ELEC PLANT IN SERV"/>
    <x v="124"/>
    <s v="LAND OWNED IN FEE"/>
    <x v="13"/>
    <x v="1583"/>
    <x v="1603"/>
    <n v="23.879799999999999"/>
  </r>
  <r>
    <s v="1010000"/>
    <s v="ELEC PLANT IN SERV"/>
    <x v="124"/>
    <s v="LAND OWNED IN FEE"/>
    <x v="13"/>
    <x v="1584"/>
    <x v="1604"/>
    <n v="0.47710999999999998"/>
  </r>
  <r>
    <s v="1010000"/>
    <s v="ELEC PLANT IN SERV"/>
    <x v="124"/>
    <s v="LAND OWNED IN FEE"/>
    <x v="13"/>
    <x v="1585"/>
    <x v="1605"/>
    <n v="0.17499999999999999"/>
  </r>
  <r>
    <s v="1010000"/>
    <s v="ELEC PLANT IN SERV"/>
    <x v="124"/>
    <s v="LAND OWNED IN FEE"/>
    <x v="13"/>
    <x v="1586"/>
    <x v="1606"/>
    <n v="1.20431"/>
  </r>
  <r>
    <s v="1010000"/>
    <s v="ELEC PLANT IN SERV"/>
    <x v="124"/>
    <s v="LAND OWNED IN FEE"/>
    <x v="13"/>
    <x v="1587"/>
    <x v="1607"/>
    <n v="1.32789"/>
  </r>
  <r>
    <s v="1010000"/>
    <s v="ELEC PLANT IN SERV"/>
    <x v="124"/>
    <s v="LAND OWNED IN FEE"/>
    <x v="13"/>
    <x v="1588"/>
    <x v="1608"/>
    <n v="15.887449999999999"/>
  </r>
  <r>
    <s v="1010000"/>
    <s v="ELEC PLANT IN SERV"/>
    <x v="124"/>
    <s v="LAND OWNED IN FEE"/>
    <x v="13"/>
    <x v="1589"/>
    <x v="1609"/>
    <n v="3.48495"/>
  </r>
  <r>
    <s v="1010000"/>
    <s v="ELEC PLANT IN SERV"/>
    <x v="124"/>
    <s v="LAND OWNED IN FEE"/>
    <x v="13"/>
    <x v="1590"/>
    <x v="1610"/>
    <n v="11.62885"/>
  </r>
  <r>
    <s v="1010000"/>
    <s v="ELEC PLANT IN SERV"/>
    <x v="124"/>
    <s v="LAND OWNED IN FEE"/>
    <x v="13"/>
    <x v="1591"/>
    <x v="1611"/>
    <n v="14.55606"/>
  </r>
  <r>
    <s v="1010000"/>
    <s v="ELEC PLANT IN SERV"/>
    <x v="124"/>
    <s v="LAND OWNED IN FEE"/>
    <x v="13"/>
    <x v="1592"/>
    <x v="1612"/>
    <n v="0.65947999999999996"/>
  </r>
  <r>
    <s v="1010000"/>
    <s v="ELEC PLANT IN SERV"/>
    <x v="124"/>
    <s v="LAND OWNED IN FEE"/>
    <x v="13"/>
    <x v="1593"/>
    <x v="1613"/>
    <n v="5.9830000000000001E-2"/>
  </r>
  <r>
    <s v="1010000"/>
    <s v="ELEC PLANT IN SERV"/>
    <x v="124"/>
    <s v="LAND OWNED IN FEE"/>
    <x v="13"/>
    <x v="1594"/>
    <x v="1614"/>
    <n v="82.203180000000003"/>
  </r>
  <r>
    <s v="1010000"/>
    <s v="ELEC PLANT IN SERV"/>
    <x v="124"/>
    <s v="LAND OWNED IN FEE"/>
    <x v="13"/>
    <x v="1595"/>
    <x v="1615"/>
    <n v="1.01481"/>
  </r>
  <r>
    <s v="1010000"/>
    <s v="ELEC PLANT IN SERV"/>
    <x v="124"/>
    <s v="LAND OWNED IN FEE"/>
    <x v="13"/>
    <x v="1596"/>
    <x v="1616"/>
    <n v="0.25179000000000001"/>
  </r>
  <r>
    <s v="1010000"/>
    <s v="ELEC PLANT IN SERV"/>
    <x v="124"/>
    <s v="LAND OWNED IN FEE"/>
    <x v="13"/>
    <x v="1597"/>
    <x v="1617"/>
    <n v="0.24601999999999999"/>
  </r>
  <r>
    <s v="1010000"/>
    <s v="ELEC PLANT IN SERV"/>
    <x v="124"/>
    <s v="LAND OWNED IN FEE"/>
    <x v="13"/>
    <x v="1598"/>
    <x v="1618"/>
    <n v="452.30912000000001"/>
  </r>
  <r>
    <s v="1010000"/>
    <s v="ELEC PLANT IN SERV"/>
    <x v="124"/>
    <s v="LAND OWNED IN FEE"/>
    <x v="13"/>
    <x v="1599"/>
    <x v="1619"/>
    <n v="1.04915"/>
  </r>
  <r>
    <s v="1010000"/>
    <s v="ELEC PLANT IN SERV"/>
    <x v="124"/>
    <s v="LAND OWNED IN FEE"/>
    <x v="13"/>
    <x v="1600"/>
    <x v="1620"/>
    <n v="79.739559999999997"/>
  </r>
  <r>
    <s v="1010000"/>
    <s v="ELEC PLANT IN SERV"/>
    <x v="124"/>
    <s v="LAND OWNED IN FEE"/>
    <x v="13"/>
    <x v="1601"/>
    <x v="1621"/>
    <n v="9.3312799999999996"/>
  </r>
  <r>
    <s v="1010000"/>
    <s v="ELEC PLANT IN SERV"/>
    <x v="124"/>
    <s v="LAND OWNED IN FEE"/>
    <x v="13"/>
    <x v="1602"/>
    <x v="1622"/>
    <n v="0.97067000000000003"/>
  </r>
  <r>
    <s v="1010000"/>
    <s v="ELEC PLANT IN SERV"/>
    <x v="124"/>
    <s v="LAND OWNED IN FEE"/>
    <x v="13"/>
    <x v="1603"/>
    <x v="1623"/>
    <n v="1.0689"/>
  </r>
  <r>
    <s v="1010000"/>
    <s v="ELEC PLANT IN SERV"/>
    <x v="124"/>
    <s v="LAND OWNED IN FEE"/>
    <x v="13"/>
    <x v="1604"/>
    <x v="1624"/>
    <n v="13.05916"/>
  </r>
  <r>
    <s v="1010000"/>
    <s v="ELEC PLANT IN SERV"/>
    <x v="124"/>
    <s v="LAND OWNED IN FEE"/>
    <x v="13"/>
    <x v="1605"/>
    <x v="1625"/>
    <n v="1.0343199999999999"/>
  </r>
  <r>
    <s v="1010000"/>
    <s v="ELEC PLANT IN SERV"/>
    <x v="124"/>
    <s v="LAND OWNED IN FEE"/>
    <x v="13"/>
    <x v="1606"/>
    <x v="1626"/>
    <n v="0.50726000000000004"/>
  </r>
  <r>
    <s v="1010000"/>
    <s v="ELEC PLANT IN SERV"/>
    <x v="124"/>
    <s v="LAND OWNED IN FEE"/>
    <x v="13"/>
    <x v="1607"/>
    <x v="1627"/>
    <n v="2.67293"/>
  </r>
  <r>
    <s v="1010000"/>
    <s v="ELEC PLANT IN SERV"/>
    <x v="124"/>
    <s v="LAND OWNED IN FEE"/>
    <x v="13"/>
    <x v="1608"/>
    <x v="1628"/>
    <n v="0.88793"/>
  </r>
  <r>
    <s v="1010000"/>
    <s v="ELEC PLANT IN SERV"/>
    <x v="124"/>
    <s v="LAND OWNED IN FEE"/>
    <x v="13"/>
    <x v="1220"/>
    <x v="1236"/>
    <n v="2.29453"/>
  </r>
  <r>
    <s v="1010000"/>
    <s v="ELEC PLANT IN SERV"/>
    <x v="124"/>
    <s v="LAND OWNED IN FEE"/>
    <x v="13"/>
    <x v="1609"/>
    <x v="1629"/>
    <n v="194.16099"/>
  </r>
  <r>
    <s v="1010000"/>
    <s v="ELEC PLANT IN SERV"/>
    <x v="124"/>
    <s v="LAND OWNED IN FEE"/>
    <x v="13"/>
    <x v="1226"/>
    <x v="1242"/>
    <n v="0.55801000000000001"/>
  </r>
  <r>
    <s v="1010000"/>
    <s v="ELEC PLANT IN SERV"/>
    <x v="124"/>
    <s v="LAND OWNED IN FEE"/>
    <x v="13"/>
    <x v="1610"/>
    <x v="1630"/>
    <n v="0.38189000000000001"/>
  </r>
  <r>
    <s v="1010000"/>
    <s v="ELEC PLANT IN SERV"/>
    <x v="124"/>
    <s v="LAND OWNED IN FEE"/>
    <x v="13"/>
    <x v="1611"/>
    <x v="1631"/>
    <n v="3.58867"/>
  </r>
  <r>
    <s v="1010000"/>
    <s v="ELEC PLANT IN SERV"/>
    <x v="124"/>
    <s v="LAND OWNED IN FEE"/>
    <x v="0"/>
    <x v="1612"/>
    <x v="1632"/>
    <n v="3.2379999999999999E-2"/>
  </r>
  <r>
    <s v="1010000"/>
    <s v="ELEC PLANT IN SERV"/>
    <x v="124"/>
    <s v="LAND OWNED IN FEE"/>
    <x v="0"/>
    <x v="1613"/>
    <x v="1633"/>
    <n v="12.726000000000001"/>
  </r>
  <r>
    <s v="1010000"/>
    <s v="ELEC PLANT IN SERV"/>
    <x v="124"/>
    <s v="LAND OWNED IN FEE"/>
    <x v="0"/>
    <x v="1614"/>
    <x v="1634"/>
    <n v="0.13544999999999999"/>
  </r>
  <r>
    <s v="1010000"/>
    <s v="ELEC PLANT IN SERV"/>
    <x v="124"/>
    <s v="LAND OWNED IN FEE"/>
    <x v="0"/>
    <x v="1615"/>
    <x v="1635"/>
    <n v="4.3702699999999997"/>
  </r>
  <r>
    <s v="1010000"/>
    <s v="ELEC PLANT IN SERV"/>
    <x v="124"/>
    <s v="LAND OWNED IN FEE"/>
    <x v="0"/>
    <x v="1616"/>
    <x v="1636"/>
    <n v="0.49529000000000001"/>
  </r>
  <r>
    <s v="1010000"/>
    <s v="ELEC PLANT IN SERV"/>
    <x v="124"/>
    <s v="LAND OWNED IN FEE"/>
    <x v="0"/>
    <x v="1617"/>
    <x v="1637"/>
    <n v="0.29814000000000002"/>
  </r>
  <r>
    <s v="1010000"/>
    <s v="ELEC PLANT IN SERV"/>
    <x v="124"/>
    <s v="LAND OWNED IN FEE"/>
    <x v="0"/>
    <x v="1618"/>
    <x v="1638"/>
    <n v="0.71240999999999999"/>
  </r>
  <r>
    <s v="1010000"/>
    <s v="ELEC PLANT IN SERV"/>
    <x v="124"/>
    <s v="LAND OWNED IN FEE"/>
    <x v="0"/>
    <x v="1619"/>
    <x v="1639"/>
    <n v="0.5151"/>
  </r>
  <r>
    <s v="1010000"/>
    <s v="ELEC PLANT IN SERV"/>
    <x v="124"/>
    <s v="LAND OWNED IN FEE"/>
    <x v="0"/>
    <x v="1620"/>
    <x v="1640"/>
    <n v="0.6079"/>
  </r>
  <r>
    <s v="1010000"/>
    <s v="ELEC PLANT IN SERV"/>
    <x v="124"/>
    <s v="LAND OWNED IN FEE"/>
    <x v="0"/>
    <x v="1621"/>
    <x v="1641"/>
    <n v="5.07057"/>
  </r>
  <r>
    <s v="1010000"/>
    <s v="ELEC PLANT IN SERV"/>
    <x v="124"/>
    <s v="LAND OWNED IN FEE"/>
    <x v="0"/>
    <x v="1622"/>
    <x v="1642"/>
    <n v="0.76410999999999996"/>
  </r>
  <r>
    <s v="1010000"/>
    <s v="ELEC PLANT IN SERV"/>
    <x v="124"/>
    <s v="LAND OWNED IN FEE"/>
    <x v="0"/>
    <x v="1623"/>
    <x v="1643"/>
    <n v="98.451970000000003"/>
  </r>
  <r>
    <s v="1010000"/>
    <s v="ELEC PLANT IN SERV"/>
    <x v="124"/>
    <s v="LAND OWNED IN FEE"/>
    <x v="0"/>
    <x v="1624"/>
    <x v="1644"/>
    <n v="0.54164999999999996"/>
  </r>
  <r>
    <s v="1010000"/>
    <s v="ELEC PLANT IN SERV"/>
    <x v="124"/>
    <s v="LAND OWNED IN FEE"/>
    <x v="0"/>
    <x v="1625"/>
    <x v="1645"/>
    <n v="0.57552999999999999"/>
  </r>
  <r>
    <s v="1010000"/>
    <s v="ELEC PLANT IN SERV"/>
    <x v="124"/>
    <s v="LAND OWNED IN FEE"/>
    <x v="0"/>
    <x v="1626"/>
    <x v="1646"/>
    <n v="1.03735"/>
  </r>
  <r>
    <s v="1010000"/>
    <s v="ELEC PLANT IN SERV"/>
    <x v="124"/>
    <s v="LAND OWNED IN FEE"/>
    <x v="0"/>
    <x v="1627"/>
    <x v="1647"/>
    <n v="0.97826000000000002"/>
  </r>
  <r>
    <s v="1010000"/>
    <s v="ELEC PLANT IN SERV"/>
    <x v="124"/>
    <s v="LAND OWNED IN FEE"/>
    <x v="0"/>
    <x v="1628"/>
    <x v="1648"/>
    <n v="0.43713000000000002"/>
  </r>
  <r>
    <s v="1010000"/>
    <s v="ELEC PLANT IN SERV"/>
    <x v="124"/>
    <s v="LAND OWNED IN FEE"/>
    <x v="0"/>
    <x v="1629"/>
    <x v="1649"/>
    <n v="2.9464100000000002"/>
  </r>
  <r>
    <s v="1010000"/>
    <s v="ELEC PLANT IN SERV"/>
    <x v="124"/>
    <s v="LAND OWNED IN FEE"/>
    <x v="0"/>
    <x v="1630"/>
    <x v="1650"/>
    <n v="0.43057000000000001"/>
  </r>
  <r>
    <s v="1010000"/>
    <s v="ELEC PLANT IN SERV"/>
    <x v="124"/>
    <s v="LAND OWNED IN FEE"/>
    <x v="0"/>
    <x v="1631"/>
    <x v="1651"/>
    <n v="4.3505700000000003"/>
  </r>
  <r>
    <s v="1010000"/>
    <s v="ELEC PLANT IN SERV"/>
    <x v="124"/>
    <s v="LAND OWNED IN FEE"/>
    <x v="0"/>
    <x v="1632"/>
    <x v="1652"/>
    <n v="0.31886999999999999"/>
  </r>
  <r>
    <s v="1010000"/>
    <s v="ELEC PLANT IN SERV"/>
    <x v="124"/>
    <s v="LAND OWNED IN FEE"/>
    <x v="0"/>
    <x v="1633"/>
    <x v="1653"/>
    <n v="0.53066999999999998"/>
  </r>
  <r>
    <s v="1010000"/>
    <s v="ELEC PLANT IN SERV"/>
    <x v="124"/>
    <s v="LAND OWNED IN FEE"/>
    <x v="0"/>
    <x v="1634"/>
    <x v="1654"/>
    <n v="0.58775999999999995"/>
  </r>
  <r>
    <s v="1010000"/>
    <s v="ELEC PLANT IN SERV"/>
    <x v="124"/>
    <s v="LAND OWNED IN FEE"/>
    <x v="0"/>
    <x v="1635"/>
    <x v="1655"/>
    <n v="4.3130000000000002E-2"/>
  </r>
  <r>
    <s v="1010000"/>
    <s v="ELEC PLANT IN SERV"/>
    <x v="124"/>
    <s v="LAND OWNED IN FEE"/>
    <x v="0"/>
    <x v="1636"/>
    <x v="1656"/>
    <n v="0.52514000000000005"/>
  </r>
  <r>
    <s v="1010000"/>
    <s v="ELEC PLANT IN SERV"/>
    <x v="124"/>
    <s v="LAND OWNED IN FEE"/>
    <x v="0"/>
    <x v="1637"/>
    <x v="1657"/>
    <n v="0.42209000000000002"/>
  </r>
  <r>
    <s v="1010000"/>
    <s v="ELEC PLANT IN SERV"/>
    <x v="124"/>
    <s v="LAND OWNED IN FEE"/>
    <x v="0"/>
    <x v="1638"/>
    <x v="1658"/>
    <n v="0.89117999999999997"/>
  </r>
  <r>
    <s v="1010000"/>
    <s v="ELEC PLANT IN SERV"/>
    <x v="124"/>
    <s v="LAND OWNED IN FEE"/>
    <x v="0"/>
    <x v="1123"/>
    <x v="1139"/>
    <n v="1.1377900000000001"/>
  </r>
  <r>
    <s v="1010000"/>
    <s v="ELEC PLANT IN SERV"/>
    <x v="124"/>
    <s v="LAND OWNED IN FEE"/>
    <x v="0"/>
    <x v="1639"/>
    <x v="1659"/>
    <n v="5.1679899999999996"/>
  </r>
  <r>
    <s v="1010000"/>
    <s v="ELEC PLANT IN SERV"/>
    <x v="124"/>
    <s v="LAND OWNED IN FEE"/>
    <x v="0"/>
    <x v="1640"/>
    <x v="1660"/>
    <n v="1.15649"/>
  </r>
  <r>
    <s v="1010000"/>
    <s v="ELEC PLANT IN SERV"/>
    <x v="124"/>
    <s v="LAND OWNED IN FEE"/>
    <x v="0"/>
    <x v="1641"/>
    <x v="1661"/>
    <n v="1.42177"/>
  </r>
  <r>
    <s v="1010000"/>
    <s v="ELEC PLANT IN SERV"/>
    <x v="124"/>
    <s v="LAND OWNED IN FEE"/>
    <x v="0"/>
    <x v="1642"/>
    <x v="1662"/>
    <n v="9.6194500000000005"/>
  </r>
  <r>
    <s v="1010000"/>
    <s v="ELEC PLANT IN SERV"/>
    <x v="124"/>
    <s v="LAND OWNED IN FEE"/>
    <x v="0"/>
    <x v="459"/>
    <x v="462"/>
    <n v="0.24249999999999999"/>
  </r>
  <r>
    <s v="1010000"/>
    <s v="ELEC PLANT IN SERV"/>
    <x v="124"/>
    <s v="LAND OWNED IN FEE"/>
    <x v="0"/>
    <x v="1643"/>
    <x v="1663"/>
    <n v="1.53033"/>
  </r>
  <r>
    <s v="1010000"/>
    <s v="ELEC PLANT IN SERV"/>
    <x v="124"/>
    <s v="LAND OWNED IN FEE"/>
    <x v="0"/>
    <x v="1644"/>
    <x v="1664"/>
    <n v="1.0936600000000001"/>
  </r>
  <r>
    <s v="1010000"/>
    <s v="ELEC PLANT IN SERV"/>
    <x v="124"/>
    <s v="LAND OWNED IN FEE"/>
    <x v="0"/>
    <x v="1645"/>
    <x v="1665"/>
    <n v="0.47141"/>
  </r>
  <r>
    <s v="1010000"/>
    <s v="ELEC PLANT IN SERV"/>
    <x v="124"/>
    <s v="LAND OWNED IN FEE"/>
    <x v="0"/>
    <x v="1646"/>
    <x v="1666"/>
    <n v="0.21276"/>
  </r>
  <r>
    <s v="1010000"/>
    <s v="ELEC PLANT IN SERV"/>
    <x v="124"/>
    <s v="LAND OWNED IN FEE"/>
    <x v="0"/>
    <x v="1647"/>
    <x v="1667"/>
    <n v="13.372529999999999"/>
  </r>
  <r>
    <s v="1010000"/>
    <s v="ELEC PLANT IN SERV"/>
    <x v="124"/>
    <s v="LAND OWNED IN FEE"/>
    <x v="0"/>
    <x v="1648"/>
    <x v="1668"/>
    <n v="2.1280000000000001"/>
  </r>
  <r>
    <s v="1010000"/>
    <s v="ELEC PLANT IN SERV"/>
    <x v="124"/>
    <s v="LAND OWNED IN FEE"/>
    <x v="0"/>
    <x v="1649"/>
    <x v="1669"/>
    <n v="0.86397999999999997"/>
  </r>
  <r>
    <s v="1010000"/>
    <s v="ELEC PLANT IN SERV"/>
    <x v="124"/>
    <s v="LAND OWNED IN FEE"/>
    <x v="0"/>
    <x v="1650"/>
    <x v="1670"/>
    <n v="0.73202"/>
  </r>
  <r>
    <s v="1010000"/>
    <s v="ELEC PLANT IN SERV"/>
    <x v="124"/>
    <s v="LAND OWNED IN FEE"/>
    <x v="0"/>
    <x v="1651"/>
    <x v="1671"/>
    <n v="1.8283100000000001"/>
  </r>
  <r>
    <s v="1010000"/>
    <s v="ELEC PLANT IN SERV"/>
    <x v="124"/>
    <s v="LAND OWNED IN FEE"/>
    <x v="0"/>
    <x v="1652"/>
    <x v="1672"/>
    <n v="1.3134300000000001"/>
  </r>
  <r>
    <s v="1010000"/>
    <s v="ELEC PLANT IN SERV"/>
    <x v="124"/>
    <s v="LAND OWNED IN FEE"/>
    <x v="0"/>
    <x v="1653"/>
    <x v="1673"/>
    <n v="0.59328000000000003"/>
  </r>
  <r>
    <s v="1010000"/>
    <s v="ELEC PLANT IN SERV"/>
    <x v="124"/>
    <s v="LAND OWNED IN FEE"/>
    <x v="0"/>
    <x v="1654"/>
    <x v="1674"/>
    <n v="32.77711"/>
  </r>
  <r>
    <s v="1010000"/>
    <s v="ELEC PLANT IN SERV"/>
    <x v="124"/>
    <s v="LAND OWNED IN FEE"/>
    <x v="0"/>
    <x v="519"/>
    <x v="522"/>
    <n v="0.73914000000000002"/>
  </r>
  <r>
    <s v="1010000"/>
    <s v="ELEC PLANT IN SERV"/>
    <x v="124"/>
    <s v="LAND OWNED IN FEE"/>
    <x v="0"/>
    <x v="1655"/>
    <x v="1675"/>
    <n v="0.75187000000000004"/>
  </r>
  <r>
    <s v="1010000"/>
    <s v="ELEC PLANT IN SERV"/>
    <x v="124"/>
    <s v="LAND OWNED IN FEE"/>
    <x v="0"/>
    <x v="1656"/>
    <x v="1676"/>
    <n v="0.99282999999999999"/>
  </r>
  <r>
    <s v="1010000"/>
    <s v="ELEC PLANT IN SERV"/>
    <x v="124"/>
    <s v="LAND OWNED IN FEE"/>
    <x v="0"/>
    <x v="1657"/>
    <x v="1677"/>
    <n v="23.64115"/>
  </r>
  <r>
    <s v="1010000"/>
    <s v="ELEC PLANT IN SERV"/>
    <x v="124"/>
    <s v="LAND OWNED IN FEE"/>
    <x v="0"/>
    <x v="1658"/>
    <x v="1678"/>
    <n v="0.97372000000000003"/>
  </r>
  <r>
    <s v="1010000"/>
    <s v="ELEC PLANT IN SERV"/>
    <x v="124"/>
    <s v="LAND OWNED IN FEE"/>
    <x v="0"/>
    <x v="1659"/>
    <x v="1679"/>
    <n v="3.7614800000000002"/>
  </r>
  <r>
    <s v="1010000"/>
    <s v="ELEC PLANT IN SERV"/>
    <x v="124"/>
    <s v="LAND OWNED IN FEE"/>
    <x v="0"/>
    <x v="1660"/>
    <x v="1680"/>
    <n v="0.50407000000000002"/>
  </r>
  <r>
    <s v="1010000"/>
    <s v="ELEC PLANT IN SERV"/>
    <x v="124"/>
    <s v="LAND OWNED IN FEE"/>
    <x v="0"/>
    <x v="1661"/>
    <x v="1681"/>
    <n v="0.89905999999999997"/>
  </r>
  <r>
    <s v="1010000"/>
    <s v="ELEC PLANT IN SERV"/>
    <x v="124"/>
    <s v="LAND OWNED IN FEE"/>
    <x v="0"/>
    <x v="1662"/>
    <x v="1682"/>
    <n v="1.2245999999999999"/>
  </r>
  <r>
    <s v="1010000"/>
    <s v="ELEC PLANT IN SERV"/>
    <x v="124"/>
    <s v="LAND OWNED IN FEE"/>
    <x v="0"/>
    <x v="1663"/>
    <x v="1683"/>
    <n v="7.58127"/>
  </r>
  <r>
    <s v="1010000"/>
    <s v="ELEC PLANT IN SERV"/>
    <x v="124"/>
    <s v="LAND OWNED IN FEE"/>
    <x v="0"/>
    <x v="1664"/>
    <x v="1684"/>
    <n v="8.6013999999999999"/>
  </r>
  <r>
    <s v="1010000"/>
    <s v="ELEC PLANT IN SERV"/>
    <x v="124"/>
    <s v="LAND OWNED IN FEE"/>
    <x v="0"/>
    <x v="1665"/>
    <x v="1685"/>
    <n v="0.62665999999999999"/>
  </r>
  <r>
    <s v="1010000"/>
    <s v="ELEC PLANT IN SERV"/>
    <x v="124"/>
    <s v="LAND OWNED IN FEE"/>
    <x v="0"/>
    <x v="1666"/>
    <x v="1686"/>
    <n v="10.460520000000001"/>
  </r>
  <r>
    <s v="1010000"/>
    <s v="ELEC PLANT IN SERV"/>
    <x v="124"/>
    <s v="LAND OWNED IN FEE"/>
    <x v="0"/>
    <x v="1667"/>
    <x v="1687"/>
    <n v="1.8224899999999999"/>
  </r>
  <r>
    <s v="1010000"/>
    <s v="ELEC PLANT IN SERV"/>
    <x v="124"/>
    <s v="LAND OWNED IN FEE"/>
    <x v="0"/>
    <x v="1668"/>
    <x v="1688"/>
    <n v="1.5079800000000001"/>
  </r>
  <r>
    <s v="1010000"/>
    <s v="ELEC PLANT IN SERV"/>
    <x v="124"/>
    <s v="LAND OWNED IN FEE"/>
    <x v="0"/>
    <x v="1669"/>
    <x v="1689"/>
    <n v="6.9515099999999999"/>
  </r>
  <r>
    <s v="1010000"/>
    <s v="ELEC PLANT IN SERV"/>
    <x v="124"/>
    <s v="LAND OWNED IN FEE"/>
    <x v="0"/>
    <x v="1670"/>
    <x v="1690"/>
    <n v="4.6498699999999999"/>
  </r>
  <r>
    <s v="1010000"/>
    <s v="ELEC PLANT IN SERV"/>
    <x v="124"/>
    <s v="LAND OWNED IN FEE"/>
    <x v="0"/>
    <x v="1671"/>
    <x v="1691"/>
    <n v="0.86938000000000004"/>
  </r>
  <r>
    <s v="1010000"/>
    <s v="ELEC PLANT IN SERV"/>
    <x v="124"/>
    <s v="LAND OWNED IN FEE"/>
    <x v="0"/>
    <x v="1672"/>
    <x v="1692"/>
    <n v="0.66915999999999998"/>
  </r>
  <r>
    <s v="1010000"/>
    <s v="ELEC PLANT IN SERV"/>
    <x v="124"/>
    <s v="LAND OWNED IN FEE"/>
    <x v="0"/>
    <x v="1673"/>
    <x v="1693"/>
    <n v="2.0513400000000002"/>
  </r>
  <r>
    <s v="1010000"/>
    <s v="ELEC PLANT IN SERV"/>
    <x v="124"/>
    <s v="LAND OWNED IN FEE"/>
    <x v="0"/>
    <x v="1674"/>
    <x v="1694"/>
    <n v="205.45671999999999"/>
  </r>
  <r>
    <s v="1010000"/>
    <s v="ELEC PLANT IN SERV"/>
    <x v="124"/>
    <s v="LAND OWNED IN FEE"/>
    <x v="0"/>
    <x v="1675"/>
    <x v="1695"/>
    <n v="3.01966"/>
  </r>
  <r>
    <s v="1010000"/>
    <s v="ELEC PLANT IN SERV"/>
    <x v="124"/>
    <s v="LAND OWNED IN FEE"/>
    <x v="7"/>
    <x v="1676"/>
    <x v="1696"/>
    <n v="98.993399999999994"/>
  </r>
  <r>
    <s v="1010000"/>
    <s v="ELEC PLANT IN SERV"/>
    <x v="124"/>
    <s v="LAND OWNED IN FEE"/>
    <x v="7"/>
    <x v="1677"/>
    <x v="1697"/>
    <n v="2.75814"/>
  </r>
  <r>
    <s v="1010000"/>
    <s v="ELEC PLANT IN SERV"/>
    <x v="124"/>
    <s v="LAND OWNED IN FEE"/>
    <x v="7"/>
    <x v="1678"/>
    <x v="1698"/>
    <n v="24.51972"/>
  </r>
  <r>
    <s v="1010000"/>
    <s v="ELEC PLANT IN SERV"/>
    <x v="124"/>
    <s v="LAND OWNED IN FEE"/>
    <x v="7"/>
    <x v="1679"/>
    <x v="1699"/>
    <n v="4.5629200000000001"/>
  </r>
  <r>
    <s v="1010000"/>
    <s v="ELEC PLANT IN SERV"/>
    <x v="124"/>
    <s v="LAND OWNED IN FEE"/>
    <x v="7"/>
    <x v="1680"/>
    <x v="1700"/>
    <n v="10.6515"/>
  </r>
  <r>
    <s v="1010000"/>
    <s v="ELEC PLANT IN SERV"/>
    <x v="124"/>
    <s v="LAND OWNED IN FEE"/>
    <x v="7"/>
    <x v="1681"/>
    <x v="1701"/>
    <n v="8.7082800000000002"/>
  </r>
  <r>
    <s v="1010000"/>
    <s v="ELEC PLANT IN SERV"/>
    <x v="124"/>
    <s v="LAND OWNED IN FEE"/>
    <x v="7"/>
    <x v="1050"/>
    <x v="1066"/>
    <n v="19.774999999999999"/>
  </r>
  <r>
    <s v="1010000"/>
    <s v="ELEC PLANT IN SERV"/>
    <x v="124"/>
    <s v="LAND OWNED IN FEE"/>
    <x v="7"/>
    <x v="1682"/>
    <x v="1702"/>
    <n v="0.40300000000000002"/>
  </r>
  <r>
    <s v="1010000"/>
    <s v="ELEC PLANT IN SERV"/>
    <x v="124"/>
    <s v="LAND OWNED IN FEE"/>
    <x v="7"/>
    <x v="1683"/>
    <x v="1703"/>
    <n v="0.24947"/>
  </r>
  <r>
    <s v="1010000"/>
    <s v="ELEC PLANT IN SERV"/>
    <x v="124"/>
    <s v="LAND OWNED IN FEE"/>
    <x v="7"/>
    <x v="1684"/>
    <x v="1704"/>
    <n v="0.193"/>
  </r>
  <r>
    <s v="1010000"/>
    <s v="ELEC PLANT IN SERV"/>
    <x v="124"/>
    <s v="LAND OWNED IN FEE"/>
    <x v="7"/>
    <x v="1685"/>
    <x v="1705"/>
    <n v="317.34730000000002"/>
  </r>
  <r>
    <s v="1010000"/>
    <s v="ELEC PLANT IN SERV"/>
    <x v="124"/>
    <s v="LAND OWNED IN FEE"/>
    <x v="7"/>
    <x v="1686"/>
    <x v="1706"/>
    <n v="32.776220000000002"/>
  </r>
  <r>
    <s v="1010000"/>
    <s v="ELEC PLANT IN SERV"/>
    <x v="124"/>
    <s v="LAND OWNED IN FEE"/>
    <x v="7"/>
    <x v="1687"/>
    <x v="1707"/>
    <n v="3.5419800000000001"/>
  </r>
  <r>
    <s v="1010000"/>
    <s v="ELEC PLANT IN SERV"/>
    <x v="124"/>
    <s v="LAND OWNED IN FEE"/>
    <x v="7"/>
    <x v="1688"/>
    <x v="1708"/>
    <n v="22.36205"/>
  </r>
  <r>
    <s v="1010000"/>
    <s v="ELEC PLANT IN SERV"/>
    <x v="124"/>
    <s v="LAND OWNED IN FEE"/>
    <x v="7"/>
    <x v="1689"/>
    <x v="1709"/>
    <n v="17.767959999999999"/>
  </r>
  <r>
    <s v="1010000"/>
    <s v="ELEC PLANT IN SERV"/>
    <x v="124"/>
    <s v="LAND OWNED IN FEE"/>
    <x v="7"/>
    <x v="1235"/>
    <x v="1251"/>
    <n v="7.0101599999999999"/>
  </r>
  <r>
    <s v="1010000"/>
    <s v="ELEC PLANT IN SERV"/>
    <x v="124"/>
    <s v="LAND OWNED IN FEE"/>
    <x v="7"/>
    <x v="1690"/>
    <x v="1710"/>
    <n v="5.7766400000000004"/>
  </r>
  <r>
    <s v="1010000"/>
    <s v="ELEC PLANT IN SERV"/>
    <x v="124"/>
    <s v="LAND OWNED IN FEE"/>
    <x v="7"/>
    <x v="1691"/>
    <x v="1711"/>
    <n v="7.6020500000000002"/>
  </r>
  <r>
    <s v="1010000"/>
    <s v="ELEC PLANT IN SERV"/>
    <x v="124"/>
    <s v="LAND OWNED IN FEE"/>
    <x v="7"/>
    <x v="1692"/>
    <x v="1712"/>
    <n v="221.74352999999999"/>
  </r>
  <r>
    <s v="1010000"/>
    <s v="ELEC PLANT IN SERV"/>
    <x v="124"/>
    <s v="LAND OWNED IN FEE"/>
    <x v="7"/>
    <x v="1693"/>
    <x v="1713"/>
    <n v="1.70136"/>
  </r>
  <r>
    <s v="1010000"/>
    <s v="ELEC PLANT IN SERV"/>
    <x v="124"/>
    <s v="LAND OWNED IN FEE"/>
    <x v="7"/>
    <x v="1694"/>
    <x v="1714"/>
    <n v="13.179930000000001"/>
  </r>
  <r>
    <s v="1010000"/>
    <s v="ELEC PLANT IN SERV"/>
    <x v="124"/>
    <s v="LAND OWNED IN FEE"/>
    <x v="7"/>
    <x v="1695"/>
    <x v="1715"/>
    <n v="26.852319999999999"/>
  </r>
  <r>
    <s v="1010000"/>
    <s v="ELEC PLANT IN SERV"/>
    <x v="124"/>
    <s v="LAND OWNED IN FEE"/>
    <x v="7"/>
    <x v="1696"/>
    <x v="1716"/>
    <n v="32.417610000000003"/>
  </r>
  <r>
    <s v="1010000"/>
    <s v="ELEC PLANT IN SERV"/>
    <x v="124"/>
    <s v="LAND OWNED IN FEE"/>
    <x v="7"/>
    <x v="1697"/>
    <x v="1717"/>
    <n v="0.14241000000000001"/>
  </r>
  <r>
    <s v="1010000"/>
    <s v="ELEC PLANT IN SERV"/>
    <x v="124"/>
    <s v="LAND OWNED IN FEE"/>
    <x v="7"/>
    <x v="1698"/>
    <x v="1718"/>
    <n v="70.133709999999994"/>
  </r>
  <r>
    <s v="1010000"/>
    <s v="ELEC PLANT IN SERV"/>
    <x v="124"/>
    <s v="LAND OWNED IN FEE"/>
    <x v="7"/>
    <x v="1699"/>
    <x v="1719"/>
    <n v="4.8676199999999996"/>
  </r>
  <r>
    <s v="1010000"/>
    <s v="ELEC PLANT IN SERV"/>
    <x v="124"/>
    <s v="LAND OWNED IN FEE"/>
    <x v="7"/>
    <x v="1700"/>
    <x v="1720"/>
    <n v="4.68004"/>
  </r>
  <r>
    <s v="1010000"/>
    <s v="ELEC PLANT IN SERV"/>
    <x v="124"/>
    <s v="LAND OWNED IN FEE"/>
    <x v="7"/>
    <x v="1701"/>
    <x v="1721"/>
    <n v="7.4585999999999997"/>
  </r>
  <r>
    <s v="1010000"/>
    <s v="ELEC PLANT IN SERV"/>
    <x v="124"/>
    <s v="LAND OWNED IN FEE"/>
    <x v="7"/>
    <x v="1076"/>
    <x v="1092"/>
    <n v="147.14374000000001"/>
  </r>
  <r>
    <s v="1010000"/>
    <s v="ELEC PLANT IN SERV"/>
    <x v="124"/>
    <s v="LAND OWNED IN FEE"/>
    <x v="7"/>
    <x v="1702"/>
    <x v="1722"/>
    <n v="4.1667800000000002"/>
  </r>
  <r>
    <s v="1010000"/>
    <s v="ELEC PLANT IN SERV"/>
    <x v="124"/>
    <s v="LAND OWNED IN FEE"/>
    <x v="7"/>
    <x v="1703"/>
    <x v="1723"/>
    <n v="10.27195"/>
  </r>
  <r>
    <s v="1010000"/>
    <s v="ELEC PLANT IN SERV"/>
    <x v="124"/>
    <s v="LAND OWNED IN FEE"/>
    <x v="7"/>
    <x v="1704"/>
    <x v="1724"/>
    <n v="10.97897"/>
  </r>
  <r>
    <s v="1010000"/>
    <s v="ELEC PLANT IN SERV"/>
    <x v="124"/>
    <s v="LAND OWNED IN FEE"/>
    <x v="7"/>
    <x v="1705"/>
    <x v="1725"/>
    <n v="7.6748399999999997"/>
  </r>
  <r>
    <s v="1010000"/>
    <s v="ELEC PLANT IN SERV"/>
    <x v="124"/>
    <s v="LAND OWNED IN FEE"/>
    <x v="7"/>
    <x v="1706"/>
    <x v="1726"/>
    <n v="1.78033"/>
  </r>
  <r>
    <s v="1010000"/>
    <s v="ELEC PLANT IN SERV"/>
    <x v="124"/>
    <s v="LAND OWNED IN FEE"/>
    <x v="7"/>
    <x v="1707"/>
    <x v="1727"/>
    <n v="0.66886000000000001"/>
  </r>
  <r>
    <s v="1010000"/>
    <s v="ELEC PLANT IN SERV"/>
    <x v="124"/>
    <s v="LAND OWNED IN FEE"/>
    <x v="7"/>
    <x v="1708"/>
    <x v="1728"/>
    <n v="21.879259999999999"/>
  </r>
  <r>
    <s v="1010000"/>
    <s v="ELEC PLANT IN SERV"/>
    <x v="124"/>
    <s v="LAND OWNED IN FEE"/>
    <x v="7"/>
    <x v="1709"/>
    <x v="1729"/>
    <n v="2.8090199999999999"/>
  </r>
  <r>
    <s v="1010000"/>
    <s v="ELEC PLANT IN SERV"/>
    <x v="124"/>
    <s v="LAND OWNED IN FEE"/>
    <x v="7"/>
    <x v="1710"/>
    <x v="1730"/>
    <n v="25.924630000000001"/>
  </r>
  <r>
    <s v="1010000"/>
    <s v="ELEC PLANT IN SERV"/>
    <x v="124"/>
    <s v="LAND OWNED IN FEE"/>
    <x v="7"/>
    <x v="1711"/>
    <x v="1731"/>
    <n v="3.4372600000000002"/>
  </r>
  <r>
    <s v="1010000"/>
    <s v="ELEC PLANT IN SERV"/>
    <x v="124"/>
    <s v="LAND OWNED IN FEE"/>
    <x v="7"/>
    <x v="1712"/>
    <x v="1732"/>
    <n v="24.45166"/>
  </r>
  <r>
    <s v="1010000"/>
    <s v="ELEC PLANT IN SERV"/>
    <x v="124"/>
    <s v="LAND OWNED IN FEE"/>
    <x v="7"/>
    <x v="1713"/>
    <x v="1733"/>
    <n v="19.155360000000002"/>
  </r>
  <r>
    <s v="1010000"/>
    <s v="ELEC PLANT IN SERV"/>
    <x v="124"/>
    <s v="LAND OWNED IN FEE"/>
    <x v="7"/>
    <x v="1714"/>
    <x v="1734"/>
    <n v="1163.6559199999999"/>
  </r>
  <r>
    <s v="1010000"/>
    <s v="ELEC PLANT IN SERV"/>
    <x v="124"/>
    <s v="LAND OWNED IN FEE"/>
    <x v="7"/>
    <x v="1715"/>
    <x v="1735"/>
    <n v="11.941459999999999"/>
  </r>
  <r>
    <s v="1010000"/>
    <s v="ELEC PLANT IN SERV"/>
    <x v="124"/>
    <s v="LAND OWNED IN FEE"/>
    <x v="7"/>
    <x v="1716"/>
    <x v="1736"/>
    <n v="0.97568999999999995"/>
  </r>
  <r>
    <s v="1010000"/>
    <s v="ELEC PLANT IN SERV"/>
    <x v="124"/>
    <s v="LAND OWNED IN FEE"/>
    <x v="7"/>
    <x v="1717"/>
    <x v="1737"/>
    <n v="110.74123"/>
  </r>
  <r>
    <s v="1010000"/>
    <s v="ELEC PLANT IN SERV"/>
    <x v="124"/>
    <s v="LAND OWNED IN FEE"/>
    <x v="7"/>
    <x v="1718"/>
    <x v="1738"/>
    <n v="231.52969999999999"/>
  </r>
  <r>
    <s v="1010000"/>
    <s v="ELEC PLANT IN SERV"/>
    <x v="124"/>
    <s v="LAND OWNED IN FEE"/>
    <x v="7"/>
    <x v="1719"/>
    <x v="1739"/>
    <n v="8.1311300000000006"/>
  </r>
  <r>
    <s v="1010000"/>
    <s v="ELEC PLANT IN SERV"/>
    <x v="124"/>
    <s v="LAND OWNED IN FEE"/>
    <x v="7"/>
    <x v="1720"/>
    <x v="1740"/>
    <n v="0.15192"/>
  </r>
  <r>
    <s v="1010000"/>
    <s v="ELEC PLANT IN SERV"/>
    <x v="124"/>
    <s v="LAND OWNED IN FEE"/>
    <x v="7"/>
    <x v="1721"/>
    <x v="1741"/>
    <n v="1.2932300000000001"/>
  </r>
  <r>
    <s v="1010000"/>
    <s v="ELEC PLANT IN SERV"/>
    <x v="124"/>
    <s v="LAND OWNED IN FEE"/>
    <x v="7"/>
    <x v="1722"/>
    <x v="1742"/>
    <n v="1.5125999999999999"/>
  </r>
  <r>
    <s v="1010000"/>
    <s v="ELEC PLANT IN SERV"/>
    <x v="124"/>
    <s v="LAND OWNED IN FEE"/>
    <x v="7"/>
    <x v="1723"/>
    <x v="1743"/>
    <n v="1.05725"/>
  </r>
  <r>
    <s v="1010000"/>
    <s v="ELEC PLANT IN SERV"/>
    <x v="124"/>
    <s v="LAND OWNED IN FEE"/>
    <x v="7"/>
    <x v="1724"/>
    <x v="1744"/>
    <n v="2.6895099999999998"/>
  </r>
  <r>
    <s v="1010000"/>
    <s v="ELEC PLANT IN SERV"/>
    <x v="124"/>
    <s v="LAND OWNED IN FEE"/>
    <x v="7"/>
    <x v="1725"/>
    <x v="1745"/>
    <n v="15.45194"/>
  </r>
  <r>
    <s v="1010000"/>
    <s v="ELEC PLANT IN SERV"/>
    <x v="124"/>
    <s v="LAND OWNED IN FEE"/>
    <x v="7"/>
    <x v="1726"/>
    <x v="1746"/>
    <n v="6.8443399999999999"/>
  </r>
  <r>
    <s v="1010000"/>
    <s v="ELEC PLANT IN SERV"/>
    <x v="124"/>
    <s v="LAND OWNED IN FEE"/>
    <x v="7"/>
    <x v="1727"/>
    <x v="1747"/>
    <n v="8.5742899999999995"/>
  </r>
  <r>
    <s v="1010000"/>
    <s v="ELEC PLANT IN SERV"/>
    <x v="124"/>
    <s v="LAND OWNED IN FEE"/>
    <x v="7"/>
    <x v="1728"/>
    <x v="1748"/>
    <n v="23.144639999999999"/>
  </r>
  <r>
    <s v="1010000"/>
    <s v="ELEC PLANT IN SERV"/>
    <x v="124"/>
    <s v="LAND OWNED IN FEE"/>
    <x v="7"/>
    <x v="1729"/>
    <x v="1749"/>
    <n v="6.5854100000000004"/>
  </r>
  <r>
    <s v="1010000"/>
    <s v="ELEC PLANT IN SERV"/>
    <x v="124"/>
    <s v="LAND OWNED IN FEE"/>
    <x v="7"/>
    <x v="1730"/>
    <x v="1750"/>
    <n v="355.10665999999998"/>
  </r>
  <r>
    <s v="1010000"/>
    <s v="ELEC PLANT IN SERV"/>
    <x v="124"/>
    <s v="LAND OWNED IN FEE"/>
    <x v="7"/>
    <x v="1731"/>
    <x v="1751"/>
    <n v="5.63666"/>
  </r>
  <r>
    <s v="1010000"/>
    <s v="ELEC PLANT IN SERV"/>
    <x v="124"/>
    <s v="LAND OWNED IN FEE"/>
    <x v="7"/>
    <x v="1732"/>
    <x v="1752"/>
    <n v="2.7E-4"/>
  </r>
  <r>
    <s v="1010000"/>
    <s v="ELEC PLANT IN SERV"/>
    <x v="124"/>
    <s v="LAND OWNED IN FEE"/>
    <x v="7"/>
    <x v="1733"/>
    <x v="1753"/>
    <n v="0.90744999999999998"/>
  </r>
  <r>
    <s v="1010000"/>
    <s v="ELEC PLANT IN SERV"/>
    <x v="124"/>
    <s v="LAND OWNED IN FEE"/>
    <x v="7"/>
    <x v="1734"/>
    <x v="1754"/>
    <n v="1.17605"/>
  </r>
  <r>
    <s v="1010000"/>
    <s v="ELEC PLANT IN SERV"/>
    <x v="124"/>
    <s v="LAND OWNED IN FEE"/>
    <x v="7"/>
    <x v="1274"/>
    <x v="1290"/>
    <n v="2.7115200000000002"/>
  </r>
  <r>
    <s v="1010000"/>
    <s v="ELEC PLANT IN SERV"/>
    <x v="124"/>
    <s v="LAND OWNED IN FEE"/>
    <x v="7"/>
    <x v="1735"/>
    <x v="1755"/>
    <n v="878.26963999999998"/>
  </r>
  <r>
    <s v="1010000"/>
    <s v="ELEC PLANT IN SERV"/>
    <x v="124"/>
    <s v="LAND OWNED IN FEE"/>
    <x v="7"/>
    <x v="1736"/>
    <x v="1756"/>
    <n v="132.59432000000001"/>
  </r>
  <r>
    <s v="1010000"/>
    <s v="ELEC PLANT IN SERV"/>
    <x v="124"/>
    <s v="LAND OWNED IN FEE"/>
    <x v="7"/>
    <x v="1737"/>
    <x v="1757"/>
    <n v="22.836220000000001"/>
  </r>
  <r>
    <s v="1010000"/>
    <s v="ELEC PLANT IN SERV"/>
    <x v="124"/>
    <s v="LAND OWNED IN FEE"/>
    <x v="7"/>
    <x v="1738"/>
    <x v="1758"/>
    <n v="21.372540000000001"/>
  </r>
  <r>
    <s v="1010000"/>
    <s v="ELEC PLANT IN SERV"/>
    <x v="124"/>
    <s v="LAND OWNED IN FEE"/>
    <x v="7"/>
    <x v="1739"/>
    <x v="1759"/>
    <n v="403.45411999999999"/>
  </r>
  <r>
    <s v="1010000"/>
    <s v="ELEC PLANT IN SERV"/>
    <x v="124"/>
    <s v="LAND OWNED IN FEE"/>
    <x v="7"/>
    <x v="1740"/>
    <x v="1760"/>
    <n v="442.17953"/>
  </r>
  <r>
    <s v="1010000"/>
    <s v="ELEC PLANT IN SERV"/>
    <x v="124"/>
    <s v="LAND OWNED IN FEE"/>
    <x v="7"/>
    <x v="1741"/>
    <x v="1761"/>
    <n v="2.0279600000000002"/>
  </r>
  <r>
    <s v="1010000"/>
    <s v="ELEC PLANT IN SERV"/>
    <x v="124"/>
    <s v="LAND OWNED IN FEE"/>
    <x v="7"/>
    <x v="1742"/>
    <x v="1762"/>
    <n v="3.2912499999999998"/>
  </r>
  <r>
    <s v="1010000"/>
    <s v="ELEC PLANT IN SERV"/>
    <x v="124"/>
    <s v="LAND OWNED IN FEE"/>
    <x v="7"/>
    <x v="1743"/>
    <x v="1763"/>
    <n v="1.03"/>
  </r>
  <r>
    <s v="1010000"/>
    <s v="ELEC PLANT IN SERV"/>
    <x v="124"/>
    <s v="LAND OWNED IN FEE"/>
    <x v="7"/>
    <x v="1744"/>
    <x v="1764"/>
    <n v="7.68424"/>
  </r>
  <r>
    <s v="1010000"/>
    <s v="ELEC PLANT IN SERV"/>
    <x v="124"/>
    <s v="LAND OWNED IN FEE"/>
    <x v="7"/>
    <x v="1745"/>
    <x v="1765"/>
    <n v="20.1496"/>
  </r>
  <r>
    <s v="1010000"/>
    <s v="ELEC PLANT IN SERV"/>
    <x v="124"/>
    <s v="LAND OWNED IN FEE"/>
    <x v="7"/>
    <x v="1746"/>
    <x v="1766"/>
    <n v="5.3248899999999999"/>
  </r>
  <r>
    <s v="1010000"/>
    <s v="ELEC PLANT IN SERV"/>
    <x v="124"/>
    <s v="LAND OWNED IN FEE"/>
    <x v="7"/>
    <x v="1747"/>
    <x v="1767"/>
    <n v="9.9524699999999999"/>
  </r>
  <r>
    <s v="1010000"/>
    <s v="ELEC PLANT IN SERV"/>
    <x v="124"/>
    <s v="LAND OWNED IN FEE"/>
    <x v="7"/>
    <x v="1748"/>
    <x v="1768"/>
    <n v="4.4181800000000004"/>
  </r>
  <r>
    <s v="1010000"/>
    <s v="ELEC PLANT IN SERV"/>
    <x v="124"/>
    <s v="LAND OWNED IN FEE"/>
    <x v="7"/>
    <x v="1749"/>
    <x v="1769"/>
    <n v="21.15654"/>
  </r>
  <r>
    <s v="1010000"/>
    <s v="ELEC PLANT IN SERV"/>
    <x v="124"/>
    <s v="LAND OWNED IN FEE"/>
    <x v="7"/>
    <x v="1750"/>
    <x v="1770"/>
    <n v="1.1072"/>
  </r>
  <r>
    <s v="1010000"/>
    <s v="ELEC PLANT IN SERV"/>
    <x v="124"/>
    <s v="LAND OWNED IN FEE"/>
    <x v="7"/>
    <x v="1751"/>
    <x v="1771"/>
    <n v="0.66500000000000004"/>
  </r>
  <r>
    <s v="1010000"/>
    <s v="ELEC PLANT IN SERV"/>
    <x v="124"/>
    <s v="LAND OWNED IN FEE"/>
    <x v="7"/>
    <x v="1752"/>
    <x v="1772"/>
    <n v="6.9449399999999999"/>
  </r>
  <r>
    <s v="1010000"/>
    <s v="ELEC PLANT IN SERV"/>
    <x v="124"/>
    <s v="LAND OWNED IN FEE"/>
    <x v="7"/>
    <x v="1753"/>
    <x v="1773"/>
    <n v="12.34198"/>
  </r>
  <r>
    <s v="1010000"/>
    <s v="ELEC PLANT IN SERV"/>
    <x v="124"/>
    <s v="LAND OWNED IN FEE"/>
    <x v="7"/>
    <x v="1135"/>
    <x v="1151"/>
    <n v="32.730640000000001"/>
  </r>
  <r>
    <s v="1010000"/>
    <s v="ELEC PLANT IN SERV"/>
    <x v="124"/>
    <s v="LAND OWNED IN FEE"/>
    <x v="7"/>
    <x v="1754"/>
    <x v="1774"/>
    <n v="6.6186699999999998"/>
  </r>
  <r>
    <s v="1010000"/>
    <s v="ELEC PLANT IN SERV"/>
    <x v="124"/>
    <s v="LAND OWNED IN FEE"/>
    <x v="7"/>
    <x v="1755"/>
    <x v="1775"/>
    <n v="5.1720100000000002"/>
  </r>
  <r>
    <s v="1010000"/>
    <s v="ELEC PLANT IN SERV"/>
    <x v="124"/>
    <s v="LAND OWNED IN FEE"/>
    <x v="7"/>
    <x v="1756"/>
    <x v="1776"/>
    <n v="9.6514199999999999"/>
  </r>
  <r>
    <s v="1010000"/>
    <s v="ELEC PLANT IN SERV"/>
    <x v="124"/>
    <s v="LAND OWNED IN FEE"/>
    <x v="7"/>
    <x v="1757"/>
    <x v="1777"/>
    <n v="19.925899999999999"/>
  </r>
  <r>
    <s v="1010000"/>
    <s v="ELEC PLANT IN SERV"/>
    <x v="124"/>
    <s v="LAND OWNED IN FEE"/>
    <x v="7"/>
    <x v="1758"/>
    <x v="1778"/>
    <n v="21.518260000000001"/>
  </r>
  <r>
    <s v="1010000"/>
    <s v="ELEC PLANT IN SERV"/>
    <x v="124"/>
    <s v="LAND OWNED IN FEE"/>
    <x v="7"/>
    <x v="1759"/>
    <x v="1779"/>
    <n v="6.11083"/>
  </r>
  <r>
    <s v="1010000"/>
    <s v="ELEC PLANT IN SERV"/>
    <x v="124"/>
    <s v="LAND OWNED IN FEE"/>
    <x v="7"/>
    <x v="1760"/>
    <x v="1780"/>
    <n v="32.241370000000003"/>
  </r>
  <r>
    <s v="1010000"/>
    <s v="ELEC PLANT IN SERV"/>
    <x v="124"/>
    <s v="LAND OWNED IN FEE"/>
    <x v="7"/>
    <x v="1761"/>
    <x v="1781"/>
    <n v="0.19534000000000001"/>
  </r>
  <r>
    <s v="1010000"/>
    <s v="ELEC PLANT IN SERV"/>
    <x v="124"/>
    <s v="LAND OWNED IN FEE"/>
    <x v="7"/>
    <x v="1762"/>
    <x v="1782"/>
    <n v="3.0292400000000002"/>
  </r>
  <r>
    <s v="1010000"/>
    <s v="ELEC PLANT IN SERV"/>
    <x v="124"/>
    <s v="LAND OWNED IN FEE"/>
    <x v="7"/>
    <x v="1763"/>
    <x v="1783"/>
    <n v="2.9956100000000001"/>
  </r>
  <r>
    <s v="1010000"/>
    <s v="ELEC PLANT IN SERV"/>
    <x v="124"/>
    <s v="LAND OWNED IN FEE"/>
    <x v="7"/>
    <x v="1764"/>
    <x v="1784"/>
    <n v="308.09737999999999"/>
  </r>
  <r>
    <s v="1010000"/>
    <s v="ELEC PLANT IN SERV"/>
    <x v="124"/>
    <s v="LAND OWNED IN FEE"/>
    <x v="7"/>
    <x v="1765"/>
    <x v="1785"/>
    <n v="4.4369100000000001"/>
  </r>
  <r>
    <s v="1010000"/>
    <s v="ELEC PLANT IN SERV"/>
    <x v="124"/>
    <s v="LAND OWNED IN FEE"/>
    <x v="7"/>
    <x v="1766"/>
    <x v="1786"/>
    <n v="3.7710900000000001"/>
  </r>
  <r>
    <s v="1010000"/>
    <s v="ELEC PLANT IN SERV"/>
    <x v="124"/>
    <s v="LAND OWNED IN FEE"/>
    <x v="7"/>
    <x v="1767"/>
    <x v="1787"/>
    <n v="7.1540800000000004"/>
  </r>
  <r>
    <s v="1010000"/>
    <s v="ELEC PLANT IN SERV"/>
    <x v="124"/>
    <s v="LAND OWNED IN FEE"/>
    <x v="7"/>
    <x v="1768"/>
    <x v="1788"/>
    <n v="5.0590900000000003"/>
  </r>
  <r>
    <s v="1010000"/>
    <s v="ELEC PLANT IN SERV"/>
    <x v="124"/>
    <s v="LAND OWNED IN FEE"/>
    <x v="7"/>
    <x v="1769"/>
    <x v="1789"/>
    <n v="5.8095999999999997"/>
  </r>
  <r>
    <s v="1010000"/>
    <s v="ELEC PLANT IN SERV"/>
    <x v="124"/>
    <s v="LAND OWNED IN FEE"/>
    <x v="7"/>
    <x v="1770"/>
    <x v="1790"/>
    <n v="90.416480000000007"/>
  </r>
  <r>
    <s v="1010000"/>
    <s v="ELEC PLANT IN SERV"/>
    <x v="124"/>
    <s v="LAND OWNED IN FEE"/>
    <x v="7"/>
    <x v="1771"/>
    <x v="1791"/>
    <n v="15.48779"/>
  </r>
  <r>
    <s v="1010000"/>
    <s v="ELEC PLANT IN SERV"/>
    <x v="124"/>
    <s v="LAND OWNED IN FEE"/>
    <x v="7"/>
    <x v="1772"/>
    <x v="1792"/>
    <n v="13.13021"/>
  </r>
  <r>
    <s v="1010000"/>
    <s v="ELEC PLANT IN SERV"/>
    <x v="124"/>
    <s v="LAND OWNED IN FEE"/>
    <x v="7"/>
    <x v="1773"/>
    <x v="1793"/>
    <n v="172.49205000000001"/>
  </r>
  <r>
    <s v="1010000"/>
    <s v="ELEC PLANT IN SERV"/>
    <x v="124"/>
    <s v="LAND OWNED IN FEE"/>
    <x v="7"/>
    <x v="1774"/>
    <x v="1794"/>
    <n v="3.7135799999999999"/>
  </r>
  <r>
    <s v="1010000"/>
    <s v="ELEC PLANT IN SERV"/>
    <x v="124"/>
    <s v="LAND OWNED IN FEE"/>
    <x v="7"/>
    <x v="1775"/>
    <x v="1795"/>
    <n v="1.4255100000000001"/>
  </r>
  <r>
    <s v="1010000"/>
    <s v="ELEC PLANT IN SERV"/>
    <x v="124"/>
    <s v="LAND OWNED IN FEE"/>
    <x v="7"/>
    <x v="1161"/>
    <x v="1177"/>
    <n v="12.200889999999999"/>
  </r>
  <r>
    <s v="1010000"/>
    <s v="ELEC PLANT IN SERV"/>
    <x v="124"/>
    <s v="LAND OWNED IN FEE"/>
    <x v="7"/>
    <x v="1776"/>
    <x v="1796"/>
    <n v="3.1216699999999999"/>
  </r>
  <r>
    <s v="1010000"/>
    <s v="ELEC PLANT IN SERV"/>
    <x v="124"/>
    <s v="LAND OWNED IN FEE"/>
    <x v="7"/>
    <x v="1777"/>
    <x v="1797"/>
    <n v="1.83256"/>
  </r>
  <r>
    <s v="1010000"/>
    <s v="ELEC PLANT IN SERV"/>
    <x v="124"/>
    <s v="LAND OWNED IN FEE"/>
    <x v="7"/>
    <x v="1778"/>
    <x v="1798"/>
    <n v="10.799379999999999"/>
  </r>
  <r>
    <s v="1010000"/>
    <s v="ELEC PLANT IN SERV"/>
    <x v="124"/>
    <s v="LAND OWNED IN FEE"/>
    <x v="7"/>
    <x v="1779"/>
    <x v="1799"/>
    <n v="57.487020000000001"/>
  </r>
  <r>
    <s v="1010000"/>
    <s v="ELEC PLANT IN SERV"/>
    <x v="124"/>
    <s v="LAND OWNED IN FEE"/>
    <x v="7"/>
    <x v="1780"/>
    <x v="1800"/>
    <n v="2.2970600000000001"/>
  </r>
  <r>
    <s v="1010000"/>
    <s v="ELEC PLANT IN SERV"/>
    <x v="124"/>
    <s v="LAND OWNED IN FEE"/>
    <x v="7"/>
    <x v="1781"/>
    <x v="1801"/>
    <n v="18.196909999999999"/>
  </r>
  <r>
    <s v="1010000"/>
    <s v="ELEC PLANT IN SERV"/>
    <x v="124"/>
    <s v="LAND OWNED IN FEE"/>
    <x v="7"/>
    <x v="1782"/>
    <x v="1802"/>
    <n v="0.45734999999999998"/>
  </r>
  <r>
    <s v="1010000"/>
    <s v="ELEC PLANT IN SERV"/>
    <x v="124"/>
    <s v="LAND OWNED IN FEE"/>
    <x v="7"/>
    <x v="1327"/>
    <x v="1343"/>
    <n v="5.6962200000000003"/>
  </r>
  <r>
    <s v="1010000"/>
    <s v="ELEC PLANT IN SERV"/>
    <x v="124"/>
    <s v="LAND OWNED IN FEE"/>
    <x v="7"/>
    <x v="1783"/>
    <x v="1803"/>
    <n v="1.2831600000000001"/>
  </r>
  <r>
    <s v="1010000"/>
    <s v="ELEC PLANT IN SERV"/>
    <x v="124"/>
    <s v="LAND OWNED IN FEE"/>
    <x v="7"/>
    <x v="1784"/>
    <x v="1804"/>
    <n v="0.10485999999999999"/>
  </r>
  <r>
    <s v="1010000"/>
    <s v="ELEC PLANT IN SERV"/>
    <x v="124"/>
    <s v="LAND OWNED IN FEE"/>
    <x v="7"/>
    <x v="1785"/>
    <x v="1805"/>
    <n v="0.5907"/>
  </r>
  <r>
    <s v="1010000"/>
    <s v="ELEC PLANT IN SERV"/>
    <x v="124"/>
    <s v="LAND OWNED IN FEE"/>
    <x v="7"/>
    <x v="1786"/>
    <x v="1806"/>
    <n v="7.2673100000000002"/>
  </r>
  <r>
    <s v="1010000"/>
    <s v="ELEC PLANT IN SERV"/>
    <x v="124"/>
    <s v="LAND OWNED IN FEE"/>
    <x v="7"/>
    <x v="1787"/>
    <x v="1807"/>
    <n v="5.1500000000000001E-3"/>
  </r>
  <r>
    <s v="1010000"/>
    <s v="ELEC PLANT IN SERV"/>
    <x v="124"/>
    <s v="LAND OWNED IN FEE"/>
    <x v="7"/>
    <x v="1180"/>
    <x v="1196"/>
    <n v="36.617510000000003"/>
  </r>
  <r>
    <s v="1010000"/>
    <s v="ELEC PLANT IN SERV"/>
    <x v="124"/>
    <s v="LAND OWNED IN FEE"/>
    <x v="7"/>
    <x v="1788"/>
    <x v="1808"/>
    <n v="3.61877"/>
  </r>
  <r>
    <s v="1010000"/>
    <s v="ELEC PLANT IN SERV"/>
    <x v="124"/>
    <s v="LAND OWNED IN FEE"/>
    <x v="7"/>
    <x v="1789"/>
    <x v="1809"/>
    <n v="12.71012"/>
  </r>
  <r>
    <s v="1010000"/>
    <s v="ELEC PLANT IN SERV"/>
    <x v="124"/>
    <s v="LAND OWNED IN FEE"/>
    <x v="7"/>
    <x v="1790"/>
    <x v="1810"/>
    <n v="0.40504000000000001"/>
  </r>
  <r>
    <s v="1010000"/>
    <s v="ELEC PLANT IN SERV"/>
    <x v="124"/>
    <s v="LAND OWNED IN FEE"/>
    <x v="7"/>
    <x v="1791"/>
    <x v="1811"/>
    <n v="575.86442"/>
  </r>
  <r>
    <s v="1010000"/>
    <s v="ELEC PLANT IN SERV"/>
    <x v="124"/>
    <s v="LAND OWNED IN FEE"/>
    <x v="7"/>
    <x v="1792"/>
    <x v="1812"/>
    <n v="33.957259999999998"/>
  </r>
  <r>
    <s v="1010000"/>
    <s v="ELEC PLANT IN SERV"/>
    <x v="124"/>
    <s v="LAND OWNED IN FEE"/>
    <x v="7"/>
    <x v="1793"/>
    <x v="1813"/>
    <n v="17.002140000000001"/>
  </r>
  <r>
    <s v="1010000"/>
    <s v="ELEC PLANT IN SERV"/>
    <x v="124"/>
    <s v="LAND OWNED IN FEE"/>
    <x v="7"/>
    <x v="1794"/>
    <x v="1814"/>
    <n v="8.7213999999999992"/>
  </r>
  <r>
    <s v="1010000"/>
    <s v="ELEC PLANT IN SERV"/>
    <x v="124"/>
    <s v="LAND OWNED IN FEE"/>
    <x v="7"/>
    <x v="1795"/>
    <x v="1815"/>
    <n v="14.55226"/>
  </r>
  <r>
    <s v="1010000"/>
    <s v="ELEC PLANT IN SERV"/>
    <x v="124"/>
    <s v="LAND OWNED IN FEE"/>
    <x v="7"/>
    <x v="1796"/>
    <x v="1816"/>
    <n v="0.45600000000000002"/>
  </r>
  <r>
    <s v="1010000"/>
    <s v="ELEC PLANT IN SERV"/>
    <x v="124"/>
    <s v="LAND OWNED IN FEE"/>
    <x v="7"/>
    <x v="1797"/>
    <x v="1817"/>
    <n v="3.7664200000000001"/>
  </r>
  <r>
    <s v="1010000"/>
    <s v="ELEC PLANT IN SERV"/>
    <x v="124"/>
    <s v="LAND OWNED IN FEE"/>
    <x v="7"/>
    <x v="1798"/>
    <x v="1818"/>
    <n v="0.44968999999999998"/>
  </r>
  <r>
    <s v="1010000"/>
    <s v="ELEC PLANT IN SERV"/>
    <x v="124"/>
    <s v="LAND OWNED IN FEE"/>
    <x v="7"/>
    <x v="1799"/>
    <x v="1819"/>
    <n v="0.79649000000000003"/>
  </r>
  <r>
    <s v="1010000"/>
    <s v="ELEC PLANT IN SERV"/>
    <x v="124"/>
    <s v="LAND OWNED IN FEE"/>
    <x v="7"/>
    <x v="1800"/>
    <x v="1820"/>
    <n v="609.12339999999995"/>
  </r>
  <r>
    <s v="1010000"/>
    <s v="ELEC PLANT IN SERV"/>
    <x v="124"/>
    <s v="LAND OWNED IN FEE"/>
    <x v="7"/>
    <x v="1801"/>
    <x v="1821"/>
    <n v="9.4366199999999996"/>
  </r>
  <r>
    <s v="1010000"/>
    <s v="ELEC PLANT IN SERV"/>
    <x v="124"/>
    <s v="LAND OWNED IN FEE"/>
    <x v="7"/>
    <x v="1802"/>
    <x v="1822"/>
    <n v="5.1914699999999998"/>
  </r>
  <r>
    <s v="1010000"/>
    <s v="ELEC PLANT IN SERV"/>
    <x v="124"/>
    <s v="LAND OWNED IN FEE"/>
    <x v="7"/>
    <x v="1803"/>
    <x v="1823"/>
    <n v="58.443959999999997"/>
  </r>
  <r>
    <s v="1010000"/>
    <s v="ELEC PLANT IN SERV"/>
    <x v="124"/>
    <s v="LAND OWNED IN FEE"/>
    <x v="7"/>
    <x v="1804"/>
    <x v="1824"/>
    <n v="10.45027"/>
  </r>
  <r>
    <s v="1010000"/>
    <s v="ELEC PLANT IN SERV"/>
    <x v="124"/>
    <s v="LAND OWNED IN FEE"/>
    <x v="7"/>
    <x v="1805"/>
    <x v="1825"/>
    <n v="68.019159999999999"/>
  </r>
  <r>
    <s v="1010000"/>
    <s v="ELEC PLANT IN SERV"/>
    <x v="124"/>
    <s v="LAND OWNED IN FEE"/>
    <x v="7"/>
    <x v="1806"/>
    <x v="1826"/>
    <n v="2.8704499999999999"/>
  </r>
  <r>
    <s v="1010000"/>
    <s v="ELEC PLANT IN SERV"/>
    <x v="124"/>
    <s v="LAND OWNED IN FEE"/>
    <x v="7"/>
    <x v="1807"/>
    <x v="1827"/>
    <n v="0.51871999999999996"/>
  </r>
  <r>
    <s v="1010000"/>
    <s v="ELEC PLANT IN SERV"/>
    <x v="124"/>
    <s v="LAND OWNED IN FEE"/>
    <x v="7"/>
    <x v="1808"/>
    <x v="1828"/>
    <n v="2.5000000000000001E-2"/>
  </r>
  <r>
    <s v="1010000"/>
    <s v="ELEC PLANT IN SERV"/>
    <x v="124"/>
    <s v="LAND OWNED IN FEE"/>
    <x v="7"/>
    <x v="1809"/>
    <x v="1829"/>
    <n v="0.36953999999999998"/>
  </r>
  <r>
    <s v="1010000"/>
    <s v="ELEC PLANT IN SERV"/>
    <x v="124"/>
    <s v="LAND OWNED IN FEE"/>
    <x v="7"/>
    <x v="1810"/>
    <x v="1830"/>
    <n v="0.19109999999999999"/>
  </r>
  <r>
    <s v="1010000"/>
    <s v="ELEC PLANT IN SERV"/>
    <x v="124"/>
    <s v="LAND OWNED IN FEE"/>
    <x v="7"/>
    <x v="1811"/>
    <x v="1831"/>
    <n v="3.4092099999999999"/>
  </r>
  <r>
    <s v="1010000"/>
    <s v="ELEC PLANT IN SERV"/>
    <x v="124"/>
    <s v="LAND OWNED IN FEE"/>
    <x v="7"/>
    <x v="1812"/>
    <x v="1832"/>
    <n v="12.09521"/>
  </r>
  <r>
    <s v="1010000"/>
    <s v="ELEC PLANT IN SERV"/>
    <x v="124"/>
    <s v="LAND OWNED IN FEE"/>
    <x v="7"/>
    <x v="1813"/>
    <x v="1833"/>
    <n v="65.002219999999994"/>
  </r>
  <r>
    <s v="1010000"/>
    <s v="ELEC PLANT IN SERV"/>
    <x v="124"/>
    <s v="LAND OWNED IN FEE"/>
    <x v="7"/>
    <x v="1814"/>
    <x v="1834"/>
    <n v="4.7331399999999997"/>
  </r>
  <r>
    <s v="1010000"/>
    <s v="ELEC PLANT IN SERV"/>
    <x v="124"/>
    <s v="LAND OWNED IN FEE"/>
    <x v="7"/>
    <x v="1382"/>
    <x v="1398"/>
    <n v="3.0320200000000002"/>
  </r>
  <r>
    <s v="1010000"/>
    <s v="ELEC PLANT IN SERV"/>
    <x v="124"/>
    <s v="LAND OWNED IN FEE"/>
    <x v="7"/>
    <x v="1815"/>
    <x v="1835"/>
    <n v="1.61938"/>
  </r>
  <r>
    <s v="1010000"/>
    <s v="ELEC PLANT IN SERV"/>
    <x v="124"/>
    <s v="LAND OWNED IN FEE"/>
    <x v="7"/>
    <x v="1816"/>
    <x v="1836"/>
    <n v="2.8260999999999998"/>
  </r>
  <r>
    <s v="1010000"/>
    <s v="ELEC PLANT IN SERV"/>
    <x v="124"/>
    <s v="LAND OWNED IN FEE"/>
    <x v="7"/>
    <x v="1817"/>
    <x v="1837"/>
    <n v="2.6790600000000002"/>
  </r>
  <r>
    <s v="1010000"/>
    <s v="ELEC PLANT IN SERV"/>
    <x v="124"/>
    <s v="LAND OWNED IN FEE"/>
    <x v="7"/>
    <x v="1818"/>
    <x v="1838"/>
    <n v="0.40475"/>
  </r>
  <r>
    <s v="1010000"/>
    <s v="ELEC PLANT IN SERV"/>
    <x v="124"/>
    <s v="LAND OWNED IN FEE"/>
    <x v="7"/>
    <x v="1819"/>
    <x v="1839"/>
    <n v="1.06321"/>
  </r>
  <r>
    <s v="1010000"/>
    <s v="ELEC PLANT IN SERV"/>
    <x v="124"/>
    <s v="LAND OWNED IN FEE"/>
    <x v="7"/>
    <x v="1820"/>
    <x v="1840"/>
    <n v="1347.7257199999999"/>
  </r>
  <r>
    <s v="1010000"/>
    <s v="ELEC PLANT IN SERV"/>
    <x v="124"/>
    <s v="LAND OWNED IN FEE"/>
    <x v="7"/>
    <x v="1225"/>
    <x v="1241"/>
    <n v="8.7474799999999995"/>
  </r>
  <r>
    <s v="1010000"/>
    <s v="ELEC PLANT IN SERV"/>
    <x v="124"/>
    <s v="LAND OWNED IN FEE"/>
    <x v="4"/>
    <x v="1821"/>
    <x v="1841"/>
    <n v="1018.77191"/>
  </r>
  <r>
    <s v="1010000"/>
    <s v="ELEC PLANT IN SERV"/>
    <x v="124"/>
    <s v="LAND OWNED IN FEE"/>
    <x v="4"/>
    <x v="1822"/>
    <x v="1842"/>
    <n v="22.27609"/>
  </r>
  <r>
    <s v="1010000"/>
    <s v="ELEC PLANT IN SERV"/>
    <x v="124"/>
    <s v="LAND OWNED IN FEE"/>
    <x v="4"/>
    <x v="1823"/>
    <x v="1843"/>
    <n v="818.61117000000002"/>
  </r>
  <r>
    <s v="1010000"/>
    <s v="ELEC PLANT IN SERV"/>
    <x v="124"/>
    <s v="LAND OWNED IN FEE"/>
    <x v="4"/>
    <x v="1824"/>
    <x v="1844"/>
    <n v="181.3939"/>
  </r>
  <r>
    <s v="1010000"/>
    <s v="ELEC PLANT IN SERV"/>
    <x v="124"/>
    <s v="LAND OWNED IN FEE"/>
    <x v="4"/>
    <x v="1825"/>
    <x v="1845"/>
    <n v="2.02501"/>
  </r>
  <r>
    <s v="1010000"/>
    <s v="ELEC PLANT IN SERV"/>
    <x v="124"/>
    <s v="LAND OWNED IN FEE"/>
    <x v="4"/>
    <x v="1826"/>
    <x v="1846"/>
    <n v="3.6047899999999999"/>
  </r>
  <r>
    <s v="1010000"/>
    <s v="ELEC PLANT IN SERV"/>
    <x v="124"/>
    <s v="LAND OWNED IN FEE"/>
    <x v="4"/>
    <x v="1827"/>
    <x v="1847"/>
    <n v="0.14704"/>
  </r>
  <r>
    <s v="1010000"/>
    <s v="ELEC PLANT IN SERV"/>
    <x v="124"/>
    <s v="LAND OWNED IN FEE"/>
    <x v="4"/>
    <x v="1828"/>
    <x v="1848"/>
    <n v="376.68078000000003"/>
  </r>
  <r>
    <s v="1010000"/>
    <s v="ELEC PLANT IN SERV"/>
    <x v="124"/>
    <s v="LAND OWNED IN FEE"/>
    <x v="4"/>
    <x v="1829"/>
    <x v="1849"/>
    <n v="14.03678"/>
  </r>
  <r>
    <s v="1010000"/>
    <s v="ELEC PLANT IN SERV"/>
    <x v="124"/>
    <s v="LAND OWNED IN FEE"/>
    <x v="4"/>
    <x v="1830"/>
    <x v="1850"/>
    <n v="0.92637999999999998"/>
  </r>
  <r>
    <s v="1010000"/>
    <s v="ELEC PLANT IN SERV"/>
    <x v="124"/>
    <s v="LAND OWNED IN FEE"/>
    <x v="4"/>
    <x v="1831"/>
    <x v="1851"/>
    <n v="97.176779999999994"/>
  </r>
  <r>
    <s v="1010000"/>
    <s v="ELEC PLANT IN SERV"/>
    <x v="124"/>
    <s v="LAND OWNED IN FEE"/>
    <x v="4"/>
    <x v="1832"/>
    <x v="1852"/>
    <n v="488.32389999999998"/>
  </r>
  <r>
    <s v="1010000"/>
    <s v="ELEC PLANT IN SERV"/>
    <x v="124"/>
    <s v="LAND OWNED IN FEE"/>
    <x v="4"/>
    <x v="1833"/>
    <x v="1853"/>
    <n v="1.5613999999999999"/>
  </r>
  <r>
    <s v="1010000"/>
    <s v="ELEC PLANT IN SERV"/>
    <x v="124"/>
    <s v="LAND OWNED IN FEE"/>
    <x v="4"/>
    <x v="1834"/>
    <x v="1854"/>
    <n v="96.521159999999995"/>
  </r>
  <r>
    <s v="1010000"/>
    <s v="ELEC PLANT IN SERV"/>
    <x v="124"/>
    <s v="LAND OWNED IN FEE"/>
    <x v="4"/>
    <x v="1835"/>
    <x v="1855"/>
    <n v="3.8931"/>
  </r>
  <r>
    <s v="1010000"/>
    <s v="ELEC PLANT IN SERV"/>
    <x v="124"/>
    <s v="LAND OWNED IN FEE"/>
    <x v="4"/>
    <x v="1836"/>
    <x v="1856"/>
    <n v="1.76115"/>
  </r>
  <r>
    <s v="1010000"/>
    <s v="ELEC PLANT IN SERV"/>
    <x v="124"/>
    <s v="LAND OWNED IN FEE"/>
    <x v="4"/>
    <x v="1837"/>
    <x v="1857"/>
    <n v="6.9641999999999999"/>
  </r>
  <r>
    <s v="1010000"/>
    <s v="ELEC PLANT IN SERV"/>
    <x v="124"/>
    <s v="LAND OWNED IN FEE"/>
    <x v="4"/>
    <x v="1838"/>
    <x v="1858"/>
    <n v="105.32541000000001"/>
  </r>
  <r>
    <s v="1010000"/>
    <s v="ELEC PLANT IN SERV"/>
    <x v="124"/>
    <s v="LAND OWNED IN FEE"/>
    <x v="4"/>
    <x v="1839"/>
    <x v="1859"/>
    <n v="9.0873399999999993"/>
  </r>
  <r>
    <s v="1010000"/>
    <s v="ELEC PLANT IN SERV"/>
    <x v="124"/>
    <s v="LAND OWNED IN FEE"/>
    <x v="4"/>
    <x v="1840"/>
    <x v="1860"/>
    <n v="2.0438000000000001"/>
  </r>
  <r>
    <s v="1010000"/>
    <s v="ELEC PLANT IN SERV"/>
    <x v="124"/>
    <s v="LAND OWNED IN FEE"/>
    <x v="4"/>
    <x v="343"/>
    <x v="345"/>
    <n v="4.63042"/>
  </r>
  <r>
    <s v="1010000"/>
    <s v="ELEC PLANT IN SERV"/>
    <x v="124"/>
    <s v="LAND OWNED IN FEE"/>
    <x v="4"/>
    <x v="1841"/>
    <x v="1861"/>
    <n v="11.06574"/>
  </r>
  <r>
    <s v="1010000"/>
    <s v="ELEC PLANT IN SERV"/>
    <x v="124"/>
    <s v="LAND OWNED IN FEE"/>
    <x v="4"/>
    <x v="1842"/>
    <x v="1862"/>
    <n v="3.8815499999999998"/>
  </r>
  <r>
    <s v="1010000"/>
    <s v="ELEC PLANT IN SERV"/>
    <x v="124"/>
    <s v="LAND OWNED IN FEE"/>
    <x v="4"/>
    <x v="1843"/>
    <x v="1863"/>
    <n v="0.44940999999999998"/>
  </r>
  <r>
    <s v="1010000"/>
    <s v="ELEC PLANT IN SERV"/>
    <x v="124"/>
    <s v="LAND OWNED IN FEE"/>
    <x v="4"/>
    <x v="1844"/>
    <x v="1864"/>
    <n v="24.24137"/>
  </r>
  <r>
    <s v="1010000"/>
    <s v="ELEC PLANT IN SERV"/>
    <x v="124"/>
    <s v="LAND OWNED IN FEE"/>
    <x v="4"/>
    <x v="1845"/>
    <x v="1865"/>
    <n v="367.8854"/>
  </r>
  <r>
    <s v="1010000"/>
    <s v="ELEC PLANT IN SERV"/>
    <x v="124"/>
    <s v="LAND OWNED IN FEE"/>
    <x v="4"/>
    <x v="1846"/>
    <x v="1866"/>
    <n v="5.6904000000000003"/>
  </r>
  <r>
    <s v="1010000"/>
    <s v="ELEC PLANT IN SERV"/>
    <x v="124"/>
    <s v="LAND OWNED IN FEE"/>
    <x v="4"/>
    <x v="1847"/>
    <x v="1867"/>
    <n v="0.79213"/>
  </r>
  <r>
    <s v="1010000"/>
    <s v="ELEC PLANT IN SERV"/>
    <x v="124"/>
    <s v="LAND OWNED IN FEE"/>
    <x v="4"/>
    <x v="1848"/>
    <x v="1868"/>
    <n v="324.62016999999997"/>
  </r>
  <r>
    <s v="1010000"/>
    <s v="ELEC PLANT IN SERV"/>
    <x v="124"/>
    <s v="LAND OWNED IN FEE"/>
    <x v="4"/>
    <x v="1849"/>
    <x v="1869"/>
    <n v="3.75169"/>
  </r>
  <r>
    <s v="1010000"/>
    <s v="ELEC PLANT IN SERV"/>
    <x v="124"/>
    <s v="LAND OWNED IN FEE"/>
    <x v="4"/>
    <x v="1850"/>
    <x v="1870"/>
    <n v="1094.0232900000001"/>
  </r>
  <r>
    <s v="1010000"/>
    <s v="ELEC PLANT IN SERV"/>
    <x v="124"/>
    <s v="LAND OWNED IN FEE"/>
    <x v="4"/>
    <x v="1851"/>
    <x v="1871"/>
    <n v="1191.7242900000001"/>
  </r>
  <r>
    <s v="1010000"/>
    <s v="ELEC PLANT IN SERV"/>
    <x v="124"/>
    <s v="LAND OWNED IN FEE"/>
    <x v="4"/>
    <x v="1852"/>
    <x v="1872"/>
    <n v="0.74031999999999998"/>
  </r>
  <r>
    <s v="1010000"/>
    <s v="ELEC PLANT IN SERV"/>
    <x v="124"/>
    <s v="LAND OWNED IN FEE"/>
    <x v="4"/>
    <x v="1853"/>
    <x v="1873"/>
    <n v="3.2135899999999999"/>
  </r>
  <r>
    <s v="1010000"/>
    <s v="ELEC PLANT IN SERV"/>
    <x v="124"/>
    <s v="LAND OWNED IN FEE"/>
    <x v="4"/>
    <x v="1854"/>
    <x v="1874"/>
    <n v="7.9880000000000007E-2"/>
  </r>
  <r>
    <s v="1010000"/>
    <s v="ELEC PLANT IN SERV"/>
    <x v="124"/>
    <s v="LAND OWNED IN FEE"/>
    <x v="4"/>
    <x v="1855"/>
    <x v="1875"/>
    <n v="77.363829999999993"/>
  </r>
  <r>
    <s v="1010000"/>
    <s v="ELEC PLANT IN SERV"/>
    <x v="124"/>
    <s v="LAND OWNED IN FEE"/>
    <x v="4"/>
    <x v="1856"/>
    <x v="1876"/>
    <n v="2.0644800000000001"/>
  </r>
  <r>
    <s v="1010000"/>
    <s v="ELEC PLANT IN SERV"/>
    <x v="124"/>
    <s v="LAND OWNED IN FEE"/>
    <x v="4"/>
    <x v="1857"/>
    <x v="1877"/>
    <n v="38.377850000000002"/>
  </r>
  <r>
    <s v="1010000"/>
    <s v="ELEC PLANT IN SERV"/>
    <x v="124"/>
    <s v="LAND OWNED IN FEE"/>
    <x v="4"/>
    <x v="1858"/>
    <x v="1878"/>
    <n v="5.6666800000000004"/>
  </r>
  <r>
    <s v="1010000"/>
    <s v="ELEC PLANT IN SERV"/>
    <x v="124"/>
    <s v="LAND OWNED IN FEE"/>
    <x v="4"/>
    <x v="1859"/>
    <x v="1879"/>
    <n v="95.786209999999997"/>
  </r>
  <r>
    <s v="1010000"/>
    <s v="ELEC PLANT IN SERV"/>
    <x v="124"/>
    <s v="LAND OWNED IN FEE"/>
    <x v="4"/>
    <x v="1860"/>
    <x v="1880"/>
    <n v="228.11218"/>
  </r>
  <r>
    <s v="1010000"/>
    <s v="ELEC PLANT IN SERV"/>
    <x v="124"/>
    <s v="LAND OWNED IN FEE"/>
    <x v="4"/>
    <x v="1861"/>
    <x v="1881"/>
    <n v="279.26443999999998"/>
  </r>
  <r>
    <s v="1010000"/>
    <s v="ELEC PLANT IN SERV"/>
    <x v="124"/>
    <s v="LAND OWNED IN FEE"/>
    <x v="4"/>
    <x v="1862"/>
    <x v="1882"/>
    <n v="1.4732000000000001"/>
  </r>
  <r>
    <s v="1010000"/>
    <s v="ELEC PLANT IN SERV"/>
    <x v="124"/>
    <s v="LAND OWNED IN FEE"/>
    <x v="4"/>
    <x v="1863"/>
    <x v="1883"/>
    <n v="584.18325000000004"/>
  </r>
  <r>
    <s v="1010000"/>
    <s v="ELEC PLANT IN SERV"/>
    <x v="124"/>
    <s v="LAND OWNED IN FEE"/>
    <x v="4"/>
    <x v="1864"/>
    <x v="1884"/>
    <n v="71.616219999999998"/>
  </r>
  <r>
    <s v="1010000"/>
    <s v="ELEC PLANT IN SERV"/>
    <x v="124"/>
    <s v="LAND OWNED IN FEE"/>
    <x v="4"/>
    <x v="1083"/>
    <x v="1099"/>
    <n v="429.12258000000003"/>
  </r>
  <r>
    <s v="1010000"/>
    <s v="ELEC PLANT IN SERV"/>
    <x v="124"/>
    <s v="LAND OWNED IN FEE"/>
    <x v="4"/>
    <x v="1865"/>
    <x v="1885"/>
    <n v="83.750690000000006"/>
  </r>
  <r>
    <s v="1010000"/>
    <s v="ELEC PLANT IN SERV"/>
    <x v="124"/>
    <s v="LAND OWNED IN FEE"/>
    <x v="4"/>
    <x v="1866"/>
    <x v="1886"/>
    <n v="6.0499999999999998E-2"/>
  </r>
  <r>
    <s v="1010000"/>
    <s v="ELEC PLANT IN SERV"/>
    <x v="124"/>
    <s v="LAND OWNED IN FEE"/>
    <x v="4"/>
    <x v="1867"/>
    <x v="1887"/>
    <n v="99.281019999999998"/>
  </r>
  <r>
    <s v="1010000"/>
    <s v="ELEC PLANT IN SERV"/>
    <x v="124"/>
    <s v="LAND OWNED IN FEE"/>
    <x v="4"/>
    <x v="1868"/>
    <x v="1888"/>
    <n v="4.5749999999999999E-2"/>
  </r>
  <r>
    <s v="1010000"/>
    <s v="ELEC PLANT IN SERV"/>
    <x v="124"/>
    <s v="LAND OWNED IN FEE"/>
    <x v="4"/>
    <x v="1086"/>
    <x v="1102"/>
    <n v="6.8223599999999998"/>
  </r>
  <r>
    <s v="1010000"/>
    <s v="ELEC PLANT IN SERV"/>
    <x v="124"/>
    <s v="LAND OWNED IN FEE"/>
    <x v="4"/>
    <x v="1869"/>
    <x v="1889"/>
    <n v="0.33265"/>
  </r>
  <r>
    <s v="1010000"/>
    <s v="ELEC PLANT IN SERV"/>
    <x v="124"/>
    <s v="LAND OWNED IN FEE"/>
    <x v="4"/>
    <x v="1870"/>
    <x v="1890"/>
    <n v="457.0718"/>
  </r>
  <r>
    <s v="1010000"/>
    <s v="ELEC PLANT IN SERV"/>
    <x v="124"/>
    <s v="LAND OWNED IN FEE"/>
    <x v="4"/>
    <x v="1871"/>
    <x v="1891"/>
    <n v="1.51518"/>
  </r>
  <r>
    <s v="1010000"/>
    <s v="ELEC PLANT IN SERV"/>
    <x v="124"/>
    <s v="LAND OWNED IN FEE"/>
    <x v="4"/>
    <x v="1872"/>
    <x v="1892"/>
    <n v="63.537109999999998"/>
  </r>
  <r>
    <s v="1010000"/>
    <s v="ELEC PLANT IN SERV"/>
    <x v="124"/>
    <s v="LAND OWNED IN FEE"/>
    <x v="4"/>
    <x v="1873"/>
    <x v="1893"/>
    <n v="130.26658"/>
  </r>
  <r>
    <s v="1010000"/>
    <s v="ELEC PLANT IN SERV"/>
    <x v="124"/>
    <s v="LAND OWNED IN FEE"/>
    <x v="4"/>
    <x v="1874"/>
    <x v="1894"/>
    <n v="0.50619999999999998"/>
  </r>
  <r>
    <s v="1010000"/>
    <s v="ELEC PLANT IN SERV"/>
    <x v="124"/>
    <s v="LAND OWNED IN FEE"/>
    <x v="4"/>
    <x v="1875"/>
    <x v="1895"/>
    <n v="5.2387499999999996"/>
  </r>
  <r>
    <s v="1010000"/>
    <s v="ELEC PLANT IN SERV"/>
    <x v="124"/>
    <s v="LAND OWNED IN FEE"/>
    <x v="4"/>
    <x v="1876"/>
    <x v="1896"/>
    <n v="0.14147999999999999"/>
  </r>
  <r>
    <s v="1010000"/>
    <s v="ELEC PLANT IN SERV"/>
    <x v="124"/>
    <s v="LAND OWNED IN FEE"/>
    <x v="4"/>
    <x v="1877"/>
    <x v="1897"/>
    <n v="2.4808599999999998"/>
  </r>
  <r>
    <s v="1010000"/>
    <s v="ELEC PLANT IN SERV"/>
    <x v="124"/>
    <s v="LAND OWNED IN FEE"/>
    <x v="4"/>
    <x v="1878"/>
    <x v="1898"/>
    <n v="0.18028"/>
  </r>
  <r>
    <s v="1010000"/>
    <s v="ELEC PLANT IN SERV"/>
    <x v="124"/>
    <s v="LAND OWNED IN FEE"/>
    <x v="4"/>
    <x v="1879"/>
    <x v="1899"/>
    <n v="0.68455999999999995"/>
  </r>
  <r>
    <s v="1010000"/>
    <s v="ELEC PLANT IN SERV"/>
    <x v="124"/>
    <s v="LAND OWNED IN FEE"/>
    <x v="4"/>
    <x v="1880"/>
    <x v="1900"/>
    <n v="0.28355000000000002"/>
  </r>
  <r>
    <s v="1010000"/>
    <s v="ELEC PLANT IN SERV"/>
    <x v="124"/>
    <s v="LAND OWNED IN FEE"/>
    <x v="4"/>
    <x v="1881"/>
    <x v="1901"/>
    <n v="0.27854000000000001"/>
  </r>
  <r>
    <s v="1010000"/>
    <s v="ELEC PLANT IN SERV"/>
    <x v="124"/>
    <s v="LAND OWNED IN FEE"/>
    <x v="4"/>
    <x v="1882"/>
    <x v="1902"/>
    <n v="17.281320000000001"/>
  </r>
  <r>
    <s v="1010000"/>
    <s v="ELEC PLANT IN SERV"/>
    <x v="124"/>
    <s v="LAND OWNED IN FEE"/>
    <x v="4"/>
    <x v="1883"/>
    <x v="1903"/>
    <n v="0.28011999999999998"/>
  </r>
  <r>
    <s v="1010000"/>
    <s v="ELEC PLANT IN SERV"/>
    <x v="124"/>
    <s v="LAND OWNED IN FEE"/>
    <x v="4"/>
    <x v="1097"/>
    <x v="1113"/>
    <n v="2.1738499999999998"/>
  </r>
  <r>
    <s v="1010000"/>
    <s v="ELEC PLANT IN SERV"/>
    <x v="124"/>
    <s v="LAND OWNED IN FEE"/>
    <x v="4"/>
    <x v="1884"/>
    <x v="1904"/>
    <n v="3.0368599999999999"/>
  </r>
  <r>
    <s v="1010000"/>
    <s v="ELEC PLANT IN SERV"/>
    <x v="124"/>
    <s v="LAND OWNED IN FEE"/>
    <x v="4"/>
    <x v="1885"/>
    <x v="1905"/>
    <n v="0.58931"/>
  </r>
  <r>
    <s v="1010000"/>
    <s v="ELEC PLANT IN SERV"/>
    <x v="124"/>
    <s v="LAND OWNED IN FEE"/>
    <x v="4"/>
    <x v="1886"/>
    <x v="1906"/>
    <n v="0.69879000000000002"/>
  </r>
  <r>
    <s v="1010000"/>
    <s v="ELEC PLANT IN SERV"/>
    <x v="124"/>
    <s v="LAND OWNED IN FEE"/>
    <x v="4"/>
    <x v="1887"/>
    <x v="1907"/>
    <n v="2.5000000000000001E-2"/>
  </r>
  <r>
    <s v="1010000"/>
    <s v="ELEC PLANT IN SERV"/>
    <x v="124"/>
    <s v="LAND OWNED IN FEE"/>
    <x v="4"/>
    <x v="1888"/>
    <x v="1908"/>
    <n v="0.92261000000000004"/>
  </r>
  <r>
    <s v="1010000"/>
    <s v="ELEC PLANT IN SERV"/>
    <x v="124"/>
    <s v="LAND OWNED IN FEE"/>
    <x v="4"/>
    <x v="1889"/>
    <x v="1909"/>
    <n v="1.78783"/>
  </r>
  <r>
    <s v="1010000"/>
    <s v="ELEC PLANT IN SERV"/>
    <x v="124"/>
    <s v="LAND OWNED IN FEE"/>
    <x v="4"/>
    <x v="1890"/>
    <x v="1910"/>
    <n v="10.44683"/>
  </r>
  <r>
    <s v="1010000"/>
    <s v="ELEC PLANT IN SERV"/>
    <x v="124"/>
    <s v="LAND OWNED IN FEE"/>
    <x v="4"/>
    <x v="1891"/>
    <x v="1911"/>
    <n v="0.66551000000000005"/>
  </r>
  <r>
    <s v="1010000"/>
    <s v="ELEC PLANT IN SERV"/>
    <x v="124"/>
    <s v="LAND OWNED IN FEE"/>
    <x v="4"/>
    <x v="1892"/>
    <x v="1912"/>
    <n v="4.8844200000000004"/>
  </r>
  <r>
    <s v="1010000"/>
    <s v="ELEC PLANT IN SERV"/>
    <x v="124"/>
    <s v="LAND OWNED IN FEE"/>
    <x v="4"/>
    <x v="1893"/>
    <x v="1913"/>
    <n v="68.651489999999995"/>
  </r>
  <r>
    <s v="1010000"/>
    <s v="ELEC PLANT IN SERV"/>
    <x v="124"/>
    <s v="LAND OWNED IN FEE"/>
    <x v="4"/>
    <x v="1894"/>
    <x v="1914"/>
    <n v="45.756509999999999"/>
  </r>
  <r>
    <s v="1010000"/>
    <s v="ELEC PLANT IN SERV"/>
    <x v="124"/>
    <s v="LAND OWNED IN FEE"/>
    <x v="4"/>
    <x v="1895"/>
    <x v="1915"/>
    <n v="1.2546900000000001"/>
  </r>
  <r>
    <s v="1010000"/>
    <s v="ELEC PLANT IN SERV"/>
    <x v="124"/>
    <s v="LAND OWNED IN FEE"/>
    <x v="4"/>
    <x v="1896"/>
    <x v="1916"/>
    <n v="29.9175"/>
  </r>
  <r>
    <s v="1010000"/>
    <s v="ELEC PLANT IN SERV"/>
    <x v="124"/>
    <s v="LAND OWNED IN FEE"/>
    <x v="4"/>
    <x v="1897"/>
    <x v="1917"/>
    <n v="6.3569000000000004"/>
  </r>
  <r>
    <s v="1010000"/>
    <s v="ELEC PLANT IN SERV"/>
    <x v="124"/>
    <s v="LAND OWNED IN FEE"/>
    <x v="4"/>
    <x v="1898"/>
    <x v="1918"/>
    <n v="72.717190000000002"/>
  </r>
  <r>
    <s v="1010000"/>
    <s v="ELEC PLANT IN SERV"/>
    <x v="124"/>
    <s v="LAND OWNED IN FEE"/>
    <x v="4"/>
    <x v="1899"/>
    <x v="1919"/>
    <n v="498.45497999999998"/>
  </r>
  <r>
    <s v="1010000"/>
    <s v="ELEC PLANT IN SERV"/>
    <x v="124"/>
    <s v="LAND OWNED IN FEE"/>
    <x v="4"/>
    <x v="1900"/>
    <x v="1920"/>
    <n v="6.5199999999999994E-2"/>
  </r>
  <r>
    <s v="1010000"/>
    <s v="ELEC PLANT IN SERV"/>
    <x v="124"/>
    <s v="LAND OWNED IN FEE"/>
    <x v="4"/>
    <x v="1901"/>
    <x v="1921"/>
    <n v="0.59328999999999998"/>
  </r>
  <r>
    <s v="1010000"/>
    <s v="ELEC PLANT IN SERV"/>
    <x v="124"/>
    <s v="LAND OWNED IN FEE"/>
    <x v="4"/>
    <x v="1902"/>
    <x v="1922"/>
    <n v="151.79539"/>
  </r>
  <r>
    <s v="1010000"/>
    <s v="ELEC PLANT IN SERV"/>
    <x v="124"/>
    <s v="LAND OWNED IN FEE"/>
    <x v="4"/>
    <x v="426"/>
    <x v="429"/>
    <n v="9.887E-2"/>
  </r>
  <r>
    <s v="1010000"/>
    <s v="ELEC PLANT IN SERV"/>
    <x v="124"/>
    <s v="LAND OWNED IN FEE"/>
    <x v="4"/>
    <x v="1903"/>
    <x v="1923"/>
    <n v="60.133369999999999"/>
  </r>
  <r>
    <s v="1010000"/>
    <s v="ELEC PLANT IN SERV"/>
    <x v="124"/>
    <s v="LAND OWNED IN FEE"/>
    <x v="4"/>
    <x v="1904"/>
    <x v="1924"/>
    <n v="0.24684"/>
  </r>
  <r>
    <s v="1010000"/>
    <s v="ELEC PLANT IN SERV"/>
    <x v="124"/>
    <s v="LAND OWNED IN FEE"/>
    <x v="4"/>
    <x v="1905"/>
    <x v="1925"/>
    <n v="2303.3236499999998"/>
  </r>
  <r>
    <s v="1010000"/>
    <s v="ELEC PLANT IN SERV"/>
    <x v="124"/>
    <s v="LAND OWNED IN FEE"/>
    <x v="4"/>
    <x v="1569"/>
    <x v="1589"/>
    <n v="2.8425500000000001"/>
  </r>
  <r>
    <s v="1010000"/>
    <s v="ELEC PLANT IN SERV"/>
    <x v="124"/>
    <s v="LAND OWNED IN FEE"/>
    <x v="4"/>
    <x v="1906"/>
    <x v="1926"/>
    <n v="53.50112"/>
  </r>
  <r>
    <s v="1010000"/>
    <s v="ELEC PLANT IN SERV"/>
    <x v="124"/>
    <s v="LAND OWNED IN FEE"/>
    <x v="4"/>
    <x v="1907"/>
    <x v="1927"/>
    <n v="32.210129999999999"/>
  </r>
  <r>
    <s v="1010000"/>
    <s v="ELEC PLANT IN SERV"/>
    <x v="124"/>
    <s v="LAND OWNED IN FEE"/>
    <x v="4"/>
    <x v="1908"/>
    <x v="1928"/>
    <n v="1.216"/>
  </r>
  <r>
    <s v="1010000"/>
    <s v="ELEC PLANT IN SERV"/>
    <x v="124"/>
    <s v="LAND OWNED IN FEE"/>
    <x v="4"/>
    <x v="1909"/>
    <x v="1929"/>
    <n v="16.06467"/>
  </r>
  <r>
    <s v="1010000"/>
    <s v="ELEC PLANT IN SERV"/>
    <x v="124"/>
    <s v="LAND OWNED IN FEE"/>
    <x v="4"/>
    <x v="770"/>
    <x v="780"/>
    <n v="0.71618999999999999"/>
  </r>
  <r>
    <s v="1010000"/>
    <s v="ELEC PLANT IN SERV"/>
    <x v="124"/>
    <s v="LAND OWNED IN FEE"/>
    <x v="4"/>
    <x v="1910"/>
    <x v="1930"/>
    <n v="21.256229999999999"/>
  </r>
  <r>
    <s v="1010000"/>
    <s v="ELEC PLANT IN SERV"/>
    <x v="124"/>
    <s v="LAND OWNED IN FEE"/>
    <x v="4"/>
    <x v="1911"/>
    <x v="1931"/>
    <n v="0.98177000000000003"/>
  </r>
  <r>
    <s v="1010000"/>
    <s v="ELEC PLANT IN SERV"/>
    <x v="124"/>
    <s v="LAND OWNED IN FEE"/>
    <x v="4"/>
    <x v="1912"/>
    <x v="1932"/>
    <n v="9.0905699999999996"/>
  </r>
  <r>
    <s v="1010000"/>
    <s v="ELEC PLANT IN SERV"/>
    <x v="124"/>
    <s v="LAND OWNED IN FEE"/>
    <x v="4"/>
    <x v="1913"/>
    <x v="1933"/>
    <n v="90.966440000000006"/>
  </r>
  <r>
    <s v="1010000"/>
    <s v="ELEC PLANT IN SERV"/>
    <x v="124"/>
    <s v="LAND OWNED IN FEE"/>
    <x v="4"/>
    <x v="1914"/>
    <x v="1934"/>
    <n v="15.70388"/>
  </r>
  <r>
    <s v="1010000"/>
    <s v="ELEC PLANT IN SERV"/>
    <x v="124"/>
    <s v="LAND OWNED IN FEE"/>
    <x v="4"/>
    <x v="1915"/>
    <x v="1935"/>
    <n v="155.32311999999999"/>
  </r>
  <r>
    <s v="1010000"/>
    <s v="ELEC PLANT IN SERV"/>
    <x v="124"/>
    <s v="LAND OWNED IN FEE"/>
    <x v="4"/>
    <x v="1916"/>
    <x v="1936"/>
    <n v="0.81054999999999999"/>
  </r>
  <r>
    <s v="1010000"/>
    <s v="ELEC PLANT IN SERV"/>
    <x v="124"/>
    <s v="LAND OWNED IN FEE"/>
    <x v="4"/>
    <x v="1917"/>
    <x v="1937"/>
    <n v="3.5749999999999997E-2"/>
  </r>
  <r>
    <s v="1010000"/>
    <s v="ELEC PLANT IN SERV"/>
    <x v="124"/>
    <s v="LAND OWNED IN FEE"/>
    <x v="4"/>
    <x v="1918"/>
    <x v="1938"/>
    <n v="8.3599999999999994E-2"/>
  </r>
  <r>
    <s v="1010000"/>
    <s v="ELEC PLANT IN SERV"/>
    <x v="124"/>
    <s v="LAND OWNED IN FEE"/>
    <x v="4"/>
    <x v="1919"/>
    <x v="1939"/>
    <n v="1.5071399999999999"/>
  </r>
  <r>
    <s v="1010000"/>
    <s v="ELEC PLANT IN SERV"/>
    <x v="124"/>
    <s v="LAND OWNED IN FEE"/>
    <x v="4"/>
    <x v="1920"/>
    <x v="1940"/>
    <n v="4.0689700000000002"/>
  </r>
  <r>
    <s v="1010000"/>
    <s v="ELEC PLANT IN SERV"/>
    <x v="124"/>
    <s v="LAND OWNED IN FEE"/>
    <x v="4"/>
    <x v="1921"/>
    <x v="1941"/>
    <n v="17.247019999999999"/>
  </r>
  <r>
    <s v="1010000"/>
    <s v="ELEC PLANT IN SERV"/>
    <x v="124"/>
    <s v="LAND OWNED IN FEE"/>
    <x v="4"/>
    <x v="1922"/>
    <x v="1942"/>
    <n v="1.4999999999999999E-2"/>
  </r>
  <r>
    <s v="1010000"/>
    <s v="ELEC PLANT IN SERV"/>
    <x v="124"/>
    <s v="LAND OWNED IN FEE"/>
    <x v="4"/>
    <x v="1923"/>
    <x v="1943"/>
    <n v="130.88297"/>
  </r>
  <r>
    <s v="1010000"/>
    <s v="ELEC PLANT IN SERV"/>
    <x v="124"/>
    <s v="LAND OWNED IN FEE"/>
    <x v="4"/>
    <x v="1924"/>
    <x v="1944"/>
    <n v="15.3157"/>
  </r>
  <r>
    <s v="1010000"/>
    <s v="ELEC PLANT IN SERV"/>
    <x v="124"/>
    <s v="LAND OWNED IN FEE"/>
    <x v="4"/>
    <x v="1925"/>
    <x v="1945"/>
    <n v="588.52467999999999"/>
  </r>
  <r>
    <s v="1010000"/>
    <s v="ELEC PLANT IN SERV"/>
    <x v="124"/>
    <s v="LAND OWNED IN FEE"/>
    <x v="4"/>
    <x v="1926"/>
    <x v="1946"/>
    <n v="0.56364999999999998"/>
  </r>
  <r>
    <s v="1010000"/>
    <s v="ELEC PLANT IN SERV"/>
    <x v="124"/>
    <s v="LAND OWNED IN FEE"/>
    <x v="4"/>
    <x v="1927"/>
    <x v="1947"/>
    <n v="1.4519599999999999"/>
  </r>
  <r>
    <s v="1010000"/>
    <s v="ELEC PLANT IN SERV"/>
    <x v="124"/>
    <s v="LAND OWNED IN FEE"/>
    <x v="4"/>
    <x v="1928"/>
    <x v="1948"/>
    <n v="410.24484000000001"/>
  </r>
  <r>
    <s v="1010000"/>
    <s v="ELEC PLANT IN SERV"/>
    <x v="124"/>
    <s v="LAND OWNED IN FEE"/>
    <x v="4"/>
    <x v="1929"/>
    <x v="1949"/>
    <n v="1.42204"/>
  </r>
  <r>
    <s v="1010000"/>
    <s v="ELEC PLANT IN SERV"/>
    <x v="124"/>
    <s v="LAND OWNED IN FEE"/>
    <x v="4"/>
    <x v="1930"/>
    <x v="1950"/>
    <n v="0.26146999999999998"/>
  </r>
  <r>
    <s v="1010000"/>
    <s v="ELEC PLANT IN SERV"/>
    <x v="124"/>
    <s v="LAND OWNED IN FEE"/>
    <x v="4"/>
    <x v="1931"/>
    <x v="1951"/>
    <n v="140.05787000000001"/>
  </r>
  <r>
    <s v="1010000"/>
    <s v="ELEC PLANT IN SERV"/>
    <x v="124"/>
    <s v="LAND OWNED IN FEE"/>
    <x v="4"/>
    <x v="1932"/>
    <x v="1952"/>
    <n v="23.609559999999998"/>
  </r>
  <r>
    <s v="1010000"/>
    <s v="ELEC PLANT IN SERV"/>
    <x v="124"/>
    <s v="LAND OWNED IN FEE"/>
    <x v="4"/>
    <x v="1933"/>
    <x v="1953"/>
    <n v="181.98262"/>
  </r>
  <r>
    <s v="1010000"/>
    <s v="ELEC PLANT IN SERV"/>
    <x v="124"/>
    <s v="LAND OWNED IN FEE"/>
    <x v="4"/>
    <x v="1934"/>
    <x v="1954"/>
    <n v="419.62903999999997"/>
  </r>
  <r>
    <s v="1010000"/>
    <s v="ELEC PLANT IN SERV"/>
    <x v="124"/>
    <s v="LAND OWNED IN FEE"/>
    <x v="4"/>
    <x v="1935"/>
    <x v="1955"/>
    <n v="24.75253"/>
  </r>
  <r>
    <s v="1010000"/>
    <s v="ELEC PLANT IN SERV"/>
    <x v="124"/>
    <s v="LAND OWNED IN FEE"/>
    <x v="4"/>
    <x v="1936"/>
    <x v="1956"/>
    <n v="2.54129"/>
  </r>
  <r>
    <s v="1010000"/>
    <s v="ELEC PLANT IN SERV"/>
    <x v="124"/>
    <s v="LAND OWNED IN FEE"/>
    <x v="4"/>
    <x v="1937"/>
    <x v="1957"/>
    <n v="0.75824999999999998"/>
  </r>
  <r>
    <s v="1010000"/>
    <s v="ELEC PLANT IN SERV"/>
    <x v="124"/>
    <s v="LAND OWNED IN FEE"/>
    <x v="4"/>
    <x v="1938"/>
    <x v="1958"/>
    <n v="3.66438"/>
  </r>
  <r>
    <s v="1010000"/>
    <s v="ELEC PLANT IN SERV"/>
    <x v="124"/>
    <s v="LAND OWNED IN FEE"/>
    <x v="4"/>
    <x v="463"/>
    <x v="466"/>
    <n v="76.280600000000007"/>
  </r>
  <r>
    <s v="1010000"/>
    <s v="ELEC PLANT IN SERV"/>
    <x v="124"/>
    <s v="LAND OWNED IN FEE"/>
    <x v="4"/>
    <x v="1939"/>
    <x v="1959"/>
    <n v="0.83531999999999995"/>
  </r>
  <r>
    <s v="1010000"/>
    <s v="ELEC PLANT IN SERV"/>
    <x v="124"/>
    <s v="LAND OWNED IN FEE"/>
    <x v="4"/>
    <x v="1940"/>
    <x v="1960"/>
    <n v="11.85102"/>
  </r>
  <r>
    <s v="1010000"/>
    <s v="ELEC PLANT IN SERV"/>
    <x v="124"/>
    <s v="LAND OWNED IN FEE"/>
    <x v="4"/>
    <x v="1941"/>
    <x v="1961"/>
    <n v="36.553280000000001"/>
  </r>
  <r>
    <s v="1010000"/>
    <s v="ELEC PLANT IN SERV"/>
    <x v="124"/>
    <s v="LAND OWNED IN FEE"/>
    <x v="4"/>
    <x v="1942"/>
    <x v="1962"/>
    <n v="1.11249"/>
  </r>
  <r>
    <s v="1010000"/>
    <s v="ELEC PLANT IN SERV"/>
    <x v="124"/>
    <s v="LAND OWNED IN FEE"/>
    <x v="4"/>
    <x v="1943"/>
    <x v="1963"/>
    <n v="16.08492"/>
  </r>
  <r>
    <s v="1010000"/>
    <s v="ELEC PLANT IN SERV"/>
    <x v="124"/>
    <s v="LAND OWNED IN FEE"/>
    <x v="4"/>
    <x v="1570"/>
    <x v="1590"/>
    <n v="6.0798100000000002"/>
  </r>
  <r>
    <s v="1010000"/>
    <s v="ELEC PLANT IN SERV"/>
    <x v="124"/>
    <s v="LAND OWNED IN FEE"/>
    <x v="4"/>
    <x v="1150"/>
    <x v="1166"/>
    <n v="29.882449999999999"/>
  </r>
  <r>
    <s v="1010000"/>
    <s v="ELEC PLANT IN SERV"/>
    <x v="124"/>
    <s v="LAND OWNED IN FEE"/>
    <x v="4"/>
    <x v="1944"/>
    <x v="1964"/>
    <n v="0.77407000000000004"/>
  </r>
  <r>
    <s v="1010000"/>
    <s v="ELEC PLANT IN SERV"/>
    <x v="124"/>
    <s v="LAND OWNED IN FEE"/>
    <x v="4"/>
    <x v="474"/>
    <x v="477"/>
    <n v="0.63692000000000004"/>
  </r>
  <r>
    <s v="1010000"/>
    <s v="ELEC PLANT IN SERV"/>
    <x v="124"/>
    <s v="LAND OWNED IN FEE"/>
    <x v="4"/>
    <x v="1945"/>
    <x v="1965"/>
    <n v="0.48310999999999998"/>
  </r>
  <r>
    <s v="1010000"/>
    <s v="ELEC PLANT IN SERV"/>
    <x v="124"/>
    <s v="LAND OWNED IN FEE"/>
    <x v="4"/>
    <x v="1946"/>
    <x v="1966"/>
    <n v="1.0485500000000001"/>
  </r>
  <r>
    <s v="1010000"/>
    <s v="ELEC PLANT IN SERV"/>
    <x v="124"/>
    <s v="LAND OWNED IN FEE"/>
    <x v="4"/>
    <x v="1947"/>
    <x v="1967"/>
    <n v="7.2343299999999999"/>
  </r>
  <r>
    <s v="1010000"/>
    <s v="ELEC PLANT IN SERV"/>
    <x v="124"/>
    <s v="LAND OWNED IN FEE"/>
    <x v="4"/>
    <x v="1948"/>
    <x v="1968"/>
    <n v="24.512910000000002"/>
  </r>
  <r>
    <s v="1010000"/>
    <s v="ELEC PLANT IN SERV"/>
    <x v="124"/>
    <s v="LAND OWNED IN FEE"/>
    <x v="4"/>
    <x v="1949"/>
    <x v="1969"/>
    <n v="0.34206999999999999"/>
  </r>
  <r>
    <s v="1010000"/>
    <s v="ELEC PLANT IN SERV"/>
    <x v="124"/>
    <s v="LAND OWNED IN FEE"/>
    <x v="4"/>
    <x v="476"/>
    <x v="479"/>
    <n v="58.717280000000002"/>
  </r>
  <r>
    <s v="1010000"/>
    <s v="ELEC PLANT IN SERV"/>
    <x v="124"/>
    <s v="LAND OWNED IN FEE"/>
    <x v="4"/>
    <x v="1950"/>
    <x v="1970"/>
    <n v="21.643070000000002"/>
  </r>
  <r>
    <s v="1010000"/>
    <s v="ELEC PLANT IN SERV"/>
    <x v="124"/>
    <s v="LAND OWNED IN FEE"/>
    <x v="4"/>
    <x v="1951"/>
    <x v="1971"/>
    <n v="1.1990099999999999"/>
  </r>
  <r>
    <s v="1010000"/>
    <s v="ELEC PLANT IN SERV"/>
    <x v="124"/>
    <s v="LAND OWNED IN FEE"/>
    <x v="4"/>
    <x v="1952"/>
    <x v="1972"/>
    <n v="17.91891"/>
  </r>
  <r>
    <s v="1010000"/>
    <s v="ELEC PLANT IN SERV"/>
    <x v="124"/>
    <s v="LAND OWNED IN FEE"/>
    <x v="4"/>
    <x v="1953"/>
    <x v="1973"/>
    <n v="121.96213"/>
  </r>
  <r>
    <s v="1010000"/>
    <s v="ELEC PLANT IN SERV"/>
    <x v="124"/>
    <s v="LAND OWNED IN FEE"/>
    <x v="4"/>
    <x v="1954"/>
    <x v="1974"/>
    <n v="524.80335000000002"/>
  </r>
  <r>
    <s v="1010000"/>
    <s v="ELEC PLANT IN SERV"/>
    <x v="124"/>
    <s v="LAND OWNED IN FEE"/>
    <x v="4"/>
    <x v="1955"/>
    <x v="1975"/>
    <n v="3.0971899999999999"/>
  </r>
  <r>
    <s v="1010000"/>
    <s v="ELEC PLANT IN SERV"/>
    <x v="124"/>
    <s v="LAND OWNED IN FEE"/>
    <x v="4"/>
    <x v="1956"/>
    <x v="1976"/>
    <n v="1.80636"/>
  </r>
  <r>
    <s v="1010000"/>
    <s v="ELEC PLANT IN SERV"/>
    <x v="124"/>
    <s v="LAND OWNED IN FEE"/>
    <x v="4"/>
    <x v="1957"/>
    <x v="1977"/>
    <n v="0.32917000000000002"/>
  </r>
  <r>
    <s v="1010000"/>
    <s v="ELEC PLANT IN SERV"/>
    <x v="124"/>
    <s v="LAND OWNED IN FEE"/>
    <x v="4"/>
    <x v="1958"/>
    <x v="1978"/>
    <n v="0.77107000000000003"/>
  </r>
  <r>
    <s v="1010000"/>
    <s v="ELEC PLANT IN SERV"/>
    <x v="124"/>
    <s v="LAND OWNED IN FEE"/>
    <x v="4"/>
    <x v="1959"/>
    <x v="1979"/>
    <n v="9.0164299999999997"/>
  </r>
  <r>
    <s v="1010000"/>
    <s v="ELEC PLANT IN SERV"/>
    <x v="124"/>
    <s v="LAND OWNED IN FEE"/>
    <x v="4"/>
    <x v="1960"/>
    <x v="1980"/>
    <n v="2.8050000000000002"/>
  </r>
  <r>
    <s v="1010000"/>
    <s v="ELEC PLANT IN SERV"/>
    <x v="124"/>
    <s v="LAND OWNED IN FEE"/>
    <x v="4"/>
    <x v="1961"/>
    <x v="1981"/>
    <n v="35.050049999999999"/>
  </r>
  <r>
    <s v="1010000"/>
    <s v="ELEC PLANT IN SERV"/>
    <x v="124"/>
    <s v="LAND OWNED IN FEE"/>
    <x v="4"/>
    <x v="1962"/>
    <x v="1982"/>
    <n v="3.70926"/>
  </r>
  <r>
    <s v="1010000"/>
    <s v="ELEC PLANT IN SERV"/>
    <x v="124"/>
    <s v="LAND OWNED IN FEE"/>
    <x v="4"/>
    <x v="1963"/>
    <x v="1983"/>
    <n v="1.5872999999999999"/>
  </r>
  <r>
    <s v="1010000"/>
    <s v="ELEC PLANT IN SERV"/>
    <x v="124"/>
    <s v="LAND OWNED IN FEE"/>
    <x v="4"/>
    <x v="1964"/>
    <x v="1984"/>
    <n v="2.2456700000000001"/>
  </r>
  <r>
    <s v="1010000"/>
    <s v="ELEC PLANT IN SERV"/>
    <x v="124"/>
    <s v="LAND OWNED IN FEE"/>
    <x v="4"/>
    <x v="1965"/>
    <x v="1985"/>
    <n v="1.39564"/>
  </r>
  <r>
    <s v="1010000"/>
    <s v="ELEC PLANT IN SERV"/>
    <x v="124"/>
    <s v="LAND OWNED IN FEE"/>
    <x v="4"/>
    <x v="1966"/>
    <x v="1986"/>
    <n v="3.0574599999999998"/>
  </r>
  <r>
    <s v="1010000"/>
    <s v="ELEC PLANT IN SERV"/>
    <x v="124"/>
    <s v="LAND OWNED IN FEE"/>
    <x v="4"/>
    <x v="1967"/>
    <x v="1987"/>
    <n v="4.5488900000000001"/>
  </r>
  <r>
    <s v="1010000"/>
    <s v="ELEC PLANT IN SERV"/>
    <x v="124"/>
    <s v="LAND OWNED IN FEE"/>
    <x v="4"/>
    <x v="1968"/>
    <x v="1988"/>
    <n v="9.9092199999999995"/>
  </r>
  <r>
    <s v="1010000"/>
    <s v="ELEC PLANT IN SERV"/>
    <x v="124"/>
    <s v="LAND OWNED IN FEE"/>
    <x v="4"/>
    <x v="1969"/>
    <x v="1989"/>
    <n v="12.698880000000001"/>
  </r>
  <r>
    <s v="1010000"/>
    <s v="ELEC PLANT IN SERV"/>
    <x v="124"/>
    <s v="LAND OWNED IN FEE"/>
    <x v="4"/>
    <x v="1970"/>
    <x v="1990"/>
    <n v="0.92451000000000005"/>
  </r>
  <r>
    <s v="1010000"/>
    <s v="ELEC PLANT IN SERV"/>
    <x v="124"/>
    <s v="LAND OWNED IN FEE"/>
    <x v="4"/>
    <x v="1971"/>
    <x v="1991"/>
    <n v="72.510170000000002"/>
  </r>
  <r>
    <s v="1010000"/>
    <s v="ELEC PLANT IN SERV"/>
    <x v="124"/>
    <s v="LAND OWNED IN FEE"/>
    <x v="4"/>
    <x v="1972"/>
    <x v="1992"/>
    <n v="552.86018000000001"/>
  </r>
  <r>
    <s v="1010000"/>
    <s v="ELEC PLANT IN SERV"/>
    <x v="124"/>
    <s v="LAND OWNED IN FEE"/>
    <x v="4"/>
    <x v="1973"/>
    <x v="1993"/>
    <n v="22.642309999999998"/>
  </r>
  <r>
    <s v="1010000"/>
    <s v="ELEC PLANT IN SERV"/>
    <x v="124"/>
    <s v="LAND OWNED IN FEE"/>
    <x v="4"/>
    <x v="493"/>
    <x v="496"/>
    <n v="1.5176700000000001"/>
  </r>
  <r>
    <s v="1010000"/>
    <s v="ELEC PLANT IN SERV"/>
    <x v="124"/>
    <s v="LAND OWNED IN FEE"/>
    <x v="4"/>
    <x v="1974"/>
    <x v="1994"/>
    <n v="0.21969"/>
  </r>
  <r>
    <s v="1010000"/>
    <s v="ELEC PLANT IN SERV"/>
    <x v="124"/>
    <s v="LAND OWNED IN FEE"/>
    <x v="4"/>
    <x v="1975"/>
    <x v="1995"/>
    <n v="2.5329999999999998E-2"/>
  </r>
  <r>
    <s v="1010000"/>
    <s v="ELEC PLANT IN SERV"/>
    <x v="124"/>
    <s v="LAND OWNED IN FEE"/>
    <x v="4"/>
    <x v="1976"/>
    <x v="1996"/>
    <n v="195.98508000000001"/>
  </r>
  <r>
    <s v="1010000"/>
    <s v="ELEC PLANT IN SERV"/>
    <x v="124"/>
    <s v="LAND OWNED IN FEE"/>
    <x v="4"/>
    <x v="1977"/>
    <x v="1997"/>
    <n v="2.7949799999999998"/>
  </r>
  <r>
    <s v="1010000"/>
    <s v="ELEC PLANT IN SERV"/>
    <x v="124"/>
    <s v="LAND OWNED IN FEE"/>
    <x v="4"/>
    <x v="1978"/>
    <x v="1998"/>
    <n v="302.60271"/>
  </r>
  <r>
    <s v="1010000"/>
    <s v="ELEC PLANT IN SERV"/>
    <x v="124"/>
    <s v="LAND OWNED IN FEE"/>
    <x v="4"/>
    <x v="1979"/>
    <x v="1999"/>
    <n v="31.721720000000001"/>
  </r>
  <r>
    <s v="1010000"/>
    <s v="ELEC PLANT IN SERV"/>
    <x v="124"/>
    <s v="LAND OWNED IN FEE"/>
    <x v="4"/>
    <x v="1980"/>
    <x v="2000"/>
    <n v="4.2097100000000003"/>
  </r>
  <r>
    <s v="1010000"/>
    <s v="ELEC PLANT IN SERV"/>
    <x v="124"/>
    <s v="LAND OWNED IN FEE"/>
    <x v="4"/>
    <x v="1981"/>
    <x v="2001"/>
    <n v="181.21382"/>
  </r>
  <r>
    <s v="1010000"/>
    <s v="ELEC PLANT IN SERV"/>
    <x v="124"/>
    <s v="LAND OWNED IN FEE"/>
    <x v="4"/>
    <x v="1982"/>
    <x v="2002"/>
    <n v="974.57070999999996"/>
  </r>
  <r>
    <s v="1010000"/>
    <s v="ELEC PLANT IN SERV"/>
    <x v="124"/>
    <s v="LAND OWNED IN FEE"/>
    <x v="4"/>
    <x v="1571"/>
    <x v="1591"/>
    <n v="792.55313000000001"/>
  </r>
  <r>
    <s v="1010000"/>
    <s v="ELEC PLANT IN SERV"/>
    <x v="124"/>
    <s v="LAND OWNED IN FEE"/>
    <x v="4"/>
    <x v="1983"/>
    <x v="2003"/>
    <n v="9.2084700000000002"/>
  </r>
  <r>
    <s v="1010000"/>
    <s v="ELEC PLANT IN SERV"/>
    <x v="124"/>
    <s v="LAND OWNED IN FEE"/>
    <x v="4"/>
    <x v="1984"/>
    <x v="2004"/>
    <n v="0.66103999999999996"/>
  </r>
  <r>
    <s v="1010000"/>
    <s v="ELEC PLANT IN SERV"/>
    <x v="124"/>
    <s v="LAND OWNED IN FEE"/>
    <x v="4"/>
    <x v="1985"/>
    <x v="2005"/>
    <n v="0.98873"/>
  </r>
  <r>
    <s v="1010000"/>
    <s v="ELEC PLANT IN SERV"/>
    <x v="124"/>
    <s v="LAND OWNED IN FEE"/>
    <x v="4"/>
    <x v="1986"/>
    <x v="2006"/>
    <n v="0.75436000000000003"/>
  </r>
  <r>
    <s v="1010000"/>
    <s v="ELEC PLANT IN SERV"/>
    <x v="124"/>
    <s v="LAND OWNED IN FEE"/>
    <x v="4"/>
    <x v="1987"/>
    <x v="2007"/>
    <n v="70.100999999999999"/>
  </r>
  <r>
    <s v="1010000"/>
    <s v="ELEC PLANT IN SERV"/>
    <x v="124"/>
    <s v="LAND OWNED IN FEE"/>
    <x v="4"/>
    <x v="1988"/>
    <x v="2008"/>
    <n v="22.972799999999999"/>
  </r>
  <r>
    <s v="1010000"/>
    <s v="ELEC PLANT IN SERV"/>
    <x v="124"/>
    <s v="LAND OWNED IN FEE"/>
    <x v="4"/>
    <x v="1989"/>
    <x v="2009"/>
    <n v="6.5039400000000001"/>
  </r>
  <r>
    <s v="1010000"/>
    <s v="ELEC PLANT IN SERV"/>
    <x v="124"/>
    <s v="LAND OWNED IN FEE"/>
    <x v="4"/>
    <x v="1990"/>
    <x v="2010"/>
    <n v="3.6930900000000002"/>
  </r>
  <r>
    <s v="1010000"/>
    <s v="ELEC PLANT IN SERV"/>
    <x v="124"/>
    <s v="LAND OWNED IN FEE"/>
    <x v="4"/>
    <x v="1991"/>
    <x v="2011"/>
    <n v="0.1555"/>
  </r>
  <r>
    <s v="1010000"/>
    <s v="ELEC PLANT IN SERV"/>
    <x v="124"/>
    <s v="LAND OWNED IN FEE"/>
    <x v="4"/>
    <x v="1992"/>
    <x v="2012"/>
    <n v="80.978759999999994"/>
  </r>
  <r>
    <s v="1010000"/>
    <s v="ELEC PLANT IN SERV"/>
    <x v="124"/>
    <s v="LAND OWNED IN FEE"/>
    <x v="4"/>
    <x v="1993"/>
    <x v="2013"/>
    <n v="59.516010000000001"/>
  </r>
  <r>
    <s v="1010000"/>
    <s v="ELEC PLANT IN SERV"/>
    <x v="124"/>
    <s v="LAND OWNED IN FEE"/>
    <x v="4"/>
    <x v="1572"/>
    <x v="1592"/>
    <n v="9.7422599999999999"/>
  </r>
  <r>
    <s v="1010000"/>
    <s v="ELEC PLANT IN SERV"/>
    <x v="124"/>
    <s v="LAND OWNED IN FEE"/>
    <x v="4"/>
    <x v="1994"/>
    <x v="2014"/>
    <n v="180.46200999999999"/>
  </r>
  <r>
    <s v="1010000"/>
    <s v="ELEC PLANT IN SERV"/>
    <x v="124"/>
    <s v="LAND OWNED IN FEE"/>
    <x v="4"/>
    <x v="1995"/>
    <x v="2015"/>
    <n v="6.6877500000000003"/>
  </r>
  <r>
    <s v="1010000"/>
    <s v="ELEC PLANT IN SERV"/>
    <x v="124"/>
    <s v="LAND OWNED IN FEE"/>
    <x v="4"/>
    <x v="1996"/>
    <x v="2016"/>
    <n v="7.578E-2"/>
  </r>
  <r>
    <s v="1010000"/>
    <s v="ELEC PLANT IN SERV"/>
    <x v="124"/>
    <s v="LAND OWNED IN FEE"/>
    <x v="4"/>
    <x v="1997"/>
    <x v="2017"/>
    <n v="0.57955000000000001"/>
  </r>
  <r>
    <s v="1010000"/>
    <s v="ELEC PLANT IN SERV"/>
    <x v="124"/>
    <s v="LAND OWNED IN FEE"/>
    <x v="4"/>
    <x v="1998"/>
    <x v="2018"/>
    <n v="22.154620000000001"/>
  </r>
  <r>
    <s v="1010000"/>
    <s v="ELEC PLANT IN SERV"/>
    <x v="124"/>
    <s v="LAND OWNED IN FEE"/>
    <x v="4"/>
    <x v="527"/>
    <x v="530"/>
    <n v="67.856629999999996"/>
  </r>
  <r>
    <s v="1010000"/>
    <s v="ELEC PLANT IN SERV"/>
    <x v="124"/>
    <s v="LAND OWNED IN FEE"/>
    <x v="4"/>
    <x v="1999"/>
    <x v="2019"/>
    <n v="0.67517000000000005"/>
  </r>
  <r>
    <s v="1010000"/>
    <s v="ELEC PLANT IN SERV"/>
    <x v="124"/>
    <s v="LAND OWNED IN FEE"/>
    <x v="4"/>
    <x v="2000"/>
    <x v="2020"/>
    <n v="0.11319"/>
  </r>
  <r>
    <s v="1010000"/>
    <s v="ELEC PLANT IN SERV"/>
    <x v="124"/>
    <s v="LAND OWNED IN FEE"/>
    <x v="4"/>
    <x v="2001"/>
    <x v="2021"/>
    <n v="5.7500000000000002E-2"/>
  </r>
  <r>
    <s v="1010000"/>
    <s v="ELEC PLANT IN SERV"/>
    <x v="124"/>
    <s v="LAND OWNED IN FEE"/>
    <x v="4"/>
    <x v="2002"/>
    <x v="2022"/>
    <n v="2.1800000000000001E-3"/>
  </r>
  <r>
    <s v="1010000"/>
    <s v="ELEC PLANT IN SERV"/>
    <x v="124"/>
    <s v="LAND OWNED IN FEE"/>
    <x v="4"/>
    <x v="2003"/>
    <x v="2023"/>
    <n v="10.58839"/>
  </r>
  <r>
    <s v="1010000"/>
    <s v="ELEC PLANT IN SERV"/>
    <x v="124"/>
    <s v="LAND OWNED IN FEE"/>
    <x v="4"/>
    <x v="2004"/>
    <x v="2024"/>
    <n v="335.51528999999999"/>
  </r>
  <r>
    <s v="1010000"/>
    <s v="ELEC PLANT IN SERV"/>
    <x v="124"/>
    <s v="LAND OWNED IN FEE"/>
    <x v="4"/>
    <x v="2005"/>
    <x v="2025"/>
    <n v="301.48867000000001"/>
  </r>
  <r>
    <s v="1010000"/>
    <s v="ELEC PLANT IN SERV"/>
    <x v="124"/>
    <s v="LAND OWNED IN FEE"/>
    <x v="4"/>
    <x v="2006"/>
    <x v="2026"/>
    <n v="817.14968999999996"/>
  </r>
  <r>
    <s v="1010000"/>
    <s v="ELEC PLANT IN SERV"/>
    <x v="124"/>
    <s v="LAND OWNED IN FEE"/>
    <x v="4"/>
    <x v="2007"/>
    <x v="2027"/>
    <n v="59.394629999999999"/>
  </r>
  <r>
    <s v="1010000"/>
    <s v="ELEC PLANT IN SERV"/>
    <x v="124"/>
    <s v="LAND OWNED IN FEE"/>
    <x v="4"/>
    <x v="2008"/>
    <x v="2028"/>
    <n v="29.92324"/>
  </r>
  <r>
    <s v="1010000"/>
    <s v="ELEC PLANT IN SERV"/>
    <x v="124"/>
    <s v="LAND OWNED IN FEE"/>
    <x v="4"/>
    <x v="2009"/>
    <x v="2029"/>
    <n v="49.572139999999997"/>
  </r>
  <r>
    <s v="1010000"/>
    <s v="ELEC PLANT IN SERV"/>
    <x v="124"/>
    <s v="LAND OWNED IN FEE"/>
    <x v="4"/>
    <x v="2010"/>
    <x v="2030"/>
    <n v="0.40634999999999999"/>
  </r>
  <r>
    <s v="1010000"/>
    <s v="ELEC PLANT IN SERV"/>
    <x v="124"/>
    <s v="LAND OWNED IN FEE"/>
    <x v="4"/>
    <x v="536"/>
    <x v="539"/>
    <n v="250.89456000000001"/>
  </r>
  <r>
    <s v="1010000"/>
    <s v="ELEC PLANT IN SERV"/>
    <x v="124"/>
    <s v="LAND OWNED IN FEE"/>
    <x v="4"/>
    <x v="537"/>
    <x v="540"/>
    <n v="5.21E-2"/>
  </r>
  <r>
    <s v="1010000"/>
    <s v="ELEC PLANT IN SERV"/>
    <x v="124"/>
    <s v="LAND OWNED IN FEE"/>
    <x v="4"/>
    <x v="2011"/>
    <x v="2031"/>
    <n v="5.0542199999999999"/>
  </r>
  <r>
    <s v="1010000"/>
    <s v="ELEC PLANT IN SERV"/>
    <x v="124"/>
    <s v="LAND OWNED IN FEE"/>
    <x v="4"/>
    <x v="2012"/>
    <x v="2032"/>
    <n v="899.05936999999994"/>
  </r>
  <r>
    <s v="1010000"/>
    <s v="ELEC PLANT IN SERV"/>
    <x v="124"/>
    <s v="LAND OWNED IN FEE"/>
    <x v="4"/>
    <x v="2013"/>
    <x v="2033"/>
    <n v="3.2911299999999999"/>
  </r>
  <r>
    <s v="1010000"/>
    <s v="ELEC PLANT IN SERV"/>
    <x v="124"/>
    <s v="LAND OWNED IN FEE"/>
    <x v="4"/>
    <x v="2014"/>
    <x v="2034"/>
    <n v="276.37400000000002"/>
  </r>
  <r>
    <s v="1010000"/>
    <s v="ELEC PLANT IN SERV"/>
    <x v="124"/>
    <s v="LAND OWNED IN FEE"/>
    <x v="4"/>
    <x v="2015"/>
    <x v="2035"/>
    <n v="57.656129999999997"/>
  </r>
  <r>
    <s v="1010000"/>
    <s v="ELEC PLANT IN SERV"/>
    <x v="124"/>
    <s v="LAND OWNED IN FEE"/>
    <x v="4"/>
    <x v="2016"/>
    <x v="2036"/>
    <n v="1.8550599999999999"/>
  </r>
  <r>
    <s v="1010000"/>
    <s v="ELEC PLANT IN SERV"/>
    <x v="124"/>
    <s v="LAND OWNED IN FEE"/>
    <x v="4"/>
    <x v="2017"/>
    <x v="2037"/>
    <n v="13.546139999999999"/>
  </r>
  <r>
    <s v="1010000"/>
    <s v="ELEC PLANT IN SERV"/>
    <x v="124"/>
    <s v="LAND OWNED IN FEE"/>
    <x v="4"/>
    <x v="2018"/>
    <x v="2038"/>
    <n v="3.6208300000000002"/>
  </r>
  <r>
    <s v="1010000"/>
    <s v="ELEC PLANT IN SERV"/>
    <x v="124"/>
    <s v="LAND OWNED IN FEE"/>
    <x v="4"/>
    <x v="2019"/>
    <x v="2039"/>
    <n v="1.2807500000000001"/>
  </r>
  <r>
    <s v="1010000"/>
    <s v="ELEC PLANT IN SERV"/>
    <x v="124"/>
    <s v="LAND OWNED IN FEE"/>
    <x v="4"/>
    <x v="2020"/>
    <x v="2040"/>
    <n v="5.4000000000000001E-4"/>
  </r>
  <r>
    <s v="1010000"/>
    <s v="ELEC PLANT IN SERV"/>
    <x v="124"/>
    <s v="LAND OWNED IN FEE"/>
    <x v="4"/>
    <x v="1402"/>
    <x v="1419"/>
    <n v="11.306990000000001"/>
  </r>
  <r>
    <s v="1010000"/>
    <s v="ELEC PLANT IN SERV"/>
    <x v="124"/>
    <s v="LAND OWNED IN FEE"/>
    <x v="4"/>
    <x v="2021"/>
    <x v="2041"/>
    <n v="3.3248199999999999"/>
  </r>
  <r>
    <s v="1010000"/>
    <s v="ELEC PLANT IN SERV"/>
    <x v="124"/>
    <s v="LAND OWNED IN FEE"/>
    <x v="4"/>
    <x v="2022"/>
    <x v="2042"/>
    <n v="2.4374799999999999"/>
  </r>
  <r>
    <s v="1010000"/>
    <s v="ELEC PLANT IN SERV"/>
    <x v="124"/>
    <s v="LAND OWNED IN FEE"/>
    <x v="4"/>
    <x v="1575"/>
    <x v="1595"/>
    <n v="0.42930000000000001"/>
  </r>
  <r>
    <s v="1010000"/>
    <s v="ELEC PLANT IN SERV"/>
    <x v="124"/>
    <s v="LAND OWNED IN FEE"/>
    <x v="4"/>
    <x v="2023"/>
    <x v="2043"/>
    <n v="0.37575999999999998"/>
  </r>
  <r>
    <s v="1010000"/>
    <s v="ELEC PLANT IN SERV"/>
    <x v="124"/>
    <s v="LAND OWNED IN FEE"/>
    <x v="4"/>
    <x v="2024"/>
    <x v="2044"/>
    <n v="3.4160000000000003E-2"/>
  </r>
  <r>
    <s v="1010000"/>
    <s v="ELEC PLANT IN SERV"/>
    <x v="124"/>
    <s v="LAND OWNED IN FEE"/>
    <x v="4"/>
    <x v="2025"/>
    <x v="2045"/>
    <n v="201.95218"/>
  </r>
  <r>
    <s v="1010000"/>
    <s v="ELEC PLANT IN SERV"/>
    <x v="124"/>
    <s v="LAND OWNED IN FEE"/>
    <x v="4"/>
    <x v="2026"/>
    <x v="2046"/>
    <n v="10.541880000000001"/>
  </r>
  <r>
    <s v="1010000"/>
    <s v="ELEC PLANT IN SERV"/>
    <x v="124"/>
    <s v="LAND OWNED IN FEE"/>
    <x v="4"/>
    <x v="2027"/>
    <x v="2047"/>
    <n v="146.08998"/>
  </r>
  <r>
    <s v="1010000"/>
    <s v="ELEC PLANT IN SERV"/>
    <x v="124"/>
    <s v="LAND OWNED IN FEE"/>
    <x v="4"/>
    <x v="2028"/>
    <x v="2048"/>
    <n v="1.1297900000000001"/>
  </r>
  <r>
    <s v="1010000"/>
    <s v="ELEC PLANT IN SERV"/>
    <x v="124"/>
    <s v="LAND OWNED IN FEE"/>
    <x v="4"/>
    <x v="2029"/>
    <x v="2049"/>
    <n v="11.89794"/>
  </r>
  <r>
    <s v="1010000"/>
    <s v="ELEC PLANT IN SERV"/>
    <x v="124"/>
    <s v="LAND OWNED IN FEE"/>
    <x v="4"/>
    <x v="2030"/>
    <x v="2050"/>
    <n v="572.89871000000005"/>
  </r>
  <r>
    <s v="1010000"/>
    <s v="ELEC PLANT IN SERV"/>
    <x v="124"/>
    <s v="LAND OWNED IN FEE"/>
    <x v="4"/>
    <x v="2031"/>
    <x v="2051"/>
    <n v="9.0379400000000008"/>
  </r>
  <r>
    <s v="1010000"/>
    <s v="ELEC PLANT IN SERV"/>
    <x v="124"/>
    <s v="LAND OWNED IN FEE"/>
    <x v="4"/>
    <x v="2032"/>
    <x v="2052"/>
    <n v="0.90259999999999996"/>
  </r>
  <r>
    <s v="1010000"/>
    <s v="ELEC PLANT IN SERV"/>
    <x v="124"/>
    <s v="LAND OWNED IN FEE"/>
    <x v="4"/>
    <x v="2033"/>
    <x v="2053"/>
    <n v="35.778149999999997"/>
  </r>
  <r>
    <s v="1010000"/>
    <s v="ELEC PLANT IN SERV"/>
    <x v="124"/>
    <s v="LAND OWNED IN FEE"/>
    <x v="4"/>
    <x v="559"/>
    <x v="562"/>
    <n v="0.77376"/>
  </r>
  <r>
    <s v="1010000"/>
    <s v="ELEC PLANT IN SERV"/>
    <x v="124"/>
    <s v="LAND OWNED IN FEE"/>
    <x v="4"/>
    <x v="2034"/>
    <x v="2054"/>
    <n v="201.00200000000001"/>
  </r>
  <r>
    <s v="1010000"/>
    <s v="ELEC PLANT IN SERV"/>
    <x v="124"/>
    <s v="LAND OWNED IN FEE"/>
    <x v="4"/>
    <x v="2035"/>
    <x v="2055"/>
    <n v="371.91228000000001"/>
  </r>
  <r>
    <s v="1010000"/>
    <s v="ELEC PLANT IN SERV"/>
    <x v="124"/>
    <s v="LAND OWNED IN FEE"/>
    <x v="4"/>
    <x v="2036"/>
    <x v="2056"/>
    <n v="19.430990000000001"/>
  </r>
  <r>
    <s v="1010000"/>
    <s v="ELEC PLANT IN SERV"/>
    <x v="124"/>
    <s v="LAND OWNED IN FEE"/>
    <x v="4"/>
    <x v="2037"/>
    <x v="2057"/>
    <n v="8.4250000000000007"/>
  </r>
  <r>
    <s v="1010000"/>
    <s v="ELEC PLANT IN SERV"/>
    <x v="124"/>
    <s v="LAND OWNED IN FEE"/>
    <x v="4"/>
    <x v="2038"/>
    <x v="2058"/>
    <n v="4.0787000000000004"/>
  </r>
  <r>
    <s v="1010000"/>
    <s v="ELEC PLANT IN SERV"/>
    <x v="124"/>
    <s v="LAND OWNED IN FEE"/>
    <x v="4"/>
    <x v="2039"/>
    <x v="2059"/>
    <n v="11.822520000000001"/>
  </r>
  <r>
    <s v="1010000"/>
    <s v="ELEC PLANT IN SERV"/>
    <x v="124"/>
    <s v="LAND OWNED IN FEE"/>
    <x v="4"/>
    <x v="2040"/>
    <x v="2060"/>
    <n v="5.2858799999999997"/>
  </r>
  <r>
    <s v="1010000"/>
    <s v="ELEC PLANT IN SERV"/>
    <x v="124"/>
    <s v="LAND OWNED IN FEE"/>
    <x v="4"/>
    <x v="2041"/>
    <x v="2061"/>
    <n v="22.923839999999998"/>
  </r>
  <r>
    <s v="1010000"/>
    <s v="ELEC PLANT IN SERV"/>
    <x v="124"/>
    <s v="LAND OWNED IN FEE"/>
    <x v="4"/>
    <x v="2042"/>
    <x v="2062"/>
    <n v="9.6309699999999996"/>
  </r>
  <r>
    <s v="1010000"/>
    <s v="ELEC PLANT IN SERV"/>
    <x v="124"/>
    <s v="LAND OWNED IN FEE"/>
    <x v="4"/>
    <x v="1216"/>
    <x v="1232"/>
    <n v="1.5242199999999999"/>
  </r>
  <r>
    <s v="1010000"/>
    <s v="ELEC PLANT IN SERV"/>
    <x v="124"/>
    <s v="LAND OWNED IN FEE"/>
    <x v="4"/>
    <x v="2043"/>
    <x v="2063"/>
    <n v="64.75515"/>
  </r>
  <r>
    <s v="1010000"/>
    <s v="ELEC PLANT IN SERV"/>
    <x v="124"/>
    <s v="LAND OWNED IN FEE"/>
    <x v="4"/>
    <x v="1385"/>
    <x v="1401"/>
    <n v="10.175789999999999"/>
  </r>
  <r>
    <s v="1010000"/>
    <s v="ELEC PLANT IN SERV"/>
    <x v="124"/>
    <s v="LAND OWNED IN FEE"/>
    <x v="4"/>
    <x v="2044"/>
    <x v="2064"/>
    <n v="2.68825"/>
  </r>
  <r>
    <s v="1010000"/>
    <s v="ELEC PLANT IN SERV"/>
    <x v="124"/>
    <s v="LAND OWNED IN FEE"/>
    <x v="4"/>
    <x v="2045"/>
    <x v="2065"/>
    <n v="5.8782899999999998"/>
  </r>
  <r>
    <s v="1010000"/>
    <s v="ELEC PLANT IN SERV"/>
    <x v="124"/>
    <s v="LAND OWNED IN FEE"/>
    <x v="4"/>
    <x v="2046"/>
    <x v="2066"/>
    <n v="0.2074"/>
  </r>
  <r>
    <s v="1010000"/>
    <s v="ELEC PLANT IN SERV"/>
    <x v="124"/>
    <s v="LAND OWNED IN FEE"/>
    <x v="4"/>
    <x v="2047"/>
    <x v="2067"/>
    <n v="11.169090000000001"/>
  </r>
  <r>
    <s v="1010000"/>
    <s v="ELEC PLANT IN SERV"/>
    <x v="124"/>
    <s v="LAND OWNED IN FEE"/>
    <x v="4"/>
    <x v="2048"/>
    <x v="2068"/>
    <n v="4.2069799999999997"/>
  </r>
  <r>
    <s v="1010000"/>
    <s v="ELEC PLANT IN SERV"/>
    <x v="124"/>
    <s v="LAND OWNED IN FEE"/>
    <x v="4"/>
    <x v="2049"/>
    <x v="2069"/>
    <n v="26.283919999999998"/>
  </r>
  <r>
    <s v="1010000"/>
    <s v="ELEC PLANT IN SERV"/>
    <x v="124"/>
    <s v="LAND OWNED IN FEE"/>
    <x v="4"/>
    <x v="2050"/>
    <x v="2070"/>
    <n v="79.040229999999994"/>
  </r>
  <r>
    <s v="1010000"/>
    <s v="ELEC PLANT IN SERV"/>
    <x v="124"/>
    <s v="LAND OWNED IN FEE"/>
    <x v="4"/>
    <x v="2051"/>
    <x v="2071"/>
    <n v="560.35623999999996"/>
  </r>
  <r>
    <s v="1010000"/>
    <s v="ELEC PLANT IN SERV"/>
    <x v="124"/>
    <s v="LAND OWNED IN FEE"/>
    <x v="4"/>
    <x v="2052"/>
    <x v="2072"/>
    <n v="6.6194899999999999"/>
  </r>
  <r>
    <s v="1010000"/>
    <s v="ELEC PLANT IN SERV"/>
    <x v="124"/>
    <s v="LAND OWNED IN FEE"/>
    <x v="4"/>
    <x v="2053"/>
    <x v="2073"/>
    <n v="114.60595000000001"/>
  </r>
  <r>
    <s v="1010000"/>
    <s v="ELEC PLANT IN SERV"/>
    <x v="124"/>
    <s v="LAND OWNED IN FEE"/>
    <x v="4"/>
    <x v="2054"/>
    <x v="2074"/>
    <n v="24.73385"/>
  </r>
  <r>
    <s v="1010000"/>
    <s v="ELEC PLANT IN SERV"/>
    <x v="124"/>
    <s v="LAND OWNED IN FEE"/>
    <x v="4"/>
    <x v="2055"/>
    <x v="2075"/>
    <n v="354.34537"/>
  </r>
  <r>
    <s v="1010000"/>
    <s v="ELEC PLANT IN SERV"/>
    <x v="124"/>
    <s v="LAND OWNED IN FEE"/>
    <x v="4"/>
    <x v="2056"/>
    <x v="2076"/>
    <n v="126.05295"/>
  </r>
  <r>
    <s v="1010000"/>
    <s v="ELEC PLANT IN SERV"/>
    <x v="124"/>
    <s v="LAND OWNED IN FEE"/>
    <x v="4"/>
    <x v="2057"/>
    <x v="2077"/>
    <n v="414.80900000000003"/>
  </r>
  <r>
    <s v="1010000"/>
    <s v="ELEC PLANT IN SERV"/>
    <x v="124"/>
    <s v="LAND OWNED IN FEE"/>
    <x v="4"/>
    <x v="2058"/>
    <x v="2078"/>
    <n v="509.84912000000003"/>
  </r>
  <r>
    <s v="1010000"/>
    <s v="ELEC PLANT IN SERV"/>
    <x v="124"/>
    <s v="LAND OWNED IN FEE"/>
    <x v="4"/>
    <x v="2059"/>
    <x v="2079"/>
    <n v="51.695120000000003"/>
  </r>
  <r>
    <s v="1010000"/>
    <s v="ELEC PLANT IN SERV"/>
    <x v="124"/>
    <s v="LAND OWNED IN FEE"/>
    <x v="4"/>
    <x v="2060"/>
    <x v="2080"/>
    <n v="0.53256999999999999"/>
  </r>
  <r>
    <s v="1010000"/>
    <s v="ELEC PLANT IN SERV"/>
    <x v="124"/>
    <s v="LAND OWNED IN FEE"/>
    <x v="4"/>
    <x v="2061"/>
    <x v="2081"/>
    <n v="1.40124"/>
  </r>
  <r>
    <s v="1010000"/>
    <s v="ELEC PLANT IN SERV"/>
    <x v="124"/>
    <s v="LAND OWNED IN FEE"/>
    <x v="4"/>
    <x v="2062"/>
    <x v="2082"/>
    <n v="0.43639"/>
  </r>
  <r>
    <s v="1010000"/>
    <s v="ELEC PLANT IN SERV"/>
    <x v="124"/>
    <s v="LAND OWNED IN FEE"/>
    <x v="12"/>
    <x v="2063"/>
    <x v="2083"/>
    <n v="3.8561800000000002"/>
  </r>
  <r>
    <s v="1010000"/>
    <s v="ELEC PLANT IN SERV"/>
    <x v="124"/>
    <s v="LAND OWNED IN FEE"/>
    <x v="12"/>
    <x v="1067"/>
    <x v="1083"/>
    <n v="5.1381300000000003"/>
  </r>
  <r>
    <s v="1010000"/>
    <s v="ELEC PLANT IN SERV"/>
    <x v="124"/>
    <s v="LAND OWNED IN FEE"/>
    <x v="12"/>
    <x v="2064"/>
    <x v="2084"/>
    <n v="77.39264"/>
  </r>
  <r>
    <s v="1010000"/>
    <s v="ELEC PLANT IN SERV"/>
    <x v="124"/>
    <s v="LAND OWNED IN FEE"/>
    <x v="12"/>
    <x v="2065"/>
    <x v="2085"/>
    <n v="542.74303999999995"/>
  </r>
  <r>
    <s v="1010000"/>
    <s v="ELEC PLANT IN SERV"/>
    <x v="124"/>
    <s v="LAND OWNED IN FEE"/>
    <x v="12"/>
    <x v="2066"/>
    <x v="2086"/>
    <n v="2.7521800000000001"/>
  </r>
  <r>
    <s v="1010000"/>
    <s v="ELEC PLANT IN SERV"/>
    <x v="124"/>
    <s v="LAND OWNED IN FEE"/>
    <x v="12"/>
    <x v="2067"/>
    <x v="2087"/>
    <n v="18.191600000000001"/>
  </r>
  <r>
    <s v="1010000"/>
    <s v="ELEC PLANT IN SERV"/>
    <x v="124"/>
    <s v="LAND OWNED IN FEE"/>
    <x v="12"/>
    <x v="2068"/>
    <x v="2088"/>
    <n v="5.6223299999999998"/>
  </r>
  <r>
    <s v="1010000"/>
    <s v="ELEC PLANT IN SERV"/>
    <x v="124"/>
    <s v="LAND OWNED IN FEE"/>
    <x v="12"/>
    <x v="2069"/>
    <x v="2089"/>
    <n v="2.3510300000000002"/>
  </r>
  <r>
    <s v="1010000"/>
    <s v="ELEC PLANT IN SERV"/>
    <x v="124"/>
    <s v="LAND OWNED IN FEE"/>
    <x v="12"/>
    <x v="2070"/>
    <x v="2090"/>
    <n v="3.7500200000000001"/>
  </r>
  <r>
    <s v="1010000"/>
    <s v="ELEC PLANT IN SERV"/>
    <x v="124"/>
    <s v="LAND OWNED IN FEE"/>
    <x v="12"/>
    <x v="1158"/>
    <x v="1174"/>
    <n v="2.2999999999999998"/>
  </r>
  <r>
    <s v="1010000"/>
    <s v="ELEC PLANT IN SERV"/>
    <x v="124"/>
    <s v="LAND OWNED IN FEE"/>
    <x v="12"/>
    <x v="2071"/>
    <x v="2091"/>
    <n v="27.80817"/>
  </r>
  <r>
    <s v="1010000"/>
    <s v="ELEC PLANT IN SERV"/>
    <x v="124"/>
    <s v="LAND OWNED IN FEE"/>
    <x v="12"/>
    <x v="2072"/>
    <x v="2092"/>
    <n v="12.79857"/>
  </r>
  <r>
    <s v="1010000"/>
    <s v="ELEC PLANT IN SERV"/>
    <x v="124"/>
    <s v="LAND OWNED IN FEE"/>
    <x v="12"/>
    <x v="2073"/>
    <x v="2093"/>
    <n v="6.2597699999999996"/>
  </r>
  <r>
    <s v="1010000"/>
    <s v="ELEC PLANT IN SERV"/>
    <x v="124"/>
    <s v="LAND OWNED IN FEE"/>
    <x v="12"/>
    <x v="2074"/>
    <x v="2094"/>
    <n v="9.8102300000000007"/>
  </r>
  <r>
    <s v="1010000"/>
    <s v="ELEC PLANT IN SERV"/>
    <x v="124"/>
    <s v="LAND OWNED IN FEE"/>
    <x v="12"/>
    <x v="2075"/>
    <x v="2095"/>
    <n v="4.5779399999999999"/>
  </r>
  <r>
    <s v="1010000"/>
    <s v="ELEC PLANT IN SERV"/>
    <x v="124"/>
    <s v="LAND OWNED IN FEE"/>
    <x v="12"/>
    <x v="2076"/>
    <x v="2096"/>
    <n v="4.7399800000000001"/>
  </r>
  <r>
    <s v="1010000"/>
    <s v="ELEC PLANT IN SERV"/>
    <x v="124"/>
    <s v="LAND OWNED IN FEE"/>
    <x v="12"/>
    <x v="2077"/>
    <x v="2097"/>
    <n v="10.320729999999999"/>
  </r>
  <r>
    <s v="1010000"/>
    <s v="ELEC PLANT IN SERV"/>
    <x v="124"/>
    <s v="LAND OWNED IN FEE"/>
    <x v="12"/>
    <x v="1183"/>
    <x v="1199"/>
    <n v="57.217570000000002"/>
  </r>
  <r>
    <s v="1010000"/>
    <s v="ELEC PLANT IN SERV"/>
    <x v="124"/>
    <s v="LAND OWNED IN FEE"/>
    <x v="12"/>
    <x v="2078"/>
    <x v="2098"/>
    <n v="54.455449999999999"/>
  </r>
  <r>
    <s v="1010000"/>
    <s v="ELEC PLANT IN SERV"/>
    <x v="124"/>
    <s v="LAND OWNED IN FEE"/>
    <x v="12"/>
    <x v="2079"/>
    <x v="2099"/>
    <n v="69.890069999999994"/>
  </r>
  <r>
    <s v="1010000"/>
    <s v="ELEC PLANT IN SERV"/>
    <x v="124"/>
    <s v="LAND OWNED IN FEE"/>
    <x v="12"/>
    <x v="2080"/>
    <x v="2100"/>
    <n v="176.12038999999999"/>
  </r>
  <r>
    <s v="1010000"/>
    <s v="ELEC PLANT IN SERV"/>
    <x v="124"/>
    <s v="LAND OWNED IN FEE"/>
    <x v="12"/>
    <x v="1209"/>
    <x v="1225"/>
    <n v="11.33053"/>
  </r>
  <r>
    <s v="1010000"/>
    <s v="ELEC PLANT IN SERV"/>
    <x v="124"/>
    <s v="LAND OWNED IN FEE"/>
    <x v="12"/>
    <x v="2081"/>
    <x v="2101"/>
    <n v="1.2262500000000001"/>
  </r>
  <r>
    <s v="1010000"/>
    <s v="ELEC PLANT IN SERV"/>
    <x v="124"/>
    <s v="LAND OWNED IN FEE"/>
    <x v="12"/>
    <x v="2082"/>
    <x v="2102"/>
    <n v="1.49665"/>
  </r>
  <r>
    <s v="1010000"/>
    <s v="ELEC PLANT IN SERV"/>
    <x v="124"/>
    <s v="LAND OWNED IN FEE"/>
    <x v="12"/>
    <x v="564"/>
    <x v="567"/>
    <n v="0.62524999999999997"/>
  </r>
  <r>
    <s v="1010000"/>
    <s v="ELEC PLANT IN SERV"/>
    <x v="124"/>
    <s v="LAND OWNED IN FEE"/>
    <x v="12"/>
    <x v="2083"/>
    <x v="2103"/>
    <n v="206.74509"/>
  </r>
  <r>
    <s v="1010000"/>
    <s v="ELEC PLANT IN SERV"/>
    <x v="124"/>
    <s v="LAND OWNED IN FEE"/>
    <x v="12"/>
    <x v="2084"/>
    <x v="2104"/>
    <n v="45.455100000000002"/>
  </r>
  <r>
    <s v="1010000"/>
    <s v="ELEC PLANT IN SERV"/>
    <x v="124"/>
    <s v="LAND OWNED IN FEE"/>
    <x v="12"/>
    <x v="2085"/>
    <x v="2105"/>
    <n v="3.0918399999999999"/>
  </r>
  <r>
    <s v="1010000"/>
    <s v="ELEC PLANT IN SERV"/>
    <x v="124"/>
    <s v="LAND OWNED IN FEE"/>
    <x v="12"/>
    <x v="2086"/>
    <x v="2106"/>
    <n v="23.40296"/>
  </r>
  <r>
    <s v="1010000"/>
    <s v="ELEC PLANT IN SERV"/>
    <x v="124"/>
    <s v="LAND OWNED IN FEE"/>
    <x v="12"/>
    <x v="2087"/>
    <x v="2107"/>
    <n v="1.7948999999999999"/>
  </r>
  <r>
    <s v="1010000"/>
    <s v="ELEC PLANT IN SERV"/>
    <x v="124"/>
    <s v="LAND OWNED IN FEE"/>
    <x v="12"/>
    <x v="2088"/>
    <x v="2108"/>
    <n v="7.4623699999999999"/>
  </r>
  <r>
    <s v="1010000"/>
    <s v="ELEC PLANT IN SERV"/>
    <x v="124"/>
    <s v="LAND OWNED IN FEE"/>
    <x v="8"/>
    <x v="2089"/>
    <x v="2109"/>
    <n v="96.491470000000007"/>
  </r>
  <r>
    <s v="1010000"/>
    <s v="ELEC PLANT IN SERV"/>
    <x v="124"/>
    <s v="LAND OWNED IN FEE"/>
    <x v="8"/>
    <x v="2090"/>
    <x v="2110"/>
    <n v="2.3700000000000001E-3"/>
  </r>
  <r>
    <s v="1010000"/>
    <s v="ELEC PLANT IN SERV"/>
    <x v="124"/>
    <s v="LAND OWNED IN FEE"/>
    <x v="8"/>
    <x v="2091"/>
    <x v="2111"/>
    <n v="89.724360000000004"/>
  </r>
  <r>
    <s v="1010000"/>
    <s v="ELEC PLANT IN SERV"/>
    <x v="124"/>
    <s v="LAND OWNED IN FEE"/>
    <x v="8"/>
    <x v="1059"/>
    <x v="1075"/>
    <n v="2.45289"/>
  </r>
  <r>
    <s v="1010000"/>
    <s v="ELEC PLANT IN SERV"/>
    <x v="124"/>
    <s v="LAND OWNED IN FEE"/>
    <x v="8"/>
    <x v="2092"/>
    <x v="2112"/>
    <n v="0.1699"/>
  </r>
  <r>
    <s v="1010000"/>
    <s v="ELEC PLANT IN SERV"/>
    <x v="124"/>
    <s v="LAND OWNED IN FEE"/>
    <x v="8"/>
    <x v="2093"/>
    <x v="2113"/>
    <n v="1.0313300000000001"/>
  </r>
  <r>
    <s v="1010000"/>
    <s v="ELEC PLANT IN SERV"/>
    <x v="124"/>
    <s v="LAND OWNED IN FEE"/>
    <x v="8"/>
    <x v="2094"/>
    <x v="2114"/>
    <n v="1.85388"/>
  </r>
  <r>
    <s v="1010000"/>
    <s v="ELEC PLANT IN SERV"/>
    <x v="124"/>
    <s v="LAND OWNED IN FEE"/>
    <x v="8"/>
    <x v="2095"/>
    <x v="2115"/>
    <n v="1.6141000000000001"/>
  </r>
  <r>
    <s v="1010000"/>
    <s v="ELEC PLANT IN SERV"/>
    <x v="124"/>
    <s v="LAND OWNED IN FEE"/>
    <x v="8"/>
    <x v="2096"/>
    <x v="2116"/>
    <n v="72.449669999999998"/>
  </r>
  <r>
    <s v="1010000"/>
    <s v="ELEC PLANT IN SERV"/>
    <x v="124"/>
    <s v="LAND OWNED IN FEE"/>
    <x v="8"/>
    <x v="2097"/>
    <x v="2117"/>
    <n v="1"/>
  </r>
  <r>
    <s v="1010000"/>
    <s v="ELEC PLANT IN SERV"/>
    <x v="124"/>
    <s v="LAND OWNED IN FEE"/>
    <x v="8"/>
    <x v="2098"/>
    <x v="2118"/>
    <n v="5.0857700000000001"/>
  </r>
  <r>
    <s v="1010000"/>
    <s v="ELEC PLANT IN SERV"/>
    <x v="124"/>
    <s v="LAND OWNED IN FEE"/>
    <x v="8"/>
    <x v="2099"/>
    <x v="2119"/>
    <n v="79.295069999999996"/>
  </r>
  <r>
    <s v="1010000"/>
    <s v="ELEC PLANT IN SERV"/>
    <x v="124"/>
    <s v="LAND OWNED IN FEE"/>
    <x v="8"/>
    <x v="2100"/>
    <x v="2120"/>
    <n v="85.493729999999999"/>
  </r>
  <r>
    <s v="1010000"/>
    <s v="ELEC PLANT IN SERV"/>
    <x v="124"/>
    <s v="LAND OWNED IN FEE"/>
    <x v="8"/>
    <x v="2101"/>
    <x v="2121"/>
    <n v="1.20048"/>
  </r>
  <r>
    <s v="1010000"/>
    <s v="ELEC PLANT IN SERV"/>
    <x v="124"/>
    <s v="LAND OWNED IN FEE"/>
    <x v="8"/>
    <x v="2102"/>
    <x v="2122"/>
    <n v="0.88590000000000002"/>
  </r>
  <r>
    <s v="1010000"/>
    <s v="ELEC PLANT IN SERV"/>
    <x v="124"/>
    <s v="LAND OWNED IN FEE"/>
    <x v="8"/>
    <x v="2103"/>
    <x v="2123"/>
    <n v="1.4153500000000001"/>
  </r>
  <r>
    <s v="1010000"/>
    <s v="ELEC PLANT IN SERV"/>
    <x v="124"/>
    <s v="LAND OWNED IN FEE"/>
    <x v="8"/>
    <x v="2104"/>
    <x v="2124"/>
    <n v="1.2350000000000001"/>
  </r>
  <r>
    <s v="1010000"/>
    <s v="ELEC PLANT IN SERV"/>
    <x v="124"/>
    <s v="LAND OWNED IN FEE"/>
    <x v="8"/>
    <x v="1120"/>
    <x v="1136"/>
    <n v="18.615680000000001"/>
  </r>
  <r>
    <s v="1010000"/>
    <s v="ELEC PLANT IN SERV"/>
    <x v="124"/>
    <s v="LAND OWNED IN FEE"/>
    <x v="8"/>
    <x v="2105"/>
    <x v="2125"/>
    <n v="0.35"/>
  </r>
  <r>
    <s v="1010000"/>
    <s v="ELEC PLANT IN SERV"/>
    <x v="124"/>
    <s v="LAND OWNED IN FEE"/>
    <x v="8"/>
    <x v="2106"/>
    <x v="2126"/>
    <n v="1.1190899999999999"/>
  </r>
  <r>
    <s v="1010000"/>
    <s v="ELEC PLANT IN SERV"/>
    <x v="124"/>
    <s v="LAND OWNED IN FEE"/>
    <x v="8"/>
    <x v="2107"/>
    <x v="2127"/>
    <n v="0.48995"/>
  </r>
  <r>
    <s v="1010000"/>
    <s v="ELEC PLANT IN SERV"/>
    <x v="124"/>
    <s v="LAND OWNED IN FEE"/>
    <x v="8"/>
    <x v="475"/>
    <x v="478"/>
    <n v="1.9853000000000001"/>
  </r>
  <r>
    <s v="1010000"/>
    <s v="ELEC PLANT IN SERV"/>
    <x v="124"/>
    <s v="LAND OWNED IN FEE"/>
    <x v="8"/>
    <x v="2108"/>
    <x v="2128"/>
    <n v="0.21"/>
  </r>
  <r>
    <s v="1010000"/>
    <s v="ELEC PLANT IN SERV"/>
    <x v="124"/>
    <s v="LAND OWNED IN FEE"/>
    <x v="8"/>
    <x v="1780"/>
    <x v="2129"/>
    <n v="2.0642299999999998"/>
  </r>
  <r>
    <s v="1010000"/>
    <s v="ELEC PLANT IN SERV"/>
    <x v="124"/>
    <s v="LAND OWNED IN FEE"/>
    <x v="8"/>
    <x v="2109"/>
    <x v="2130"/>
    <n v="5.0380000000000003"/>
  </r>
  <r>
    <s v="1010000"/>
    <s v="ELEC PLANT IN SERV"/>
    <x v="124"/>
    <s v="LAND OWNED IN FEE"/>
    <x v="8"/>
    <x v="2110"/>
    <x v="2131"/>
    <n v="8.0411999999999999"/>
  </r>
  <r>
    <s v="1010000"/>
    <s v="ELEC PLANT IN SERV"/>
    <x v="124"/>
    <s v="LAND OWNED IN FEE"/>
    <x v="8"/>
    <x v="2111"/>
    <x v="2132"/>
    <n v="56.875619999999998"/>
  </r>
  <r>
    <s v="1010000"/>
    <s v="ELEC PLANT IN SERV"/>
    <x v="124"/>
    <s v="LAND OWNED IN FEE"/>
    <x v="8"/>
    <x v="1577"/>
    <x v="1597"/>
    <n v="1.20458"/>
  </r>
  <r>
    <s v="1010000"/>
    <s v="ELEC PLANT IN SERV"/>
    <x v="124"/>
    <s v="LAND OWNED IN FEE"/>
    <x v="8"/>
    <x v="2112"/>
    <x v="2133"/>
    <n v="2.8080599999999998"/>
  </r>
  <r>
    <s v="1010000"/>
    <s v="ELEC PLANT IN SERV"/>
    <x v="124"/>
    <s v="LAND OWNED IN FEE"/>
    <x v="8"/>
    <x v="2113"/>
    <x v="2134"/>
    <n v="2.54725"/>
  </r>
  <r>
    <s v="1010000"/>
    <s v="ELEC PLANT IN SERV"/>
    <x v="124"/>
    <s v="LAND OWNED IN FEE"/>
    <x v="8"/>
    <x v="1199"/>
    <x v="1215"/>
    <n v="6.0871000000000004"/>
  </r>
  <r>
    <s v="1010000"/>
    <s v="ELEC PLANT IN SERV"/>
    <x v="124"/>
    <s v="LAND OWNED IN FEE"/>
    <x v="8"/>
    <x v="2114"/>
    <x v="2135"/>
    <n v="3.7294999999999998"/>
  </r>
  <r>
    <s v="1010000"/>
    <s v="ELEC PLANT IN SERV"/>
    <x v="124"/>
    <s v="LAND OWNED IN FEE"/>
    <x v="8"/>
    <x v="2115"/>
    <x v="2136"/>
    <n v="1.2030000000000001"/>
  </r>
  <r>
    <s v="1010000"/>
    <s v="ELEC PLANT IN SERV"/>
    <x v="124"/>
    <s v="LAND OWNED IN FEE"/>
    <x v="8"/>
    <x v="2116"/>
    <x v="2137"/>
    <n v="113.97314"/>
  </r>
  <r>
    <s v="1010000"/>
    <s v="ELEC PLANT IN SERV"/>
    <x v="124"/>
    <s v="LAND OWNED IN FEE"/>
    <x v="8"/>
    <x v="2117"/>
    <x v="2138"/>
    <n v="2.6833999999999998"/>
  </r>
  <r>
    <s v="1010000"/>
    <s v="ELEC PLANT IN SERV"/>
    <x v="124"/>
    <s v="LAND OWNED IN FEE"/>
    <x v="8"/>
    <x v="2118"/>
    <x v="2139"/>
    <n v="1.3807100000000001"/>
  </r>
  <r>
    <s v="1010000"/>
    <s v="ELEC PLANT IN SERV"/>
    <x v="124"/>
    <s v="LAND OWNED IN FEE"/>
    <x v="8"/>
    <x v="1390"/>
    <x v="1406"/>
    <n v="175.53903"/>
  </r>
  <r>
    <s v="1010000"/>
    <s v="ELEC PLANT IN SERV"/>
    <x v="124"/>
    <s v="LAND OWNED IN FEE"/>
    <x v="16"/>
    <x v="2119"/>
    <x v="2140"/>
    <n v="590.21605999999997"/>
  </r>
  <r>
    <s v="1010000"/>
    <s v="ELEC PLANT IN SERV"/>
    <x v="124"/>
    <s v="LAND OWNED IN FEE"/>
    <x v="16"/>
    <x v="2120"/>
    <x v="2141"/>
    <n v="1.19025"/>
  </r>
  <r>
    <s v="1010000"/>
    <s v="ELEC PLANT IN SERV"/>
    <x v="124"/>
    <s v="LAND OWNED IN FEE"/>
    <x v="16"/>
    <x v="2121"/>
    <x v="2142"/>
    <n v="7.59328"/>
  </r>
  <r>
    <s v="1010000"/>
    <s v="ELEC PLANT IN SERV"/>
    <x v="124"/>
    <s v="LAND OWNED IN FEE"/>
    <x v="16"/>
    <x v="2122"/>
    <x v="2143"/>
    <n v="9.3439999999999995E-2"/>
  </r>
  <r>
    <s v="1010000"/>
    <s v="ELEC PLANT IN SERV"/>
    <x v="124"/>
    <s v="LAND OWNED IN FEE"/>
    <x v="16"/>
    <x v="2123"/>
    <x v="2144"/>
    <n v="0.51800000000000002"/>
  </r>
  <r>
    <s v="1010000"/>
    <s v="ELEC PLANT IN SERV"/>
    <x v="124"/>
    <s v="LAND OWNED IN FEE"/>
    <x v="16"/>
    <x v="2124"/>
    <x v="2145"/>
    <n v="13.98432"/>
  </r>
  <r>
    <s v="1010000"/>
    <s v="ELEC PLANT IN SERV"/>
    <x v="124"/>
    <s v="LAND OWNED IN FEE"/>
    <x v="16"/>
    <x v="2125"/>
    <x v="2146"/>
    <n v="17.7"/>
  </r>
  <r>
    <s v="1010000"/>
    <s v="ELEC PLANT IN SERV"/>
    <x v="124"/>
    <s v="LAND OWNED IN FEE"/>
    <x v="16"/>
    <x v="452"/>
    <x v="455"/>
    <n v="0.622"/>
  </r>
  <r>
    <s v="1010000"/>
    <s v="ELEC PLANT IN SERV"/>
    <x v="124"/>
    <s v="LAND OWNED IN FEE"/>
    <x v="16"/>
    <x v="2126"/>
    <x v="2147"/>
    <n v="0.37018000000000001"/>
  </r>
  <r>
    <s v="1010000"/>
    <s v="ELEC PLANT IN SERV"/>
    <x v="124"/>
    <s v="LAND OWNED IN FEE"/>
    <x v="16"/>
    <x v="2127"/>
    <x v="2148"/>
    <n v="5.9281800000000002"/>
  </r>
  <r>
    <s v="1010000"/>
    <s v="ELEC PLANT IN SERV"/>
    <x v="125"/>
    <s v="LAND RIGHTS"/>
    <x v="13"/>
    <x v="2128"/>
    <x v="2149"/>
    <n v="108.70594"/>
  </r>
  <r>
    <s v="1010000"/>
    <s v="ELEC PLANT IN SERV"/>
    <x v="125"/>
    <s v="LAND RIGHTS"/>
    <x v="13"/>
    <x v="88"/>
    <x v="88"/>
    <n v="143.69842"/>
  </r>
  <r>
    <s v="1010000"/>
    <s v="ELEC PLANT IN SERV"/>
    <x v="125"/>
    <s v="LAND RIGHTS"/>
    <x v="13"/>
    <x v="2129"/>
    <x v="2150"/>
    <n v="203.40360000000001"/>
  </r>
  <r>
    <s v="1010000"/>
    <s v="ELEC PLANT IN SERV"/>
    <x v="125"/>
    <s v="LAND RIGHTS"/>
    <x v="13"/>
    <x v="1549"/>
    <x v="1568"/>
    <n v="733.67276000000004"/>
  </r>
  <r>
    <s v="1010000"/>
    <s v="ELEC PLANT IN SERV"/>
    <x v="125"/>
    <s v="LAND RIGHTS"/>
    <x v="0"/>
    <x v="1564"/>
    <x v="1583"/>
    <n v="357.19653"/>
  </r>
  <r>
    <s v="1010000"/>
    <s v="ELEC PLANT IN SERV"/>
    <x v="125"/>
    <s v="LAND RIGHTS"/>
    <x v="0"/>
    <x v="2130"/>
    <x v="2151"/>
    <n v="47.370379999999997"/>
  </r>
  <r>
    <s v="1010000"/>
    <s v="ELEC PLANT IN SERV"/>
    <x v="125"/>
    <s v="LAND RIGHTS"/>
    <x v="0"/>
    <x v="2131"/>
    <x v="2152"/>
    <n v="219.47078999999999"/>
  </r>
  <r>
    <s v="1010000"/>
    <s v="ELEC PLANT IN SERV"/>
    <x v="125"/>
    <s v="LAND RIGHTS"/>
    <x v="0"/>
    <x v="2132"/>
    <x v="2153"/>
    <n v="337.46512000000001"/>
  </r>
  <r>
    <s v="1010000"/>
    <s v="ELEC PLANT IN SERV"/>
    <x v="125"/>
    <s v="LAND RIGHTS"/>
    <x v="0"/>
    <x v="2133"/>
    <x v="2154"/>
    <n v="558.59186999999997"/>
  </r>
  <r>
    <s v="1010000"/>
    <s v="ELEC PLANT IN SERV"/>
    <x v="125"/>
    <s v="LAND RIGHTS"/>
    <x v="0"/>
    <x v="2134"/>
    <x v="2155"/>
    <n v="236.10176999999999"/>
  </r>
  <r>
    <s v="1010000"/>
    <s v="ELEC PLANT IN SERV"/>
    <x v="125"/>
    <s v="LAND RIGHTS"/>
    <x v="7"/>
    <x v="30"/>
    <x v="30"/>
    <n v="113.92941999999999"/>
  </r>
  <r>
    <s v="1010000"/>
    <s v="ELEC PLANT IN SERV"/>
    <x v="125"/>
    <s v="LAND RIGHTS"/>
    <x v="7"/>
    <x v="2135"/>
    <x v="2156"/>
    <n v="26.875579999999999"/>
  </r>
  <r>
    <s v="1010000"/>
    <s v="ELEC PLANT IN SERV"/>
    <x v="125"/>
    <s v="LAND RIGHTS"/>
    <x v="7"/>
    <x v="319"/>
    <x v="321"/>
    <n v="1.4800899999999999"/>
  </r>
  <r>
    <s v="1010000"/>
    <s v="ELEC PLANT IN SERV"/>
    <x v="125"/>
    <s v="LAND RIGHTS"/>
    <x v="7"/>
    <x v="1463"/>
    <x v="1481"/>
    <n v="77.012510000000006"/>
  </r>
  <r>
    <s v="1010000"/>
    <s v="ELEC PLANT IN SERV"/>
    <x v="125"/>
    <s v="LAND RIGHTS"/>
    <x v="7"/>
    <x v="1467"/>
    <x v="1485"/>
    <n v="58.36056"/>
  </r>
  <r>
    <s v="1010000"/>
    <s v="ELEC PLANT IN SERV"/>
    <x v="125"/>
    <s v="LAND RIGHTS"/>
    <x v="7"/>
    <x v="1691"/>
    <x v="1711"/>
    <n v="1.1398200000000001"/>
  </r>
  <r>
    <s v="1010000"/>
    <s v="ELEC PLANT IN SERV"/>
    <x v="125"/>
    <s v="LAND RIGHTS"/>
    <x v="7"/>
    <x v="2136"/>
    <x v="2157"/>
    <n v="202.16515999999999"/>
  </r>
  <r>
    <s v="1010000"/>
    <s v="ELEC PLANT IN SERV"/>
    <x v="125"/>
    <s v="LAND RIGHTS"/>
    <x v="7"/>
    <x v="2137"/>
    <x v="2158"/>
    <n v="125.03276"/>
  </r>
  <r>
    <s v="1010000"/>
    <s v="ELEC PLANT IN SERV"/>
    <x v="125"/>
    <s v="LAND RIGHTS"/>
    <x v="7"/>
    <x v="2138"/>
    <x v="2159"/>
    <n v="36.269289999999998"/>
  </r>
  <r>
    <s v="1010000"/>
    <s v="ELEC PLANT IN SERV"/>
    <x v="125"/>
    <s v="LAND RIGHTS"/>
    <x v="7"/>
    <x v="2139"/>
    <x v="2160"/>
    <n v="18.366579999999999"/>
  </r>
  <r>
    <s v="1010000"/>
    <s v="ELEC PLANT IN SERV"/>
    <x v="125"/>
    <s v="LAND RIGHTS"/>
    <x v="7"/>
    <x v="2140"/>
    <x v="2161"/>
    <n v="65.419539999999998"/>
  </r>
  <r>
    <s v="1010000"/>
    <s v="ELEC PLANT IN SERV"/>
    <x v="125"/>
    <s v="LAND RIGHTS"/>
    <x v="7"/>
    <x v="1714"/>
    <x v="1734"/>
    <n v="153.15348"/>
  </r>
  <r>
    <s v="1010000"/>
    <s v="ELEC PLANT IN SERV"/>
    <x v="125"/>
    <s v="LAND RIGHTS"/>
    <x v="7"/>
    <x v="1492"/>
    <x v="1510"/>
    <n v="8.8886199999999995"/>
  </r>
  <r>
    <s v="1010000"/>
    <s v="ELEC PLANT IN SERV"/>
    <x v="125"/>
    <s v="LAND RIGHTS"/>
    <x v="7"/>
    <x v="2141"/>
    <x v="2162"/>
    <n v="27.236730000000001"/>
  </r>
  <r>
    <s v="1010000"/>
    <s v="ELEC PLANT IN SERV"/>
    <x v="125"/>
    <s v="LAND RIGHTS"/>
    <x v="7"/>
    <x v="1555"/>
    <x v="1574"/>
    <n v="959.91362000000004"/>
  </r>
  <r>
    <s v="1010000"/>
    <s v="ELEC PLANT IN SERV"/>
    <x v="125"/>
    <s v="LAND RIGHTS"/>
    <x v="7"/>
    <x v="1499"/>
    <x v="1517"/>
    <n v="32.537869999999998"/>
  </r>
  <r>
    <s v="1010000"/>
    <s v="ELEC PLANT IN SERV"/>
    <x v="125"/>
    <s v="LAND RIGHTS"/>
    <x v="7"/>
    <x v="1740"/>
    <x v="1760"/>
    <n v="110.13123"/>
  </r>
  <r>
    <s v="1010000"/>
    <s v="ELEC PLANT IN SERV"/>
    <x v="125"/>
    <s v="LAND RIGHTS"/>
    <x v="7"/>
    <x v="2142"/>
    <x v="2163"/>
    <n v="93.894630000000006"/>
  </r>
  <r>
    <s v="1010000"/>
    <s v="ELEC PLANT IN SERV"/>
    <x v="125"/>
    <s v="LAND RIGHTS"/>
    <x v="7"/>
    <x v="2143"/>
    <x v="2164"/>
    <n v="14.138170000000001"/>
  </r>
  <r>
    <s v="1010000"/>
    <s v="ELEC PLANT IN SERV"/>
    <x v="125"/>
    <s v="LAND RIGHTS"/>
    <x v="7"/>
    <x v="1501"/>
    <x v="1519"/>
    <n v="360.99142999999998"/>
  </r>
  <r>
    <s v="1010000"/>
    <s v="ELEC PLANT IN SERV"/>
    <x v="125"/>
    <s v="LAND RIGHTS"/>
    <x v="7"/>
    <x v="2144"/>
    <x v="2165"/>
    <n v="0.32291999999999998"/>
  </r>
  <r>
    <s v="1010000"/>
    <s v="ELEC PLANT IN SERV"/>
    <x v="125"/>
    <s v="LAND RIGHTS"/>
    <x v="7"/>
    <x v="2145"/>
    <x v="2166"/>
    <n v="62.38503"/>
  </r>
  <r>
    <s v="1010000"/>
    <s v="ELEC PLANT IN SERV"/>
    <x v="125"/>
    <s v="LAND RIGHTS"/>
    <x v="7"/>
    <x v="1928"/>
    <x v="2167"/>
    <n v="2.37147"/>
  </r>
  <r>
    <s v="1010000"/>
    <s v="ELEC PLANT IN SERV"/>
    <x v="125"/>
    <s v="LAND RIGHTS"/>
    <x v="7"/>
    <x v="2146"/>
    <x v="2168"/>
    <n v="141.26624000000001"/>
  </r>
  <r>
    <s v="1010000"/>
    <s v="ELEC PLANT IN SERV"/>
    <x v="125"/>
    <s v="LAND RIGHTS"/>
    <x v="7"/>
    <x v="2147"/>
    <x v="2169"/>
    <n v="11.83141"/>
  </r>
  <r>
    <s v="1010000"/>
    <s v="ELEC PLANT IN SERV"/>
    <x v="125"/>
    <s v="LAND RIGHTS"/>
    <x v="7"/>
    <x v="1507"/>
    <x v="1526"/>
    <n v="1276.26837"/>
  </r>
  <r>
    <s v="1010000"/>
    <s v="ELEC PLANT IN SERV"/>
    <x v="125"/>
    <s v="LAND RIGHTS"/>
    <x v="7"/>
    <x v="86"/>
    <x v="86"/>
    <n v="841.23824999999999"/>
  </r>
  <r>
    <s v="1010000"/>
    <s v="ELEC PLANT IN SERV"/>
    <x v="125"/>
    <s v="LAND RIGHTS"/>
    <x v="7"/>
    <x v="2148"/>
    <x v="2170"/>
    <n v="90.332650000000001"/>
  </r>
  <r>
    <s v="1010000"/>
    <s v="ELEC PLANT IN SERV"/>
    <x v="125"/>
    <s v="LAND RIGHTS"/>
    <x v="7"/>
    <x v="1522"/>
    <x v="1541"/>
    <n v="3.2347899999999998"/>
  </r>
  <r>
    <s v="1010000"/>
    <s v="ELEC PLANT IN SERV"/>
    <x v="125"/>
    <s v="LAND RIGHTS"/>
    <x v="7"/>
    <x v="45"/>
    <x v="45"/>
    <n v="0.83648999999999996"/>
  </r>
  <r>
    <s v="1010000"/>
    <s v="ELEC PLANT IN SERV"/>
    <x v="125"/>
    <s v="LAND RIGHTS"/>
    <x v="7"/>
    <x v="57"/>
    <x v="57"/>
    <n v="243.97361000000001"/>
  </r>
  <r>
    <s v="1010000"/>
    <s v="ELEC PLANT IN SERV"/>
    <x v="125"/>
    <s v="LAND RIGHTS"/>
    <x v="7"/>
    <x v="1784"/>
    <x v="1804"/>
    <n v="21.26979"/>
  </r>
  <r>
    <s v="1010000"/>
    <s v="ELEC PLANT IN SERV"/>
    <x v="125"/>
    <s v="LAND RIGHTS"/>
    <x v="7"/>
    <x v="2149"/>
    <x v="2171"/>
    <n v="21.882370000000002"/>
  </r>
  <r>
    <s v="1010000"/>
    <s v="ELEC PLANT IN SERV"/>
    <x v="125"/>
    <s v="LAND RIGHTS"/>
    <x v="7"/>
    <x v="2150"/>
    <x v="2172"/>
    <n v="326.04232999999999"/>
  </r>
  <r>
    <s v="1010000"/>
    <s v="ELEC PLANT IN SERV"/>
    <x v="125"/>
    <s v="LAND RIGHTS"/>
    <x v="7"/>
    <x v="1794"/>
    <x v="1814"/>
    <n v="2.59979"/>
  </r>
  <r>
    <s v="1010000"/>
    <s v="ELEC PLANT IN SERV"/>
    <x v="125"/>
    <s v="LAND RIGHTS"/>
    <x v="7"/>
    <x v="1805"/>
    <x v="1825"/>
    <n v="1.7355799999999999"/>
  </r>
  <r>
    <s v="1010000"/>
    <s v="ELEC PLANT IN SERV"/>
    <x v="125"/>
    <s v="LAND RIGHTS"/>
    <x v="7"/>
    <x v="1806"/>
    <x v="1826"/>
    <n v="34.684579999999997"/>
  </r>
  <r>
    <s v="1010000"/>
    <s v="ELEC PLANT IN SERV"/>
    <x v="125"/>
    <s v="LAND RIGHTS"/>
    <x v="4"/>
    <x v="1551"/>
    <x v="1570"/>
    <n v="876.67606000000001"/>
  </r>
  <r>
    <s v="1010000"/>
    <s v="ELEC PLANT IN SERV"/>
    <x v="125"/>
    <s v="LAND RIGHTS"/>
    <x v="4"/>
    <x v="2151"/>
    <x v="2173"/>
    <n v="950.49306000000001"/>
  </r>
  <r>
    <s v="1010000"/>
    <s v="ELEC PLANT IN SERV"/>
    <x v="125"/>
    <s v="LAND RIGHTS"/>
    <x v="4"/>
    <x v="1848"/>
    <x v="1868"/>
    <n v="12.307969999999999"/>
  </r>
  <r>
    <s v="1010000"/>
    <s v="ELEC PLANT IN SERV"/>
    <x v="125"/>
    <s v="LAND RIGHTS"/>
    <x v="4"/>
    <x v="1864"/>
    <x v="1884"/>
    <n v="89.733869999999996"/>
  </r>
  <r>
    <s v="1010000"/>
    <s v="ELEC PLANT IN SERV"/>
    <x v="125"/>
    <s v="LAND RIGHTS"/>
    <x v="4"/>
    <x v="1083"/>
    <x v="1099"/>
    <n v="29.832039999999999"/>
  </r>
  <r>
    <s v="1010000"/>
    <s v="ELEC PLANT IN SERV"/>
    <x v="125"/>
    <s v="LAND RIGHTS"/>
    <x v="4"/>
    <x v="2152"/>
    <x v="2174"/>
    <n v="24.033429999999999"/>
  </r>
  <r>
    <s v="1010000"/>
    <s v="ELEC PLANT IN SERV"/>
    <x v="125"/>
    <s v="LAND RIGHTS"/>
    <x v="4"/>
    <x v="2153"/>
    <x v="2175"/>
    <n v="2.7894899999999998"/>
  </r>
  <r>
    <s v="1010000"/>
    <s v="ELEC PLANT IN SERV"/>
    <x v="125"/>
    <s v="LAND RIGHTS"/>
    <x v="4"/>
    <x v="1872"/>
    <x v="1892"/>
    <n v="5.2080000000000002"/>
  </r>
  <r>
    <s v="1010000"/>
    <s v="ELEC PLANT IN SERV"/>
    <x v="125"/>
    <s v="LAND RIGHTS"/>
    <x v="4"/>
    <x v="2154"/>
    <x v="2176"/>
    <n v="6.9174100000000003"/>
  </r>
  <r>
    <s v="1010000"/>
    <s v="ELEC PLANT IN SERV"/>
    <x v="125"/>
    <s v="LAND RIGHTS"/>
    <x v="4"/>
    <x v="2155"/>
    <x v="2177"/>
    <n v="2.0380799999999999"/>
  </r>
  <r>
    <s v="1010000"/>
    <s v="ELEC PLANT IN SERV"/>
    <x v="125"/>
    <s v="LAND RIGHTS"/>
    <x v="4"/>
    <x v="2156"/>
    <x v="2178"/>
    <n v="1176.62391"/>
  </r>
  <r>
    <s v="1010000"/>
    <s v="ELEC PLANT IN SERV"/>
    <x v="125"/>
    <s v="LAND RIGHTS"/>
    <x v="4"/>
    <x v="1893"/>
    <x v="1913"/>
    <n v="9.2494499999999995"/>
  </r>
  <r>
    <s v="1010000"/>
    <s v="ELEC PLANT IN SERV"/>
    <x v="125"/>
    <s v="LAND RIGHTS"/>
    <x v="4"/>
    <x v="1896"/>
    <x v="1916"/>
    <n v="57.068809999999999"/>
  </r>
  <r>
    <s v="1010000"/>
    <s v="ELEC PLANT IN SERV"/>
    <x v="125"/>
    <s v="LAND RIGHTS"/>
    <x v="4"/>
    <x v="1907"/>
    <x v="1927"/>
    <n v="0.19655"/>
  </r>
  <r>
    <s v="1010000"/>
    <s v="ELEC PLANT IN SERV"/>
    <x v="125"/>
    <s v="LAND RIGHTS"/>
    <x v="4"/>
    <x v="2157"/>
    <x v="2179"/>
    <n v="1441.59934"/>
  </r>
  <r>
    <s v="1010000"/>
    <s v="ELEC PLANT IN SERV"/>
    <x v="125"/>
    <s v="LAND RIGHTS"/>
    <x v="4"/>
    <x v="1915"/>
    <x v="1935"/>
    <n v="2.6019000000000001"/>
  </r>
  <r>
    <s v="1010000"/>
    <s v="ELEC PLANT IN SERV"/>
    <x v="125"/>
    <s v="LAND RIGHTS"/>
    <x v="4"/>
    <x v="2158"/>
    <x v="2180"/>
    <n v="33.34243"/>
  </r>
  <r>
    <s v="1010000"/>
    <s v="ELEC PLANT IN SERV"/>
    <x v="125"/>
    <s v="LAND RIGHTS"/>
    <x v="4"/>
    <x v="2159"/>
    <x v="2181"/>
    <n v="183.20362"/>
  </r>
  <r>
    <s v="1010000"/>
    <s v="ELEC PLANT IN SERV"/>
    <x v="125"/>
    <s v="LAND RIGHTS"/>
    <x v="4"/>
    <x v="2160"/>
    <x v="2182"/>
    <n v="78.704470000000001"/>
  </r>
  <r>
    <s v="1010000"/>
    <s v="ELEC PLANT IN SERV"/>
    <x v="125"/>
    <s v="LAND RIGHTS"/>
    <x v="4"/>
    <x v="2161"/>
    <x v="2183"/>
    <n v="788.56940999999995"/>
  </r>
  <r>
    <s v="1010000"/>
    <s v="ELEC PLANT IN SERV"/>
    <x v="125"/>
    <s v="LAND RIGHTS"/>
    <x v="4"/>
    <x v="1961"/>
    <x v="1981"/>
    <n v="28.830850000000002"/>
  </r>
  <r>
    <s v="1010000"/>
    <s v="ELEC PLANT IN SERV"/>
    <x v="125"/>
    <s v="LAND RIGHTS"/>
    <x v="4"/>
    <x v="2162"/>
    <x v="2184"/>
    <n v="2.1136699999999999"/>
  </r>
  <r>
    <s v="1010000"/>
    <s v="ELEC PLANT IN SERV"/>
    <x v="125"/>
    <s v="LAND RIGHTS"/>
    <x v="4"/>
    <x v="881"/>
    <x v="895"/>
    <n v="394.82664999999997"/>
  </r>
  <r>
    <s v="1010000"/>
    <s v="ELEC PLANT IN SERV"/>
    <x v="125"/>
    <s v="LAND RIGHTS"/>
    <x v="4"/>
    <x v="2163"/>
    <x v="2185"/>
    <n v="238.00241"/>
  </r>
  <r>
    <s v="1010000"/>
    <s v="ELEC PLANT IN SERV"/>
    <x v="125"/>
    <s v="LAND RIGHTS"/>
    <x v="4"/>
    <x v="2164"/>
    <x v="2186"/>
    <n v="385.08677999999998"/>
  </r>
  <r>
    <s v="1010000"/>
    <s v="ELEC PLANT IN SERV"/>
    <x v="125"/>
    <s v="LAND RIGHTS"/>
    <x v="4"/>
    <x v="1983"/>
    <x v="2003"/>
    <n v="26.449629999999999"/>
  </r>
  <r>
    <s v="1010000"/>
    <s v="ELEC PLANT IN SERV"/>
    <x v="125"/>
    <s v="LAND RIGHTS"/>
    <x v="4"/>
    <x v="2165"/>
    <x v="2187"/>
    <n v="4.8942800000000002"/>
  </r>
  <r>
    <s v="1010000"/>
    <s v="ELEC PLANT IN SERV"/>
    <x v="125"/>
    <s v="LAND RIGHTS"/>
    <x v="4"/>
    <x v="2166"/>
    <x v="2188"/>
    <n v="588.19523000000004"/>
  </r>
  <r>
    <s v="1010000"/>
    <s v="ELEC PLANT IN SERV"/>
    <x v="125"/>
    <s v="LAND RIGHTS"/>
    <x v="4"/>
    <x v="1557"/>
    <x v="1576"/>
    <n v="772.29791"/>
  </r>
  <r>
    <s v="1010000"/>
    <s v="ELEC PLANT IN SERV"/>
    <x v="125"/>
    <s v="LAND RIGHTS"/>
    <x v="4"/>
    <x v="2167"/>
    <x v="2189"/>
    <n v="290.61439999999999"/>
  </r>
  <r>
    <s v="1010000"/>
    <s v="ELEC PLANT IN SERV"/>
    <x v="125"/>
    <s v="LAND RIGHTS"/>
    <x v="4"/>
    <x v="536"/>
    <x v="539"/>
    <n v="20.920020000000001"/>
  </r>
  <r>
    <s v="1010000"/>
    <s v="ELEC PLANT IN SERV"/>
    <x v="125"/>
    <s v="LAND RIGHTS"/>
    <x v="4"/>
    <x v="2012"/>
    <x v="2032"/>
    <n v="113.90366"/>
  </r>
  <r>
    <s v="1010000"/>
    <s v="ELEC PLANT IN SERV"/>
    <x v="125"/>
    <s v="LAND RIGHTS"/>
    <x v="4"/>
    <x v="993"/>
    <x v="1008"/>
    <n v="426.56387999999998"/>
  </r>
  <r>
    <s v="1010000"/>
    <s v="ELEC PLANT IN SERV"/>
    <x v="125"/>
    <s v="LAND RIGHTS"/>
    <x v="4"/>
    <x v="2168"/>
    <x v="2190"/>
    <n v="164.67692"/>
  </r>
  <r>
    <s v="1010000"/>
    <s v="ELEC PLANT IN SERV"/>
    <x v="125"/>
    <s v="LAND RIGHTS"/>
    <x v="4"/>
    <x v="25"/>
    <x v="25"/>
    <n v="2846.4613899999999"/>
  </r>
  <r>
    <s v="1010000"/>
    <s v="ELEC PLANT IN SERV"/>
    <x v="125"/>
    <s v="LAND RIGHTS"/>
    <x v="4"/>
    <x v="2169"/>
    <x v="2191"/>
    <n v="215.40373"/>
  </r>
  <r>
    <s v="1010000"/>
    <s v="ELEC PLANT IN SERV"/>
    <x v="125"/>
    <s v="LAND RIGHTS"/>
    <x v="4"/>
    <x v="2170"/>
    <x v="2192"/>
    <n v="210.26872"/>
  </r>
  <r>
    <s v="1010000"/>
    <s v="ELEC PLANT IN SERV"/>
    <x v="125"/>
    <s v="LAND RIGHTS"/>
    <x v="4"/>
    <x v="2171"/>
    <x v="2193"/>
    <n v="10.650410000000001"/>
  </r>
  <r>
    <s v="1010000"/>
    <s v="ELEC PLANT IN SERV"/>
    <x v="125"/>
    <s v="LAND RIGHTS"/>
    <x v="4"/>
    <x v="2172"/>
    <x v="2194"/>
    <n v="2.1651600000000002"/>
  </r>
  <r>
    <s v="1010000"/>
    <s v="ELEC PLANT IN SERV"/>
    <x v="125"/>
    <s v="LAND RIGHTS"/>
    <x v="12"/>
    <x v="2064"/>
    <x v="2084"/>
    <n v="115.17085"/>
  </r>
  <r>
    <s v="1010000"/>
    <s v="ELEC PLANT IN SERV"/>
    <x v="125"/>
    <s v="LAND RIGHTS"/>
    <x v="12"/>
    <x v="2077"/>
    <x v="2097"/>
    <n v="46.869579999999999"/>
  </r>
  <r>
    <s v="1010000"/>
    <s v="ELEC PLANT IN SERV"/>
    <x v="125"/>
    <s v="LAND RIGHTS"/>
    <x v="12"/>
    <x v="2173"/>
    <x v="2195"/>
    <n v="58.403060000000004"/>
  </r>
  <r>
    <s v="1010000"/>
    <s v="ELEC PLANT IN SERV"/>
    <x v="125"/>
    <s v="LAND RIGHTS"/>
    <x v="12"/>
    <x v="1561"/>
    <x v="1580"/>
    <n v="50.999229999999997"/>
  </r>
  <r>
    <s v="1010000"/>
    <s v="ELEC PLANT IN SERV"/>
    <x v="125"/>
    <s v="LAND RIGHTS"/>
    <x v="12"/>
    <x v="87"/>
    <x v="87"/>
    <n v="80.414490000000001"/>
  </r>
  <r>
    <s v="1010000"/>
    <s v="ELEC PLANT IN SERV"/>
    <x v="125"/>
    <s v="LAND RIGHTS"/>
    <x v="12"/>
    <x v="1547"/>
    <x v="1566"/>
    <n v="135.58340999999999"/>
  </r>
  <r>
    <s v="1010000"/>
    <s v="ELEC PLANT IN SERV"/>
    <x v="125"/>
    <s v="LAND RIGHTS"/>
    <x v="8"/>
    <x v="2174"/>
    <x v="2196"/>
    <n v="2.1941999999999999"/>
  </r>
  <r>
    <s v="1010000"/>
    <s v="ELEC PLANT IN SERV"/>
    <x v="125"/>
    <s v="LAND RIGHTS"/>
    <x v="8"/>
    <x v="1469"/>
    <x v="1487"/>
    <n v="839.44390999999996"/>
  </r>
  <r>
    <s v="1010000"/>
    <s v="ELEC PLANT IN SERV"/>
    <x v="125"/>
    <s v="LAND RIGHTS"/>
    <x v="8"/>
    <x v="1480"/>
    <x v="1498"/>
    <n v="888.56104000000005"/>
  </r>
  <r>
    <s v="1010000"/>
    <s v="ELEC PLANT IN SERV"/>
    <x v="125"/>
    <s v="LAND RIGHTS"/>
    <x v="8"/>
    <x v="2095"/>
    <x v="2115"/>
    <n v="0.37885999999999997"/>
  </r>
  <r>
    <s v="1010000"/>
    <s v="ELEC PLANT IN SERV"/>
    <x v="125"/>
    <s v="LAND RIGHTS"/>
    <x v="8"/>
    <x v="2175"/>
    <x v="2197"/>
    <n v="9.19"/>
  </r>
  <r>
    <s v="1010000"/>
    <s v="ELEC PLANT IN SERV"/>
    <x v="125"/>
    <s v="LAND RIGHTS"/>
    <x v="8"/>
    <x v="2176"/>
    <x v="2198"/>
    <n v="13.123530000000001"/>
  </r>
  <r>
    <s v="1010000"/>
    <s v="ELEC PLANT IN SERV"/>
    <x v="125"/>
    <s v="LAND RIGHTS"/>
    <x v="8"/>
    <x v="2177"/>
    <x v="2199"/>
    <n v="87.328329999999994"/>
  </r>
  <r>
    <s v="1010000"/>
    <s v="ELEC PLANT IN SERV"/>
    <x v="125"/>
    <s v="LAND RIGHTS"/>
    <x v="8"/>
    <x v="1163"/>
    <x v="1179"/>
    <n v="4.5098599999999998"/>
  </r>
  <r>
    <s v="1010000"/>
    <s v="ELEC PLANT IN SERV"/>
    <x v="125"/>
    <s v="LAND RIGHTS"/>
    <x v="8"/>
    <x v="2178"/>
    <x v="2200"/>
    <n v="1"/>
  </r>
  <r>
    <s v="1010000"/>
    <s v="ELEC PLANT IN SERV"/>
    <x v="125"/>
    <s v="LAND RIGHTS"/>
    <x v="8"/>
    <x v="53"/>
    <x v="53"/>
    <n v="365.17612000000003"/>
  </r>
  <r>
    <s v="1010000"/>
    <s v="ELEC PLANT IN SERV"/>
    <x v="125"/>
    <s v="LAND RIGHTS"/>
    <x v="8"/>
    <x v="1577"/>
    <x v="1597"/>
    <n v="2218.2757099999999"/>
  </r>
  <r>
    <s v="1010000"/>
    <s v="ELEC PLANT IN SERV"/>
    <x v="125"/>
    <s v="LAND RIGHTS"/>
    <x v="8"/>
    <x v="2114"/>
    <x v="2135"/>
    <n v="5.1265900000000002"/>
  </r>
  <r>
    <s v="1010000"/>
    <s v="ELEC PLANT IN SERV"/>
    <x v="125"/>
    <s v="LAND RIGHTS"/>
    <x v="8"/>
    <x v="2116"/>
    <x v="2137"/>
    <n v="1.66225"/>
  </r>
  <r>
    <s v="1010000"/>
    <s v="ELEC PLANT IN SERV"/>
    <x v="125"/>
    <s v="LAND RIGHTS"/>
    <x v="8"/>
    <x v="1545"/>
    <x v="1564"/>
    <n v="368.69488999999999"/>
  </r>
  <r>
    <s v="1010000"/>
    <s v="ELEC PLANT IN SERV"/>
    <x v="125"/>
    <s v="LAND RIGHTS"/>
    <x v="8"/>
    <x v="2118"/>
    <x v="2139"/>
    <n v="3.64541"/>
  </r>
  <r>
    <s v="1010000"/>
    <s v="ELEC PLANT IN SERV"/>
    <x v="125"/>
    <s v="LAND RIGHTS"/>
    <x v="16"/>
    <x v="2119"/>
    <x v="2140"/>
    <n v="48.13138"/>
  </r>
  <r>
    <s v="1010000"/>
    <s v="ELEC PLANT IN SERV"/>
    <x v="125"/>
    <s v="LAND RIGHTS"/>
    <x v="16"/>
    <x v="2120"/>
    <x v="2141"/>
    <n v="11.903560000000001"/>
  </r>
  <r>
    <s v="1010000"/>
    <s v="ELEC PLANT IN SERV"/>
    <x v="125"/>
    <s v="LAND RIGHTS"/>
    <x v="16"/>
    <x v="2179"/>
    <x v="2201"/>
    <n v="267.86405999999999"/>
  </r>
  <r>
    <s v="1010000"/>
    <s v="ELEC PLANT IN SERV"/>
    <x v="125"/>
    <s v="LAND RIGHTS"/>
    <x v="16"/>
    <x v="2180"/>
    <x v="2202"/>
    <n v="531.24847"/>
  </r>
  <r>
    <s v="1010000"/>
    <s v="ELEC PLANT IN SERV"/>
    <x v="125"/>
    <s v="LAND RIGHTS"/>
    <x v="16"/>
    <x v="2181"/>
    <x v="2203"/>
    <n v="1.4712799999999999"/>
  </r>
  <r>
    <s v="1010000"/>
    <s v="ELEC PLANT IN SERV"/>
    <x v="125"/>
    <s v="LAND RIGHTS"/>
    <x v="16"/>
    <x v="2182"/>
    <x v="2204"/>
    <n v="3569.0535100000002"/>
  </r>
  <r>
    <s v="1010000"/>
    <s v="ELEC PLANT IN SERV"/>
    <x v="125"/>
    <s v="LAND RIGHTS"/>
    <x v="16"/>
    <x v="2183"/>
    <x v="2205"/>
    <n v="2568.9271699999999"/>
  </r>
  <r>
    <s v="1010000"/>
    <s v="ELEC PLANT IN SERV"/>
    <x v="126"/>
    <s v="STRUCTURES &amp; IMPROVEMENTS"/>
    <x v="13"/>
    <x v="314"/>
    <x v="316"/>
    <n v="53.271529999999998"/>
  </r>
  <r>
    <s v="1010000"/>
    <s v="ELEC PLANT IN SERV"/>
    <x v="126"/>
    <s v="STRUCTURES &amp; IMPROVEMENTS"/>
    <x v="13"/>
    <x v="1579"/>
    <x v="1599"/>
    <n v="145.13346000000001"/>
  </r>
  <r>
    <s v="1010000"/>
    <s v="ELEC PLANT IN SERV"/>
    <x v="126"/>
    <s v="STRUCTURES &amp; IMPROVEMENTS"/>
    <x v="13"/>
    <x v="1580"/>
    <x v="1600"/>
    <n v="61.357610000000001"/>
  </r>
  <r>
    <s v="1010000"/>
    <s v="ELEC PLANT IN SERV"/>
    <x v="126"/>
    <s v="STRUCTURES &amp; IMPROVEMENTS"/>
    <x v="13"/>
    <x v="1581"/>
    <x v="1601"/>
    <n v="151.32029"/>
  </r>
  <r>
    <s v="1010000"/>
    <s v="ELEC PLANT IN SERV"/>
    <x v="126"/>
    <s v="STRUCTURES &amp; IMPROVEMENTS"/>
    <x v="13"/>
    <x v="2184"/>
    <x v="2206"/>
    <n v="16.71538"/>
  </r>
  <r>
    <s v="1010000"/>
    <s v="ELEC PLANT IN SERV"/>
    <x v="126"/>
    <s v="STRUCTURES &amp; IMPROVEMENTS"/>
    <x v="13"/>
    <x v="1583"/>
    <x v="1603"/>
    <n v="121.91928"/>
  </r>
  <r>
    <s v="1010000"/>
    <s v="ELEC PLANT IN SERV"/>
    <x v="126"/>
    <s v="STRUCTURES &amp; IMPROVEMENTS"/>
    <x v="13"/>
    <x v="1584"/>
    <x v="1604"/>
    <n v="11.48254"/>
  </r>
  <r>
    <s v="1010000"/>
    <s v="ELEC PLANT IN SERV"/>
    <x v="126"/>
    <s v="STRUCTURES &amp; IMPROVEMENTS"/>
    <x v="13"/>
    <x v="1586"/>
    <x v="1606"/>
    <n v="15.19392"/>
  </r>
  <r>
    <s v="1010000"/>
    <s v="ELEC PLANT IN SERV"/>
    <x v="126"/>
    <s v="STRUCTURES &amp; IMPROVEMENTS"/>
    <x v="13"/>
    <x v="1587"/>
    <x v="1607"/>
    <n v="48.734160000000003"/>
  </r>
  <r>
    <s v="1010000"/>
    <s v="ELEC PLANT IN SERV"/>
    <x v="126"/>
    <s v="STRUCTURES &amp; IMPROVEMENTS"/>
    <x v="13"/>
    <x v="1588"/>
    <x v="1608"/>
    <n v="56.804650000000002"/>
  </r>
  <r>
    <s v="1010000"/>
    <s v="ELEC PLANT IN SERV"/>
    <x v="126"/>
    <s v="STRUCTURES &amp; IMPROVEMENTS"/>
    <x v="13"/>
    <x v="1589"/>
    <x v="1609"/>
    <n v="235.60622000000001"/>
  </r>
  <r>
    <s v="1010000"/>
    <s v="ELEC PLANT IN SERV"/>
    <x v="126"/>
    <s v="STRUCTURES &amp; IMPROVEMENTS"/>
    <x v="13"/>
    <x v="1590"/>
    <x v="1610"/>
    <n v="19.013249999999999"/>
  </r>
  <r>
    <s v="1010000"/>
    <s v="ELEC PLANT IN SERV"/>
    <x v="126"/>
    <s v="STRUCTURES &amp; IMPROVEMENTS"/>
    <x v="13"/>
    <x v="1591"/>
    <x v="1611"/>
    <n v="50.783329999999999"/>
  </r>
  <r>
    <s v="1010000"/>
    <s v="ELEC PLANT IN SERV"/>
    <x v="126"/>
    <s v="STRUCTURES &amp; IMPROVEMENTS"/>
    <x v="13"/>
    <x v="1592"/>
    <x v="1612"/>
    <n v="41.689599999999999"/>
  </r>
  <r>
    <s v="1010000"/>
    <s v="ELEC PLANT IN SERV"/>
    <x v="126"/>
    <s v="STRUCTURES &amp; IMPROVEMENTS"/>
    <x v="13"/>
    <x v="2185"/>
    <x v="2207"/>
    <n v="19.338550000000001"/>
  </r>
  <r>
    <s v="1010000"/>
    <s v="ELEC PLANT IN SERV"/>
    <x v="126"/>
    <s v="STRUCTURES &amp; IMPROVEMENTS"/>
    <x v="13"/>
    <x v="2186"/>
    <x v="2208"/>
    <n v="71.259050000000002"/>
  </r>
  <r>
    <s v="1010000"/>
    <s v="ELEC PLANT IN SERV"/>
    <x v="126"/>
    <s v="STRUCTURES &amp; IMPROVEMENTS"/>
    <x v="13"/>
    <x v="1594"/>
    <x v="1614"/>
    <n v="35.480710000000002"/>
  </r>
  <r>
    <s v="1010000"/>
    <s v="ELEC PLANT IN SERV"/>
    <x v="126"/>
    <s v="STRUCTURES &amp; IMPROVEMENTS"/>
    <x v="13"/>
    <x v="1595"/>
    <x v="1615"/>
    <n v="146.47584000000001"/>
  </r>
  <r>
    <s v="1010000"/>
    <s v="ELEC PLANT IN SERV"/>
    <x v="126"/>
    <s v="STRUCTURES &amp; IMPROVEMENTS"/>
    <x v="13"/>
    <x v="1596"/>
    <x v="1616"/>
    <n v="68.716930000000005"/>
  </r>
  <r>
    <s v="1010000"/>
    <s v="ELEC PLANT IN SERV"/>
    <x v="126"/>
    <s v="STRUCTURES &amp; IMPROVEMENTS"/>
    <x v="13"/>
    <x v="2187"/>
    <x v="2209"/>
    <n v="24.027719999999999"/>
  </r>
  <r>
    <s v="1010000"/>
    <s v="ELEC PLANT IN SERV"/>
    <x v="126"/>
    <s v="STRUCTURES &amp; IMPROVEMENTS"/>
    <x v="13"/>
    <x v="2188"/>
    <x v="2210"/>
    <n v="29.532599999999999"/>
  </r>
  <r>
    <s v="1010000"/>
    <s v="ELEC PLANT IN SERV"/>
    <x v="126"/>
    <s v="STRUCTURES &amp; IMPROVEMENTS"/>
    <x v="13"/>
    <x v="1597"/>
    <x v="1617"/>
    <n v="218.17523"/>
  </r>
  <r>
    <s v="1010000"/>
    <s v="ELEC PLANT IN SERV"/>
    <x v="126"/>
    <s v="STRUCTURES &amp; IMPROVEMENTS"/>
    <x v="13"/>
    <x v="1598"/>
    <x v="1618"/>
    <n v="1435.2336299999999"/>
  </r>
  <r>
    <s v="1010000"/>
    <s v="ELEC PLANT IN SERV"/>
    <x v="126"/>
    <s v="STRUCTURES &amp; IMPROVEMENTS"/>
    <x v="13"/>
    <x v="1599"/>
    <x v="1619"/>
    <n v="56.531790000000001"/>
  </r>
  <r>
    <s v="1010000"/>
    <s v="ELEC PLANT IN SERV"/>
    <x v="126"/>
    <s v="STRUCTURES &amp; IMPROVEMENTS"/>
    <x v="13"/>
    <x v="2189"/>
    <x v="2211"/>
    <n v="0.41560999999999998"/>
  </r>
  <r>
    <s v="1010000"/>
    <s v="ELEC PLANT IN SERV"/>
    <x v="126"/>
    <s v="STRUCTURES &amp; IMPROVEMENTS"/>
    <x v="13"/>
    <x v="1600"/>
    <x v="1620"/>
    <n v="58.144889999999997"/>
  </r>
  <r>
    <s v="1010000"/>
    <s v="ELEC PLANT IN SERV"/>
    <x v="126"/>
    <s v="STRUCTURES &amp; IMPROVEMENTS"/>
    <x v="13"/>
    <x v="1601"/>
    <x v="1621"/>
    <n v="74.326930000000004"/>
  </r>
  <r>
    <s v="1010000"/>
    <s v="ELEC PLANT IN SERV"/>
    <x v="126"/>
    <s v="STRUCTURES &amp; IMPROVEMENTS"/>
    <x v="13"/>
    <x v="2190"/>
    <x v="2212"/>
    <n v="132.66929999999999"/>
  </r>
  <r>
    <s v="1010000"/>
    <s v="ELEC PLANT IN SERV"/>
    <x v="126"/>
    <s v="STRUCTURES &amp; IMPROVEMENTS"/>
    <x v="13"/>
    <x v="2191"/>
    <x v="2213"/>
    <n v="30.51803"/>
  </r>
  <r>
    <s v="1010000"/>
    <s v="ELEC PLANT IN SERV"/>
    <x v="126"/>
    <s v="STRUCTURES &amp; IMPROVEMENTS"/>
    <x v="13"/>
    <x v="2192"/>
    <x v="2214"/>
    <n v="8.7867899999999999"/>
  </r>
  <r>
    <s v="1010000"/>
    <s v="ELEC PLANT IN SERV"/>
    <x v="126"/>
    <s v="STRUCTURES &amp; IMPROVEMENTS"/>
    <x v="13"/>
    <x v="2193"/>
    <x v="2215"/>
    <n v="26.786740000000002"/>
  </r>
  <r>
    <s v="1010000"/>
    <s v="ELEC PLANT IN SERV"/>
    <x v="126"/>
    <s v="STRUCTURES &amp; IMPROVEMENTS"/>
    <x v="13"/>
    <x v="1602"/>
    <x v="1622"/>
    <n v="63.927109999999999"/>
  </r>
  <r>
    <s v="1010000"/>
    <s v="ELEC PLANT IN SERV"/>
    <x v="126"/>
    <s v="STRUCTURES &amp; IMPROVEMENTS"/>
    <x v="13"/>
    <x v="2194"/>
    <x v="2216"/>
    <n v="44.27223"/>
  </r>
  <r>
    <s v="1010000"/>
    <s v="ELEC PLANT IN SERV"/>
    <x v="126"/>
    <s v="STRUCTURES &amp; IMPROVEMENTS"/>
    <x v="13"/>
    <x v="1603"/>
    <x v="1623"/>
    <n v="55.907670000000003"/>
  </r>
  <r>
    <s v="1010000"/>
    <s v="ELEC PLANT IN SERV"/>
    <x v="126"/>
    <s v="STRUCTURES &amp; IMPROVEMENTS"/>
    <x v="13"/>
    <x v="1604"/>
    <x v="1624"/>
    <n v="60.189239999999998"/>
  </r>
  <r>
    <s v="1010000"/>
    <s v="ELEC PLANT IN SERV"/>
    <x v="126"/>
    <s v="STRUCTURES &amp; IMPROVEMENTS"/>
    <x v="13"/>
    <x v="2195"/>
    <x v="2217"/>
    <n v="33.700600000000001"/>
  </r>
  <r>
    <s v="1010000"/>
    <s v="ELEC PLANT IN SERV"/>
    <x v="126"/>
    <s v="STRUCTURES &amp; IMPROVEMENTS"/>
    <x v="13"/>
    <x v="1605"/>
    <x v="1625"/>
    <n v="69.407589999999999"/>
  </r>
  <r>
    <s v="1010000"/>
    <s v="ELEC PLANT IN SERV"/>
    <x v="126"/>
    <s v="STRUCTURES &amp; IMPROVEMENTS"/>
    <x v="13"/>
    <x v="2196"/>
    <x v="2218"/>
    <n v="11.43417"/>
  </r>
  <r>
    <s v="1010000"/>
    <s v="ELEC PLANT IN SERV"/>
    <x v="126"/>
    <s v="STRUCTURES &amp; IMPROVEMENTS"/>
    <x v="13"/>
    <x v="1606"/>
    <x v="1626"/>
    <n v="39.601199999999999"/>
  </r>
  <r>
    <s v="1010000"/>
    <s v="ELEC PLANT IN SERV"/>
    <x v="126"/>
    <s v="STRUCTURES &amp; IMPROVEMENTS"/>
    <x v="13"/>
    <x v="1607"/>
    <x v="1627"/>
    <n v="289.79271999999997"/>
  </r>
  <r>
    <s v="1010000"/>
    <s v="ELEC PLANT IN SERV"/>
    <x v="126"/>
    <s v="STRUCTURES &amp; IMPROVEMENTS"/>
    <x v="13"/>
    <x v="2197"/>
    <x v="2219"/>
    <n v="25.724119999999999"/>
  </r>
  <r>
    <s v="1010000"/>
    <s v="ELEC PLANT IN SERV"/>
    <x v="126"/>
    <s v="STRUCTURES &amp; IMPROVEMENTS"/>
    <x v="13"/>
    <x v="2198"/>
    <x v="2220"/>
    <n v="18.468139999999998"/>
  </r>
  <r>
    <s v="1010000"/>
    <s v="ELEC PLANT IN SERV"/>
    <x v="126"/>
    <s v="STRUCTURES &amp; IMPROVEMENTS"/>
    <x v="13"/>
    <x v="1608"/>
    <x v="1628"/>
    <n v="12.85093"/>
  </r>
  <r>
    <s v="1010000"/>
    <s v="ELEC PLANT IN SERV"/>
    <x v="126"/>
    <s v="STRUCTURES &amp; IMPROVEMENTS"/>
    <x v="13"/>
    <x v="1220"/>
    <x v="1236"/>
    <n v="893.82309999999995"/>
  </r>
  <r>
    <s v="1010000"/>
    <s v="ELEC PLANT IN SERV"/>
    <x v="126"/>
    <s v="STRUCTURES &amp; IMPROVEMENTS"/>
    <x v="13"/>
    <x v="1226"/>
    <x v="1242"/>
    <n v="87.959909999999994"/>
  </r>
  <r>
    <s v="1010000"/>
    <s v="ELEC PLANT IN SERV"/>
    <x v="126"/>
    <s v="STRUCTURES &amp; IMPROVEMENTS"/>
    <x v="13"/>
    <x v="1610"/>
    <x v="1630"/>
    <n v="20.429469999999998"/>
  </r>
  <r>
    <s v="1010000"/>
    <s v="ELEC PLANT IN SERV"/>
    <x v="126"/>
    <s v="STRUCTURES &amp; IMPROVEMENTS"/>
    <x v="13"/>
    <x v="1611"/>
    <x v="1631"/>
    <n v="82.266090000000005"/>
  </r>
  <r>
    <s v="1010000"/>
    <s v="ELEC PLANT IN SERV"/>
    <x v="126"/>
    <s v="STRUCTURES &amp; IMPROVEMENTS"/>
    <x v="0"/>
    <x v="1612"/>
    <x v="1632"/>
    <n v="21.95729"/>
  </r>
  <r>
    <s v="1010000"/>
    <s v="ELEC PLANT IN SERV"/>
    <x v="126"/>
    <s v="STRUCTURES &amp; IMPROVEMENTS"/>
    <x v="0"/>
    <x v="1613"/>
    <x v="1633"/>
    <n v="738.80317000000002"/>
  </r>
  <r>
    <s v="1010000"/>
    <s v="ELEC PLANT IN SERV"/>
    <x v="126"/>
    <s v="STRUCTURES &amp; IMPROVEMENTS"/>
    <x v="0"/>
    <x v="1614"/>
    <x v="1634"/>
    <n v="11.50239"/>
  </r>
  <r>
    <s v="1010000"/>
    <s v="ELEC PLANT IN SERV"/>
    <x v="126"/>
    <s v="STRUCTURES &amp; IMPROVEMENTS"/>
    <x v="0"/>
    <x v="1615"/>
    <x v="1635"/>
    <n v="6.3675600000000001"/>
  </r>
  <r>
    <s v="1010000"/>
    <s v="ELEC PLANT IN SERV"/>
    <x v="126"/>
    <s v="STRUCTURES &amp; IMPROVEMENTS"/>
    <x v="0"/>
    <x v="1616"/>
    <x v="1636"/>
    <n v="4.7959800000000001"/>
  </r>
  <r>
    <s v="1010000"/>
    <s v="ELEC PLANT IN SERV"/>
    <x v="126"/>
    <s v="STRUCTURES &amp; IMPROVEMENTS"/>
    <x v="0"/>
    <x v="1045"/>
    <x v="1061"/>
    <n v="7.6362899999999998"/>
  </r>
  <r>
    <s v="1010000"/>
    <s v="ELEC PLANT IN SERV"/>
    <x v="126"/>
    <s v="STRUCTURES &amp; IMPROVEMENTS"/>
    <x v="0"/>
    <x v="1617"/>
    <x v="1637"/>
    <n v="24.133929999999999"/>
  </r>
  <r>
    <s v="1010000"/>
    <s v="ELEC PLANT IN SERV"/>
    <x v="126"/>
    <s v="STRUCTURES &amp; IMPROVEMENTS"/>
    <x v="0"/>
    <x v="1619"/>
    <x v="1639"/>
    <n v="4.4909699999999999"/>
  </r>
  <r>
    <s v="1010000"/>
    <s v="ELEC PLANT IN SERV"/>
    <x v="126"/>
    <s v="STRUCTURES &amp; IMPROVEMENTS"/>
    <x v="0"/>
    <x v="1620"/>
    <x v="1640"/>
    <n v="2.802"/>
  </r>
  <r>
    <s v="1010000"/>
    <s v="ELEC PLANT IN SERV"/>
    <x v="126"/>
    <s v="STRUCTURES &amp; IMPROVEMENTS"/>
    <x v="0"/>
    <x v="1621"/>
    <x v="1641"/>
    <n v="181.31837999999999"/>
  </r>
  <r>
    <s v="1010000"/>
    <s v="ELEC PLANT IN SERV"/>
    <x v="126"/>
    <s v="STRUCTURES &amp; IMPROVEMENTS"/>
    <x v="0"/>
    <x v="1622"/>
    <x v="1642"/>
    <n v="4.2644500000000001"/>
  </r>
  <r>
    <s v="1010000"/>
    <s v="ELEC PLANT IN SERV"/>
    <x v="126"/>
    <s v="STRUCTURES &amp; IMPROVEMENTS"/>
    <x v="0"/>
    <x v="1623"/>
    <x v="1643"/>
    <n v="682.84585000000004"/>
  </r>
  <r>
    <s v="1010000"/>
    <s v="ELEC PLANT IN SERV"/>
    <x v="126"/>
    <s v="STRUCTURES &amp; IMPROVEMENTS"/>
    <x v="0"/>
    <x v="1624"/>
    <x v="1644"/>
    <n v="13.668799999999999"/>
  </r>
  <r>
    <s v="1010000"/>
    <s v="ELEC PLANT IN SERV"/>
    <x v="126"/>
    <s v="STRUCTURES &amp; IMPROVEMENTS"/>
    <x v="0"/>
    <x v="1625"/>
    <x v="1645"/>
    <n v="24.670660000000002"/>
  </r>
  <r>
    <s v="1010000"/>
    <s v="ELEC PLANT IN SERV"/>
    <x v="126"/>
    <s v="STRUCTURES &amp; IMPROVEMENTS"/>
    <x v="0"/>
    <x v="2199"/>
    <x v="2221"/>
    <n v="60.129390000000001"/>
  </r>
  <r>
    <s v="1010000"/>
    <s v="ELEC PLANT IN SERV"/>
    <x v="126"/>
    <s v="STRUCTURES &amp; IMPROVEMENTS"/>
    <x v="0"/>
    <x v="1626"/>
    <x v="1646"/>
    <n v="8.4331999999999994"/>
  </r>
  <r>
    <s v="1010000"/>
    <s v="ELEC PLANT IN SERV"/>
    <x v="126"/>
    <s v="STRUCTURES &amp; IMPROVEMENTS"/>
    <x v="0"/>
    <x v="1627"/>
    <x v="1647"/>
    <n v="1.13049"/>
  </r>
  <r>
    <s v="1010000"/>
    <s v="ELEC PLANT IN SERV"/>
    <x v="126"/>
    <s v="STRUCTURES &amp; IMPROVEMENTS"/>
    <x v="0"/>
    <x v="1628"/>
    <x v="1648"/>
    <n v="1.5626100000000001"/>
  </r>
  <r>
    <s v="1010000"/>
    <s v="ELEC PLANT IN SERV"/>
    <x v="126"/>
    <s v="STRUCTURES &amp; IMPROVEMENTS"/>
    <x v="0"/>
    <x v="1629"/>
    <x v="1649"/>
    <n v="46.509819999999998"/>
  </r>
  <r>
    <s v="1010000"/>
    <s v="ELEC PLANT IN SERV"/>
    <x v="126"/>
    <s v="STRUCTURES &amp; IMPROVEMENTS"/>
    <x v="0"/>
    <x v="1630"/>
    <x v="1650"/>
    <n v="4.2122900000000003"/>
  </r>
  <r>
    <s v="1010000"/>
    <s v="ELEC PLANT IN SERV"/>
    <x v="126"/>
    <s v="STRUCTURES &amp; IMPROVEMENTS"/>
    <x v="0"/>
    <x v="1631"/>
    <x v="1651"/>
    <n v="37.077480000000001"/>
  </r>
  <r>
    <s v="1010000"/>
    <s v="ELEC PLANT IN SERV"/>
    <x v="126"/>
    <s v="STRUCTURES &amp; IMPROVEMENTS"/>
    <x v="0"/>
    <x v="418"/>
    <x v="420"/>
    <n v="4.0356699999999996"/>
  </r>
  <r>
    <s v="1010000"/>
    <s v="ELEC PLANT IN SERV"/>
    <x v="126"/>
    <s v="STRUCTURES &amp; IMPROVEMENTS"/>
    <x v="0"/>
    <x v="1632"/>
    <x v="1652"/>
    <n v="191.1671"/>
  </r>
  <r>
    <s v="1010000"/>
    <s v="ELEC PLANT IN SERV"/>
    <x v="126"/>
    <s v="STRUCTURES &amp; IMPROVEMENTS"/>
    <x v="0"/>
    <x v="2200"/>
    <x v="2222"/>
    <n v="0.77302000000000004"/>
  </r>
  <r>
    <s v="1010000"/>
    <s v="ELEC PLANT IN SERV"/>
    <x v="126"/>
    <s v="STRUCTURES &amp; IMPROVEMENTS"/>
    <x v="0"/>
    <x v="1633"/>
    <x v="1653"/>
    <n v="5.8399700000000001"/>
  </r>
  <r>
    <s v="1010000"/>
    <s v="ELEC PLANT IN SERV"/>
    <x v="126"/>
    <s v="STRUCTURES &amp; IMPROVEMENTS"/>
    <x v="0"/>
    <x v="1634"/>
    <x v="1654"/>
    <n v="13.086220000000001"/>
  </r>
  <r>
    <s v="1010000"/>
    <s v="ELEC PLANT IN SERV"/>
    <x v="126"/>
    <s v="STRUCTURES &amp; IMPROVEMENTS"/>
    <x v="0"/>
    <x v="1635"/>
    <x v="1655"/>
    <n v="1.6876100000000001"/>
  </r>
  <r>
    <s v="1010000"/>
    <s v="ELEC PLANT IN SERV"/>
    <x v="126"/>
    <s v="STRUCTURES &amp; IMPROVEMENTS"/>
    <x v="0"/>
    <x v="1636"/>
    <x v="1656"/>
    <n v="18.12801"/>
  </r>
  <r>
    <s v="1010000"/>
    <s v="ELEC PLANT IN SERV"/>
    <x v="126"/>
    <s v="STRUCTURES &amp; IMPROVEMENTS"/>
    <x v="0"/>
    <x v="1637"/>
    <x v="1657"/>
    <n v="22.366440000000001"/>
  </r>
  <r>
    <s v="1010000"/>
    <s v="ELEC PLANT IN SERV"/>
    <x v="126"/>
    <s v="STRUCTURES &amp; IMPROVEMENTS"/>
    <x v="0"/>
    <x v="1638"/>
    <x v="1658"/>
    <n v="1.96811"/>
  </r>
  <r>
    <s v="1010000"/>
    <s v="ELEC PLANT IN SERV"/>
    <x v="126"/>
    <s v="STRUCTURES &amp; IMPROVEMENTS"/>
    <x v="0"/>
    <x v="1123"/>
    <x v="1139"/>
    <n v="21.917750000000002"/>
  </r>
  <r>
    <s v="1010000"/>
    <s v="ELEC PLANT IN SERV"/>
    <x v="126"/>
    <s v="STRUCTURES &amp; IMPROVEMENTS"/>
    <x v="0"/>
    <x v="1639"/>
    <x v="1659"/>
    <n v="21.19463"/>
  </r>
  <r>
    <s v="1010000"/>
    <s v="ELEC PLANT IN SERV"/>
    <x v="126"/>
    <s v="STRUCTURES &amp; IMPROVEMENTS"/>
    <x v="0"/>
    <x v="1640"/>
    <x v="1660"/>
    <n v="28.566330000000001"/>
  </r>
  <r>
    <s v="1010000"/>
    <s v="ELEC PLANT IN SERV"/>
    <x v="126"/>
    <s v="STRUCTURES &amp; IMPROVEMENTS"/>
    <x v="0"/>
    <x v="1641"/>
    <x v="1661"/>
    <n v="17.597650000000002"/>
  </r>
  <r>
    <s v="1010000"/>
    <s v="ELEC PLANT IN SERV"/>
    <x v="126"/>
    <s v="STRUCTURES &amp; IMPROVEMENTS"/>
    <x v="0"/>
    <x v="1642"/>
    <x v="1662"/>
    <n v="53.836530000000003"/>
  </r>
  <r>
    <s v="1010000"/>
    <s v="ELEC PLANT IN SERV"/>
    <x v="126"/>
    <s v="STRUCTURES &amp; IMPROVEMENTS"/>
    <x v="0"/>
    <x v="115"/>
    <x v="116"/>
    <n v="3.6807599999999998"/>
  </r>
  <r>
    <s v="1010000"/>
    <s v="ELEC PLANT IN SERV"/>
    <x v="126"/>
    <s v="STRUCTURES &amp; IMPROVEMENTS"/>
    <x v="0"/>
    <x v="2201"/>
    <x v="2223"/>
    <n v="7.5898300000000001"/>
  </r>
  <r>
    <s v="1010000"/>
    <s v="ELEC PLANT IN SERV"/>
    <x v="126"/>
    <s v="STRUCTURES &amp; IMPROVEMENTS"/>
    <x v="0"/>
    <x v="459"/>
    <x v="462"/>
    <n v="49.779429999999998"/>
  </r>
  <r>
    <s v="1010000"/>
    <s v="ELEC PLANT IN SERV"/>
    <x v="126"/>
    <s v="STRUCTURES &amp; IMPROVEMENTS"/>
    <x v="0"/>
    <x v="1643"/>
    <x v="1663"/>
    <n v="21.235029999999998"/>
  </r>
  <r>
    <s v="1010000"/>
    <s v="ELEC PLANT IN SERV"/>
    <x v="126"/>
    <s v="STRUCTURES &amp; IMPROVEMENTS"/>
    <x v="0"/>
    <x v="1644"/>
    <x v="1664"/>
    <n v="38.677680000000002"/>
  </r>
  <r>
    <s v="1010000"/>
    <s v="ELEC PLANT IN SERV"/>
    <x v="126"/>
    <s v="STRUCTURES &amp; IMPROVEMENTS"/>
    <x v="0"/>
    <x v="1645"/>
    <x v="1665"/>
    <n v="15.82924"/>
  </r>
  <r>
    <s v="1010000"/>
    <s v="ELEC PLANT IN SERV"/>
    <x v="126"/>
    <s v="STRUCTURES &amp; IMPROVEMENTS"/>
    <x v="0"/>
    <x v="1646"/>
    <x v="1666"/>
    <n v="1.1772400000000001"/>
  </r>
  <r>
    <s v="1010000"/>
    <s v="ELEC PLANT IN SERV"/>
    <x v="126"/>
    <s v="STRUCTURES &amp; IMPROVEMENTS"/>
    <x v="0"/>
    <x v="1647"/>
    <x v="1667"/>
    <n v="23.738759999999999"/>
  </r>
  <r>
    <s v="1010000"/>
    <s v="ELEC PLANT IN SERV"/>
    <x v="126"/>
    <s v="STRUCTURES &amp; IMPROVEMENTS"/>
    <x v="0"/>
    <x v="1648"/>
    <x v="1668"/>
    <n v="15.247999999999999"/>
  </r>
  <r>
    <s v="1010000"/>
    <s v="ELEC PLANT IN SERV"/>
    <x v="126"/>
    <s v="STRUCTURES &amp; IMPROVEMENTS"/>
    <x v="0"/>
    <x v="477"/>
    <x v="480"/>
    <n v="0.61055999999999999"/>
  </r>
  <r>
    <s v="1010000"/>
    <s v="ELEC PLANT IN SERV"/>
    <x v="126"/>
    <s v="STRUCTURES &amp; IMPROVEMENTS"/>
    <x v="0"/>
    <x v="1649"/>
    <x v="1669"/>
    <n v="11.35338"/>
  </r>
  <r>
    <s v="1010000"/>
    <s v="ELEC PLANT IN SERV"/>
    <x v="126"/>
    <s v="STRUCTURES &amp; IMPROVEMENTS"/>
    <x v="0"/>
    <x v="1650"/>
    <x v="1670"/>
    <n v="24.760639999999999"/>
  </r>
  <r>
    <s v="1010000"/>
    <s v="ELEC PLANT IN SERV"/>
    <x v="126"/>
    <s v="STRUCTURES &amp; IMPROVEMENTS"/>
    <x v="0"/>
    <x v="1651"/>
    <x v="1671"/>
    <n v="14.769209999999999"/>
  </r>
  <r>
    <s v="1010000"/>
    <s v="ELEC PLANT IN SERV"/>
    <x v="126"/>
    <s v="STRUCTURES &amp; IMPROVEMENTS"/>
    <x v="0"/>
    <x v="1652"/>
    <x v="1672"/>
    <n v="22.686710000000001"/>
  </r>
  <r>
    <s v="1010000"/>
    <s v="ELEC PLANT IN SERV"/>
    <x v="126"/>
    <s v="STRUCTURES &amp; IMPROVEMENTS"/>
    <x v="0"/>
    <x v="1653"/>
    <x v="1673"/>
    <n v="35.372239999999998"/>
  </r>
  <r>
    <s v="1010000"/>
    <s v="ELEC PLANT IN SERV"/>
    <x v="126"/>
    <s v="STRUCTURES &amp; IMPROVEMENTS"/>
    <x v="0"/>
    <x v="1654"/>
    <x v="1674"/>
    <n v="36.118879999999997"/>
  </r>
  <r>
    <s v="1010000"/>
    <s v="ELEC PLANT IN SERV"/>
    <x v="126"/>
    <s v="STRUCTURES &amp; IMPROVEMENTS"/>
    <x v="0"/>
    <x v="519"/>
    <x v="522"/>
    <n v="8.4096799999999998"/>
  </r>
  <r>
    <s v="1010000"/>
    <s v="ELEC PLANT IN SERV"/>
    <x v="126"/>
    <s v="STRUCTURES &amp; IMPROVEMENTS"/>
    <x v="0"/>
    <x v="1655"/>
    <x v="1675"/>
    <n v="15.96034"/>
  </r>
  <r>
    <s v="1010000"/>
    <s v="ELEC PLANT IN SERV"/>
    <x v="126"/>
    <s v="STRUCTURES &amp; IMPROVEMENTS"/>
    <x v="0"/>
    <x v="1656"/>
    <x v="1676"/>
    <n v="5.7199499999999999"/>
  </r>
  <r>
    <s v="1010000"/>
    <s v="ELEC PLANT IN SERV"/>
    <x v="126"/>
    <s v="STRUCTURES &amp; IMPROVEMENTS"/>
    <x v="0"/>
    <x v="2202"/>
    <x v="2224"/>
    <n v="2.0102899999999999"/>
  </r>
  <r>
    <s v="1010000"/>
    <s v="ELEC PLANT IN SERV"/>
    <x v="126"/>
    <s v="STRUCTURES &amp; IMPROVEMENTS"/>
    <x v="0"/>
    <x v="1657"/>
    <x v="1677"/>
    <n v="112.52029"/>
  </r>
  <r>
    <s v="1010000"/>
    <s v="ELEC PLANT IN SERV"/>
    <x v="126"/>
    <s v="STRUCTURES &amp; IMPROVEMENTS"/>
    <x v="0"/>
    <x v="1658"/>
    <x v="1678"/>
    <n v="31.252800000000001"/>
  </r>
  <r>
    <s v="1010000"/>
    <s v="ELEC PLANT IN SERV"/>
    <x v="126"/>
    <s v="STRUCTURES &amp; IMPROVEMENTS"/>
    <x v="0"/>
    <x v="1659"/>
    <x v="1679"/>
    <n v="1.95363"/>
  </r>
  <r>
    <s v="1010000"/>
    <s v="ELEC PLANT IN SERV"/>
    <x v="126"/>
    <s v="STRUCTURES &amp; IMPROVEMENTS"/>
    <x v="0"/>
    <x v="1660"/>
    <x v="1680"/>
    <n v="14.725070000000001"/>
  </r>
  <r>
    <s v="1010000"/>
    <s v="ELEC PLANT IN SERV"/>
    <x v="126"/>
    <s v="STRUCTURES &amp; IMPROVEMENTS"/>
    <x v="0"/>
    <x v="2203"/>
    <x v="2225"/>
    <n v="157.04723999999999"/>
  </r>
  <r>
    <s v="1010000"/>
    <s v="ELEC PLANT IN SERV"/>
    <x v="126"/>
    <s v="STRUCTURES &amp; IMPROVEMENTS"/>
    <x v="0"/>
    <x v="1661"/>
    <x v="1681"/>
    <n v="28.439630000000001"/>
  </r>
  <r>
    <s v="1010000"/>
    <s v="ELEC PLANT IN SERV"/>
    <x v="126"/>
    <s v="STRUCTURES &amp; IMPROVEMENTS"/>
    <x v="0"/>
    <x v="1662"/>
    <x v="1682"/>
    <n v="29.21876"/>
  </r>
  <r>
    <s v="1010000"/>
    <s v="ELEC PLANT IN SERV"/>
    <x v="126"/>
    <s v="STRUCTURES &amp; IMPROVEMENTS"/>
    <x v="0"/>
    <x v="1202"/>
    <x v="1218"/>
    <n v="1.24762"/>
  </r>
  <r>
    <s v="1010000"/>
    <s v="ELEC PLANT IN SERV"/>
    <x v="126"/>
    <s v="STRUCTURES &amp; IMPROVEMENTS"/>
    <x v="0"/>
    <x v="1663"/>
    <x v="1683"/>
    <n v="31.668150000000001"/>
  </r>
  <r>
    <s v="1010000"/>
    <s v="ELEC PLANT IN SERV"/>
    <x v="126"/>
    <s v="STRUCTURES &amp; IMPROVEMENTS"/>
    <x v="0"/>
    <x v="1664"/>
    <x v="1684"/>
    <n v="118.85791999999999"/>
  </r>
  <r>
    <s v="1010000"/>
    <s v="ELEC PLANT IN SERV"/>
    <x v="126"/>
    <s v="STRUCTURES &amp; IMPROVEMENTS"/>
    <x v="0"/>
    <x v="1665"/>
    <x v="1685"/>
    <n v="2.2264599999999999"/>
  </r>
  <r>
    <s v="1010000"/>
    <s v="ELEC PLANT IN SERV"/>
    <x v="126"/>
    <s v="STRUCTURES &amp; IMPROVEMENTS"/>
    <x v="0"/>
    <x v="1667"/>
    <x v="1687"/>
    <n v="20.15014"/>
  </r>
  <r>
    <s v="1010000"/>
    <s v="ELEC PLANT IN SERV"/>
    <x v="126"/>
    <s v="STRUCTURES &amp; IMPROVEMENTS"/>
    <x v="0"/>
    <x v="1668"/>
    <x v="1688"/>
    <n v="46.875160000000001"/>
  </r>
  <r>
    <s v="1010000"/>
    <s v="ELEC PLANT IN SERV"/>
    <x v="126"/>
    <s v="STRUCTURES &amp; IMPROVEMENTS"/>
    <x v="0"/>
    <x v="1669"/>
    <x v="1689"/>
    <n v="55.212620000000001"/>
  </r>
  <r>
    <s v="1010000"/>
    <s v="ELEC PLANT IN SERV"/>
    <x v="126"/>
    <s v="STRUCTURES &amp; IMPROVEMENTS"/>
    <x v="0"/>
    <x v="1670"/>
    <x v="1690"/>
    <n v="35.22287"/>
  </r>
  <r>
    <s v="1010000"/>
    <s v="ELEC PLANT IN SERV"/>
    <x v="126"/>
    <s v="STRUCTURES &amp; IMPROVEMENTS"/>
    <x v="0"/>
    <x v="1671"/>
    <x v="1691"/>
    <n v="16.113579999999999"/>
  </r>
  <r>
    <s v="1010000"/>
    <s v="ELEC PLANT IN SERV"/>
    <x v="126"/>
    <s v="STRUCTURES &amp; IMPROVEMENTS"/>
    <x v="0"/>
    <x v="1672"/>
    <x v="1692"/>
    <n v="5.7763200000000001"/>
  </r>
  <r>
    <s v="1010000"/>
    <s v="ELEC PLANT IN SERV"/>
    <x v="126"/>
    <s v="STRUCTURES &amp; IMPROVEMENTS"/>
    <x v="0"/>
    <x v="1673"/>
    <x v="1693"/>
    <n v="4.9774799999999999"/>
  </r>
  <r>
    <s v="1010000"/>
    <s v="ELEC PLANT IN SERV"/>
    <x v="126"/>
    <s v="STRUCTURES &amp; IMPROVEMENTS"/>
    <x v="0"/>
    <x v="1674"/>
    <x v="1694"/>
    <n v="856.88518999999997"/>
  </r>
  <r>
    <s v="1010000"/>
    <s v="ELEC PLANT IN SERV"/>
    <x v="126"/>
    <s v="STRUCTURES &amp; IMPROVEMENTS"/>
    <x v="0"/>
    <x v="1675"/>
    <x v="1695"/>
    <n v="13.614850000000001"/>
  </r>
  <r>
    <s v="1010000"/>
    <s v="ELEC PLANT IN SERV"/>
    <x v="126"/>
    <s v="STRUCTURES &amp; IMPROVEMENTS"/>
    <x v="7"/>
    <x v="2204"/>
    <x v="2226"/>
    <n v="13.4056"/>
  </r>
  <r>
    <s v="1010000"/>
    <s v="ELEC PLANT IN SERV"/>
    <x v="126"/>
    <s v="STRUCTURES &amp; IMPROVEMENTS"/>
    <x v="7"/>
    <x v="2205"/>
    <x v="2227"/>
    <n v="19.21294"/>
  </r>
  <r>
    <s v="1010000"/>
    <s v="ELEC PLANT IN SERV"/>
    <x v="126"/>
    <s v="STRUCTURES &amp; IMPROVEMENTS"/>
    <x v="7"/>
    <x v="1676"/>
    <x v="1696"/>
    <n v="126.76421999999999"/>
  </r>
  <r>
    <s v="1010000"/>
    <s v="ELEC PLANT IN SERV"/>
    <x v="126"/>
    <s v="STRUCTURES &amp; IMPROVEMENTS"/>
    <x v="7"/>
    <x v="312"/>
    <x v="314"/>
    <n v="579.05981999999995"/>
  </r>
  <r>
    <s v="1010000"/>
    <s v="ELEC PLANT IN SERV"/>
    <x v="126"/>
    <s v="STRUCTURES &amp; IMPROVEMENTS"/>
    <x v="7"/>
    <x v="2135"/>
    <x v="2156"/>
    <n v="552.20056999999997"/>
  </r>
  <r>
    <s v="1010000"/>
    <s v="ELEC PLANT IN SERV"/>
    <x v="126"/>
    <s v="STRUCTURES &amp; IMPROVEMENTS"/>
    <x v="7"/>
    <x v="319"/>
    <x v="321"/>
    <n v="202.24992"/>
  </r>
  <r>
    <s v="1010000"/>
    <s v="ELEC PLANT IN SERV"/>
    <x v="126"/>
    <s v="STRUCTURES &amp; IMPROVEMENTS"/>
    <x v="7"/>
    <x v="1677"/>
    <x v="1697"/>
    <n v="23.19126"/>
  </r>
  <r>
    <s v="1010000"/>
    <s v="ELEC PLANT IN SERV"/>
    <x v="126"/>
    <s v="STRUCTURES &amp; IMPROVEMENTS"/>
    <x v="7"/>
    <x v="1678"/>
    <x v="1698"/>
    <n v="81.07741"/>
  </r>
  <r>
    <s v="1010000"/>
    <s v="ELEC PLANT IN SERV"/>
    <x v="126"/>
    <s v="STRUCTURES &amp; IMPROVEMENTS"/>
    <x v="7"/>
    <x v="1679"/>
    <x v="1699"/>
    <n v="28.42614"/>
  </r>
  <r>
    <s v="1010000"/>
    <s v="ELEC PLANT IN SERV"/>
    <x v="126"/>
    <s v="STRUCTURES &amp; IMPROVEMENTS"/>
    <x v="7"/>
    <x v="1680"/>
    <x v="1700"/>
    <n v="23.17728"/>
  </r>
  <r>
    <s v="1010000"/>
    <s v="ELEC PLANT IN SERV"/>
    <x v="126"/>
    <s v="STRUCTURES &amp; IMPROVEMENTS"/>
    <x v="7"/>
    <x v="2206"/>
    <x v="2228"/>
    <n v="538.27904000000001"/>
  </r>
  <r>
    <s v="1010000"/>
    <s v="ELEC PLANT IN SERV"/>
    <x v="126"/>
    <s v="STRUCTURES &amp; IMPROVEMENTS"/>
    <x v="7"/>
    <x v="1681"/>
    <x v="1701"/>
    <n v="53.938360000000003"/>
  </r>
  <r>
    <s v="1010000"/>
    <s v="ELEC PLANT IN SERV"/>
    <x v="126"/>
    <s v="STRUCTURES &amp; IMPROVEMENTS"/>
    <x v="7"/>
    <x v="2207"/>
    <x v="2229"/>
    <n v="7.5030999999999999"/>
  </r>
  <r>
    <s v="1010000"/>
    <s v="ELEC PLANT IN SERV"/>
    <x v="126"/>
    <s v="STRUCTURES &amp; IMPROVEMENTS"/>
    <x v="7"/>
    <x v="1050"/>
    <x v="1066"/>
    <n v="27.3184"/>
  </r>
  <r>
    <s v="1010000"/>
    <s v="ELEC PLANT IN SERV"/>
    <x v="126"/>
    <s v="STRUCTURES &amp; IMPROVEMENTS"/>
    <x v="7"/>
    <x v="155"/>
    <x v="156"/>
    <n v="401.43547000000001"/>
  </r>
  <r>
    <s v="1010000"/>
    <s v="ELEC PLANT IN SERV"/>
    <x v="126"/>
    <s v="STRUCTURES &amp; IMPROVEMENTS"/>
    <x v="7"/>
    <x v="1682"/>
    <x v="1702"/>
    <n v="5.6725300000000001"/>
  </r>
  <r>
    <s v="1010000"/>
    <s v="ELEC PLANT IN SERV"/>
    <x v="126"/>
    <s v="STRUCTURES &amp; IMPROVEMENTS"/>
    <x v="7"/>
    <x v="2208"/>
    <x v="2230"/>
    <n v="349.57314000000002"/>
  </r>
  <r>
    <s v="1010000"/>
    <s v="ELEC PLANT IN SERV"/>
    <x v="126"/>
    <s v="STRUCTURES &amp; IMPROVEMENTS"/>
    <x v="7"/>
    <x v="1683"/>
    <x v="1703"/>
    <n v="324.61421000000001"/>
  </r>
  <r>
    <s v="1010000"/>
    <s v="ELEC PLANT IN SERV"/>
    <x v="126"/>
    <s v="STRUCTURES &amp; IMPROVEMENTS"/>
    <x v="7"/>
    <x v="2209"/>
    <x v="2231"/>
    <n v="39.762839999999997"/>
  </r>
  <r>
    <s v="1010000"/>
    <s v="ELEC PLANT IN SERV"/>
    <x v="126"/>
    <s v="STRUCTURES &amp; IMPROVEMENTS"/>
    <x v="7"/>
    <x v="1684"/>
    <x v="1704"/>
    <n v="64.684200000000004"/>
  </r>
  <r>
    <s v="1010000"/>
    <s v="ELEC PLANT IN SERV"/>
    <x v="126"/>
    <s v="STRUCTURES &amp; IMPROVEMENTS"/>
    <x v="7"/>
    <x v="1685"/>
    <x v="1705"/>
    <n v="1206.4842699999999"/>
  </r>
  <r>
    <s v="1010000"/>
    <s v="ELEC PLANT IN SERV"/>
    <x v="126"/>
    <s v="STRUCTURES &amp; IMPROVEMENTS"/>
    <x v="7"/>
    <x v="2210"/>
    <x v="2232"/>
    <n v="16.065159999999999"/>
  </r>
  <r>
    <s v="1010000"/>
    <s v="ELEC PLANT IN SERV"/>
    <x v="126"/>
    <s v="STRUCTURES &amp; IMPROVEMENTS"/>
    <x v="7"/>
    <x v="1686"/>
    <x v="1706"/>
    <n v="107.36917"/>
  </r>
  <r>
    <s v="1010000"/>
    <s v="ELEC PLANT IN SERV"/>
    <x v="126"/>
    <s v="STRUCTURES &amp; IMPROVEMENTS"/>
    <x v="7"/>
    <x v="1687"/>
    <x v="1707"/>
    <n v="67.272989999999993"/>
  </r>
  <r>
    <s v="1010000"/>
    <s v="ELEC PLANT IN SERV"/>
    <x v="126"/>
    <s v="STRUCTURES &amp; IMPROVEMENTS"/>
    <x v="7"/>
    <x v="1688"/>
    <x v="1708"/>
    <n v="96.315190000000001"/>
  </r>
  <r>
    <s v="1010000"/>
    <s v="ELEC PLANT IN SERV"/>
    <x v="126"/>
    <s v="STRUCTURES &amp; IMPROVEMENTS"/>
    <x v="7"/>
    <x v="1689"/>
    <x v="1709"/>
    <n v="138.50734"/>
  </r>
  <r>
    <s v="1010000"/>
    <s v="ELEC PLANT IN SERV"/>
    <x v="126"/>
    <s v="STRUCTURES &amp; IMPROVEMENTS"/>
    <x v="7"/>
    <x v="1235"/>
    <x v="1251"/>
    <n v="71.828609999999998"/>
  </r>
  <r>
    <s v="1010000"/>
    <s v="ELEC PLANT IN SERV"/>
    <x v="126"/>
    <s v="STRUCTURES &amp; IMPROVEMENTS"/>
    <x v="7"/>
    <x v="2211"/>
    <x v="2233"/>
    <n v="6.1114699999999997"/>
  </r>
  <r>
    <s v="1010000"/>
    <s v="ELEC PLANT IN SERV"/>
    <x v="126"/>
    <s v="STRUCTURES &amp; IMPROVEMENTS"/>
    <x v="7"/>
    <x v="344"/>
    <x v="346"/>
    <n v="70.250619999999998"/>
  </r>
  <r>
    <s v="1010000"/>
    <s v="ELEC PLANT IN SERV"/>
    <x v="126"/>
    <s v="STRUCTURES &amp; IMPROVEMENTS"/>
    <x v="7"/>
    <x v="1690"/>
    <x v="1710"/>
    <n v="500.41088999999999"/>
  </r>
  <r>
    <s v="1010000"/>
    <s v="ELEC PLANT IN SERV"/>
    <x v="126"/>
    <s v="STRUCTURES &amp; IMPROVEMENTS"/>
    <x v="7"/>
    <x v="1691"/>
    <x v="1711"/>
    <n v="41.834890000000001"/>
  </r>
  <r>
    <s v="1010000"/>
    <s v="ELEC PLANT IN SERV"/>
    <x v="126"/>
    <s v="STRUCTURES &amp; IMPROVEMENTS"/>
    <x v="7"/>
    <x v="1692"/>
    <x v="1712"/>
    <n v="504.98099000000002"/>
  </r>
  <r>
    <s v="1010000"/>
    <s v="ELEC PLANT IN SERV"/>
    <x v="126"/>
    <s v="STRUCTURES &amp; IMPROVEMENTS"/>
    <x v="7"/>
    <x v="1693"/>
    <x v="1713"/>
    <n v="39.412660000000002"/>
  </r>
  <r>
    <s v="1010000"/>
    <s v="ELEC PLANT IN SERV"/>
    <x v="126"/>
    <s v="STRUCTURES &amp; IMPROVEMENTS"/>
    <x v="7"/>
    <x v="1694"/>
    <x v="1714"/>
    <n v="76.028899999999993"/>
  </r>
  <r>
    <s v="1010000"/>
    <s v="ELEC PLANT IN SERV"/>
    <x v="126"/>
    <s v="STRUCTURES &amp; IMPROVEMENTS"/>
    <x v="7"/>
    <x v="1695"/>
    <x v="1715"/>
    <n v="99.034819999999996"/>
  </r>
  <r>
    <s v="1010000"/>
    <s v="ELEC PLANT IN SERV"/>
    <x v="126"/>
    <s v="STRUCTURES &amp; IMPROVEMENTS"/>
    <x v="7"/>
    <x v="1696"/>
    <x v="1716"/>
    <n v="173.28825000000001"/>
  </r>
  <r>
    <s v="1010000"/>
    <s v="ELEC PLANT IN SERV"/>
    <x v="126"/>
    <s v="STRUCTURES &amp; IMPROVEMENTS"/>
    <x v="7"/>
    <x v="1697"/>
    <x v="1717"/>
    <n v="19.21245"/>
  </r>
  <r>
    <s v="1010000"/>
    <s v="ELEC PLANT IN SERV"/>
    <x v="126"/>
    <s v="STRUCTURES &amp; IMPROVEMENTS"/>
    <x v="7"/>
    <x v="357"/>
    <x v="359"/>
    <n v="152.77727999999999"/>
  </r>
  <r>
    <s v="1010000"/>
    <s v="ELEC PLANT IN SERV"/>
    <x v="126"/>
    <s v="STRUCTURES &amp; IMPROVEMENTS"/>
    <x v="7"/>
    <x v="1698"/>
    <x v="1718"/>
    <n v="26.188369999999999"/>
  </r>
  <r>
    <s v="1010000"/>
    <s v="ELEC PLANT IN SERV"/>
    <x v="126"/>
    <s v="STRUCTURES &amp; IMPROVEMENTS"/>
    <x v="7"/>
    <x v="2212"/>
    <x v="2234"/>
    <n v="132.81371999999999"/>
  </r>
  <r>
    <s v="1010000"/>
    <s v="ELEC PLANT IN SERV"/>
    <x v="126"/>
    <s v="STRUCTURES &amp; IMPROVEMENTS"/>
    <x v="7"/>
    <x v="1699"/>
    <x v="1719"/>
    <n v="49.665649999999999"/>
  </r>
  <r>
    <s v="1010000"/>
    <s v="ELEC PLANT IN SERV"/>
    <x v="126"/>
    <s v="STRUCTURES &amp; IMPROVEMENTS"/>
    <x v="7"/>
    <x v="1700"/>
    <x v="1720"/>
    <n v="96.986680000000007"/>
  </r>
  <r>
    <s v="1010000"/>
    <s v="ELEC PLANT IN SERV"/>
    <x v="126"/>
    <s v="STRUCTURES &amp; IMPROVEMENTS"/>
    <x v="7"/>
    <x v="1701"/>
    <x v="1721"/>
    <n v="51.906410000000001"/>
  </r>
  <r>
    <s v="1010000"/>
    <s v="ELEC PLANT IN SERV"/>
    <x v="126"/>
    <s v="STRUCTURES &amp; IMPROVEMENTS"/>
    <x v="7"/>
    <x v="2213"/>
    <x v="2235"/>
    <n v="10.364660000000001"/>
  </r>
  <r>
    <s v="1010000"/>
    <s v="ELEC PLANT IN SERV"/>
    <x v="126"/>
    <s v="STRUCTURES &amp; IMPROVEMENTS"/>
    <x v="7"/>
    <x v="1076"/>
    <x v="1092"/>
    <n v="192.62344999999999"/>
  </r>
  <r>
    <s v="1010000"/>
    <s v="ELEC PLANT IN SERV"/>
    <x v="126"/>
    <s v="STRUCTURES &amp; IMPROVEMENTS"/>
    <x v="7"/>
    <x v="1702"/>
    <x v="1722"/>
    <n v="74.430319999999995"/>
  </r>
  <r>
    <s v="1010000"/>
    <s v="ELEC PLANT IN SERV"/>
    <x v="126"/>
    <s v="STRUCTURES &amp; IMPROVEMENTS"/>
    <x v="7"/>
    <x v="373"/>
    <x v="375"/>
    <n v="20.122540000000001"/>
  </r>
  <r>
    <s v="1010000"/>
    <s v="ELEC PLANT IN SERV"/>
    <x v="126"/>
    <s v="STRUCTURES &amp; IMPROVEMENTS"/>
    <x v="7"/>
    <x v="1703"/>
    <x v="1723"/>
    <n v="126.92256999999999"/>
  </r>
  <r>
    <s v="1010000"/>
    <s v="ELEC PLANT IN SERV"/>
    <x v="126"/>
    <s v="STRUCTURES &amp; IMPROVEMENTS"/>
    <x v="7"/>
    <x v="1704"/>
    <x v="1724"/>
    <n v="91.293850000000006"/>
  </r>
  <r>
    <s v="1010000"/>
    <s v="ELEC PLANT IN SERV"/>
    <x v="126"/>
    <s v="STRUCTURES &amp; IMPROVEMENTS"/>
    <x v="7"/>
    <x v="1705"/>
    <x v="1725"/>
    <n v="85.88073"/>
  </r>
  <r>
    <s v="1010000"/>
    <s v="ELEC PLANT IN SERV"/>
    <x v="126"/>
    <s v="STRUCTURES &amp; IMPROVEMENTS"/>
    <x v="7"/>
    <x v="1706"/>
    <x v="1726"/>
    <n v="123.98974"/>
  </r>
  <r>
    <s v="1010000"/>
    <s v="ELEC PLANT IN SERV"/>
    <x v="126"/>
    <s v="STRUCTURES &amp; IMPROVEMENTS"/>
    <x v="7"/>
    <x v="1707"/>
    <x v="1727"/>
    <n v="11.69497"/>
  </r>
  <r>
    <s v="1010000"/>
    <s v="ELEC PLANT IN SERV"/>
    <x v="126"/>
    <s v="STRUCTURES &amp; IMPROVEMENTS"/>
    <x v="7"/>
    <x v="1708"/>
    <x v="1728"/>
    <n v="318.71266000000003"/>
  </r>
  <r>
    <s v="1010000"/>
    <s v="ELEC PLANT IN SERV"/>
    <x v="126"/>
    <s v="STRUCTURES &amp; IMPROVEMENTS"/>
    <x v="7"/>
    <x v="1709"/>
    <x v="1729"/>
    <n v="133.68579"/>
  </r>
  <r>
    <s v="1010000"/>
    <s v="ELEC PLANT IN SERV"/>
    <x v="126"/>
    <s v="STRUCTURES &amp; IMPROVEMENTS"/>
    <x v="7"/>
    <x v="1084"/>
    <x v="1100"/>
    <n v="1142.73965"/>
  </r>
  <r>
    <s v="1010000"/>
    <s v="ELEC PLANT IN SERV"/>
    <x v="126"/>
    <s v="STRUCTURES &amp; IMPROVEMENTS"/>
    <x v="7"/>
    <x v="1710"/>
    <x v="1730"/>
    <n v="308.10915999999997"/>
  </r>
  <r>
    <s v="1010000"/>
    <s v="ELEC PLANT IN SERV"/>
    <x v="126"/>
    <s v="STRUCTURES &amp; IMPROVEMENTS"/>
    <x v="7"/>
    <x v="1711"/>
    <x v="1731"/>
    <n v="156.36803"/>
  </r>
  <r>
    <s v="1010000"/>
    <s v="ELEC PLANT IN SERV"/>
    <x v="126"/>
    <s v="STRUCTURES &amp; IMPROVEMENTS"/>
    <x v="7"/>
    <x v="1712"/>
    <x v="1732"/>
    <n v="149.03165000000001"/>
  </r>
  <r>
    <s v="1010000"/>
    <s v="ELEC PLANT IN SERV"/>
    <x v="126"/>
    <s v="STRUCTURES &amp; IMPROVEMENTS"/>
    <x v="7"/>
    <x v="1713"/>
    <x v="1733"/>
    <n v="308.90444000000002"/>
  </r>
  <r>
    <s v="1010000"/>
    <s v="ELEC PLANT IN SERV"/>
    <x v="126"/>
    <s v="STRUCTURES &amp; IMPROVEMENTS"/>
    <x v="7"/>
    <x v="1714"/>
    <x v="1734"/>
    <n v="1012.18796"/>
  </r>
  <r>
    <s v="1010000"/>
    <s v="ELEC PLANT IN SERV"/>
    <x v="126"/>
    <s v="STRUCTURES &amp; IMPROVEMENTS"/>
    <x v="7"/>
    <x v="1715"/>
    <x v="1735"/>
    <n v="63.483550000000001"/>
  </r>
  <r>
    <s v="1010000"/>
    <s v="ELEC PLANT IN SERV"/>
    <x v="126"/>
    <s v="STRUCTURES &amp; IMPROVEMENTS"/>
    <x v="7"/>
    <x v="398"/>
    <x v="400"/>
    <n v="2.2991199999999998"/>
  </r>
  <r>
    <s v="1010000"/>
    <s v="ELEC PLANT IN SERV"/>
    <x v="126"/>
    <s v="STRUCTURES &amp; IMPROVEMENTS"/>
    <x v="7"/>
    <x v="1716"/>
    <x v="1736"/>
    <n v="117.26718"/>
  </r>
  <r>
    <s v="1010000"/>
    <s v="ELEC PLANT IN SERV"/>
    <x v="126"/>
    <s v="STRUCTURES &amp; IMPROVEMENTS"/>
    <x v="7"/>
    <x v="1717"/>
    <x v="1737"/>
    <n v="272.73354"/>
  </r>
  <r>
    <s v="1010000"/>
    <s v="ELEC PLANT IN SERV"/>
    <x v="126"/>
    <s v="STRUCTURES &amp; IMPROVEMENTS"/>
    <x v="7"/>
    <x v="1718"/>
    <x v="1738"/>
    <n v="104.48493000000001"/>
  </r>
  <r>
    <s v="1010000"/>
    <s v="ELEC PLANT IN SERV"/>
    <x v="126"/>
    <s v="STRUCTURES &amp; IMPROVEMENTS"/>
    <x v="7"/>
    <x v="1719"/>
    <x v="1739"/>
    <n v="256.45911999999998"/>
  </r>
  <r>
    <s v="1010000"/>
    <s v="ELEC PLANT IN SERV"/>
    <x v="126"/>
    <s v="STRUCTURES &amp; IMPROVEMENTS"/>
    <x v="7"/>
    <x v="1720"/>
    <x v="1740"/>
    <n v="47.147869999999998"/>
  </r>
  <r>
    <s v="1010000"/>
    <s v="ELEC PLANT IN SERV"/>
    <x v="126"/>
    <s v="STRUCTURES &amp; IMPROVEMENTS"/>
    <x v="7"/>
    <x v="1721"/>
    <x v="1741"/>
    <n v="128.69130000000001"/>
  </r>
  <r>
    <s v="1010000"/>
    <s v="ELEC PLANT IN SERV"/>
    <x v="126"/>
    <s v="STRUCTURES &amp; IMPROVEMENTS"/>
    <x v="7"/>
    <x v="1722"/>
    <x v="1742"/>
    <n v="113.19717"/>
  </r>
  <r>
    <s v="1010000"/>
    <s v="ELEC PLANT IN SERV"/>
    <x v="126"/>
    <s v="STRUCTURES &amp; IMPROVEMENTS"/>
    <x v="7"/>
    <x v="1723"/>
    <x v="1743"/>
    <n v="260.32708000000002"/>
  </r>
  <r>
    <s v="1010000"/>
    <s v="ELEC PLANT IN SERV"/>
    <x v="126"/>
    <s v="STRUCTURES &amp; IMPROVEMENTS"/>
    <x v="7"/>
    <x v="1724"/>
    <x v="1744"/>
    <n v="80.059209999999993"/>
  </r>
  <r>
    <s v="1010000"/>
    <s v="ELEC PLANT IN SERV"/>
    <x v="126"/>
    <s v="STRUCTURES &amp; IMPROVEMENTS"/>
    <x v="7"/>
    <x v="1725"/>
    <x v="1745"/>
    <n v="56.334380000000003"/>
  </r>
  <r>
    <s v="1010000"/>
    <s v="ELEC PLANT IN SERV"/>
    <x v="126"/>
    <s v="STRUCTURES &amp; IMPROVEMENTS"/>
    <x v="7"/>
    <x v="1726"/>
    <x v="1746"/>
    <n v="42.250439999999998"/>
  </r>
  <r>
    <s v="1010000"/>
    <s v="ELEC PLANT IN SERV"/>
    <x v="126"/>
    <s v="STRUCTURES &amp; IMPROVEMENTS"/>
    <x v="7"/>
    <x v="1727"/>
    <x v="1747"/>
    <n v="17.607089999999999"/>
  </r>
  <r>
    <s v="1010000"/>
    <s v="ELEC PLANT IN SERV"/>
    <x v="126"/>
    <s v="STRUCTURES &amp; IMPROVEMENTS"/>
    <x v="7"/>
    <x v="2214"/>
    <x v="2236"/>
    <n v="14.930709999999999"/>
  </r>
  <r>
    <s v="1010000"/>
    <s v="ELEC PLANT IN SERV"/>
    <x v="126"/>
    <s v="STRUCTURES &amp; IMPROVEMENTS"/>
    <x v="7"/>
    <x v="1728"/>
    <x v="1748"/>
    <n v="121.45614999999999"/>
  </r>
  <r>
    <s v="1010000"/>
    <s v="ELEC PLANT IN SERV"/>
    <x v="126"/>
    <s v="STRUCTURES &amp; IMPROVEMENTS"/>
    <x v="7"/>
    <x v="1729"/>
    <x v="1749"/>
    <n v="65.796000000000006"/>
  </r>
  <r>
    <s v="1010000"/>
    <s v="ELEC PLANT IN SERV"/>
    <x v="126"/>
    <s v="STRUCTURES &amp; IMPROVEMENTS"/>
    <x v="7"/>
    <x v="1730"/>
    <x v="1750"/>
    <n v="320.08253999999999"/>
  </r>
  <r>
    <s v="1010000"/>
    <s v="ELEC PLANT IN SERV"/>
    <x v="126"/>
    <s v="STRUCTURES &amp; IMPROVEMENTS"/>
    <x v="7"/>
    <x v="1731"/>
    <x v="1751"/>
    <n v="57.062390000000001"/>
  </r>
  <r>
    <s v="1010000"/>
    <s v="ELEC PLANT IN SERV"/>
    <x v="126"/>
    <s v="STRUCTURES &amp; IMPROVEMENTS"/>
    <x v="7"/>
    <x v="2215"/>
    <x v="2237"/>
    <n v="15.6745"/>
  </r>
  <r>
    <s v="1010000"/>
    <s v="ELEC PLANT IN SERV"/>
    <x v="126"/>
    <s v="STRUCTURES &amp; IMPROVEMENTS"/>
    <x v="7"/>
    <x v="2216"/>
    <x v="2238"/>
    <n v="9.8567199999999993"/>
  </r>
  <r>
    <s v="1010000"/>
    <s v="ELEC PLANT IN SERV"/>
    <x v="126"/>
    <s v="STRUCTURES &amp; IMPROVEMENTS"/>
    <x v="7"/>
    <x v="1732"/>
    <x v="1752"/>
    <n v="20.958880000000001"/>
  </r>
  <r>
    <s v="1010000"/>
    <s v="ELEC PLANT IN SERV"/>
    <x v="126"/>
    <s v="STRUCTURES &amp; IMPROVEMENTS"/>
    <x v="7"/>
    <x v="430"/>
    <x v="433"/>
    <n v="9.2452100000000002"/>
  </r>
  <r>
    <s v="1010000"/>
    <s v="ELEC PLANT IN SERV"/>
    <x v="126"/>
    <s v="STRUCTURES &amp; IMPROVEMENTS"/>
    <x v="7"/>
    <x v="1733"/>
    <x v="1753"/>
    <n v="31.743469999999999"/>
  </r>
  <r>
    <s v="1010000"/>
    <s v="ELEC PLANT IN SERV"/>
    <x v="126"/>
    <s v="STRUCTURES &amp; IMPROVEMENTS"/>
    <x v="7"/>
    <x v="1734"/>
    <x v="1754"/>
    <n v="497.59956"/>
  </r>
  <r>
    <s v="1010000"/>
    <s v="ELEC PLANT IN SERV"/>
    <x v="126"/>
    <s v="STRUCTURES &amp; IMPROVEMENTS"/>
    <x v="7"/>
    <x v="1274"/>
    <x v="1290"/>
    <n v="9.7362300000000008"/>
  </r>
  <r>
    <s v="1010000"/>
    <s v="ELEC PLANT IN SERV"/>
    <x v="126"/>
    <s v="STRUCTURES &amp; IMPROVEMENTS"/>
    <x v="7"/>
    <x v="1735"/>
    <x v="1755"/>
    <n v="128.83107000000001"/>
  </r>
  <r>
    <s v="1010000"/>
    <s v="ELEC PLANT IN SERV"/>
    <x v="126"/>
    <s v="STRUCTURES &amp; IMPROVEMENTS"/>
    <x v="7"/>
    <x v="1736"/>
    <x v="1756"/>
    <n v="65.836780000000005"/>
  </r>
  <r>
    <s v="1010000"/>
    <s v="ELEC PLANT IN SERV"/>
    <x v="126"/>
    <s v="STRUCTURES &amp; IMPROVEMENTS"/>
    <x v="7"/>
    <x v="1737"/>
    <x v="1757"/>
    <n v="65.318340000000006"/>
  </r>
  <r>
    <s v="1010000"/>
    <s v="ELEC PLANT IN SERV"/>
    <x v="126"/>
    <s v="STRUCTURES &amp; IMPROVEMENTS"/>
    <x v="7"/>
    <x v="1738"/>
    <x v="1758"/>
    <n v="59.350729999999999"/>
  </r>
  <r>
    <s v="1010000"/>
    <s v="ELEC PLANT IN SERV"/>
    <x v="126"/>
    <s v="STRUCTURES &amp; IMPROVEMENTS"/>
    <x v="7"/>
    <x v="1739"/>
    <x v="1759"/>
    <n v="290.27307000000002"/>
  </r>
  <r>
    <s v="1010000"/>
    <s v="ELEC PLANT IN SERV"/>
    <x v="126"/>
    <s v="STRUCTURES &amp; IMPROVEMENTS"/>
    <x v="7"/>
    <x v="1740"/>
    <x v="1760"/>
    <n v="566.67714000000001"/>
  </r>
  <r>
    <s v="1010000"/>
    <s v="ELEC PLANT IN SERV"/>
    <x v="126"/>
    <s v="STRUCTURES &amp; IMPROVEMENTS"/>
    <x v="7"/>
    <x v="2142"/>
    <x v="2163"/>
    <n v="406.28323"/>
  </r>
  <r>
    <s v="1010000"/>
    <s v="ELEC PLANT IN SERV"/>
    <x v="126"/>
    <s v="STRUCTURES &amp; IMPROVEMENTS"/>
    <x v="7"/>
    <x v="2217"/>
    <x v="2239"/>
    <n v="11.79956"/>
  </r>
  <r>
    <s v="1010000"/>
    <s v="ELEC PLANT IN SERV"/>
    <x v="126"/>
    <s v="STRUCTURES &amp; IMPROVEMENTS"/>
    <x v="7"/>
    <x v="1741"/>
    <x v="1761"/>
    <n v="96.372219999999999"/>
  </r>
  <r>
    <s v="1010000"/>
    <s v="ELEC PLANT IN SERV"/>
    <x v="126"/>
    <s v="STRUCTURES &amp; IMPROVEMENTS"/>
    <x v="7"/>
    <x v="1742"/>
    <x v="1762"/>
    <n v="175.99798000000001"/>
  </r>
  <r>
    <s v="1010000"/>
    <s v="ELEC PLANT IN SERV"/>
    <x v="126"/>
    <s v="STRUCTURES &amp; IMPROVEMENTS"/>
    <x v="7"/>
    <x v="2218"/>
    <x v="2240"/>
    <n v="107.78473"/>
  </r>
  <r>
    <s v="1010000"/>
    <s v="ELEC PLANT IN SERV"/>
    <x v="126"/>
    <s v="STRUCTURES &amp; IMPROVEMENTS"/>
    <x v="7"/>
    <x v="1743"/>
    <x v="1763"/>
    <n v="28.641760000000001"/>
  </r>
  <r>
    <s v="1010000"/>
    <s v="ELEC PLANT IN SERV"/>
    <x v="126"/>
    <s v="STRUCTURES &amp; IMPROVEMENTS"/>
    <x v="7"/>
    <x v="1744"/>
    <x v="1764"/>
    <n v="28.972010000000001"/>
  </r>
  <r>
    <s v="1010000"/>
    <s v="ELEC PLANT IN SERV"/>
    <x v="126"/>
    <s v="STRUCTURES &amp; IMPROVEMENTS"/>
    <x v="7"/>
    <x v="1745"/>
    <x v="1765"/>
    <n v="247.988"/>
  </r>
  <r>
    <s v="1010000"/>
    <s v="ELEC PLANT IN SERV"/>
    <x v="126"/>
    <s v="STRUCTURES &amp; IMPROVEMENTS"/>
    <x v="7"/>
    <x v="1746"/>
    <x v="1766"/>
    <n v="39.357610000000001"/>
  </r>
  <r>
    <s v="1010000"/>
    <s v="ELEC PLANT IN SERV"/>
    <x v="126"/>
    <s v="STRUCTURES &amp; IMPROVEMENTS"/>
    <x v="7"/>
    <x v="1747"/>
    <x v="1767"/>
    <n v="76.130809999999997"/>
  </r>
  <r>
    <s v="1010000"/>
    <s v="ELEC PLANT IN SERV"/>
    <x v="126"/>
    <s v="STRUCTURES &amp; IMPROVEMENTS"/>
    <x v="7"/>
    <x v="1748"/>
    <x v="1768"/>
    <n v="64.644869999999997"/>
  </r>
  <r>
    <s v="1010000"/>
    <s v="ELEC PLANT IN SERV"/>
    <x v="126"/>
    <s v="STRUCTURES &amp; IMPROVEMENTS"/>
    <x v="7"/>
    <x v="451"/>
    <x v="454"/>
    <n v="808.88885000000005"/>
  </r>
  <r>
    <s v="1010000"/>
    <s v="ELEC PLANT IN SERV"/>
    <x v="126"/>
    <s v="STRUCTURES &amp; IMPROVEMENTS"/>
    <x v="7"/>
    <x v="1749"/>
    <x v="1769"/>
    <n v="176.88731000000001"/>
  </r>
  <r>
    <s v="1010000"/>
    <s v="ELEC PLANT IN SERV"/>
    <x v="126"/>
    <s v="STRUCTURES &amp; IMPROVEMENTS"/>
    <x v="7"/>
    <x v="1750"/>
    <x v="1770"/>
    <n v="26.538139999999999"/>
  </r>
  <r>
    <s v="1010000"/>
    <s v="ELEC PLANT IN SERV"/>
    <x v="126"/>
    <s v="STRUCTURES &amp; IMPROVEMENTS"/>
    <x v="7"/>
    <x v="1751"/>
    <x v="1771"/>
    <n v="22.737500000000001"/>
  </r>
  <r>
    <s v="1010000"/>
    <s v="ELEC PLANT IN SERV"/>
    <x v="126"/>
    <s v="STRUCTURES &amp; IMPROVEMENTS"/>
    <x v="7"/>
    <x v="1753"/>
    <x v="1773"/>
    <n v="121.5579"/>
  </r>
  <r>
    <s v="1010000"/>
    <s v="ELEC PLANT IN SERV"/>
    <x v="126"/>
    <s v="STRUCTURES &amp; IMPROVEMENTS"/>
    <x v="7"/>
    <x v="1928"/>
    <x v="2167"/>
    <n v="376.41224"/>
  </r>
  <r>
    <s v="1010000"/>
    <s v="ELEC PLANT IN SERV"/>
    <x v="126"/>
    <s v="STRUCTURES &amp; IMPROVEMENTS"/>
    <x v="7"/>
    <x v="1135"/>
    <x v="1151"/>
    <n v="83.463629999999995"/>
  </r>
  <r>
    <s v="1010000"/>
    <s v="ELEC PLANT IN SERV"/>
    <x v="126"/>
    <s v="STRUCTURES &amp; IMPROVEMENTS"/>
    <x v="7"/>
    <x v="1754"/>
    <x v="1774"/>
    <n v="184.24589"/>
  </r>
  <r>
    <s v="1010000"/>
    <s v="ELEC PLANT IN SERV"/>
    <x v="126"/>
    <s v="STRUCTURES &amp; IMPROVEMENTS"/>
    <x v="7"/>
    <x v="1755"/>
    <x v="1775"/>
    <n v="30.52721"/>
  </r>
  <r>
    <s v="1010000"/>
    <s v="ELEC PLANT IN SERV"/>
    <x v="126"/>
    <s v="STRUCTURES &amp; IMPROVEMENTS"/>
    <x v="7"/>
    <x v="1756"/>
    <x v="1776"/>
    <n v="87.519549999999995"/>
  </r>
  <r>
    <s v="1010000"/>
    <s v="ELEC PLANT IN SERV"/>
    <x v="126"/>
    <s v="STRUCTURES &amp; IMPROVEMENTS"/>
    <x v="7"/>
    <x v="1757"/>
    <x v="1777"/>
    <n v="188.81477000000001"/>
  </r>
  <r>
    <s v="1010000"/>
    <s v="ELEC PLANT IN SERV"/>
    <x v="126"/>
    <s v="STRUCTURES &amp; IMPROVEMENTS"/>
    <x v="7"/>
    <x v="2219"/>
    <x v="2241"/>
    <n v="39.924430000000001"/>
  </r>
  <r>
    <s v="1010000"/>
    <s v="ELEC PLANT IN SERV"/>
    <x v="126"/>
    <s v="STRUCTURES &amp; IMPROVEMENTS"/>
    <x v="7"/>
    <x v="1758"/>
    <x v="1778"/>
    <n v="190.65154999999999"/>
  </r>
  <r>
    <s v="1010000"/>
    <s v="ELEC PLANT IN SERV"/>
    <x v="126"/>
    <s v="STRUCTURES &amp; IMPROVEMENTS"/>
    <x v="7"/>
    <x v="1759"/>
    <x v="1779"/>
    <n v="338.29660000000001"/>
  </r>
  <r>
    <s v="1010000"/>
    <s v="ELEC PLANT IN SERV"/>
    <x v="126"/>
    <s v="STRUCTURES &amp; IMPROVEMENTS"/>
    <x v="7"/>
    <x v="1760"/>
    <x v="1780"/>
    <n v="107.68683"/>
  </r>
  <r>
    <s v="1010000"/>
    <s v="ELEC PLANT IN SERV"/>
    <x v="126"/>
    <s v="STRUCTURES &amp; IMPROVEMENTS"/>
    <x v="7"/>
    <x v="1761"/>
    <x v="1781"/>
    <n v="32.741239999999998"/>
  </r>
  <r>
    <s v="1010000"/>
    <s v="ELEC PLANT IN SERV"/>
    <x v="126"/>
    <s v="STRUCTURES &amp; IMPROVEMENTS"/>
    <x v="7"/>
    <x v="1762"/>
    <x v="1782"/>
    <n v="67.048109999999994"/>
  </r>
  <r>
    <s v="1010000"/>
    <s v="ELEC PLANT IN SERV"/>
    <x v="126"/>
    <s v="STRUCTURES &amp; IMPROVEMENTS"/>
    <x v="7"/>
    <x v="1763"/>
    <x v="1783"/>
    <n v="802.78400999999997"/>
  </r>
  <r>
    <s v="1010000"/>
    <s v="ELEC PLANT IN SERV"/>
    <x v="126"/>
    <s v="STRUCTURES &amp; IMPROVEMENTS"/>
    <x v="7"/>
    <x v="1764"/>
    <x v="1784"/>
    <n v="785.59843000000001"/>
  </r>
  <r>
    <s v="1010000"/>
    <s v="ELEC PLANT IN SERV"/>
    <x v="126"/>
    <s v="STRUCTURES &amp; IMPROVEMENTS"/>
    <x v="7"/>
    <x v="1765"/>
    <x v="1785"/>
    <n v="40.164650000000002"/>
  </r>
  <r>
    <s v="1010000"/>
    <s v="ELEC PLANT IN SERV"/>
    <x v="126"/>
    <s v="STRUCTURES &amp; IMPROVEMENTS"/>
    <x v="7"/>
    <x v="1766"/>
    <x v="1786"/>
    <n v="55.835560000000001"/>
  </r>
  <r>
    <s v="1010000"/>
    <s v="ELEC PLANT IN SERV"/>
    <x v="126"/>
    <s v="STRUCTURES &amp; IMPROVEMENTS"/>
    <x v="7"/>
    <x v="1767"/>
    <x v="1787"/>
    <n v="53.525700000000001"/>
  </r>
  <r>
    <s v="1010000"/>
    <s v="ELEC PLANT IN SERV"/>
    <x v="126"/>
    <s v="STRUCTURES &amp; IMPROVEMENTS"/>
    <x v="7"/>
    <x v="1768"/>
    <x v="1788"/>
    <n v="74.092339999999993"/>
  </r>
  <r>
    <s v="1010000"/>
    <s v="ELEC PLANT IN SERV"/>
    <x v="126"/>
    <s v="STRUCTURES &amp; IMPROVEMENTS"/>
    <x v="7"/>
    <x v="1769"/>
    <x v="1789"/>
    <n v="68.585409999999996"/>
  </r>
  <r>
    <s v="1010000"/>
    <s v="ELEC PLANT IN SERV"/>
    <x v="126"/>
    <s v="STRUCTURES &amp; IMPROVEMENTS"/>
    <x v="7"/>
    <x v="1770"/>
    <x v="1790"/>
    <n v="51.517409999999998"/>
  </r>
  <r>
    <s v="1010000"/>
    <s v="ELEC PLANT IN SERV"/>
    <x v="126"/>
    <s v="STRUCTURES &amp; IMPROVEMENTS"/>
    <x v="7"/>
    <x v="2220"/>
    <x v="2242"/>
    <n v="126.11825"/>
  </r>
  <r>
    <s v="1010000"/>
    <s v="ELEC PLANT IN SERV"/>
    <x v="126"/>
    <s v="STRUCTURES &amp; IMPROVEMENTS"/>
    <x v="7"/>
    <x v="1771"/>
    <x v="1791"/>
    <n v="78.631259999999997"/>
  </r>
  <r>
    <s v="1010000"/>
    <s v="ELEC PLANT IN SERV"/>
    <x v="126"/>
    <s v="STRUCTURES &amp; IMPROVEMENTS"/>
    <x v="7"/>
    <x v="1772"/>
    <x v="1792"/>
    <n v="124.94123999999999"/>
  </r>
  <r>
    <s v="1010000"/>
    <s v="ELEC PLANT IN SERV"/>
    <x v="126"/>
    <s v="STRUCTURES &amp; IMPROVEMENTS"/>
    <x v="7"/>
    <x v="1773"/>
    <x v="1793"/>
    <n v="188.15046000000001"/>
  </r>
  <r>
    <s v="1010000"/>
    <s v="ELEC PLANT IN SERV"/>
    <x v="126"/>
    <s v="STRUCTURES &amp; IMPROVEMENTS"/>
    <x v="7"/>
    <x v="1774"/>
    <x v="1794"/>
    <n v="103.10146"/>
  </r>
  <r>
    <s v="1010000"/>
    <s v="ELEC PLANT IN SERV"/>
    <x v="126"/>
    <s v="STRUCTURES &amp; IMPROVEMENTS"/>
    <x v="7"/>
    <x v="1775"/>
    <x v="1795"/>
    <n v="106.45596999999999"/>
  </r>
  <r>
    <s v="1010000"/>
    <s v="ELEC PLANT IN SERV"/>
    <x v="126"/>
    <s v="STRUCTURES &amp; IMPROVEMENTS"/>
    <x v="7"/>
    <x v="1161"/>
    <x v="1177"/>
    <n v="912.08223999999996"/>
  </r>
  <r>
    <s v="1010000"/>
    <s v="ELEC PLANT IN SERV"/>
    <x v="126"/>
    <s v="STRUCTURES &amp; IMPROVEMENTS"/>
    <x v="7"/>
    <x v="1776"/>
    <x v="1796"/>
    <n v="46.079509999999999"/>
  </r>
  <r>
    <s v="1010000"/>
    <s v="ELEC PLANT IN SERV"/>
    <x v="126"/>
    <s v="STRUCTURES &amp; IMPROVEMENTS"/>
    <x v="7"/>
    <x v="2221"/>
    <x v="2243"/>
    <n v="6.1539999999999997E-2"/>
  </r>
  <r>
    <s v="1010000"/>
    <s v="ELEC PLANT IN SERV"/>
    <x v="126"/>
    <s v="STRUCTURES &amp; IMPROVEMENTS"/>
    <x v="7"/>
    <x v="1777"/>
    <x v="1797"/>
    <n v="3.1984699999999999"/>
  </r>
  <r>
    <s v="1010000"/>
    <s v="ELEC PLANT IN SERV"/>
    <x v="126"/>
    <s v="STRUCTURES &amp; IMPROVEMENTS"/>
    <x v="7"/>
    <x v="1778"/>
    <x v="1798"/>
    <n v="84.135319999999993"/>
  </r>
  <r>
    <s v="1010000"/>
    <s v="ELEC PLANT IN SERV"/>
    <x v="126"/>
    <s v="STRUCTURES &amp; IMPROVEMENTS"/>
    <x v="7"/>
    <x v="1779"/>
    <x v="1799"/>
    <n v="103.04474"/>
  </r>
  <r>
    <s v="1010000"/>
    <s v="ELEC PLANT IN SERV"/>
    <x v="126"/>
    <s v="STRUCTURES &amp; IMPROVEMENTS"/>
    <x v="7"/>
    <x v="2222"/>
    <x v="2244"/>
    <n v="2.7384599999999999"/>
  </r>
  <r>
    <s v="1010000"/>
    <s v="ELEC PLANT IN SERV"/>
    <x v="126"/>
    <s v="STRUCTURES &amp; IMPROVEMENTS"/>
    <x v="7"/>
    <x v="1780"/>
    <x v="1800"/>
    <n v="56.629950000000001"/>
  </r>
  <r>
    <s v="1010000"/>
    <s v="ELEC PLANT IN SERV"/>
    <x v="126"/>
    <s v="STRUCTURES &amp; IMPROVEMENTS"/>
    <x v="7"/>
    <x v="1781"/>
    <x v="1801"/>
    <n v="1036.89384"/>
  </r>
  <r>
    <s v="1010000"/>
    <s v="ELEC PLANT IN SERV"/>
    <x v="126"/>
    <s v="STRUCTURES &amp; IMPROVEMENTS"/>
    <x v="7"/>
    <x v="2223"/>
    <x v="2245"/>
    <n v="25.59412"/>
  </r>
  <r>
    <s v="1010000"/>
    <s v="ELEC PLANT IN SERV"/>
    <x v="126"/>
    <s v="STRUCTURES &amp; IMPROVEMENTS"/>
    <x v="7"/>
    <x v="1327"/>
    <x v="1343"/>
    <n v="190.08252999999999"/>
  </r>
  <r>
    <s v="1010000"/>
    <s v="ELEC PLANT IN SERV"/>
    <x v="126"/>
    <s v="STRUCTURES &amp; IMPROVEMENTS"/>
    <x v="7"/>
    <x v="499"/>
    <x v="502"/>
    <n v="-2.0000000000000002E-5"/>
  </r>
  <r>
    <s v="1010000"/>
    <s v="ELEC PLANT IN SERV"/>
    <x v="126"/>
    <s v="STRUCTURES &amp; IMPROVEMENTS"/>
    <x v="7"/>
    <x v="1783"/>
    <x v="1803"/>
    <n v="47.32405"/>
  </r>
  <r>
    <s v="1010000"/>
    <s v="ELEC PLANT IN SERV"/>
    <x v="126"/>
    <s v="STRUCTURES &amp; IMPROVEMENTS"/>
    <x v="7"/>
    <x v="1784"/>
    <x v="1804"/>
    <n v="48.23977"/>
  </r>
  <r>
    <s v="1010000"/>
    <s v="ELEC PLANT IN SERV"/>
    <x v="126"/>
    <s v="STRUCTURES &amp; IMPROVEMENTS"/>
    <x v="7"/>
    <x v="510"/>
    <x v="513"/>
    <n v="144.90227999999999"/>
  </r>
  <r>
    <s v="1010000"/>
    <s v="ELEC PLANT IN SERV"/>
    <x v="126"/>
    <s v="STRUCTURES &amp; IMPROVEMENTS"/>
    <x v="7"/>
    <x v="1785"/>
    <x v="1805"/>
    <n v="4.3932399999999996"/>
  </r>
  <r>
    <s v="1010000"/>
    <s v="ELEC PLANT IN SERV"/>
    <x v="126"/>
    <s v="STRUCTURES &amp; IMPROVEMENTS"/>
    <x v="7"/>
    <x v="1786"/>
    <x v="1806"/>
    <n v="135.76952"/>
  </r>
  <r>
    <s v="1010000"/>
    <s v="ELEC PLANT IN SERV"/>
    <x v="126"/>
    <s v="STRUCTURES &amp; IMPROVEMENTS"/>
    <x v="7"/>
    <x v="1787"/>
    <x v="1807"/>
    <n v="20.347650000000002"/>
  </r>
  <r>
    <s v="1010000"/>
    <s v="ELEC PLANT IN SERV"/>
    <x v="126"/>
    <s v="STRUCTURES &amp; IMPROVEMENTS"/>
    <x v="7"/>
    <x v="517"/>
    <x v="520"/>
    <n v="471.92957999999999"/>
  </r>
  <r>
    <s v="1010000"/>
    <s v="ELEC PLANT IN SERV"/>
    <x v="126"/>
    <s v="STRUCTURES &amp; IMPROVEMENTS"/>
    <x v="7"/>
    <x v="1180"/>
    <x v="1196"/>
    <n v="1027.3253299999999"/>
  </r>
  <r>
    <s v="1010000"/>
    <s v="ELEC PLANT IN SERV"/>
    <x v="126"/>
    <s v="STRUCTURES &amp; IMPROVEMENTS"/>
    <x v="7"/>
    <x v="2224"/>
    <x v="2246"/>
    <n v="281.49108000000001"/>
  </r>
  <r>
    <s v="1010000"/>
    <s v="ELEC PLANT IN SERV"/>
    <x v="126"/>
    <s v="STRUCTURES &amp; IMPROVEMENTS"/>
    <x v="7"/>
    <x v="1788"/>
    <x v="1808"/>
    <n v="41.588850000000001"/>
  </r>
  <r>
    <s v="1010000"/>
    <s v="ELEC PLANT IN SERV"/>
    <x v="126"/>
    <s v="STRUCTURES &amp; IMPROVEMENTS"/>
    <x v="7"/>
    <x v="1789"/>
    <x v="1809"/>
    <n v="135.02984000000001"/>
  </r>
  <r>
    <s v="1010000"/>
    <s v="ELEC PLANT IN SERV"/>
    <x v="126"/>
    <s v="STRUCTURES &amp; IMPROVEMENTS"/>
    <x v="7"/>
    <x v="1790"/>
    <x v="1810"/>
    <n v="54.447490000000002"/>
  </r>
  <r>
    <s v="1010000"/>
    <s v="ELEC PLANT IN SERV"/>
    <x v="126"/>
    <s v="STRUCTURES &amp; IMPROVEMENTS"/>
    <x v="7"/>
    <x v="1791"/>
    <x v="1811"/>
    <n v="594.25752"/>
  </r>
  <r>
    <s v="1010000"/>
    <s v="ELEC PLANT IN SERV"/>
    <x v="126"/>
    <s v="STRUCTURES &amp; IMPROVEMENTS"/>
    <x v="7"/>
    <x v="1792"/>
    <x v="1812"/>
    <n v="103.20413000000001"/>
  </r>
  <r>
    <s v="1010000"/>
    <s v="ELEC PLANT IN SERV"/>
    <x v="126"/>
    <s v="STRUCTURES &amp; IMPROVEMENTS"/>
    <x v="7"/>
    <x v="1189"/>
    <x v="1205"/>
    <n v="7.6983100000000002"/>
  </r>
  <r>
    <s v="1010000"/>
    <s v="ELEC PLANT IN SERV"/>
    <x v="126"/>
    <s v="STRUCTURES &amp; IMPROVEMENTS"/>
    <x v="7"/>
    <x v="1793"/>
    <x v="1813"/>
    <n v="202.41409999999999"/>
  </r>
  <r>
    <s v="1010000"/>
    <s v="ELEC PLANT IN SERV"/>
    <x v="126"/>
    <s v="STRUCTURES &amp; IMPROVEMENTS"/>
    <x v="7"/>
    <x v="1794"/>
    <x v="1814"/>
    <n v="133.29755"/>
  </r>
  <r>
    <s v="1010000"/>
    <s v="ELEC PLANT IN SERV"/>
    <x v="126"/>
    <s v="STRUCTURES &amp; IMPROVEMENTS"/>
    <x v="7"/>
    <x v="2225"/>
    <x v="2247"/>
    <n v="3.1158000000000001"/>
  </r>
  <r>
    <s v="1010000"/>
    <s v="ELEC PLANT IN SERV"/>
    <x v="126"/>
    <s v="STRUCTURES &amp; IMPROVEMENTS"/>
    <x v="7"/>
    <x v="1795"/>
    <x v="1815"/>
    <n v="37.444690000000001"/>
  </r>
  <r>
    <s v="1010000"/>
    <s v="ELEC PLANT IN SERV"/>
    <x v="126"/>
    <s v="STRUCTURES &amp; IMPROVEMENTS"/>
    <x v="7"/>
    <x v="1796"/>
    <x v="1816"/>
    <n v="95.593559999999997"/>
  </r>
  <r>
    <s v="1010000"/>
    <s v="ELEC PLANT IN SERV"/>
    <x v="126"/>
    <s v="STRUCTURES &amp; IMPROVEMENTS"/>
    <x v="7"/>
    <x v="1797"/>
    <x v="1817"/>
    <n v="145.86770999999999"/>
  </r>
  <r>
    <s v="1010000"/>
    <s v="ELEC PLANT IN SERV"/>
    <x v="126"/>
    <s v="STRUCTURES &amp; IMPROVEMENTS"/>
    <x v="7"/>
    <x v="1798"/>
    <x v="1818"/>
    <n v="19.27094"/>
  </r>
  <r>
    <s v="1010000"/>
    <s v="ELEC PLANT IN SERV"/>
    <x v="126"/>
    <s v="STRUCTURES &amp; IMPROVEMENTS"/>
    <x v="7"/>
    <x v="1799"/>
    <x v="1819"/>
    <n v="24.756540000000001"/>
  </r>
  <r>
    <s v="1010000"/>
    <s v="ELEC PLANT IN SERV"/>
    <x v="126"/>
    <s v="STRUCTURES &amp; IMPROVEMENTS"/>
    <x v="7"/>
    <x v="1800"/>
    <x v="1820"/>
    <n v="774.51226999999994"/>
  </r>
  <r>
    <s v="1010000"/>
    <s v="ELEC PLANT IN SERV"/>
    <x v="126"/>
    <s v="STRUCTURES &amp; IMPROVEMENTS"/>
    <x v="7"/>
    <x v="2226"/>
    <x v="2248"/>
    <n v="22.349399999999999"/>
  </r>
  <r>
    <s v="1010000"/>
    <s v="ELEC PLANT IN SERV"/>
    <x v="126"/>
    <s v="STRUCTURES &amp; IMPROVEMENTS"/>
    <x v="7"/>
    <x v="2227"/>
    <x v="2249"/>
    <n v="23.689"/>
  </r>
  <r>
    <s v="1010000"/>
    <s v="ELEC PLANT IN SERV"/>
    <x v="126"/>
    <s v="STRUCTURES &amp; IMPROVEMENTS"/>
    <x v="7"/>
    <x v="1801"/>
    <x v="1821"/>
    <n v="173.01331999999999"/>
  </r>
  <r>
    <s v="1010000"/>
    <s v="ELEC PLANT IN SERV"/>
    <x v="126"/>
    <s v="STRUCTURES &amp; IMPROVEMENTS"/>
    <x v="7"/>
    <x v="1802"/>
    <x v="1822"/>
    <n v="75.11412"/>
  </r>
  <r>
    <s v="1010000"/>
    <s v="ELEC PLANT IN SERV"/>
    <x v="126"/>
    <s v="STRUCTURES &amp; IMPROVEMENTS"/>
    <x v="7"/>
    <x v="2228"/>
    <x v="2250"/>
    <n v="47.9514"/>
  </r>
  <r>
    <s v="1010000"/>
    <s v="ELEC PLANT IN SERV"/>
    <x v="126"/>
    <s v="STRUCTURES &amp; IMPROVEMENTS"/>
    <x v="7"/>
    <x v="1803"/>
    <x v="1823"/>
    <n v="384.12610000000001"/>
  </r>
  <r>
    <s v="1010000"/>
    <s v="ELEC PLANT IN SERV"/>
    <x v="126"/>
    <s v="STRUCTURES &amp; IMPROVEMENTS"/>
    <x v="7"/>
    <x v="2229"/>
    <x v="2251"/>
    <n v="30.706910000000001"/>
  </r>
  <r>
    <s v="1010000"/>
    <s v="ELEC PLANT IN SERV"/>
    <x v="126"/>
    <s v="STRUCTURES &amp; IMPROVEMENTS"/>
    <x v="7"/>
    <x v="1804"/>
    <x v="1824"/>
    <n v="81.414450000000002"/>
  </r>
  <r>
    <s v="1010000"/>
    <s v="ELEC PLANT IN SERV"/>
    <x v="126"/>
    <s v="STRUCTURES &amp; IMPROVEMENTS"/>
    <x v="7"/>
    <x v="2230"/>
    <x v="2252"/>
    <n v="268.03559999999999"/>
  </r>
  <r>
    <s v="1010000"/>
    <s v="ELEC PLANT IN SERV"/>
    <x v="126"/>
    <s v="STRUCTURES &amp; IMPROVEMENTS"/>
    <x v="7"/>
    <x v="1805"/>
    <x v="1825"/>
    <n v="136.38490999999999"/>
  </r>
  <r>
    <s v="1010000"/>
    <s v="ELEC PLANT IN SERV"/>
    <x v="126"/>
    <s v="STRUCTURES &amp; IMPROVEMENTS"/>
    <x v="7"/>
    <x v="1806"/>
    <x v="1826"/>
    <n v="735.66855999999996"/>
  </r>
  <r>
    <s v="1010000"/>
    <s v="ELEC PLANT IN SERV"/>
    <x v="126"/>
    <s v="STRUCTURES &amp; IMPROVEMENTS"/>
    <x v="7"/>
    <x v="2231"/>
    <x v="2253"/>
    <n v="31.987829999999999"/>
  </r>
  <r>
    <s v="1010000"/>
    <s v="ELEC PLANT IN SERV"/>
    <x v="126"/>
    <s v="STRUCTURES &amp; IMPROVEMENTS"/>
    <x v="7"/>
    <x v="1807"/>
    <x v="1827"/>
    <n v="171.98164"/>
  </r>
  <r>
    <s v="1010000"/>
    <s v="ELEC PLANT IN SERV"/>
    <x v="126"/>
    <s v="STRUCTURES &amp; IMPROVEMENTS"/>
    <x v="7"/>
    <x v="1809"/>
    <x v="1829"/>
    <n v="23.472650000000002"/>
  </r>
  <r>
    <s v="1010000"/>
    <s v="ELEC PLANT IN SERV"/>
    <x v="126"/>
    <s v="STRUCTURES &amp; IMPROVEMENTS"/>
    <x v="7"/>
    <x v="1810"/>
    <x v="1830"/>
    <n v="43.099699999999999"/>
  </r>
  <r>
    <s v="1010000"/>
    <s v="ELEC PLANT IN SERV"/>
    <x v="126"/>
    <s v="STRUCTURES &amp; IMPROVEMENTS"/>
    <x v="7"/>
    <x v="2232"/>
    <x v="2254"/>
    <n v="1.8370200000000001"/>
  </r>
  <r>
    <s v="1010000"/>
    <s v="ELEC PLANT IN SERV"/>
    <x v="126"/>
    <s v="STRUCTURES &amp; IMPROVEMENTS"/>
    <x v="7"/>
    <x v="2233"/>
    <x v="2255"/>
    <n v="2.2726999999999999"/>
  </r>
  <r>
    <s v="1010000"/>
    <s v="ELEC PLANT IN SERV"/>
    <x v="126"/>
    <s v="STRUCTURES &amp; IMPROVEMENTS"/>
    <x v="7"/>
    <x v="1811"/>
    <x v="1831"/>
    <n v="111.47816"/>
  </r>
  <r>
    <s v="1010000"/>
    <s v="ELEC PLANT IN SERV"/>
    <x v="126"/>
    <s v="STRUCTURES &amp; IMPROVEMENTS"/>
    <x v="7"/>
    <x v="2234"/>
    <x v="2256"/>
    <n v="68.617459999999994"/>
  </r>
  <r>
    <s v="1010000"/>
    <s v="ELEC PLANT IN SERV"/>
    <x v="126"/>
    <s v="STRUCTURES &amp; IMPROVEMENTS"/>
    <x v="7"/>
    <x v="1812"/>
    <x v="1832"/>
    <n v="146.13732999999999"/>
  </r>
  <r>
    <s v="1010000"/>
    <s v="ELEC PLANT IN SERV"/>
    <x v="126"/>
    <s v="STRUCTURES &amp; IMPROVEMENTS"/>
    <x v="7"/>
    <x v="1813"/>
    <x v="1833"/>
    <n v="418.08112"/>
  </r>
  <r>
    <s v="1010000"/>
    <s v="ELEC PLANT IN SERV"/>
    <x v="126"/>
    <s v="STRUCTURES &amp; IMPROVEMENTS"/>
    <x v="7"/>
    <x v="1814"/>
    <x v="1834"/>
    <n v="23.886150000000001"/>
  </r>
  <r>
    <s v="1010000"/>
    <s v="ELEC PLANT IN SERV"/>
    <x v="126"/>
    <s v="STRUCTURES &amp; IMPROVEMENTS"/>
    <x v="7"/>
    <x v="567"/>
    <x v="570"/>
    <n v="117.09304"/>
  </r>
  <r>
    <s v="1010000"/>
    <s v="ELEC PLANT IN SERV"/>
    <x v="126"/>
    <s v="STRUCTURES &amp; IMPROVEMENTS"/>
    <x v="7"/>
    <x v="14"/>
    <x v="14"/>
    <n v="10.35051"/>
  </r>
  <r>
    <s v="1010000"/>
    <s v="ELEC PLANT IN SERV"/>
    <x v="126"/>
    <s v="STRUCTURES &amp; IMPROVEMENTS"/>
    <x v="7"/>
    <x v="1382"/>
    <x v="1398"/>
    <n v="68.238579999999999"/>
  </r>
  <r>
    <s v="1010000"/>
    <s v="ELEC PLANT IN SERV"/>
    <x v="126"/>
    <s v="STRUCTURES &amp; IMPROVEMENTS"/>
    <x v="7"/>
    <x v="2235"/>
    <x v="2257"/>
    <n v="94.667749999999998"/>
  </r>
  <r>
    <s v="1010000"/>
    <s v="ELEC PLANT IN SERV"/>
    <x v="126"/>
    <s v="STRUCTURES &amp; IMPROVEMENTS"/>
    <x v="7"/>
    <x v="1815"/>
    <x v="1835"/>
    <n v="45.788400000000003"/>
  </r>
  <r>
    <s v="1010000"/>
    <s v="ELEC PLANT IN SERV"/>
    <x v="126"/>
    <s v="STRUCTURES &amp; IMPROVEMENTS"/>
    <x v="7"/>
    <x v="1816"/>
    <x v="1836"/>
    <n v="18.040089999999999"/>
  </r>
  <r>
    <s v="1010000"/>
    <s v="ELEC PLANT IN SERV"/>
    <x v="126"/>
    <s v="STRUCTURES &amp; IMPROVEMENTS"/>
    <x v="7"/>
    <x v="2236"/>
    <x v="2258"/>
    <n v="62.292380000000001"/>
  </r>
  <r>
    <s v="1010000"/>
    <s v="ELEC PLANT IN SERV"/>
    <x v="126"/>
    <s v="STRUCTURES &amp; IMPROVEMENTS"/>
    <x v="7"/>
    <x v="2237"/>
    <x v="2259"/>
    <n v="6.5615899999999998"/>
  </r>
  <r>
    <s v="1010000"/>
    <s v="ELEC PLANT IN SERV"/>
    <x v="126"/>
    <s v="STRUCTURES &amp; IMPROVEMENTS"/>
    <x v="7"/>
    <x v="2238"/>
    <x v="2260"/>
    <n v="126.51895"/>
  </r>
  <r>
    <s v="1010000"/>
    <s v="ELEC PLANT IN SERV"/>
    <x v="126"/>
    <s v="STRUCTURES &amp; IMPROVEMENTS"/>
    <x v="7"/>
    <x v="1817"/>
    <x v="1837"/>
    <n v="70.875410000000002"/>
  </r>
  <r>
    <s v="1010000"/>
    <s v="ELEC PLANT IN SERV"/>
    <x v="126"/>
    <s v="STRUCTURES &amp; IMPROVEMENTS"/>
    <x v="7"/>
    <x v="2239"/>
    <x v="2261"/>
    <n v="43.285789999999999"/>
  </r>
  <r>
    <s v="1010000"/>
    <s v="ELEC PLANT IN SERV"/>
    <x v="126"/>
    <s v="STRUCTURES &amp; IMPROVEMENTS"/>
    <x v="7"/>
    <x v="1818"/>
    <x v="1838"/>
    <n v="129.37159"/>
  </r>
  <r>
    <s v="1010000"/>
    <s v="ELEC PLANT IN SERV"/>
    <x v="126"/>
    <s v="STRUCTURES &amp; IMPROVEMENTS"/>
    <x v="7"/>
    <x v="1819"/>
    <x v="1839"/>
    <n v="37.113750000000003"/>
  </r>
  <r>
    <s v="1010000"/>
    <s v="ELEC PLANT IN SERV"/>
    <x v="126"/>
    <s v="STRUCTURES &amp; IMPROVEMENTS"/>
    <x v="7"/>
    <x v="1820"/>
    <x v="1840"/>
    <n v="1380.07347"/>
  </r>
  <r>
    <s v="1010000"/>
    <s v="ELEC PLANT IN SERV"/>
    <x v="126"/>
    <s v="STRUCTURES &amp; IMPROVEMENTS"/>
    <x v="7"/>
    <x v="1225"/>
    <x v="1241"/>
    <n v="22.039300000000001"/>
  </r>
  <r>
    <s v="1010000"/>
    <s v="ELEC PLANT IN SERV"/>
    <x v="126"/>
    <s v="STRUCTURES &amp; IMPROVEMENTS"/>
    <x v="4"/>
    <x v="1821"/>
    <x v="1841"/>
    <n v="535.27580999999998"/>
  </r>
  <r>
    <s v="1010000"/>
    <s v="ELEC PLANT IN SERV"/>
    <x v="126"/>
    <s v="STRUCTURES &amp; IMPROVEMENTS"/>
    <x v="4"/>
    <x v="1822"/>
    <x v="1842"/>
    <n v="316.40138999999999"/>
  </r>
  <r>
    <s v="1010000"/>
    <s v="ELEC PLANT IN SERV"/>
    <x v="126"/>
    <s v="STRUCTURES &amp; IMPROVEMENTS"/>
    <x v="4"/>
    <x v="1823"/>
    <x v="1843"/>
    <n v="1147.288"/>
  </r>
  <r>
    <s v="1010000"/>
    <s v="ELEC PLANT IN SERV"/>
    <x v="126"/>
    <s v="STRUCTURES &amp; IMPROVEMENTS"/>
    <x v="4"/>
    <x v="1824"/>
    <x v="1844"/>
    <n v="35.324300000000001"/>
  </r>
  <r>
    <s v="1010000"/>
    <s v="ELEC PLANT IN SERV"/>
    <x v="126"/>
    <s v="STRUCTURES &amp; IMPROVEMENTS"/>
    <x v="4"/>
    <x v="1825"/>
    <x v="1845"/>
    <n v="49.853540000000002"/>
  </r>
  <r>
    <s v="1010000"/>
    <s v="ELEC PLANT IN SERV"/>
    <x v="126"/>
    <s v="STRUCTURES &amp; IMPROVEMENTS"/>
    <x v="4"/>
    <x v="1826"/>
    <x v="1846"/>
    <n v="168.47393"/>
  </r>
  <r>
    <s v="1010000"/>
    <s v="ELEC PLANT IN SERV"/>
    <x v="126"/>
    <s v="STRUCTURES &amp; IMPROVEMENTS"/>
    <x v="4"/>
    <x v="1043"/>
    <x v="1059"/>
    <n v="171.0583"/>
  </r>
  <r>
    <s v="1010000"/>
    <s v="ELEC PLANT IN SERV"/>
    <x v="126"/>
    <s v="STRUCTURES &amp; IMPROVEMENTS"/>
    <x v="4"/>
    <x v="2240"/>
    <x v="2262"/>
    <n v="11.46509"/>
  </r>
  <r>
    <s v="1010000"/>
    <s v="ELEC PLANT IN SERV"/>
    <x v="126"/>
    <s v="STRUCTURES &amp; IMPROVEMENTS"/>
    <x v="4"/>
    <x v="1827"/>
    <x v="1847"/>
    <n v="1.71418"/>
  </r>
  <r>
    <s v="1010000"/>
    <s v="ELEC PLANT IN SERV"/>
    <x v="126"/>
    <s v="STRUCTURES &amp; IMPROVEMENTS"/>
    <x v="4"/>
    <x v="1828"/>
    <x v="1848"/>
    <n v="1182.6802"/>
  </r>
  <r>
    <s v="1010000"/>
    <s v="ELEC PLANT IN SERV"/>
    <x v="126"/>
    <s v="STRUCTURES &amp; IMPROVEMENTS"/>
    <x v="4"/>
    <x v="2241"/>
    <x v="2263"/>
    <n v="937.84879999999998"/>
  </r>
  <r>
    <s v="1010000"/>
    <s v="ELEC PLANT IN SERV"/>
    <x v="126"/>
    <s v="STRUCTURES &amp; IMPROVEMENTS"/>
    <x v="4"/>
    <x v="1830"/>
    <x v="1850"/>
    <n v="52.250970000000002"/>
  </r>
  <r>
    <s v="1010000"/>
    <s v="ELEC PLANT IN SERV"/>
    <x v="126"/>
    <s v="STRUCTURES &amp; IMPROVEMENTS"/>
    <x v="4"/>
    <x v="1831"/>
    <x v="1851"/>
    <n v="18.70927"/>
  </r>
  <r>
    <s v="1010000"/>
    <s v="ELEC PLANT IN SERV"/>
    <x v="126"/>
    <s v="STRUCTURES &amp; IMPROVEMENTS"/>
    <x v="4"/>
    <x v="1832"/>
    <x v="1852"/>
    <n v="180.24436"/>
  </r>
  <r>
    <s v="1010000"/>
    <s v="ELEC PLANT IN SERV"/>
    <x v="126"/>
    <s v="STRUCTURES &amp; IMPROVEMENTS"/>
    <x v="4"/>
    <x v="1833"/>
    <x v="1853"/>
    <n v="17.559000000000001"/>
  </r>
  <r>
    <s v="1010000"/>
    <s v="ELEC PLANT IN SERV"/>
    <x v="126"/>
    <s v="STRUCTURES &amp; IMPROVEMENTS"/>
    <x v="4"/>
    <x v="1834"/>
    <x v="1854"/>
    <n v="2.0263900000000001"/>
  </r>
  <r>
    <s v="1010000"/>
    <s v="ELEC PLANT IN SERV"/>
    <x v="126"/>
    <s v="STRUCTURES &amp; IMPROVEMENTS"/>
    <x v="4"/>
    <x v="1835"/>
    <x v="1855"/>
    <n v="4.6282800000000002"/>
  </r>
  <r>
    <s v="1010000"/>
    <s v="ELEC PLANT IN SERV"/>
    <x v="126"/>
    <s v="STRUCTURES &amp; IMPROVEMENTS"/>
    <x v="4"/>
    <x v="1836"/>
    <x v="1856"/>
    <n v="5.9187399999999997"/>
  </r>
  <r>
    <s v="1010000"/>
    <s v="ELEC PLANT IN SERV"/>
    <x v="126"/>
    <s v="STRUCTURES &amp; IMPROVEMENTS"/>
    <x v="4"/>
    <x v="1837"/>
    <x v="1857"/>
    <n v="49.274329999999999"/>
  </r>
  <r>
    <s v="1010000"/>
    <s v="ELEC PLANT IN SERV"/>
    <x v="126"/>
    <s v="STRUCTURES &amp; IMPROVEMENTS"/>
    <x v="4"/>
    <x v="2242"/>
    <x v="2264"/>
    <n v="22.341619999999999"/>
  </r>
  <r>
    <s v="1010000"/>
    <s v="ELEC PLANT IN SERV"/>
    <x v="126"/>
    <s v="STRUCTURES &amp; IMPROVEMENTS"/>
    <x v="4"/>
    <x v="1565"/>
    <x v="1584"/>
    <n v="1.3635699999999999"/>
  </r>
  <r>
    <s v="1010000"/>
    <s v="ELEC PLANT IN SERV"/>
    <x v="126"/>
    <s v="STRUCTURES &amp; IMPROVEMENTS"/>
    <x v="4"/>
    <x v="1838"/>
    <x v="1858"/>
    <n v="38.376399999999997"/>
  </r>
  <r>
    <s v="1010000"/>
    <s v="ELEC PLANT IN SERV"/>
    <x v="126"/>
    <s v="STRUCTURES &amp; IMPROVEMENTS"/>
    <x v="4"/>
    <x v="1839"/>
    <x v="1859"/>
    <n v="47.452440000000003"/>
  </r>
  <r>
    <s v="1010000"/>
    <s v="ELEC PLANT IN SERV"/>
    <x v="126"/>
    <s v="STRUCTURES &amp; IMPROVEMENTS"/>
    <x v="4"/>
    <x v="1840"/>
    <x v="1860"/>
    <n v="54.390099999999997"/>
  </r>
  <r>
    <s v="1010000"/>
    <s v="ELEC PLANT IN SERV"/>
    <x v="126"/>
    <s v="STRUCTURES &amp; IMPROVEMENTS"/>
    <x v="4"/>
    <x v="343"/>
    <x v="345"/>
    <n v="76.562520000000006"/>
  </r>
  <r>
    <s v="1010000"/>
    <s v="ELEC PLANT IN SERV"/>
    <x v="126"/>
    <s v="STRUCTURES &amp; IMPROVEMENTS"/>
    <x v="4"/>
    <x v="350"/>
    <x v="352"/>
    <n v="2.2475900000000002"/>
  </r>
  <r>
    <s v="1010000"/>
    <s v="ELEC PLANT IN SERV"/>
    <x v="126"/>
    <s v="STRUCTURES &amp; IMPROVEMENTS"/>
    <x v="4"/>
    <x v="1841"/>
    <x v="1861"/>
    <n v="49.835079999999998"/>
  </r>
  <r>
    <s v="1010000"/>
    <s v="ELEC PLANT IN SERV"/>
    <x v="126"/>
    <s v="STRUCTURES &amp; IMPROVEMENTS"/>
    <x v="4"/>
    <x v="2243"/>
    <x v="2265"/>
    <n v="1.53485"/>
  </r>
  <r>
    <s v="1010000"/>
    <s v="ELEC PLANT IN SERV"/>
    <x v="126"/>
    <s v="STRUCTURES &amp; IMPROVEMENTS"/>
    <x v="4"/>
    <x v="1842"/>
    <x v="1862"/>
    <n v="61.353140000000003"/>
  </r>
  <r>
    <s v="1010000"/>
    <s v="ELEC PLANT IN SERV"/>
    <x v="126"/>
    <s v="STRUCTURES &amp; IMPROVEMENTS"/>
    <x v="4"/>
    <x v="1844"/>
    <x v="1864"/>
    <n v="48.0047"/>
  </r>
  <r>
    <s v="1010000"/>
    <s v="ELEC PLANT IN SERV"/>
    <x v="126"/>
    <s v="STRUCTURES &amp; IMPROVEMENTS"/>
    <x v="4"/>
    <x v="1845"/>
    <x v="1865"/>
    <n v="308.32715000000002"/>
  </r>
  <r>
    <s v="1010000"/>
    <s v="ELEC PLANT IN SERV"/>
    <x v="126"/>
    <s v="STRUCTURES &amp; IMPROVEMENTS"/>
    <x v="4"/>
    <x v="1846"/>
    <x v="1866"/>
    <n v="134.79025999999999"/>
  </r>
  <r>
    <s v="1010000"/>
    <s v="ELEC PLANT IN SERV"/>
    <x v="126"/>
    <s v="STRUCTURES &amp; IMPROVEMENTS"/>
    <x v="4"/>
    <x v="2244"/>
    <x v="2266"/>
    <n v="8.8290600000000001"/>
  </r>
  <r>
    <s v="1010000"/>
    <s v="ELEC PLANT IN SERV"/>
    <x v="126"/>
    <s v="STRUCTURES &amp; IMPROVEMENTS"/>
    <x v="4"/>
    <x v="1848"/>
    <x v="1868"/>
    <n v="137.93724"/>
  </r>
  <r>
    <s v="1010000"/>
    <s v="ELEC PLANT IN SERV"/>
    <x v="126"/>
    <s v="STRUCTURES &amp; IMPROVEMENTS"/>
    <x v="4"/>
    <x v="1849"/>
    <x v="1869"/>
    <n v="10.451420000000001"/>
  </r>
  <r>
    <s v="1010000"/>
    <s v="ELEC PLANT IN SERV"/>
    <x v="126"/>
    <s v="STRUCTURES &amp; IMPROVEMENTS"/>
    <x v="4"/>
    <x v="1067"/>
    <x v="1586"/>
    <n v="4.8803099999999997"/>
  </r>
  <r>
    <s v="1010000"/>
    <s v="ELEC PLANT IN SERV"/>
    <x v="126"/>
    <s v="STRUCTURES &amp; IMPROVEMENTS"/>
    <x v="4"/>
    <x v="1850"/>
    <x v="1870"/>
    <n v="336.89877000000001"/>
  </r>
  <r>
    <s v="1010000"/>
    <s v="ELEC PLANT IN SERV"/>
    <x v="126"/>
    <s v="STRUCTURES &amp; IMPROVEMENTS"/>
    <x v="4"/>
    <x v="1851"/>
    <x v="1871"/>
    <n v="506.34197999999998"/>
  </r>
  <r>
    <s v="1010000"/>
    <s v="ELEC PLANT IN SERV"/>
    <x v="126"/>
    <s v="STRUCTURES &amp; IMPROVEMENTS"/>
    <x v="4"/>
    <x v="1852"/>
    <x v="1872"/>
    <n v="1.1615899999999999"/>
  </r>
  <r>
    <s v="1010000"/>
    <s v="ELEC PLANT IN SERV"/>
    <x v="126"/>
    <s v="STRUCTURES &amp; IMPROVEMENTS"/>
    <x v="4"/>
    <x v="1853"/>
    <x v="1873"/>
    <n v="23.021750000000001"/>
  </r>
  <r>
    <s v="1010000"/>
    <s v="ELEC PLANT IN SERV"/>
    <x v="126"/>
    <s v="STRUCTURES &amp; IMPROVEMENTS"/>
    <x v="4"/>
    <x v="1854"/>
    <x v="1874"/>
    <n v="-0.10052999999999999"/>
  </r>
  <r>
    <s v="1010000"/>
    <s v="ELEC PLANT IN SERV"/>
    <x v="126"/>
    <s v="STRUCTURES &amp; IMPROVEMENTS"/>
    <x v="4"/>
    <x v="1855"/>
    <x v="1875"/>
    <n v="223.56301999999999"/>
  </r>
  <r>
    <s v="1010000"/>
    <s v="ELEC PLANT IN SERV"/>
    <x v="126"/>
    <s v="STRUCTURES &amp; IMPROVEMENTS"/>
    <x v="4"/>
    <x v="1857"/>
    <x v="1877"/>
    <n v="137.42533"/>
  </r>
  <r>
    <s v="1010000"/>
    <s v="ELEC PLANT IN SERV"/>
    <x v="126"/>
    <s v="STRUCTURES &amp; IMPROVEMENTS"/>
    <x v="4"/>
    <x v="2245"/>
    <x v="2267"/>
    <n v="14.88129"/>
  </r>
  <r>
    <s v="1010000"/>
    <s v="ELEC PLANT IN SERV"/>
    <x v="126"/>
    <s v="STRUCTURES &amp; IMPROVEMENTS"/>
    <x v="4"/>
    <x v="1858"/>
    <x v="1878"/>
    <n v="1324.84986"/>
  </r>
  <r>
    <s v="1010000"/>
    <s v="ELEC PLANT IN SERV"/>
    <x v="126"/>
    <s v="STRUCTURES &amp; IMPROVEMENTS"/>
    <x v="4"/>
    <x v="1859"/>
    <x v="1879"/>
    <n v="502.69330000000002"/>
  </r>
  <r>
    <s v="1010000"/>
    <s v="ELEC PLANT IN SERV"/>
    <x v="126"/>
    <s v="STRUCTURES &amp; IMPROVEMENTS"/>
    <x v="4"/>
    <x v="361"/>
    <x v="363"/>
    <n v="85.812119999999993"/>
  </r>
  <r>
    <s v="1010000"/>
    <s v="ELEC PLANT IN SERV"/>
    <x v="126"/>
    <s v="STRUCTURES &amp; IMPROVEMENTS"/>
    <x v="4"/>
    <x v="2246"/>
    <x v="2268"/>
    <n v="47.30247"/>
  </r>
  <r>
    <s v="1010000"/>
    <s v="ELEC PLANT IN SERV"/>
    <x v="126"/>
    <s v="STRUCTURES &amp; IMPROVEMENTS"/>
    <x v="4"/>
    <x v="362"/>
    <x v="364"/>
    <n v="104.31318"/>
  </r>
  <r>
    <s v="1010000"/>
    <s v="ELEC PLANT IN SERV"/>
    <x v="126"/>
    <s v="STRUCTURES &amp; IMPROVEMENTS"/>
    <x v="4"/>
    <x v="1860"/>
    <x v="1880"/>
    <n v="412.87621000000001"/>
  </r>
  <r>
    <s v="1010000"/>
    <s v="ELEC PLANT IN SERV"/>
    <x v="126"/>
    <s v="STRUCTURES &amp; IMPROVEMENTS"/>
    <x v="4"/>
    <x v="1861"/>
    <x v="1881"/>
    <n v="1019.07901"/>
  </r>
  <r>
    <s v="1010000"/>
    <s v="ELEC PLANT IN SERV"/>
    <x v="126"/>
    <s v="STRUCTURES &amp; IMPROVEMENTS"/>
    <x v="4"/>
    <x v="379"/>
    <x v="381"/>
    <n v="207.49832000000001"/>
  </r>
  <r>
    <s v="1010000"/>
    <s v="ELEC PLANT IN SERV"/>
    <x v="126"/>
    <s v="STRUCTURES &amp; IMPROVEMENTS"/>
    <x v="4"/>
    <x v="1862"/>
    <x v="1882"/>
    <n v="2.9728500000000002"/>
  </r>
  <r>
    <s v="1010000"/>
    <s v="ELEC PLANT IN SERV"/>
    <x v="126"/>
    <s v="STRUCTURES &amp; IMPROVEMENTS"/>
    <x v="4"/>
    <x v="1863"/>
    <x v="1883"/>
    <n v="750.65269000000001"/>
  </r>
  <r>
    <s v="1010000"/>
    <s v="ELEC PLANT IN SERV"/>
    <x v="126"/>
    <s v="STRUCTURES &amp; IMPROVEMENTS"/>
    <x v="4"/>
    <x v="1864"/>
    <x v="1884"/>
    <n v="166.19435999999999"/>
  </r>
  <r>
    <s v="1010000"/>
    <s v="ELEC PLANT IN SERV"/>
    <x v="126"/>
    <s v="STRUCTURES &amp; IMPROVEMENTS"/>
    <x v="4"/>
    <x v="1083"/>
    <x v="1099"/>
    <n v="121.82926"/>
  </r>
  <r>
    <s v="1010000"/>
    <s v="ELEC PLANT IN SERV"/>
    <x v="126"/>
    <s v="STRUCTURES &amp; IMPROVEMENTS"/>
    <x v="4"/>
    <x v="1865"/>
    <x v="1885"/>
    <n v="228.44493"/>
  </r>
  <r>
    <s v="1010000"/>
    <s v="ELEC PLANT IN SERV"/>
    <x v="126"/>
    <s v="STRUCTURES &amp; IMPROVEMENTS"/>
    <x v="4"/>
    <x v="2247"/>
    <x v="2269"/>
    <n v="3.2200500000000001"/>
  </r>
  <r>
    <s v="1010000"/>
    <s v="ELEC PLANT IN SERV"/>
    <x v="126"/>
    <s v="STRUCTURES &amp; IMPROVEMENTS"/>
    <x v="4"/>
    <x v="2152"/>
    <x v="2174"/>
    <n v="479.89152999999999"/>
  </r>
  <r>
    <s v="1010000"/>
    <s v="ELEC PLANT IN SERV"/>
    <x v="126"/>
    <s v="STRUCTURES &amp; IMPROVEMENTS"/>
    <x v="4"/>
    <x v="1867"/>
    <x v="1887"/>
    <n v="286.43842000000001"/>
  </r>
  <r>
    <s v="1010000"/>
    <s v="ELEC PLANT IN SERV"/>
    <x v="126"/>
    <s v="STRUCTURES &amp; IMPROVEMENTS"/>
    <x v="4"/>
    <x v="2248"/>
    <x v="2270"/>
    <n v="45.571249999999999"/>
  </r>
  <r>
    <s v="1010000"/>
    <s v="ELEC PLANT IN SERV"/>
    <x v="126"/>
    <s v="STRUCTURES &amp; IMPROVEMENTS"/>
    <x v="4"/>
    <x v="1868"/>
    <x v="1888"/>
    <n v="11.77164"/>
  </r>
  <r>
    <s v="1010000"/>
    <s v="ELEC PLANT IN SERV"/>
    <x v="126"/>
    <s v="STRUCTURES &amp; IMPROVEMENTS"/>
    <x v="4"/>
    <x v="1086"/>
    <x v="1102"/>
    <n v="4.4376800000000003"/>
  </r>
  <r>
    <s v="1010000"/>
    <s v="ELEC PLANT IN SERV"/>
    <x v="126"/>
    <s v="STRUCTURES &amp; IMPROVEMENTS"/>
    <x v="4"/>
    <x v="1869"/>
    <x v="1889"/>
    <n v="6.5993399999999998"/>
  </r>
  <r>
    <s v="1010000"/>
    <s v="ELEC PLANT IN SERV"/>
    <x v="126"/>
    <s v="STRUCTURES &amp; IMPROVEMENTS"/>
    <x v="4"/>
    <x v="1870"/>
    <x v="1890"/>
    <n v="861.13891999999998"/>
  </r>
  <r>
    <s v="1010000"/>
    <s v="ELEC PLANT IN SERV"/>
    <x v="126"/>
    <s v="STRUCTURES &amp; IMPROVEMENTS"/>
    <x v="4"/>
    <x v="1871"/>
    <x v="1891"/>
    <n v="544.56728999999996"/>
  </r>
  <r>
    <s v="1010000"/>
    <s v="ELEC PLANT IN SERV"/>
    <x v="126"/>
    <s v="STRUCTURES &amp; IMPROVEMENTS"/>
    <x v="4"/>
    <x v="1872"/>
    <x v="1892"/>
    <n v="228.28277"/>
  </r>
  <r>
    <s v="1010000"/>
    <s v="ELEC PLANT IN SERV"/>
    <x v="126"/>
    <s v="STRUCTURES &amp; IMPROVEMENTS"/>
    <x v="4"/>
    <x v="1873"/>
    <x v="1893"/>
    <n v="75.380430000000004"/>
  </r>
  <r>
    <s v="1010000"/>
    <s v="ELEC PLANT IN SERV"/>
    <x v="126"/>
    <s v="STRUCTURES &amp; IMPROVEMENTS"/>
    <x v="4"/>
    <x v="1874"/>
    <x v="1894"/>
    <n v="14.38092"/>
  </r>
  <r>
    <s v="1010000"/>
    <s v="ELEC PLANT IN SERV"/>
    <x v="126"/>
    <s v="STRUCTURES &amp; IMPROVEMENTS"/>
    <x v="4"/>
    <x v="2154"/>
    <x v="2176"/>
    <n v="563.56737999999996"/>
  </r>
  <r>
    <s v="1010000"/>
    <s v="ELEC PLANT IN SERV"/>
    <x v="126"/>
    <s v="STRUCTURES &amp; IMPROVEMENTS"/>
    <x v="4"/>
    <x v="1875"/>
    <x v="1895"/>
    <n v="56.013100000000001"/>
  </r>
  <r>
    <s v="1010000"/>
    <s v="ELEC PLANT IN SERV"/>
    <x v="126"/>
    <s v="STRUCTURES &amp; IMPROVEMENTS"/>
    <x v="4"/>
    <x v="1877"/>
    <x v="1897"/>
    <n v="43.744660000000003"/>
  </r>
  <r>
    <s v="1010000"/>
    <s v="ELEC PLANT IN SERV"/>
    <x v="126"/>
    <s v="STRUCTURES &amp; IMPROVEMENTS"/>
    <x v="4"/>
    <x v="1878"/>
    <x v="1898"/>
    <n v="11.77365"/>
  </r>
  <r>
    <s v="1010000"/>
    <s v="ELEC PLANT IN SERV"/>
    <x v="126"/>
    <s v="STRUCTURES &amp; IMPROVEMENTS"/>
    <x v="4"/>
    <x v="1879"/>
    <x v="1899"/>
    <n v="35.726689999999998"/>
  </r>
  <r>
    <s v="1010000"/>
    <s v="ELEC PLANT IN SERV"/>
    <x v="126"/>
    <s v="STRUCTURES &amp; IMPROVEMENTS"/>
    <x v="4"/>
    <x v="1880"/>
    <x v="1900"/>
    <n v="1.38357"/>
  </r>
  <r>
    <s v="1010000"/>
    <s v="ELEC PLANT IN SERV"/>
    <x v="126"/>
    <s v="STRUCTURES &amp; IMPROVEMENTS"/>
    <x v="4"/>
    <x v="1881"/>
    <x v="1901"/>
    <n v="6.3736300000000004"/>
  </r>
  <r>
    <s v="1010000"/>
    <s v="ELEC PLANT IN SERV"/>
    <x v="126"/>
    <s v="STRUCTURES &amp; IMPROVEMENTS"/>
    <x v="4"/>
    <x v="1567"/>
    <x v="1587"/>
    <n v="71.964730000000003"/>
  </r>
  <r>
    <s v="1010000"/>
    <s v="ELEC PLANT IN SERV"/>
    <x v="126"/>
    <s v="STRUCTURES &amp; IMPROVEMENTS"/>
    <x v="4"/>
    <x v="2155"/>
    <x v="2177"/>
    <n v="82.636489999999995"/>
  </r>
  <r>
    <s v="1010000"/>
    <s v="ELEC PLANT IN SERV"/>
    <x v="126"/>
    <s v="STRUCTURES &amp; IMPROVEMENTS"/>
    <x v="4"/>
    <x v="1882"/>
    <x v="1902"/>
    <n v="48.751159999999999"/>
  </r>
  <r>
    <s v="1010000"/>
    <s v="ELEC PLANT IN SERV"/>
    <x v="126"/>
    <s v="STRUCTURES &amp; IMPROVEMENTS"/>
    <x v="4"/>
    <x v="1097"/>
    <x v="1113"/>
    <n v="134.99987999999999"/>
  </r>
  <r>
    <s v="1010000"/>
    <s v="ELEC PLANT IN SERV"/>
    <x v="126"/>
    <s v="STRUCTURES &amp; IMPROVEMENTS"/>
    <x v="4"/>
    <x v="1885"/>
    <x v="1905"/>
    <n v="9.9053500000000003"/>
  </r>
  <r>
    <s v="1010000"/>
    <s v="ELEC PLANT IN SERV"/>
    <x v="126"/>
    <s v="STRUCTURES &amp; IMPROVEMENTS"/>
    <x v="4"/>
    <x v="1886"/>
    <x v="1906"/>
    <n v="912.69561999999996"/>
  </r>
  <r>
    <s v="1010000"/>
    <s v="ELEC PLANT IN SERV"/>
    <x v="126"/>
    <s v="STRUCTURES &amp; IMPROVEMENTS"/>
    <x v="4"/>
    <x v="1887"/>
    <x v="1907"/>
    <n v="1.81779"/>
  </r>
  <r>
    <s v="1010000"/>
    <s v="ELEC PLANT IN SERV"/>
    <x v="126"/>
    <s v="STRUCTURES &amp; IMPROVEMENTS"/>
    <x v="4"/>
    <x v="1888"/>
    <x v="1908"/>
    <n v="21.391529999999999"/>
  </r>
  <r>
    <s v="1010000"/>
    <s v="ELEC PLANT IN SERV"/>
    <x v="126"/>
    <s v="STRUCTURES &amp; IMPROVEMENTS"/>
    <x v="4"/>
    <x v="1889"/>
    <x v="1909"/>
    <n v="36.250480000000003"/>
  </r>
  <r>
    <s v="1010000"/>
    <s v="ELEC PLANT IN SERV"/>
    <x v="126"/>
    <s v="STRUCTURES &amp; IMPROVEMENTS"/>
    <x v="4"/>
    <x v="2249"/>
    <x v="2271"/>
    <n v="342.08186999999998"/>
  </r>
  <r>
    <s v="1010000"/>
    <s v="ELEC PLANT IN SERV"/>
    <x v="126"/>
    <s v="STRUCTURES &amp; IMPROVEMENTS"/>
    <x v="4"/>
    <x v="1890"/>
    <x v="1910"/>
    <n v="21.556260000000002"/>
  </r>
  <r>
    <s v="1010000"/>
    <s v="ELEC PLANT IN SERV"/>
    <x v="126"/>
    <s v="STRUCTURES &amp; IMPROVEMENTS"/>
    <x v="4"/>
    <x v="1891"/>
    <x v="1911"/>
    <n v="3.0817899999999998"/>
  </r>
  <r>
    <s v="1010000"/>
    <s v="ELEC PLANT IN SERV"/>
    <x v="126"/>
    <s v="STRUCTURES &amp; IMPROVEMENTS"/>
    <x v="4"/>
    <x v="2156"/>
    <x v="2178"/>
    <n v="1134.20481"/>
  </r>
  <r>
    <s v="1010000"/>
    <s v="ELEC PLANT IN SERV"/>
    <x v="126"/>
    <s v="STRUCTURES &amp; IMPROVEMENTS"/>
    <x v="4"/>
    <x v="1892"/>
    <x v="1912"/>
    <n v="74.439009999999996"/>
  </r>
  <r>
    <s v="1010000"/>
    <s v="ELEC PLANT IN SERV"/>
    <x v="126"/>
    <s v="STRUCTURES &amp; IMPROVEMENTS"/>
    <x v="4"/>
    <x v="2250"/>
    <x v="2272"/>
    <n v="22.646280000000001"/>
  </r>
  <r>
    <s v="1010000"/>
    <s v="ELEC PLANT IN SERV"/>
    <x v="126"/>
    <s v="STRUCTURES &amp; IMPROVEMENTS"/>
    <x v="4"/>
    <x v="1893"/>
    <x v="1913"/>
    <n v="73.059309999999996"/>
  </r>
  <r>
    <s v="1010000"/>
    <s v="ELEC PLANT IN SERV"/>
    <x v="126"/>
    <s v="STRUCTURES &amp; IMPROVEMENTS"/>
    <x v="4"/>
    <x v="1895"/>
    <x v="1915"/>
    <n v="17.541679999999999"/>
  </r>
  <r>
    <s v="1010000"/>
    <s v="ELEC PLANT IN SERV"/>
    <x v="126"/>
    <s v="STRUCTURES &amp; IMPROVEMENTS"/>
    <x v="4"/>
    <x v="1896"/>
    <x v="1916"/>
    <n v="93.234549999999999"/>
  </r>
  <r>
    <s v="1010000"/>
    <s v="ELEC PLANT IN SERV"/>
    <x v="126"/>
    <s v="STRUCTURES &amp; IMPROVEMENTS"/>
    <x v="4"/>
    <x v="1898"/>
    <x v="1918"/>
    <n v="1592.2288000000001"/>
  </r>
  <r>
    <s v="1010000"/>
    <s v="ELEC PLANT IN SERV"/>
    <x v="126"/>
    <s v="STRUCTURES &amp; IMPROVEMENTS"/>
    <x v="4"/>
    <x v="1899"/>
    <x v="1919"/>
    <n v="885.91129000000001"/>
  </r>
  <r>
    <s v="1010000"/>
    <s v="ELEC PLANT IN SERV"/>
    <x v="126"/>
    <s v="STRUCTURES &amp; IMPROVEMENTS"/>
    <x v="4"/>
    <x v="1900"/>
    <x v="1920"/>
    <n v="26.754110000000001"/>
  </r>
  <r>
    <s v="1010000"/>
    <s v="ELEC PLANT IN SERV"/>
    <x v="126"/>
    <s v="STRUCTURES &amp; IMPROVEMENTS"/>
    <x v="4"/>
    <x v="1901"/>
    <x v="1921"/>
    <n v="52.68394"/>
  </r>
  <r>
    <s v="1010000"/>
    <s v="ELEC PLANT IN SERV"/>
    <x v="126"/>
    <s v="STRUCTURES &amp; IMPROVEMENTS"/>
    <x v="4"/>
    <x v="2251"/>
    <x v="2273"/>
    <n v="10.88233"/>
  </r>
  <r>
    <s v="1010000"/>
    <s v="ELEC PLANT IN SERV"/>
    <x v="126"/>
    <s v="STRUCTURES &amp; IMPROVEMENTS"/>
    <x v="4"/>
    <x v="1902"/>
    <x v="1922"/>
    <n v="473.19889999999998"/>
  </r>
  <r>
    <s v="1010000"/>
    <s v="ELEC PLANT IN SERV"/>
    <x v="126"/>
    <s v="STRUCTURES &amp; IMPROVEMENTS"/>
    <x v="4"/>
    <x v="2252"/>
    <x v="2274"/>
    <n v="1291.42479"/>
  </r>
  <r>
    <s v="1010000"/>
    <s v="ELEC PLANT IN SERV"/>
    <x v="126"/>
    <s v="STRUCTURES &amp; IMPROVEMENTS"/>
    <x v="4"/>
    <x v="426"/>
    <x v="429"/>
    <n v="2.4935700000000001"/>
  </r>
  <r>
    <s v="1010000"/>
    <s v="ELEC PLANT IN SERV"/>
    <x v="126"/>
    <s v="STRUCTURES &amp; IMPROVEMENTS"/>
    <x v="4"/>
    <x v="1903"/>
    <x v="1923"/>
    <n v="327.0641"/>
  </r>
  <r>
    <s v="1010000"/>
    <s v="ELEC PLANT IN SERV"/>
    <x v="126"/>
    <s v="STRUCTURES &amp; IMPROVEMENTS"/>
    <x v="4"/>
    <x v="2253"/>
    <x v="2275"/>
    <n v="30.131710000000002"/>
  </r>
  <r>
    <s v="1010000"/>
    <s v="ELEC PLANT IN SERV"/>
    <x v="126"/>
    <s v="STRUCTURES &amp; IMPROVEMENTS"/>
    <x v="4"/>
    <x v="1904"/>
    <x v="1924"/>
    <n v="69.849689999999995"/>
  </r>
  <r>
    <s v="1010000"/>
    <s v="ELEC PLANT IN SERV"/>
    <x v="126"/>
    <s v="STRUCTURES &amp; IMPROVEMENTS"/>
    <x v="4"/>
    <x v="431"/>
    <x v="434"/>
    <n v="1.7937000000000001"/>
  </r>
  <r>
    <s v="1010000"/>
    <s v="ELEC PLANT IN SERV"/>
    <x v="126"/>
    <s v="STRUCTURES &amp; IMPROVEMENTS"/>
    <x v="4"/>
    <x v="2254"/>
    <x v="2276"/>
    <n v="14.22015"/>
  </r>
  <r>
    <s v="1010000"/>
    <s v="ELEC PLANT IN SERV"/>
    <x v="126"/>
    <s v="STRUCTURES &amp; IMPROVEMENTS"/>
    <x v="4"/>
    <x v="1905"/>
    <x v="1925"/>
    <n v="934.32500000000005"/>
  </r>
  <r>
    <s v="1010000"/>
    <s v="ELEC PLANT IN SERV"/>
    <x v="126"/>
    <s v="STRUCTURES &amp; IMPROVEMENTS"/>
    <x v="4"/>
    <x v="1569"/>
    <x v="1589"/>
    <n v="311.37882000000002"/>
  </r>
  <r>
    <s v="1010000"/>
    <s v="ELEC PLANT IN SERV"/>
    <x v="126"/>
    <s v="STRUCTURES &amp; IMPROVEMENTS"/>
    <x v="4"/>
    <x v="1907"/>
    <x v="1927"/>
    <n v="144.96878000000001"/>
  </r>
  <r>
    <s v="1010000"/>
    <s v="ELEC PLANT IN SERV"/>
    <x v="126"/>
    <s v="STRUCTURES &amp; IMPROVEMENTS"/>
    <x v="4"/>
    <x v="1908"/>
    <x v="1928"/>
    <n v="9.9500899999999994"/>
  </r>
  <r>
    <s v="1010000"/>
    <s v="ELEC PLANT IN SERV"/>
    <x v="126"/>
    <s v="STRUCTURES &amp; IMPROVEMENTS"/>
    <x v="4"/>
    <x v="1909"/>
    <x v="1929"/>
    <n v="67.103530000000006"/>
  </r>
  <r>
    <s v="1010000"/>
    <s v="ELEC PLANT IN SERV"/>
    <x v="126"/>
    <s v="STRUCTURES &amp; IMPROVEMENTS"/>
    <x v="4"/>
    <x v="770"/>
    <x v="780"/>
    <n v="1.4694400000000001"/>
  </r>
  <r>
    <s v="1010000"/>
    <s v="ELEC PLANT IN SERV"/>
    <x v="126"/>
    <s v="STRUCTURES &amp; IMPROVEMENTS"/>
    <x v="4"/>
    <x v="1910"/>
    <x v="1930"/>
    <n v="281.13691"/>
  </r>
  <r>
    <s v="1010000"/>
    <s v="ELEC PLANT IN SERV"/>
    <x v="126"/>
    <s v="STRUCTURES &amp; IMPROVEMENTS"/>
    <x v="4"/>
    <x v="1911"/>
    <x v="1931"/>
    <n v="12.669750000000001"/>
  </r>
  <r>
    <s v="1010000"/>
    <s v="ELEC PLANT IN SERV"/>
    <x v="126"/>
    <s v="STRUCTURES &amp; IMPROVEMENTS"/>
    <x v="4"/>
    <x v="80"/>
    <x v="80"/>
    <n v="35.446300000000001"/>
  </r>
  <r>
    <s v="1010000"/>
    <s v="ELEC PLANT IN SERV"/>
    <x v="126"/>
    <s v="STRUCTURES &amp; IMPROVEMENTS"/>
    <x v="4"/>
    <x v="2255"/>
    <x v="2277"/>
    <n v="19.419350000000001"/>
  </r>
  <r>
    <s v="1010000"/>
    <s v="ELEC PLANT IN SERV"/>
    <x v="126"/>
    <s v="STRUCTURES &amp; IMPROVEMENTS"/>
    <x v="4"/>
    <x v="1912"/>
    <x v="1932"/>
    <n v="16.915389999999999"/>
  </r>
  <r>
    <s v="1010000"/>
    <s v="ELEC PLANT IN SERV"/>
    <x v="126"/>
    <s v="STRUCTURES &amp; IMPROVEMENTS"/>
    <x v="4"/>
    <x v="1913"/>
    <x v="1933"/>
    <n v="317.10856999999999"/>
  </r>
  <r>
    <s v="1010000"/>
    <s v="ELEC PLANT IN SERV"/>
    <x v="126"/>
    <s v="STRUCTURES &amp; IMPROVEMENTS"/>
    <x v="4"/>
    <x v="2256"/>
    <x v="2278"/>
    <n v="69.686999999999998"/>
  </r>
  <r>
    <s v="1010000"/>
    <s v="ELEC PLANT IN SERV"/>
    <x v="126"/>
    <s v="STRUCTURES &amp; IMPROVEMENTS"/>
    <x v="4"/>
    <x v="1914"/>
    <x v="1934"/>
    <n v="595.26949000000002"/>
  </r>
  <r>
    <s v="1010000"/>
    <s v="ELEC PLANT IN SERV"/>
    <x v="126"/>
    <s v="STRUCTURES &amp; IMPROVEMENTS"/>
    <x v="4"/>
    <x v="788"/>
    <x v="798"/>
    <n v="259.37707999999998"/>
  </r>
  <r>
    <s v="1010000"/>
    <s v="ELEC PLANT IN SERV"/>
    <x v="126"/>
    <s v="STRUCTURES &amp; IMPROVEMENTS"/>
    <x v="4"/>
    <x v="1915"/>
    <x v="1935"/>
    <n v="251.64643000000001"/>
  </r>
  <r>
    <s v="1010000"/>
    <s v="ELEC PLANT IN SERV"/>
    <x v="126"/>
    <s v="STRUCTURES &amp; IMPROVEMENTS"/>
    <x v="4"/>
    <x v="1916"/>
    <x v="1936"/>
    <n v="11.73888"/>
  </r>
  <r>
    <s v="1010000"/>
    <s v="ELEC PLANT IN SERV"/>
    <x v="126"/>
    <s v="STRUCTURES &amp; IMPROVEMENTS"/>
    <x v="4"/>
    <x v="1281"/>
    <x v="1297"/>
    <n v="100.27067"/>
  </r>
  <r>
    <s v="1010000"/>
    <s v="ELEC PLANT IN SERV"/>
    <x v="126"/>
    <s v="STRUCTURES &amp; IMPROVEMENTS"/>
    <x v="4"/>
    <x v="1917"/>
    <x v="1937"/>
    <n v="20.953330000000001"/>
  </r>
  <r>
    <s v="1010000"/>
    <s v="ELEC PLANT IN SERV"/>
    <x v="126"/>
    <s v="STRUCTURES &amp; IMPROVEMENTS"/>
    <x v="4"/>
    <x v="1918"/>
    <x v="1938"/>
    <n v="15.97301"/>
  </r>
  <r>
    <s v="1010000"/>
    <s v="ELEC PLANT IN SERV"/>
    <x v="126"/>
    <s v="STRUCTURES &amp; IMPROVEMENTS"/>
    <x v="4"/>
    <x v="1919"/>
    <x v="1939"/>
    <n v="17.68619"/>
  </r>
  <r>
    <s v="1010000"/>
    <s v="ELEC PLANT IN SERV"/>
    <x v="126"/>
    <s v="STRUCTURES &amp; IMPROVEMENTS"/>
    <x v="4"/>
    <x v="1920"/>
    <x v="1940"/>
    <n v="11.9993"/>
  </r>
  <r>
    <s v="1010000"/>
    <s v="ELEC PLANT IN SERV"/>
    <x v="126"/>
    <s v="STRUCTURES &amp; IMPROVEMENTS"/>
    <x v="4"/>
    <x v="2257"/>
    <x v="2279"/>
    <n v="4.9432200000000002"/>
  </r>
  <r>
    <s v="1010000"/>
    <s v="ELEC PLANT IN SERV"/>
    <x v="126"/>
    <s v="STRUCTURES &amp; IMPROVEMENTS"/>
    <x v="4"/>
    <x v="2258"/>
    <x v="2280"/>
    <n v="189.70944"/>
  </r>
  <r>
    <s v="1010000"/>
    <s v="ELEC PLANT IN SERV"/>
    <x v="126"/>
    <s v="STRUCTURES &amp; IMPROVEMENTS"/>
    <x v="4"/>
    <x v="1921"/>
    <x v="1941"/>
    <n v="39.284559999999999"/>
  </r>
  <r>
    <s v="1010000"/>
    <s v="ELEC PLANT IN SERV"/>
    <x v="126"/>
    <s v="STRUCTURES &amp; IMPROVEMENTS"/>
    <x v="4"/>
    <x v="1922"/>
    <x v="1942"/>
    <n v="4.11327"/>
  </r>
  <r>
    <s v="1010000"/>
    <s v="ELEC PLANT IN SERV"/>
    <x v="126"/>
    <s v="STRUCTURES &amp; IMPROVEMENTS"/>
    <x v="4"/>
    <x v="1923"/>
    <x v="1943"/>
    <n v="250.18734000000001"/>
  </r>
  <r>
    <s v="1010000"/>
    <s v="ELEC PLANT IN SERV"/>
    <x v="126"/>
    <s v="STRUCTURES &amp; IMPROVEMENTS"/>
    <x v="4"/>
    <x v="1924"/>
    <x v="1944"/>
    <n v="32.809739999999998"/>
  </r>
  <r>
    <s v="1010000"/>
    <s v="ELEC PLANT IN SERV"/>
    <x v="126"/>
    <s v="STRUCTURES &amp; IMPROVEMENTS"/>
    <x v="4"/>
    <x v="2259"/>
    <x v="2281"/>
    <n v="6.1023800000000001"/>
  </r>
  <r>
    <s v="1010000"/>
    <s v="ELEC PLANT IN SERV"/>
    <x v="126"/>
    <s v="STRUCTURES &amp; IMPROVEMENTS"/>
    <x v="4"/>
    <x v="1925"/>
    <x v="1945"/>
    <n v="1611.59808"/>
  </r>
  <r>
    <s v="1010000"/>
    <s v="ELEC PLANT IN SERV"/>
    <x v="126"/>
    <s v="STRUCTURES &amp; IMPROVEMENTS"/>
    <x v="4"/>
    <x v="1927"/>
    <x v="1947"/>
    <n v="10.67919"/>
  </r>
  <r>
    <s v="1010000"/>
    <s v="ELEC PLANT IN SERV"/>
    <x v="126"/>
    <s v="STRUCTURES &amp; IMPROVEMENTS"/>
    <x v="4"/>
    <x v="1928"/>
    <x v="1948"/>
    <n v="102.40004"/>
  </r>
  <r>
    <s v="1010000"/>
    <s v="ELEC PLANT IN SERV"/>
    <x v="126"/>
    <s v="STRUCTURES &amp; IMPROVEMENTS"/>
    <x v="4"/>
    <x v="1929"/>
    <x v="1949"/>
    <n v="88.157160000000005"/>
  </r>
  <r>
    <s v="1010000"/>
    <s v="ELEC PLANT IN SERV"/>
    <x v="126"/>
    <s v="STRUCTURES &amp; IMPROVEMENTS"/>
    <x v="4"/>
    <x v="2260"/>
    <x v="2282"/>
    <n v="15.161960000000001"/>
  </r>
  <r>
    <s v="1010000"/>
    <s v="ELEC PLANT IN SERV"/>
    <x v="126"/>
    <s v="STRUCTURES &amp; IMPROVEMENTS"/>
    <x v="4"/>
    <x v="1930"/>
    <x v="1950"/>
    <n v="0.95543"/>
  </r>
  <r>
    <s v="1010000"/>
    <s v="ELEC PLANT IN SERV"/>
    <x v="126"/>
    <s v="STRUCTURES &amp; IMPROVEMENTS"/>
    <x v="4"/>
    <x v="1137"/>
    <x v="1153"/>
    <n v="0.89573999999999998"/>
  </r>
  <r>
    <s v="1010000"/>
    <s v="ELEC PLANT IN SERV"/>
    <x v="126"/>
    <s v="STRUCTURES &amp; IMPROVEMENTS"/>
    <x v="4"/>
    <x v="2261"/>
    <x v="2283"/>
    <n v="3.5463800000000001"/>
  </r>
  <r>
    <s v="1010000"/>
    <s v="ELEC PLANT IN SERV"/>
    <x v="126"/>
    <s v="STRUCTURES &amp; IMPROVEMENTS"/>
    <x v="4"/>
    <x v="1931"/>
    <x v="1951"/>
    <n v="73.441289999999995"/>
  </r>
  <r>
    <s v="1010000"/>
    <s v="ELEC PLANT IN SERV"/>
    <x v="126"/>
    <s v="STRUCTURES &amp; IMPROVEMENTS"/>
    <x v="4"/>
    <x v="2262"/>
    <x v="2284"/>
    <n v="2.8374999999999999"/>
  </r>
  <r>
    <s v="1010000"/>
    <s v="ELEC PLANT IN SERV"/>
    <x v="126"/>
    <s v="STRUCTURES &amp; IMPROVEMENTS"/>
    <x v="4"/>
    <x v="2263"/>
    <x v="2285"/>
    <n v="14.213850000000001"/>
  </r>
  <r>
    <s v="1010000"/>
    <s v="ELEC PLANT IN SERV"/>
    <x v="126"/>
    <s v="STRUCTURES &amp; IMPROVEMENTS"/>
    <x v="4"/>
    <x v="1932"/>
    <x v="1952"/>
    <n v="8.4821600000000004"/>
  </r>
  <r>
    <s v="1010000"/>
    <s v="ELEC PLANT IN SERV"/>
    <x v="126"/>
    <s v="STRUCTURES &amp; IMPROVEMENTS"/>
    <x v="4"/>
    <x v="1933"/>
    <x v="1953"/>
    <n v="402.81576000000001"/>
  </r>
  <r>
    <s v="1010000"/>
    <s v="ELEC PLANT IN SERV"/>
    <x v="126"/>
    <s v="STRUCTURES &amp; IMPROVEMENTS"/>
    <x v="4"/>
    <x v="1934"/>
    <x v="1954"/>
    <n v="627.58954000000006"/>
  </r>
  <r>
    <s v="1010000"/>
    <s v="ELEC PLANT IN SERV"/>
    <x v="126"/>
    <s v="STRUCTURES &amp; IMPROVEMENTS"/>
    <x v="4"/>
    <x v="2160"/>
    <x v="2182"/>
    <n v="21.976220000000001"/>
  </r>
  <r>
    <s v="1010000"/>
    <s v="ELEC PLANT IN SERV"/>
    <x v="126"/>
    <s v="STRUCTURES &amp; IMPROVEMENTS"/>
    <x v="4"/>
    <x v="1935"/>
    <x v="1955"/>
    <n v="238.75202999999999"/>
  </r>
  <r>
    <s v="1010000"/>
    <s v="ELEC PLANT IN SERV"/>
    <x v="126"/>
    <s v="STRUCTURES &amp; IMPROVEMENTS"/>
    <x v="4"/>
    <x v="1936"/>
    <x v="1956"/>
    <n v="16.235330000000001"/>
  </r>
  <r>
    <s v="1010000"/>
    <s v="ELEC PLANT IN SERV"/>
    <x v="126"/>
    <s v="STRUCTURES &amp; IMPROVEMENTS"/>
    <x v="4"/>
    <x v="1937"/>
    <x v="1957"/>
    <n v="19.473859999999998"/>
  </r>
  <r>
    <s v="1010000"/>
    <s v="ELEC PLANT IN SERV"/>
    <x v="126"/>
    <s v="STRUCTURES &amp; IMPROVEMENTS"/>
    <x v="4"/>
    <x v="1938"/>
    <x v="1958"/>
    <n v="98.56223"/>
  </r>
  <r>
    <s v="1010000"/>
    <s v="ELEC PLANT IN SERV"/>
    <x v="126"/>
    <s v="STRUCTURES &amp; IMPROVEMENTS"/>
    <x v="4"/>
    <x v="463"/>
    <x v="466"/>
    <n v="576.59240999999997"/>
  </r>
  <r>
    <s v="1010000"/>
    <s v="ELEC PLANT IN SERV"/>
    <x v="126"/>
    <s v="STRUCTURES &amp; IMPROVEMENTS"/>
    <x v="4"/>
    <x v="1939"/>
    <x v="1959"/>
    <n v="20.048200000000001"/>
  </r>
  <r>
    <s v="1010000"/>
    <s v="ELEC PLANT IN SERV"/>
    <x v="126"/>
    <s v="STRUCTURES &amp; IMPROVEMENTS"/>
    <x v="4"/>
    <x v="2264"/>
    <x v="2286"/>
    <n v="39.316119999999998"/>
  </r>
  <r>
    <s v="1010000"/>
    <s v="ELEC PLANT IN SERV"/>
    <x v="126"/>
    <s v="STRUCTURES &amp; IMPROVEMENTS"/>
    <x v="4"/>
    <x v="824"/>
    <x v="835"/>
    <n v="6.3984300000000003"/>
  </r>
  <r>
    <s v="1010000"/>
    <s v="ELEC PLANT IN SERV"/>
    <x v="126"/>
    <s v="STRUCTURES &amp; IMPROVEMENTS"/>
    <x v="4"/>
    <x v="1940"/>
    <x v="1960"/>
    <n v="162.1"/>
  </r>
  <r>
    <s v="1010000"/>
    <s v="ELEC PLANT IN SERV"/>
    <x v="126"/>
    <s v="STRUCTURES &amp; IMPROVEMENTS"/>
    <x v="4"/>
    <x v="1941"/>
    <x v="1961"/>
    <n v="90.223179999999999"/>
  </r>
  <r>
    <s v="1010000"/>
    <s v="ELEC PLANT IN SERV"/>
    <x v="126"/>
    <s v="STRUCTURES &amp; IMPROVEMENTS"/>
    <x v="4"/>
    <x v="2265"/>
    <x v="2287"/>
    <n v="73.866129999999998"/>
  </r>
  <r>
    <s v="1010000"/>
    <s v="ELEC PLANT IN SERV"/>
    <x v="126"/>
    <s v="STRUCTURES &amp; IMPROVEMENTS"/>
    <x v="4"/>
    <x v="1150"/>
    <x v="1166"/>
    <n v="8.1431000000000004"/>
  </r>
  <r>
    <s v="1010000"/>
    <s v="ELEC PLANT IN SERV"/>
    <x v="126"/>
    <s v="STRUCTURES &amp; IMPROVEMENTS"/>
    <x v="4"/>
    <x v="2266"/>
    <x v="2288"/>
    <n v="101.0539"/>
  </r>
  <r>
    <s v="1010000"/>
    <s v="ELEC PLANT IN SERV"/>
    <x v="126"/>
    <s v="STRUCTURES &amp; IMPROVEMENTS"/>
    <x v="4"/>
    <x v="1944"/>
    <x v="1964"/>
    <n v="19.3035"/>
  </r>
  <r>
    <s v="1010000"/>
    <s v="ELEC PLANT IN SERV"/>
    <x v="126"/>
    <s v="STRUCTURES &amp; IMPROVEMENTS"/>
    <x v="4"/>
    <x v="474"/>
    <x v="477"/>
    <n v="264.19837000000001"/>
  </r>
  <r>
    <s v="1010000"/>
    <s v="ELEC PLANT IN SERV"/>
    <x v="126"/>
    <s v="STRUCTURES &amp; IMPROVEMENTS"/>
    <x v="4"/>
    <x v="2267"/>
    <x v="2289"/>
    <n v="1.5475399999999999"/>
  </r>
  <r>
    <s v="1010000"/>
    <s v="ELEC PLANT IN SERV"/>
    <x v="126"/>
    <s v="STRUCTURES &amp; IMPROVEMENTS"/>
    <x v="4"/>
    <x v="1945"/>
    <x v="1965"/>
    <n v="2.1864499999999998"/>
  </r>
  <r>
    <s v="1010000"/>
    <s v="ELEC PLANT IN SERV"/>
    <x v="126"/>
    <s v="STRUCTURES &amp; IMPROVEMENTS"/>
    <x v="4"/>
    <x v="1946"/>
    <x v="1966"/>
    <n v="16.663620000000002"/>
  </r>
  <r>
    <s v="1010000"/>
    <s v="ELEC PLANT IN SERV"/>
    <x v="126"/>
    <s v="STRUCTURES &amp; IMPROVEMENTS"/>
    <x v="4"/>
    <x v="1947"/>
    <x v="1967"/>
    <n v="33.663640000000001"/>
  </r>
  <r>
    <s v="1010000"/>
    <s v="ELEC PLANT IN SERV"/>
    <x v="126"/>
    <s v="STRUCTURES &amp; IMPROVEMENTS"/>
    <x v="4"/>
    <x v="1948"/>
    <x v="1968"/>
    <n v="91.124889999999994"/>
  </r>
  <r>
    <s v="1010000"/>
    <s v="ELEC PLANT IN SERV"/>
    <x v="126"/>
    <s v="STRUCTURES &amp; IMPROVEMENTS"/>
    <x v="4"/>
    <x v="1949"/>
    <x v="1969"/>
    <n v="28.801349999999999"/>
  </r>
  <r>
    <s v="1010000"/>
    <s v="ELEC PLANT IN SERV"/>
    <x v="126"/>
    <s v="STRUCTURES &amp; IMPROVEMENTS"/>
    <x v="4"/>
    <x v="476"/>
    <x v="479"/>
    <n v="1140.41365"/>
  </r>
  <r>
    <s v="1010000"/>
    <s v="ELEC PLANT IN SERV"/>
    <x v="126"/>
    <s v="STRUCTURES &amp; IMPROVEMENTS"/>
    <x v="4"/>
    <x v="2268"/>
    <x v="2290"/>
    <n v="13.811260000000001"/>
  </r>
  <r>
    <s v="1010000"/>
    <s v="ELEC PLANT IN SERV"/>
    <x v="126"/>
    <s v="STRUCTURES &amp; IMPROVEMENTS"/>
    <x v="4"/>
    <x v="2269"/>
    <x v="2291"/>
    <n v="28.228179999999998"/>
  </r>
  <r>
    <s v="1010000"/>
    <s v="ELEC PLANT IN SERV"/>
    <x v="126"/>
    <s v="STRUCTURES &amp; IMPROVEMENTS"/>
    <x v="4"/>
    <x v="1951"/>
    <x v="1971"/>
    <n v="23.749359999999999"/>
  </r>
  <r>
    <s v="1010000"/>
    <s v="ELEC PLANT IN SERV"/>
    <x v="126"/>
    <s v="STRUCTURES &amp; IMPROVEMENTS"/>
    <x v="4"/>
    <x v="2270"/>
    <x v="2292"/>
    <n v="17.325530000000001"/>
  </r>
  <r>
    <s v="1010000"/>
    <s v="ELEC PLANT IN SERV"/>
    <x v="126"/>
    <s v="STRUCTURES &amp; IMPROVEMENTS"/>
    <x v="4"/>
    <x v="2271"/>
    <x v="2293"/>
    <n v="937.41922999999997"/>
  </r>
  <r>
    <s v="1010000"/>
    <s v="ELEC PLANT IN SERV"/>
    <x v="126"/>
    <s v="STRUCTURES &amp; IMPROVEMENTS"/>
    <x v="4"/>
    <x v="1952"/>
    <x v="1972"/>
    <n v="41.582439999999998"/>
  </r>
  <r>
    <s v="1010000"/>
    <s v="ELEC PLANT IN SERV"/>
    <x v="126"/>
    <s v="STRUCTURES &amp; IMPROVEMENTS"/>
    <x v="4"/>
    <x v="1953"/>
    <x v="1973"/>
    <n v="70.283850000000001"/>
  </r>
  <r>
    <s v="1010000"/>
    <s v="ELEC PLANT IN SERV"/>
    <x v="126"/>
    <s v="STRUCTURES &amp; IMPROVEMENTS"/>
    <x v="4"/>
    <x v="2272"/>
    <x v="2294"/>
    <n v="80.724850000000004"/>
  </r>
  <r>
    <s v="1010000"/>
    <s v="ELEC PLANT IN SERV"/>
    <x v="126"/>
    <s v="STRUCTURES &amp; IMPROVEMENTS"/>
    <x v="4"/>
    <x v="1954"/>
    <x v="1974"/>
    <n v="1447.3992499999999"/>
  </r>
  <r>
    <s v="1010000"/>
    <s v="ELEC PLANT IN SERV"/>
    <x v="126"/>
    <s v="STRUCTURES &amp; IMPROVEMENTS"/>
    <x v="4"/>
    <x v="487"/>
    <x v="490"/>
    <n v="210.69049999999999"/>
  </r>
  <r>
    <s v="1010000"/>
    <s v="ELEC PLANT IN SERV"/>
    <x v="126"/>
    <s v="STRUCTURES &amp; IMPROVEMENTS"/>
    <x v="4"/>
    <x v="1955"/>
    <x v="1975"/>
    <n v="43.812280000000001"/>
  </r>
  <r>
    <s v="1010000"/>
    <s v="ELEC PLANT IN SERV"/>
    <x v="126"/>
    <s v="STRUCTURES &amp; IMPROVEMENTS"/>
    <x v="4"/>
    <x v="1956"/>
    <x v="1976"/>
    <n v="20.424710000000001"/>
  </r>
  <r>
    <s v="1010000"/>
    <s v="ELEC PLANT IN SERV"/>
    <x v="126"/>
    <s v="STRUCTURES &amp; IMPROVEMENTS"/>
    <x v="4"/>
    <x v="1957"/>
    <x v="1977"/>
    <n v="21.51388"/>
  </r>
  <r>
    <s v="1010000"/>
    <s v="ELEC PLANT IN SERV"/>
    <x v="126"/>
    <s v="STRUCTURES &amp; IMPROVEMENTS"/>
    <x v="4"/>
    <x v="1958"/>
    <x v="1978"/>
    <n v="42.871510000000001"/>
  </r>
  <r>
    <s v="1010000"/>
    <s v="ELEC PLANT IN SERV"/>
    <x v="126"/>
    <s v="STRUCTURES &amp; IMPROVEMENTS"/>
    <x v="4"/>
    <x v="1959"/>
    <x v="1979"/>
    <n v="62.509430000000002"/>
  </r>
  <r>
    <s v="1010000"/>
    <s v="ELEC PLANT IN SERV"/>
    <x v="126"/>
    <s v="STRUCTURES &amp; IMPROVEMENTS"/>
    <x v="4"/>
    <x v="1960"/>
    <x v="1980"/>
    <n v="520.21816000000001"/>
  </r>
  <r>
    <s v="1010000"/>
    <s v="ELEC PLANT IN SERV"/>
    <x v="126"/>
    <s v="STRUCTURES &amp; IMPROVEMENTS"/>
    <x v="4"/>
    <x v="1961"/>
    <x v="1981"/>
    <n v="1344.2655"/>
  </r>
  <r>
    <s v="1010000"/>
    <s v="ELEC PLANT IN SERV"/>
    <x v="126"/>
    <s v="STRUCTURES &amp; IMPROVEMENTS"/>
    <x v="4"/>
    <x v="2162"/>
    <x v="2184"/>
    <n v="89.998639999999995"/>
  </r>
  <r>
    <s v="1010000"/>
    <s v="ELEC PLANT IN SERV"/>
    <x v="126"/>
    <s v="STRUCTURES &amp; IMPROVEMENTS"/>
    <x v="4"/>
    <x v="1964"/>
    <x v="1984"/>
    <n v="38.575360000000003"/>
  </r>
  <r>
    <s v="1010000"/>
    <s v="ELEC PLANT IN SERV"/>
    <x v="126"/>
    <s v="STRUCTURES &amp; IMPROVEMENTS"/>
    <x v="4"/>
    <x v="1965"/>
    <x v="1985"/>
    <n v="16.396339999999999"/>
  </r>
  <r>
    <s v="1010000"/>
    <s v="ELEC PLANT IN SERV"/>
    <x v="126"/>
    <s v="STRUCTURES &amp; IMPROVEMENTS"/>
    <x v="4"/>
    <x v="1320"/>
    <x v="1336"/>
    <n v="35.427880000000002"/>
  </r>
  <r>
    <s v="1010000"/>
    <s v="ELEC PLANT IN SERV"/>
    <x v="126"/>
    <s v="STRUCTURES &amp; IMPROVEMENTS"/>
    <x v="4"/>
    <x v="2273"/>
    <x v="2295"/>
    <n v="41.580469999999998"/>
  </r>
  <r>
    <s v="1010000"/>
    <s v="ELEC PLANT IN SERV"/>
    <x v="126"/>
    <s v="STRUCTURES &amp; IMPROVEMENTS"/>
    <x v="4"/>
    <x v="490"/>
    <x v="493"/>
    <n v="28.746680000000001"/>
  </r>
  <r>
    <s v="1010000"/>
    <s v="ELEC PLANT IN SERV"/>
    <x v="126"/>
    <s v="STRUCTURES &amp; IMPROVEMENTS"/>
    <x v="4"/>
    <x v="1967"/>
    <x v="1987"/>
    <n v="28.641760000000001"/>
  </r>
  <r>
    <s v="1010000"/>
    <s v="ELEC PLANT IN SERV"/>
    <x v="126"/>
    <s v="STRUCTURES &amp; IMPROVEMENTS"/>
    <x v="4"/>
    <x v="1968"/>
    <x v="1988"/>
    <n v="23.948799999999999"/>
  </r>
  <r>
    <s v="1010000"/>
    <s v="ELEC PLANT IN SERV"/>
    <x v="126"/>
    <s v="STRUCTURES &amp; IMPROVEMENTS"/>
    <x v="4"/>
    <x v="1969"/>
    <x v="1989"/>
    <n v="79.564940000000007"/>
  </r>
  <r>
    <s v="1010000"/>
    <s v="ELEC PLANT IN SERV"/>
    <x v="126"/>
    <s v="STRUCTURES &amp; IMPROVEMENTS"/>
    <x v="4"/>
    <x v="1970"/>
    <x v="1990"/>
    <n v="9.0931899999999999"/>
  </r>
  <r>
    <s v="1010000"/>
    <s v="ELEC PLANT IN SERV"/>
    <x v="126"/>
    <s v="STRUCTURES &amp; IMPROVEMENTS"/>
    <x v="4"/>
    <x v="2274"/>
    <x v="2296"/>
    <n v="31.845289999999999"/>
  </r>
  <r>
    <s v="1010000"/>
    <s v="ELEC PLANT IN SERV"/>
    <x v="126"/>
    <s v="STRUCTURES &amp; IMPROVEMENTS"/>
    <x v="4"/>
    <x v="1971"/>
    <x v="1991"/>
    <n v="86.926479999999998"/>
  </r>
  <r>
    <s v="1010000"/>
    <s v="ELEC PLANT IN SERV"/>
    <x v="126"/>
    <s v="STRUCTURES &amp; IMPROVEMENTS"/>
    <x v="4"/>
    <x v="1972"/>
    <x v="1992"/>
    <n v="420.33269999999999"/>
  </r>
  <r>
    <s v="1010000"/>
    <s v="ELEC PLANT IN SERV"/>
    <x v="126"/>
    <s v="STRUCTURES &amp; IMPROVEMENTS"/>
    <x v="4"/>
    <x v="2275"/>
    <x v="2297"/>
    <n v="309.47561000000002"/>
  </r>
  <r>
    <s v="1010000"/>
    <s v="ELEC PLANT IN SERV"/>
    <x v="126"/>
    <s v="STRUCTURES &amp; IMPROVEMENTS"/>
    <x v="4"/>
    <x v="1973"/>
    <x v="1993"/>
    <n v="10.98446"/>
  </r>
  <r>
    <s v="1010000"/>
    <s v="ELEC PLANT IN SERV"/>
    <x v="126"/>
    <s v="STRUCTURES &amp; IMPROVEMENTS"/>
    <x v="4"/>
    <x v="493"/>
    <x v="496"/>
    <n v="4.5885899999999999"/>
  </r>
  <r>
    <s v="1010000"/>
    <s v="ELEC PLANT IN SERV"/>
    <x v="126"/>
    <s v="STRUCTURES &amp; IMPROVEMENTS"/>
    <x v="4"/>
    <x v="495"/>
    <x v="498"/>
    <n v="3.6650900000000002"/>
  </r>
  <r>
    <s v="1010000"/>
    <s v="ELEC PLANT IN SERV"/>
    <x v="126"/>
    <s v="STRUCTURES &amp; IMPROVEMENTS"/>
    <x v="4"/>
    <x v="2276"/>
    <x v="2298"/>
    <n v="33.114359999999998"/>
  </r>
  <r>
    <s v="1010000"/>
    <s v="ELEC PLANT IN SERV"/>
    <x v="126"/>
    <s v="STRUCTURES &amp; IMPROVEMENTS"/>
    <x v="4"/>
    <x v="1974"/>
    <x v="1994"/>
    <n v="33.362409999999997"/>
  </r>
  <r>
    <s v="1010000"/>
    <s v="ELEC PLANT IN SERV"/>
    <x v="126"/>
    <s v="STRUCTURES &amp; IMPROVEMENTS"/>
    <x v="4"/>
    <x v="1976"/>
    <x v="1996"/>
    <n v="719.40085999999997"/>
  </r>
  <r>
    <s v="1010000"/>
    <s v="ELEC PLANT IN SERV"/>
    <x v="126"/>
    <s v="STRUCTURES &amp; IMPROVEMENTS"/>
    <x v="4"/>
    <x v="1977"/>
    <x v="1997"/>
    <n v="21.511089999999999"/>
  </r>
  <r>
    <s v="1010000"/>
    <s v="ELEC PLANT IN SERV"/>
    <x v="126"/>
    <s v="STRUCTURES &amp; IMPROVEMENTS"/>
    <x v="4"/>
    <x v="2277"/>
    <x v="2299"/>
    <n v="225.83520999999999"/>
  </r>
  <r>
    <s v="1010000"/>
    <s v="ELEC PLANT IN SERV"/>
    <x v="126"/>
    <s v="STRUCTURES &amp; IMPROVEMENTS"/>
    <x v="4"/>
    <x v="21"/>
    <x v="21"/>
    <n v="6.1426400000000001"/>
  </r>
  <r>
    <s v="1010000"/>
    <s v="ELEC PLANT IN SERV"/>
    <x v="126"/>
    <s v="STRUCTURES &amp; IMPROVEMENTS"/>
    <x v="4"/>
    <x v="1168"/>
    <x v="1184"/>
    <n v="358.04725000000002"/>
  </r>
  <r>
    <s v="1010000"/>
    <s v="ELEC PLANT IN SERV"/>
    <x v="126"/>
    <s v="STRUCTURES &amp; IMPROVEMENTS"/>
    <x v="4"/>
    <x v="1978"/>
    <x v="1998"/>
    <n v="199.52242000000001"/>
  </r>
  <r>
    <s v="1010000"/>
    <s v="ELEC PLANT IN SERV"/>
    <x v="126"/>
    <s v="STRUCTURES &amp; IMPROVEMENTS"/>
    <x v="4"/>
    <x v="1979"/>
    <x v="1999"/>
    <n v="1280.1236699999999"/>
  </r>
  <r>
    <s v="1010000"/>
    <s v="ELEC PLANT IN SERV"/>
    <x v="126"/>
    <s v="STRUCTURES &amp; IMPROVEMENTS"/>
    <x v="4"/>
    <x v="1980"/>
    <x v="2000"/>
    <n v="51.695689999999999"/>
  </r>
  <r>
    <s v="1010000"/>
    <s v="ELEC PLANT IN SERV"/>
    <x v="126"/>
    <s v="STRUCTURES &amp; IMPROVEMENTS"/>
    <x v="4"/>
    <x v="1981"/>
    <x v="2001"/>
    <n v="498.95965999999999"/>
  </r>
  <r>
    <s v="1010000"/>
    <s v="ELEC PLANT IN SERV"/>
    <x v="126"/>
    <s v="STRUCTURES &amp; IMPROVEMENTS"/>
    <x v="4"/>
    <x v="1982"/>
    <x v="2002"/>
    <n v="970.66723999999999"/>
  </r>
  <r>
    <s v="1010000"/>
    <s v="ELEC PLANT IN SERV"/>
    <x v="126"/>
    <s v="STRUCTURES &amp; IMPROVEMENTS"/>
    <x v="4"/>
    <x v="1571"/>
    <x v="1591"/>
    <n v="160.1585"/>
  </r>
  <r>
    <s v="1010000"/>
    <s v="ELEC PLANT IN SERV"/>
    <x v="126"/>
    <s v="STRUCTURES &amp; IMPROVEMENTS"/>
    <x v="4"/>
    <x v="1983"/>
    <x v="2003"/>
    <n v="158.39251999999999"/>
  </r>
  <r>
    <s v="1010000"/>
    <s v="ELEC PLANT IN SERV"/>
    <x v="126"/>
    <s v="STRUCTURES &amp; IMPROVEMENTS"/>
    <x v="4"/>
    <x v="2165"/>
    <x v="2187"/>
    <n v="12.36675"/>
  </r>
  <r>
    <s v="1010000"/>
    <s v="ELEC PLANT IN SERV"/>
    <x v="126"/>
    <s v="STRUCTURES &amp; IMPROVEMENTS"/>
    <x v="4"/>
    <x v="1984"/>
    <x v="2004"/>
    <n v="1.13609"/>
  </r>
  <r>
    <s v="1010000"/>
    <s v="ELEC PLANT IN SERV"/>
    <x v="126"/>
    <s v="STRUCTURES &amp; IMPROVEMENTS"/>
    <x v="4"/>
    <x v="1985"/>
    <x v="2005"/>
    <n v="18.13138"/>
  </r>
  <r>
    <s v="1010000"/>
    <s v="ELEC PLANT IN SERV"/>
    <x v="126"/>
    <s v="STRUCTURES &amp; IMPROVEMENTS"/>
    <x v="4"/>
    <x v="1986"/>
    <x v="2006"/>
    <n v="16.386430000000001"/>
  </r>
  <r>
    <s v="1010000"/>
    <s v="ELEC PLANT IN SERV"/>
    <x v="126"/>
    <s v="STRUCTURES &amp; IMPROVEMENTS"/>
    <x v="4"/>
    <x v="2278"/>
    <x v="2300"/>
    <n v="27.131530000000001"/>
  </r>
  <r>
    <s v="1010000"/>
    <s v="ELEC PLANT IN SERV"/>
    <x v="126"/>
    <s v="STRUCTURES &amp; IMPROVEMENTS"/>
    <x v="4"/>
    <x v="281"/>
    <x v="283"/>
    <n v="30.792110000000001"/>
  </r>
  <r>
    <s v="1010000"/>
    <s v="ELEC PLANT IN SERV"/>
    <x v="126"/>
    <s v="STRUCTURES &amp; IMPROVEMENTS"/>
    <x v="4"/>
    <x v="1987"/>
    <x v="2007"/>
    <n v="289.78616"/>
  </r>
  <r>
    <s v="1010000"/>
    <s v="ELEC PLANT IN SERV"/>
    <x v="126"/>
    <s v="STRUCTURES &amp; IMPROVEMENTS"/>
    <x v="4"/>
    <x v="1988"/>
    <x v="2008"/>
    <n v="27.88954"/>
  </r>
  <r>
    <s v="1010000"/>
    <s v="ELEC PLANT IN SERV"/>
    <x v="126"/>
    <s v="STRUCTURES &amp; IMPROVEMENTS"/>
    <x v="4"/>
    <x v="1177"/>
    <x v="1193"/>
    <n v="44.898589999999999"/>
  </r>
  <r>
    <s v="1010000"/>
    <s v="ELEC PLANT IN SERV"/>
    <x v="126"/>
    <s v="STRUCTURES &amp; IMPROVEMENTS"/>
    <x v="4"/>
    <x v="1989"/>
    <x v="2009"/>
    <n v="57.045879999999997"/>
  </r>
  <r>
    <s v="1010000"/>
    <s v="ELEC PLANT IN SERV"/>
    <x v="126"/>
    <s v="STRUCTURES &amp; IMPROVEMENTS"/>
    <x v="4"/>
    <x v="107"/>
    <x v="108"/>
    <n v="2.2785500000000001"/>
  </r>
  <r>
    <s v="1010000"/>
    <s v="ELEC PLANT IN SERV"/>
    <x v="126"/>
    <s v="STRUCTURES &amp; IMPROVEMENTS"/>
    <x v="4"/>
    <x v="1990"/>
    <x v="2010"/>
    <n v="85.43074"/>
  </r>
  <r>
    <s v="1010000"/>
    <s v="ELEC PLANT IN SERV"/>
    <x v="126"/>
    <s v="STRUCTURES &amp; IMPROVEMENTS"/>
    <x v="4"/>
    <x v="1991"/>
    <x v="2011"/>
    <n v="14.19594"/>
  </r>
  <r>
    <s v="1010000"/>
    <s v="ELEC PLANT IN SERV"/>
    <x v="126"/>
    <s v="STRUCTURES &amp; IMPROVEMENTS"/>
    <x v="4"/>
    <x v="1992"/>
    <x v="2012"/>
    <n v="51.275179999999999"/>
  </r>
  <r>
    <s v="1010000"/>
    <s v="ELEC PLANT IN SERV"/>
    <x v="126"/>
    <s v="STRUCTURES &amp; IMPROVEMENTS"/>
    <x v="4"/>
    <x v="1993"/>
    <x v="2013"/>
    <n v="59.019240000000003"/>
  </r>
  <r>
    <s v="1010000"/>
    <s v="ELEC PLANT IN SERV"/>
    <x v="126"/>
    <s v="STRUCTURES &amp; IMPROVEMENTS"/>
    <x v="4"/>
    <x v="520"/>
    <x v="523"/>
    <n v="17.836590000000001"/>
  </r>
  <r>
    <s v="1010000"/>
    <s v="ELEC PLANT IN SERV"/>
    <x v="126"/>
    <s v="STRUCTURES &amp; IMPROVEMENTS"/>
    <x v="4"/>
    <x v="2279"/>
    <x v="2301"/>
    <n v="22.268640000000001"/>
  </r>
  <r>
    <s v="1010000"/>
    <s v="ELEC PLANT IN SERV"/>
    <x v="126"/>
    <s v="STRUCTURES &amp; IMPROVEMENTS"/>
    <x v="4"/>
    <x v="1572"/>
    <x v="1592"/>
    <n v="27.30227"/>
  </r>
  <r>
    <s v="1010000"/>
    <s v="ELEC PLANT IN SERV"/>
    <x v="126"/>
    <s v="STRUCTURES &amp; IMPROVEMENTS"/>
    <x v="4"/>
    <x v="1994"/>
    <x v="2014"/>
    <n v="89.624610000000004"/>
  </r>
  <r>
    <s v="1010000"/>
    <s v="ELEC PLANT IN SERV"/>
    <x v="126"/>
    <s v="STRUCTURES &amp; IMPROVEMENTS"/>
    <x v="4"/>
    <x v="1995"/>
    <x v="2015"/>
    <n v="33.075890000000001"/>
  </r>
  <r>
    <s v="1010000"/>
    <s v="ELEC PLANT IN SERV"/>
    <x v="126"/>
    <s v="STRUCTURES &amp; IMPROVEMENTS"/>
    <x v="4"/>
    <x v="1996"/>
    <x v="2016"/>
    <n v="1.16536"/>
  </r>
  <r>
    <s v="1010000"/>
    <s v="ELEC PLANT IN SERV"/>
    <x v="126"/>
    <s v="STRUCTURES &amp; IMPROVEMENTS"/>
    <x v="4"/>
    <x v="1997"/>
    <x v="2017"/>
    <n v="16.705539999999999"/>
  </r>
  <r>
    <s v="1010000"/>
    <s v="ELEC PLANT IN SERV"/>
    <x v="126"/>
    <s v="STRUCTURES &amp; IMPROVEMENTS"/>
    <x v="4"/>
    <x v="108"/>
    <x v="109"/>
    <n v="40.868290000000002"/>
  </r>
  <r>
    <s v="1010000"/>
    <s v="ELEC PLANT IN SERV"/>
    <x v="126"/>
    <s v="STRUCTURES &amp; IMPROVEMENTS"/>
    <x v="4"/>
    <x v="1998"/>
    <x v="2018"/>
    <n v="129.09807000000001"/>
  </r>
  <r>
    <s v="1010000"/>
    <s v="ELEC PLANT IN SERV"/>
    <x v="126"/>
    <s v="STRUCTURES &amp; IMPROVEMENTS"/>
    <x v="4"/>
    <x v="2280"/>
    <x v="2302"/>
    <n v="6.1098499999999998"/>
  </r>
  <r>
    <s v="1010000"/>
    <s v="ELEC PLANT IN SERV"/>
    <x v="126"/>
    <s v="STRUCTURES &amp; IMPROVEMENTS"/>
    <x v="4"/>
    <x v="525"/>
    <x v="528"/>
    <n v="5.7346199999999996"/>
  </r>
  <r>
    <s v="1010000"/>
    <s v="ELEC PLANT IN SERV"/>
    <x v="126"/>
    <s v="STRUCTURES &amp; IMPROVEMENTS"/>
    <x v="4"/>
    <x v="527"/>
    <x v="530"/>
    <n v="788.44176000000004"/>
  </r>
  <r>
    <s v="1010000"/>
    <s v="ELEC PLANT IN SERV"/>
    <x v="126"/>
    <s v="STRUCTURES &amp; IMPROVEMENTS"/>
    <x v="4"/>
    <x v="2281"/>
    <x v="2303"/>
    <n v="351.59755999999999"/>
  </r>
  <r>
    <s v="1010000"/>
    <s v="ELEC PLANT IN SERV"/>
    <x v="126"/>
    <s v="STRUCTURES &amp; IMPROVEMENTS"/>
    <x v="4"/>
    <x v="1999"/>
    <x v="2019"/>
    <n v="1.56395"/>
  </r>
  <r>
    <s v="1010000"/>
    <s v="ELEC PLANT IN SERV"/>
    <x v="126"/>
    <s v="STRUCTURES &amp; IMPROVEMENTS"/>
    <x v="4"/>
    <x v="2000"/>
    <x v="2020"/>
    <n v="4.2696199999999997"/>
  </r>
  <r>
    <s v="1010000"/>
    <s v="ELEC PLANT IN SERV"/>
    <x v="126"/>
    <s v="STRUCTURES &amp; IMPROVEMENTS"/>
    <x v="4"/>
    <x v="2001"/>
    <x v="2021"/>
    <n v="22.781949999999998"/>
  </r>
  <r>
    <s v="1010000"/>
    <s v="ELEC PLANT IN SERV"/>
    <x v="126"/>
    <s v="STRUCTURES &amp; IMPROVEMENTS"/>
    <x v="4"/>
    <x v="2282"/>
    <x v="2304"/>
    <n v="411.28255999999999"/>
  </r>
  <r>
    <s v="1010000"/>
    <s v="ELEC PLANT IN SERV"/>
    <x v="126"/>
    <s v="STRUCTURES &amp; IMPROVEMENTS"/>
    <x v="4"/>
    <x v="2002"/>
    <x v="2022"/>
    <n v="5.93337"/>
  </r>
  <r>
    <s v="1010000"/>
    <s v="ELEC PLANT IN SERV"/>
    <x v="126"/>
    <s v="STRUCTURES &amp; IMPROVEMENTS"/>
    <x v="4"/>
    <x v="528"/>
    <x v="531"/>
    <n v="1.86598"/>
  </r>
  <r>
    <s v="1010000"/>
    <s v="ELEC PLANT IN SERV"/>
    <x v="126"/>
    <s v="STRUCTURES &amp; IMPROVEMENTS"/>
    <x v="4"/>
    <x v="2003"/>
    <x v="2023"/>
    <n v="32.47974"/>
  </r>
  <r>
    <s v="1010000"/>
    <s v="ELEC PLANT IN SERV"/>
    <x v="126"/>
    <s v="STRUCTURES &amp; IMPROVEMENTS"/>
    <x v="4"/>
    <x v="2283"/>
    <x v="2305"/>
    <n v="28.2728"/>
  </r>
  <r>
    <s v="1010000"/>
    <s v="ELEC PLANT IN SERV"/>
    <x v="126"/>
    <s v="STRUCTURES &amp; IMPROVEMENTS"/>
    <x v="4"/>
    <x v="2004"/>
    <x v="2024"/>
    <n v="235.08064999999999"/>
  </r>
  <r>
    <s v="1010000"/>
    <s v="ELEC PLANT IN SERV"/>
    <x v="126"/>
    <s v="STRUCTURES &amp; IMPROVEMENTS"/>
    <x v="4"/>
    <x v="2005"/>
    <x v="2025"/>
    <n v="63.429079999999999"/>
  </r>
  <r>
    <s v="1010000"/>
    <s v="ELEC PLANT IN SERV"/>
    <x v="126"/>
    <s v="STRUCTURES &amp; IMPROVEMENTS"/>
    <x v="4"/>
    <x v="2284"/>
    <x v="2306"/>
    <n v="0.98006000000000004"/>
  </r>
  <r>
    <s v="1010000"/>
    <s v="ELEC PLANT IN SERV"/>
    <x v="126"/>
    <s v="STRUCTURES &amp; IMPROVEMENTS"/>
    <x v="4"/>
    <x v="2006"/>
    <x v="2026"/>
    <n v="552.08960999999999"/>
  </r>
  <r>
    <s v="1010000"/>
    <s v="ELEC PLANT IN SERV"/>
    <x v="126"/>
    <s v="STRUCTURES &amp; IMPROVEMENTS"/>
    <x v="4"/>
    <x v="534"/>
    <x v="537"/>
    <n v="22.128799999999998"/>
  </r>
  <r>
    <s v="1010000"/>
    <s v="ELEC PLANT IN SERV"/>
    <x v="126"/>
    <s v="STRUCTURES &amp; IMPROVEMENTS"/>
    <x v="4"/>
    <x v="2008"/>
    <x v="2028"/>
    <n v="109.89326"/>
  </r>
  <r>
    <s v="1010000"/>
    <s v="ELEC PLANT IN SERV"/>
    <x v="126"/>
    <s v="STRUCTURES &amp; IMPROVEMENTS"/>
    <x v="4"/>
    <x v="2009"/>
    <x v="2029"/>
    <n v="132.19335000000001"/>
  </r>
  <r>
    <s v="1010000"/>
    <s v="ELEC PLANT IN SERV"/>
    <x v="126"/>
    <s v="STRUCTURES &amp; IMPROVEMENTS"/>
    <x v="4"/>
    <x v="2010"/>
    <x v="2030"/>
    <n v="18.234100000000002"/>
  </r>
  <r>
    <s v="1010000"/>
    <s v="ELEC PLANT IN SERV"/>
    <x v="126"/>
    <s v="STRUCTURES &amp; IMPROVEMENTS"/>
    <x v="4"/>
    <x v="536"/>
    <x v="539"/>
    <n v="1534.01007"/>
  </r>
  <r>
    <s v="1010000"/>
    <s v="ELEC PLANT IN SERV"/>
    <x v="126"/>
    <s v="STRUCTURES &amp; IMPROVEMENTS"/>
    <x v="4"/>
    <x v="537"/>
    <x v="540"/>
    <n v="42.72054"/>
  </r>
  <r>
    <s v="1010000"/>
    <s v="ELEC PLANT IN SERV"/>
    <x v="126"/>
    <s v="STRUCTURES &amp; IMPROVEMENTS"/>
    <x v="4"/>
    <x v="2011"/>
    <x v="2031"/>
    <n v="382.49193000000002"/>
  </r>
  <r>
    <s v="1010000"/>
    <s v="ELEC PLANT IN SERV"/>
    <x v="126"/>
    <s v="STRUCTURES &amp; IMPROVEMENTS"/>
    <x v="4"/>
    <x v="2012"/>
    <x v="2032"/>
    <n v="515.02729999999997"/>
  </r>
  <r>
    <s v="1010000"/>
    <s v="ELEC PLANT IN SERV"/>
    <x v="126"/>
    <s v="STRUCTURES &amp; IMPROVEMENTS"/>
    <x v="4"/>
    <x v="1574"/>
    <x v="1594"/>
    <n v="88.710949999999997"/>
  </r>
  <r>
    <s v="1010000"/>
    <s v="ELEC PLANT IN SERV"/>
    <x v="126"/>
    <s v="STRUCTURES &amp; IMPROVEMENTS"/>
    <x v="4"/>
    <x v="2285"/>
    <x v="2307"/>
    <n v="529.67480999999998"/>
  </r>
  <r>
    <s v="1010000"/>
    <s v="ELEC PLANT IN SERV"/>
    <x v="126"/>
    <s v="STRUCTURES &amp; IMPROVEMENTS"/>
    <x v="4"/>
    <x v="2013"/>
    <x v="2033"/>
    <n v="142.23537999999999"/>
  </r>
  <r>
    <s v="1010000"/>
    <s v="ELEC PLANT IN SERV"/>
    <x v="126"/>
    <s v="STRUCTURES &amp; IMPROVEMENTS"/>
    <x v="4"/>
    <x v="538"/>
    <x v="541"/>
    <n v="331.49529000000001"/>
  </r>
  <r>
    <s v="1010000"/>
    <s v="ELEC PLANT IN SERV"/>
    <x v="126"/>
    <s v="STRUCTURES &amp; IMPROVEMENTS"/>
    <x v="4"/>
    <x v="2014"/>
    <x v="2034"/>
    <n v="1488.58449"/>
  </r>
  <r>
    <s v="1010000"/>
    <s v="ELEC PLANT IN SERV"/>
    <x v="126"/>
    <s v="STRUCTURES &amp; IMPROVEMENTS"/>
    <x v="4"/>
    <x v="2015"/>
    <x v="2035"/>
    <n v="254.32115999999999"/>
  </r>
  <r>
    <s v="1010000"/>
    <s v="ELEC PLANT IN SERV"/>
    <x v="126"/>
    <s v="STRUCTURES &amp; IMPROVEMENTS"/>
    <x v="4"/>
    <x v="2016"/>
    <x v="2036"/>
    <n v="56.744430000000001"/>
  </r>
  <r>
    <s v="1010000"/>
    <s v="ELEC PLANT IN SERV"/>
    <x v="126"/>
    <s v="STRUCTURES &amp; IMPROVEMENTS"/>
    <x v="4"/>
    <x v="2017"/>
    <x v="2037"/>
    <n v="19.573869999999999"/>
  </r>
  <r>
    <s v="1010000"/>
    <s v="ELEC PLANT IN SERV"/>
    <x v="126"/>
    <s v="STRUCTURES &amp; IMPROVEMENTS"/>
    <x v="4"/>
    <x v="2018"/>
    <x v="2038"/>
    <n v="187.78389000000001"/>
  </r>
  <r>
    <s v="1010000"/>
    <s v="ELEC PLANT IN SERV"/>
    <x v="126"/>
    <s v="STRUCTURES &amp; IMPROVEMENTS"/>
    <x v="4"/>
    <x v="2019"/>
    <x v="2039"/>
    <n v="18.074829999999999"/>
  </r>
  <r>
    <s v="1010000"/>
    <s v="ELEC PLANT IN SERV"/>
    <x v="126"/>
    <s v="STRUCTURES &amp; IMPROVEMENTS"/>
    <x v="4"/>
    <x v="2286"/>
    <x v="2308"/>
    <n v="3.3740999999999999"/>
  </r>
  <r>
    <s v="1010000"/>
    <s v="ELEC PLANT IN SERV"/>
    <x v="126"/>
    <s v="STRUCTURES &amp; IMPROVEMENTS"/>
    <x v="4"/>
    <x v="2020"/>
    <x v="2040"/>
    <n v="0.74392000000000003"/>
  </r>
  <r>
    <s v="1010000"/>
    <s v="ELEC PLANT IN SERV"/>
    <x v="126"/>
    <s v="STRUCTURES &amp; IMPROVEMENTS"/>
    <x v="4"/>
    <x v="2021"/>
    <x v="2041"/>
    <n v="204.85894999999999"/>
  </r>
  <r>
    <s v="1010000"/>
    <s v="ELEC PLANT IN SERV"/>
    <x v="126"/>
    <s v="STRUCTURES &amp; IMPROVEMENTS"/>
    <x v="4"/>
    <x v="2022"/>
    <x v="2042"/>
    <n v="5.1025600000000004"/>
  </r>
  <r>
    <s v="1010000"/>
    <s v="ELEC PLANT IN SERV"/>
    <x v="126"/>
    <s v="STRUCTURES &amp; IMPROVEMENTS"/>
    <x v="4"/>
    <x v="2025"/>
    <x v="2045"/>
    <n v="461.26463000000001"/>
  </r>
  <r>
    <s v="1010000"/>
    <s v="ELEC PLANT IN SERV"/>
    <x v="126"/>
    <s v="STRUCTURES &amp; IMPROVEMENTS"/>
    <x v="4"/>
    <x v="2026"/>
    <x v="2046"/>
    <n v="623.11981000000003"/>
  </r>
  <r>
    <s v="1010000"/>
    <s v="ELEC PLANT IN SERV"/>
    <x v="126"/>
    <s v="STRUCTURES &amp; IMPROVEMENTS"/>
    <x v="4"/>
    <x v="544"/>
    <x v="547"/>
    <n v="57.899340000000002"/>
  </r>
  <r>
    <s v="1010000"/>
    <s v="ELEC PLANT IN SERV"/>
    <x v="126"/>
    <s v="STRUCTURES &amp; IMPROVEMENTS"/>
    <x v="4"/>
    <x v="2287"/>
    <x v="2309"/>
    <n v="4.4936499999999997"/>
  </r>
  <r>
    <s v="1010000"/>
    <s v="ELEC PLANT IN SERV"/>
    <x v="126"/>
    <s v="STRUCTURES &amp; IMPROVEMENTS"/>
    <x v="4"/>
    <x v="2027"/>
    <x v="2047"/>
    <n v="424.61356000000001"/>
  </r>
  <r>
    <s v="1010000"/>
    <s v="ELEC PLANT IN SERV"/>
    <x v="126"/>
    <s v="STRUCTURES &amp; IMPROVEMENTS"/>
    <x v="4"/>
    <x v="2028"/>
    <x v="2048"/>
    <n v="26.893799999999999"/>
  </r>
  <r>
    <s v="1010000"/>
    <s v="ELEC PLANT IN SERV"/>
    <x v="126"/>
    <s v="STRUCTURES &amp; IMPROVEMENTS"/>
    <x v="4"/>
    <x v="546"/>
    <x v="549"/>
    <n v="80.755110000000002"/>
  </r>
  <r>
    <s v="1010000"/>
    <s v="ELEC PLANT IN SERV"/>
    <x v="126"/>
    <s v="STRUCTURES &amp; IMPROVEMENTS"/>
    <x v="4"/>
    <x v="549"/>
    <x v="552"/>
    <n v="275.94535000000002"/>
  </r>
  <r>
    <s v="1010000"/>
    <s v="ELEC PLANT IN SERV"/>
    <x v="126"/>
    <s v="STRUCTURES &amp; IMPROVEMENTS"/>
    <x v="4"/>
    <x v="2029"/>
    <x v="2049"/>
    <n v="54.821559999999998"/>
  </r>
  <r>
    <s v="1010000"/>
    <s v="ELEC PLANT IN SERV"/>
    <x v="126"/>
    <s v="STRUCTURES &amp; IMPROVEMENTS"/>
    <x v="4"/>
    <x v="2030"/>
    <x v="2050"/>
    <n v="1135.44011"/>
  </r>
  <r>
    <s v="1010000"/>
    <s v="ELEC PLANT IN SERV"/>
    <x v="126"/>
    <s v="STRUCTURES &amp; IMPROVEMENTS"/>
    <x v="4"/>
    <x v="2031"/>
    <x v="2051"/>
    <n v="95.800290000000004"/>
  </r>
  <r>
    <s v="1010000"/>
    <s v="ELEC PLANT IN SERV"/>
    <x v="126"/>
    <s v="STRUCTURES &amp; IMPROVEMENTS"/>
    <x v="4"/>
    <x v="2033"/>
    <x v="2053"/>
    <n v="615.14174000000003"/>
  </r>
  <r>
    <s v="1010000"/>
    <s v="ELEC PLANT IN SERV"/>
    <x v="126"/>
    <s v="STRUCTURES &amp; IMPROVEMENTS"/>
    <x v="4"/>
    <x v="559"/>
    <x v="562"/>
    <n v="2.2560799999999999"/>
  </r>
  <r>
    <s v="1010000"/>
    <s v="ELEC PLANT IN SERV"/>
    <x v="126"/>
    <s v="STRUCTURES &amp; IMPROVEMENTS"/>
    <x v="4"/>
    <x v="2034"/>
    <x v="2054"/>
    <n v="278.58940000000001"/>
  </r>
  <r>
    <s v="1010000"/>
    <s v="ELEC PLANT IN SERV"/>
    <x v="126"/>
    <s v="STRUCTURES &amp; IMPROVEMENTS"/>
    <x v="4"/>
    <x v="2037"/>
    <x v="2057"/>
    <n v="80.888059999999996"/>
  </r>
  <r>
    <s v="1010000"/>
    <s v="ELEC PLANT IN SERV"/>
    <x v="126"/>
    <s v="STRUCTURES &amp; IMPROVEMENTS"/>
    <x v="4"/>
    <x v="2038"/>
    <x v="2058"/>
    <n v="65.828670000000002"/>
  </r>
  <r>
    <s v="1010000"/>
    <s v="ELEC PLANT IN SERV"/>
    <x v="126"/>
    <s v="STRUCTURES &amp; IMPROVEMENTS"/>
    <x v="4"/>
    <x v="2039"/>
    <x v="2059"/>
    <n v="19.489149999999999"/>
  </r>
  <r>
    <s v="1010000"/>
    <s v="ELEC PLANT IN SERV"/>
    <x v="126"/>
    <s v="STRUCTURES &amp; IMPROVEMENTS"/>
    <x v="4"/>
    <x v="2288"/>
    <x v="2310"/>
    <n v="3.7589999999999998E-2"/>
  </r>
  <r>
    <s v="1010000"/>
    <s v="ELEC PLANT IN SERV"/>
    <x v="126"/>
    <s v="STRUCTURES &amp; IMPROVEMENTS"/>
    <x v="4"/>
    <x v="2289"/>
    <x v="2311"/>
    <n v="1.4641200000000001"/>
  </r>
  <r>
    <s v="1010000"/>
    <s v="ELEC PLANT IN SERV"/>
    <x v="126"/>
    <s v="STRUCTURES &amp; IMPROVEMENTS"/>
    <x v="4"/>
    <x v="2040"/>
    <x v="2060"/>
    <n v="31.343129999999999"/>
  </r>
  <r>
    <s v="1010000"/>
    <s v="ELEC PLANT IN SERV"/>
    <x v="126"/>
    <s v="STRUCTURES &amp; IMPROVEMENTS"/>
    <x v="4"/>
    <x v="2041"/>
    <x v="2061"/>
    <n v="37.51549"/>
  </r>
  <r>
    <s v="1010000"/>
    <s v="ELEC PLANT IN SERV"/>
    <x v="126"/>
    <s v="STRUCTURES &amp; IMPROVEMENTS"/>
    <x v="4"/>
    <x v="2290"/>
    <x v="2312"/>
    <n v="1.04451"/>
  </r>
  <r>
    <s v="1010000"/>
    <s v="ELEC PLANT IN SERV"/>
    <x v="126"/>
    <s v="STRUCTURES &amp; IMPROVEMENTS"/>
    <x v="4"/>
    <x v="2042"/>
    <x v="2062"/>
    <n v="1098.8241700000001"/>
  </r>
  <r>
    <s v="1010000"/>
    <s v="ELEC PLANT IN SERV"/>
    <x v="126"/>
    <s v="STRUCTURES &amp; IMPROVEMENTS"/>
    <x v="4"/>
    <x v="1216"/>
    <x v="1232"/>
    <n v="19.992609999999999"/>
  </r>
  <r>
    <s v="1010000"/>
    <s v="ELEC PLANT IN SERV"/>
    <x v="126"/>
    <s v="STRUCTURES &amp; IMPROVEMENTS"/>
    <x v="4"/>
    <x v="2043"/>
    <x v="2063"/>
    <n v="1350.8298600000001"/>
  </r>
  <r>
    <s v="1010000"/>
    <s v="ELEC PLANT IN SERV"/>
    <x v="126"/>
    <s v="STRUCTURES &amp; IMPROVEMENTS"/>
    <x v="4"/>
    <x v="2291"/>
    <x v="2313"/>
    <n v="124.45753999999999"/>
  </r>
  <r>
    <s v="1010000"/>
    <s v="ELEC PLANT IN SERV"/>
    <x v="126"/>
    <s v="STRUCTURES &amp; IMPROVEMENTS"/>
    <x v="4"/>
    <x v="2292"/>
    <x v="2314"/>
    <n v="938.92431999999997"/>
  </r>
  <r>
    <s v="1010000"/>
    <s v="ELEC PLANT IN SERV"/>
    <x v="126"/>
    <s v="STRUCTURES &amp; IMPROVEMENTS"/>
    <x v="4"/>
    <x v="1385"/>
    <x v="1401"/>
    <n v="67.759950000000003"/>
  </r>
  <r>
    <s v="1010000"/>
    <s v="ELEC PLANT IN SERV"/>
    <x v="126"/>
    <s v="STRUCTURES &amp; IMPROVEMENTS"/>
    <x v="4"/>
    <x v="2293"/>
    <x v="2315"/>
    <n v="8.4905200000000001"/>
  </r>
  <r>
    <s v="1010000"/>
    <s v="ELEC PLANT IN SERV"/>
    <x v="126"/>
    <s v="STRUCTURES &amp; IMPROVEMENTS"/>
    <x v="4"/>
    <x v="2044"/>
    <x v="2064"/>
    <n v="19.77223"/>
  </r>
  <r>
    <s v="1010000"/>
    <s v="ELEC PLANT IN SERV"/>
    <x v="126"/>
    <s v="STRUCTURES &amp; IMPROVEMENTS"/>
    <x v="4"/>
    <x v="2045"/>
    <x v="2065"/>
    <n v="57.145910000000001"/>
  </r>
  <r>
    <s v="1010000"/>
    <s v="ELEC PLANT IN SERV"/>
    <x v="126"/>
    <s v="STRUCTURES &amp; IMPROVEMENTS"/>
    <x v="4"/>
    <x v="2046"/>
    <x v="2066"/>
    <n v="19.078569999999999"/>
  </r>
  <r>
    <s v="1010000"/>
    <s v="ELEC PLANT IN SERV"/>
    <x v="126"/>
    <s v="STRUCTURES &amp; IMPROVEMENTS"/>
    <x v="4"/>
    <x v="2047"/>
    <x v="2067"/>
    <n v="73.106700000000004"/>
  </r>
  <r>
    <s v="1010000"/>
    <s v="ELEC PLANT IN SERV"/>
    <x v="126"/>
    <s v="STRUCTURES &amp; IMPROVEMENTS"/>
    <x v="4"/>
    <x v="2048"/>
    <x v="2068"/>
    <n v="339.46248000000003"/>
  </r>
  <r>
    <s v="1010000"/>
    <s v="ELEC PLANT IN SERV"/>
    <x v="126"/>
    <s v="STRUCTURES &amp; IMPROVEMENTS"/>
    <x v="4"/>
    <x v="2050"/>
    <x v="2070"/>
    <n v="192.10782"/>
  </r>
  <r>
    <s v="1010000"/>
    <s v="ELEC PLANT IN SERV"/>
    <x v="126"/>
    <s v="STRUCTURES &amp; IMPROVEMENTS"/>
    <x v="4"/>
    <x v="2051"/>
    <x v="2071"/>
    <n v="899.93023000000005"/>
  </r>
  <r>
    <s v="1010000"/>
    <s v="ELEC PLANT IN SERV"/>
    <x v="126"/>
    <s v="STRUCTURES &amp; IMPROVEMENTS"/>
    <x v="4"/>
    <x v="2052"/>
    <x v="2072"/>
    <n v="70.310310000000001"/>
  </r>
  <r>
    <s v="1010000"/>
    <s v="ELEC PLANT IN SERV"/>
    <x v="126"/>
    <s v="STRUCTURES &amp; IMPROVEMENTS"/>
    <x v="4"/>
    <x v="2053"/>
    <x v="2073"/>
    <n v="288.41602999999998"/>
  </r>
  <r>
    <s v="1010000"/>
    <s v="ELEC PLANT IN SERV"/>
    <x v="126"/>
    <s v="STRUCTURES &amp; IMPROVEMENTS"/>
    <x v="4"/>
    <x v="2055"/>
    <x v="2075"/>
    <n v="901.36014999999998"/>
  </r>
  <r>
    <s v="1010000"/>
    <s v="ELEC PLANT IN SERV"/>
    <x v="126"/>
    <s v="STRUCTURES &amp; IMPROVEMENTS"/>
    <x v="4"/>
    <x v="2056"/>
    <x v="2076"/>
    <n v="47.178699999999999"/>
  </r>
  <r>
    <s v="1010000"/>
    <s v="ELEC PLANT IN SERV"/>
    <x v="126"/>
    <s v="STRUCTURES &amp; IMPROVEMENTS"/>
    <x v="4"/>
    <x v="2057"/>
    <x v="2077"/>
    <n v="151.07575"/>
  </r>
  <r>
    <s v="1010000"/>
    <s v="ELEC PLANT IN SERV"/>
    <x v="126"/>
    <s v="STRUCTURES &amp; IMPROVEMENTS"/>
    <x v="4"/>
    <x v="2294"/>
    <x v="2316"/>
    <n v="38.340409999999999"/>
  </r>
  <r>
    <s v="1010000"/>
    <s v="ELEC PLANT IN SERV"/>
    <x v="126"/>
    <s v="STRUCTURES &amp; IMPROVEMENTS"/>
    <x v="4"/>
    <x v="2058"/>
    <x v="2078"/>
    <n v="612.93332999999996"/>
  </r>
  <r>
    <s v="1010000"/>
    <s v="ELEC PLANT IN SERV"/>
    <x v="126"/>
    <s v="STRUCTURES &amp; IMPROVEMENTS"/>
    <x v="4"/>
    <x v="2295"/>
    <x v="2317"/>
    <n v="22.186530000000001"/>
  </r>
  <r>
    <s v="1010000"/>
    <s v="ELEC PLANT IN SERV"/>
    <x v="126"/>
    <s v="STRUCTURES &amp; IMPROVEMENTS"/>
    <x v="4"/>
    <x v="579"/>
    <x v="582"/>
    <n v="36.388030000000001"/>
  </r>
  <r>
    <s v="1010000"/>
    <s v="ELEC PLANT IN SERV"/>
    <x v="126"/>
    <s v="STRUCTURES &amp; IMPROVEMENTS"/>
    <x v="4"/>
    <x v="2059"/>
    <x v="2079"/>
    <n v="20.785969999999999"/>
  </r>
  <r>
    <s v="1010000"/>
    <s v="ELEC PLANT IN SERV"/>
    <x v="126"/>
    <s v="STRUCTURES &amp; IMPROVEMENTS"/>
    <x v="4"/>
    <x v="2296"/>
    <x v="2318"/>
    <n v="1.3212299999999999"/>
  </r>
  <r>
    <s v="1010000"/>
    <s v="ELEC PLANT IN SERV"/>
    <x v="126"/>
    <s v="STRUCTURES &amp; IMPROVEMENTS"/>
    <x v="4"/>
    <x v="2297"/>
    <x v="2319"/>
    <n v="24.857250000000001"/>
  </r>
  <r>
    <s v="1010000"/>
    <s v="ELEC PLANT IN SERV"/>
    <x v="126"/>
    <s v="STRUCTURES &amp; IMPROVEMENTS"/>
    <x v="4"/>
    <x v="2060"/>
    <x v="2080"/>
    <n v="22.05519"/>
  </r>
  <r>
    <s v="1010000"/>
    <s v="ELEC PLANT IN SERV"/>
    <x v="126"/>
    <s v="STRUCTURES &amp; IMPROVEMENTS"/>
    <x v="4"/>
    <x v="2061"/>
    <x v="2081"/>
    <n v="31.430240000000001"/>
  </r>
  <r>
    <s v="1010000"/>
    <s v="ELEC PLANT IN SERV"/>
    <x v="126"/>
    <s v="STRUCTURES &amp; IMPROVEMENTS"/>
    <x v="12"/>
    <x v="2298"/>
    <x v="2320"/>
    <n v="345.83665000000002"/>
  </r>
  <r>
    <s v="1010000"/>
    <s v="ELEC PLANT IN SERV"/>
    <x v="126"/>
    <s v="STRUCTURES &amp; IMPROVEMENTS"/>
    <x v="12"/>
    <x v="2063"/>
    <x v="2083"/>
    <n v="48.103079999999999"/>
  </r>
  <r>
    <s v="1010000"/>
    <s v="ELEC PLANT IN SERV"/>
    <x v="126"/>
    <s v="STRUCTURES &amp; IMPROVEMENTS"/>
    <x v="12"/>
    <x v="2299"/>
    <x v="2321"/>
    <n v="1052.23153"/>
  </r>
  <r>
    <s v="1010000"/>
    <s v="ELEC PLANT IN SERV"/>
    <x v="126"/>
    <s v="STRUCTURES &amp; IMPROVEMENTS"/>
    <x v="12"/>
    <x v="1067"/>
    <x v="1083"/>
    <n v="35.951419999999999"/>
  </r>
  <r>
    <s v="1010000"/>
    <s v="ELEC PLANT IN SERV"/>
    <x v="126"/>
    <s v="STRUCTURES &amp; IMPROVEMENTS"/>
    <x v="12"/>
    <x v="2064"/>
    <x v="2084"/>
    <n v="273.08897000000002"/>
  </r>
  <r>
    <s v="1010000"/>
    <s v="ELEC PLANT IN SERV"/>
    <x v="126"/>
    <s v="STRUCTURES &amp; IMPROVEMENTS"/>
    <x v="12"/>
    <x v="2066"/>
    <x v="2086"/>
    <n v="69.708359999999999"/>
  </r>
  <r>
    <s v="1010000"/>
    <s v="ELEC PLANT IN SERV"/>
    <x v="126"/>
    <s v="STRUCTURES &amp; IMPROVEMENTS"/>
    <x v="12"/>
    <x v="2067"/>
    <x v="2087"/>
    <n v="81.758009999999999"/>
  </r>
  <r>
    <s v="1010000"/>
    <s v="ELEC PLANT IN SERV"/>
    <x v="126"/>
    <s v="STRUCTURES &amp; IMPROVEMENTS"/>
    <x v="12"/>
    <x v="2068"/>
    <x v="2088"/>
    <n v="137.82601"/>
  </r>
  <r>
    <s v="1010000"/>
    <s v="ELEC PLANT IN SERV"/>
    <x v="126"/>
    <s v="STRUCTURES &amp; IMPROVEMENTS"/>
    <x v="12"/>
    <x v="425"/>
    <x v="428"/>
    <n v="918.07753000000002"/>
  </r>
  <r>
    <s v="1010000"/>
    <s v="ELEC PLANT IN SERV"/>
    <x v="126"/>
    <s v="STRUCTURES &amp; IMPROVEMENTS"/>
    <x v="12"/>
    <x v="2069"/>
    <x v="2089"/>
    <n v="110.19663"/>
  </r>
  <r>
    <s v="1010000"/>
    <s v="ELEC PLANT IN SERV"/>
    <x v="126"/>
    <s v="STRUCTURES &amp; IMPROVEMENTS"/>
    <x v="12"/>
    <x v="2070"/>
    <x v="2090"/>
    <n v="51.78519"/>
  </r>
  <r>
    <s v="1010000"/>
    <s v="ELEC PLANT IN SERV"/>
    <x v="126"/>
    <s v="STRUCTURES &amp; IMPROVEMENTS"/>
    <x v="12"/>
    <x v="1158"/>
    <x v="1174"/>
    <n v="116.24215"/>
  </r>
  <r>
    <s v="1010000"/>
    <s v="ELEC PLANT IN SERV"/>
    <x v="126"/>
    <s v="STRUCTURES &amp; IMPROVEMENTS"/>
    <x v="12"/>
    <x v="2071"/>
    <x v="2091"/>
    <n v="35.59713"/>
  </r>
  <r>
    <s v="1010000"/>
    <s v="ELEC PLANT IN SERV"/>
    <x v="126"/>
    <s v="STRUCTURES &amp; IMPROVEMENTS"/>
    <x v="12"/>
    <x v="2072"/>
    <x v="2092"/>
    <n v="155.26767000000001"/>
  </r>
  <r>
    <s v="1010000"/>
    <s v="ELEC PLANT IN SERV"/>
    <x v="126"/>
    <s v="STRUCTURES &amp; IMPROVEMENTS"/>
    <x v="12"/>
    <x v="2073"/>
    <x v="2093"/>
    <n v="62.690219999999997"/>
  </r>
  <r>
    <s v="1010000"/>
    <s v="ELEC PLANT IN SERV"/>
    <x v="126"/>
    <s v="STRUCTURES &amp; IMPROVEMENTS"/>
    <x v="12"/>
    <x v="2074"/>
    <x v="2094"/>
    <n v="91.68871"/>
  </r>
  <r>
    <s v="1010000"/>
    <s v="ELEC PLANT IN SERV"/>
    <x v="126"/>
    <s v="STRUCTURES &amp; IMPROVEMENTS"/>
    <x v="12"/>
    <x v="2075"/>
    <x v="2095"/>
    <n v="35.941429999999997"/>
  </r>
  <r>
    <s v="1010000"/>
    <s v="ELEC PLANT IN SERV"/>
    <x v="126"/>
    <s v="STRUCTURES &amp; IMPROVEMENTS"/>
    <x v="12"/>
    <x v="502"/>
    <x v="505"/>
    <n v="86.561819999999997"/>
  </r>
  <r>
    <s v="1010000"/>
    <s v="ELEC PLANT IN SERV"/>
    <x v="126"/>
    <s v="STRUCTURES &amp; IMPROVEMENTS"/>
    <x v="12"/>
    <x v="1170"/>
    <x v="1186"/>
    <n v="10.292070000000001"/>
  </r>
  <r>
    <s v="1010000"/>
    <s v="ELEC PLANT IN SERV"/>
    <x v="126"/>
    <s v="STRUCTURES &amp; IMPROVEMENTS"/>
    <x v="12"/>
    <x v="2076"/>
    <x v="2096"/>
    <n v="13.15255"/>
  </r>
  <r>
    <s v="1010000"/>
    <s v="ELEC PLANT IN SERV"/>
    <x v="126"/>
    <s v="STRUCTURES &amp; IMPROVEMENTS"/>
    <x v="12"/>
    <x v="2077"/>
    <x v="2097"/>
    <n v="564.02044999999998"/>
  </r>
  <r>
    <s v="1010000"/>
    <s v="ELEC PLANT IN SERV"/>
    <x v="126"/>
    <s v="STRUCTURES &amp; IMPROVEMENTS"/>
    <x v="12"/>
    <x v="1183"/>
    <x v="1199"/>
    <n v="276.88672000000003"/>
  </r>
  <r>
    <s v="1010000"/>
    <s v="ELEC PLANT IN SERV"/>
    <x v="126"/>
    <s v="STRUCTURES &amp; IMPROVEMENTS"/>
    <x v="12"/>
    <x v="2078"/>
    <x v="2098"/>
    <n v="167.11766"/>
  </r>
  <r>
    <s v="1010000"/>
    <s v="ELEC PLANT IN SERV"/>
    <x v="126"/>
    <s v="STRUCTURES &amp; IMPROVEMENTS"/>
    <x v="12"/>
    <x v="2079"/>
    <x v="2099"/>
    <n v="73.13861"/>
  </r>
  <r>
    <s v="1010000"/>
    <s v="ELEC PLANT IN SERV"/>
    <x v="126"/>
    <s v="STRUCTURES &amp; IMPROVEMENTS"/>
    <x v="12"/>
    <x v="2080"/>
    <x v="2100"/>
    <n v="273.71809000000002"/>
  </r>
  <r>
    <s v="1010000"/>
    <s v="ELEC PLANT IN SERV"/>
    <x v="126"/>
    <s v="STRUCTURES &amp; IMPROVEMENTS"/>
    <x v="12"/>
    <x v="1209"/>
    <x v="1225"/>
    <n v="1329.5797"/>
  </r>
  <r>
    <s v="1010000"/>
    <s v="ELEC PLANT IN SERV"/>
    <x v="126"/>
    <s v="STRUCTURES &amp; IMPROVEMENTS"/>
    <x v="12"/>
    <x v="2081"/>
    <x v="2101"/>
    <n v="105.30728999999999"/>
  </r>
  <r>
    <s v="1010000"/>
    <s v="ELEC PLANT IN SERV"/>
    <x v="126"/>
    <s v="STRUCTURES &amp; IMPROVEMENTS"/>
    <x v="12"/>
    <x v="2082"/>
    <x v="2102"/>
    <n v="50.445889999999999"/>
  </r>
  <r>
    <s v="1010000"/>
    <s v="ELEC PLANT IN SERV"/>
    <x v="126"/>
    <s v="STRUCTURES &amp; IMPROVEMENTS"/>
    <x v="12"/>
    <x v="564"/>
    <x v="567"/>
    <n v="987.47771999999998"/>
  </r>
  <r>
    <s v="1010000"/>
    <s v="ELEC PLANT IN SERV"/>
    <x v="126"/>
    <s v="STRUCTURES &amp; IMPROVEMENTS"/>
    <x v="12"/>
    <x v="2083"/>
    <x v="2103"/>
    <n v="184.96269000000001"/>
  </r>
  <r>
    <s v="1010000"/>
    <s v="ELEC PLANT IN SERV"/>
    <x v="126"/>
    <s v="STRUCTURES &amp; IMPROVEMENTS"/>
    <x v="12"/>
    <x v="2084"/>
    <x v="2104"/>
    <n v="157.73407"/>
  </r>
  <r>
    <s v="1010000"/>
    <s v="ELEC PLANT IN SERV"/>
    <x v="126"/>
    <s v="STRUCTURES &amp; IMPROVEMENTS"/>
    <x v="12"/>
    <x v="2085"/>
    <x v="2105"/>
    <n v="106.87938"/>
  </r>
  <r>
    <s v="1010000"/>
    <s v="ELEC PLANT IN SERV"/>
    <x v="126"/>
    <s v="STRUCTURES &amp; IMPROVEMENTS"/>
    <x v="12"/>
    <x v="2086"/>
    <x v="2106"/>
    <n v="178.60523000000001"/>
  </r>
  <r>
    <s v="1010000"/>
    <s v="ELEC PLANT IN SERV"/>
    <x v="126"/>
    <s v="STRUCTURES &amp; IMPROVEMENTS"/>
    <x v="12"/>
    <x v="2087"/>
    <x v="2107"/>
    <n v="131.85712000000001"/>
  </r>
  <r>
    <s v="1010000"/>
    <s v="ELEC PLANT IN SERV"/>
    <x v="126"/>
    <s v="STRUCTURES &amp; IMPROVEMENTS"/>
    <x v="12"/>
    <x v="2088"/>
    <x v="2108"/>
    <n v="107.0685"/>
  </r>
  <r>
    <s v="1010000"/>
    <s v="ELEC PLANT IN SERV"/>
    <x v="126"/>
    <s v="STRUCTURES &amp; IMPROVEMENTS"/>
    <x v="12"/>
    <x v="109"/>
    <x v="110"/>
    <n v="4.7047400000000001"/>
  </r>
  <r>
    <s v="1010000"/>
    <s v="ELEC PLANT IN SERV"/>
    <x v="126"/>
    <s v="STRUCTURES &amp; IMPROVEMENTS"/>
    <x v="8"/>
    <x v="2300"/>
    <x v="2322"/>
    <n v="28.401540000000001"/>
  </r>
  <r>
    <s v="1010000"/>
    <s v="ELEC PLANT IN SERV"/>
    <x v="126"/>
    <s v="STRUCTURES &amp; IMPROVEMENTS"/>
    <x v="8"/>
    <x v="2089"/>
    <x v="2109"/>
    <n v="282.66734000000002"/>
  </r>
  <r>
    <s v="1010000"/>
    <s v="ELEC PLANT IN SERV"/>
    <x v="126"/>
    <s v="STRUCTURES &amp; IMPROVEMENTS"/>
    <x v="8"/>
    <x v="2301"/>
    <x v="2323"/>
    <n v="5.0875199999999996"/>
  </r>
  <r>
    <s v="1010000"/>
    <s v="ELEC PLANT IN SERV"/>
    <x v="126"/>
    <s v="STRUCTURES &amp; IMPROVEMENTS"/>
    <x v="8"/>
    <x v="2302"/>
    <x v="2324"/>
    <n v="185.06147000000001"/>
  </r>
  <r>
    <s v="1010000"/>
    <s v="ELEC PLANT IN SERV"/>
    <x v="126"/>
    <s v="STRUCTURES &amp; IMPROVEMENTS"/>
    <x v="8"/>
    <x v="2174"/>
    <x v="2196"/>
    <n v="213.00824"/>
  </r>
  <r>
    <s v="1010000"/>
    <s v="ELEC PLANT IN SERV"/>
    <x v="126"/>
    <s v="STRUCTURES &amp; IMPROVEMENTS"/>
    <x v="8"/>
    <x v="2303"/>
    <x v="2325"/>
    <n v="9.2182200000000005"/>
  </r>
  <r>
    <s v="1010000"/>
    <s v="ELEC PLANT IN SERV"/>
    <x v="126"/>
    <s v="STRUCTURES &amp; IMPROVEMENTS"/>
    <x v="8"/>
    <x v="619"/>
    <x v="622"/>
    <n v="2437.2421899999999"/>
  </r>
  <r>
    <s v="1010000"/>
    <s v="ELEC PLANT IN SERV"/>
    <x v="126"/>
    <s v="STRUCTURES &amp; IMPROVEMENTS"/>
    <x v="8"/>
    <x v="2090"/>
    <x v="2110"/>
    <n v="160.55296999999999"/>
  </r>
  <r>
    <s v="1010000"/>
    <s v="ELEC PLANT IN SERV"/>
    <x v="126"/>
    <s v="STRUCTURES &amp; IMPROVEMENTS"/>
    <x v="8"/>
    <x v="2091"/>
    <x v="2111"/>
    <n v="119.74912"/>
  </r>
  <r>
    <s v="1010000"/>
    <s v="ELEC PLANT IN SERV"/>
    <x v="126"/>
    <s v="STRUCTURES &amp; IMPROVEMENTS"/>
    <x v="8"/>
    <x v="1059"/>
    <x v="1075"/>
    <n v="41.859740000000002"/>
  </r>
  <r>
    <s v="1010000"/>
    <s v="ELEC PLANT IN SERV"/>
    <x v="126"/>
    <s v="STRUCTURES &amp; IMPROVEMENTS"/>
    <x v="8"/>
    <x v="2092"/>
    <x v="2112"/>
    <n v="92.988029999999995"/>
  </r>
  <r>
    <s v="1010000"/>
    <s v="ELEC PLANT IN SERV"/>
    <x v="126"/>
    <s v="STRUCTURES &amp; IMPROVEMENTS"/>
    <x v="8"/>
    <x v="2093"/>
    <x v="2113"/>
    <n v="6.0065099999999996"/>
  </r>
  <r>
    <s v="1010000"/>
    <s v="ELEC PLANT IN SERV"/>
    <x v="126"/>
    <s v="STRUCTURES &amp; IMPROVEMENTS"/>
    <x v="8"/>
    <x v="354"/>
    <x v="356"/>
    <n v="111.55261"/>
  </r>
  <r>
    <s v="1010000"/>
    <s v="ELEC PLANT IN SERV"/>
    <x v="126"/>
    <s v="STRUCTURES &amp; IMPROVEMENTS"/>
    <x v="8"/>
    <x v="2094"/>
    <x v="2114"/>
    <n v="14.393610000000001"/>
  </r>
  <r>
    <s v="1010000"/>
    <s v="ELEC PLANT IN SERV"/>
    <x v="126"/>
    <s v="STRUCTURES &amp; IMPROVEMENTS"/>
    <x v="8"/>
    <x v="2095"/>
    <x v="2115"/>
    <n v="56.569830000000003"/>
  </r>
  <r>
    <s v="1010000"/>
    <s v="ELEC PLANT IN SERV"/>
    <x v="126"/>
    <s v="STRUCTURES &amp; IMPROVEMENTS"/>
    <x v="8"/>
    <x v="2121"/>
    <x v="2142"/>
    <n v="30.87471"/>
  </r>
  <r>
    <s v="1010000"/>
    <s v="ELEC PLANT IN SERV"/>
    <x v="126"/>
    <s v="STRUCTURES &amp; IMPROVEMENTS"/>
    <x v="8"/>
    <x v="2304"/>
    <x v="2326"/>
    <n v="27.33832"/>
  </r>
  <r>
    <s v="1010000"/>
    <s v="ELEC PLANT IN SERV"/>
    <x v="126"/>
    <s v="STRUCTURES &amp; IMPROVEMENTS"/>
    <x v="8"/>
    <x v="2305"/>
    <x v="2327"/>
    <n v="3.7530000000000001"/>
  </r>
  <r>
    <s v="1010000"/>
    <s v="ELEC PLANT IN SERV"/>
    <x v="126"/>
    <s v="STRUCTURES &amp; IMPROVEMENTS"/>
    <x v="8"/>
    <x v="2306"/>
    <x v="2328"/>
    <n v="17.04269"/>
  </r>
  <r>
    <s v="1010000"/>
    <s v="ELEC PLANT IN SERV"/>
    <x v="126"/>
    <s v="STRUCTURES &amp; IMPROVEMENTS"/>
    <x v="8"/>
    <x v="2307"/>
    <x v="2329"/>
    <n v="1.02582"/>
  </r>
  <r>
    <s v="1010000"/>
    <s v="ELEC PLANT IN SERV"/>
    <x v="126"/>
    <s v="STRUCTURES &amp; IMPROVEMENTS"/>
    <x v="8"/>
    <x v="2096"/>
    <x v="2116"/>
    <n v="70.518109999999993"/>
  </r>
  <r>
    <s v="1010000"/>
    <s v="ELEC PLANT IN SERV"/>
    <x v="126"/>
    <s v="STRUCTURES &amp; IMPROVEMENTS"/>
    <x v="8"/>
    <x v="2308"/>
    <x v="2330"/>
    <n v="790.07575999999995"/>
  </r>
  <r>
    <s v="1010000"/>
    <s v="ELEC PLANT IN SERV"/>
    <x v="126"/>
    <s v="STRUCTURES &amp; IMPROVEMENTS"/>
    <x v="8"/>
    <x v="2309"/>
    <x v="2331"/>
    <n v="8.8389999999999996E-2"/>
  </r>
  <r>
    <s v="1010000"/>
    <s v="ELEC PLANT IN SERV"/>
    <x v="126"/>
    <s v="STRUCTURES &amp; IMPROVEMENTS"/>
    <x v="8"/>
    <x v="2310"/>
    <x v="2332"/>
    <n v="22.37641"/>
  </r>
  <r>
    <s v="1010000"/>
    <s v="ELEC PLANT IN SERV"/>
    <x v="126"/>
    <s v="STRUCTURES &amp; IMPROVEMENTS"/>
    <x v="8"/>
    <x v="2311"/>
    <x v="2333"/>
    <n v="8.2098099999999992"/>
  </r>
  <r>
    <s v="1010000"/>
    <s v="ELEC PLANT IN SERV"/>
    <x v="126"/>
    <s v="STRUCTURES &amp; IMPROVEMENTS"/>
    <x v="8"/>
    <x v="2312"/>
    <x v="2334"/>
    <n v="6.4375499999999999"/>
  </r>
  <r>
    <s v="1010000"/>
    <s v="ELEC PLANT IN SERV"/>
    <x v="126"/>
    <s v="STRUCTURES &amp; IMPROVEMENTS"/>
    <x v="8"/>
    <x v="78"/>
    <x v="78"/>
    <n v="0.48632999999999998"/>
  </r>
  <r>
    <s v="1010000"/>
    <s v="ELEC PLANT IN SERV"/>
    <x v="126"/>
    <s v="STRUCTURES &amp; IMPROVEMENTS"/>
    <x v="8"/>
    <x v="2097"/>
    <x v="2117"/>
    <n v="57.149329999999999"/>
  </r>
  <r>
    <s v="1010000"/>
    <s v="ELEC PLANT IN SERV"/>
    <x v="126"/>
    <s v="STRUCTURES &amp; IMPROVEMENTS"/>
    <x v="8"/>
    <x v="2098"/>
    <x v="2118"/>
    <n v="504.84062999999998"/>
  </r>
  <r>
    <s v="1010000"/>
    <s v="ELEC PLANT IN SERV"/>
    <x v="126"/>
    <s v="STRUCTURES &amp; IMPROVEMENTS"/>
    <x v="8"/>
    <x v="2175"/>
    <x v="2197"/>
    <n v="87.054019999999994"/>
  </r>
  <r>
    <s v="1010000"/>
    <s v="ELEC PLANT IN SERV"/>
    <x v="126"/>
    <s v="STRUCTURES &amp; IMPROVEMENTS"/>
    <x v="8"/>
    <x v="2313"/>
    <x v="2335"/>
    <n v="37.07752"/>
  </r>
  <r>
    <s v="1010000"/>
    <s v="ELEC PLANT IN SERV"/>
    <x v="126"/>
    <s v="STRUCTURES &amp; IMPROVEMENTS"/>
    <x v="8"/>
    <x v="2099"/>
    <x v="2119"/>
    <n v="1859.8516299999999"/>
  </r>
  <r>
    <s v="1010000"/>
    <s v="ELEC PLANT IN SERV"/>
    <x v="126"/>
    <s v="STRUCTURES &amp; IMPROVEMENTS"/>
    <x v="8"/>
    <x v="2314"/>
    <x v="2336"/>
    <n v="6.2983599999999997"/>
  </r>
  <r>
    <s v="1010000"/>
    <s v="ELEC PLANT IN SERV"/>
    <x v="126"/>
    <s v="STRUCTURES &amp; IMPROVEMENTS"/>
    <x v="8"/>
    <x v="1102"/>
    <x v="1118"/>
    <n v="309.41221000000002"/>
  </r>
  <r>
    <s v="1010000"/>
    <s v="ELEC PLANT IN SERV"/>
    <x v="126"/>
    <s v="STRUCTURES &amp; IMPROVEMENTS"/>
    <x v="8"/>
    <x v="405"/>
    <x v="407"/>
    <n v="39.066499999999998"/>
  </r>
  <r>
    <s v="1010000"/>
    <s v="ELEC PLANT IN SERV"/>
    <x v="126"/>
    <s v="STRUCTURES &amp; IMPROVEMENTS"/>
    <x v="8"/>
    <x v="2100"/>
    <x v="2120"/>
    <n v="348.03798"/>
  </r>
  <r>
    <s v="1010000"/>
    <s v="ELEC PLANT IN SERV"/>
    <x v="126"/>
    <s v="STRUCTURES &amp; IMPROVEMENTS"/>
    <x v="8"/>
    <x v="2315"/>
    <x v="2337"/>
    <n v="111.2736"/>
  </r>
  <r>
    <s v="1010000"/>
    <s v="ELEC PLANT IN SERV"/>
    <x v="126"/>
    <s v="STRUCTURES &amp; IMPROVEMENTS"/>
    <x v="8"/>
    <x v="2101"/>
    <x v="2121"/>
    <n v="42.484029999999997"/>
  </r>
  <r>
    <s v="1010000"/>
    <s v="ELEC PLANT IN SERV"/>
    <x v="126"/>
    <s v="STRUCTURES &amp; IMPROVEMENTS"/>
    <x v="8"/>
    <x v="2316"/>
    <x v="2338"/>
    <n v="-3.6999999999999999E-4"/>
  </r>
  <r>
    <s v="1010000"/>
    <s v="ELEC PLANT IN SERV"/>
    <x v="126"/>
    <s v="STRUCTURES &amp; IMPROVEMENTS"/>
    <x v="8"/>
    <x v="2317"/>
    <x v="2339"/>
    <n v="60.185389999999998"/>
  </r>
  <r>
    <s v="1010000"/>
    <s v="ELEC PLANT IN SERV"/>
    <x v="126"/>
    <s v="STRUCTURES &amp; IMPROVEMENTS"/>
    <x v="8"/>
    <x v="2102"/>
    <x v="2122"/>
    <n v="1.6416999999999999"/>
  </r>
  <r>
    <s v="1010000"/>
    <s v="ELEC PLANT IN SERV"/>
    <x v="126"/>
    <s v="STRUCTURES &amp; IMPROVEMENTS"/>
    <x v="8"/>
    <x v="2318"/>
    <x v="2340"/>
    <n v="1098.1134500000001"/>
  </r>
  <r>
    <s v="1010000"/>
    <s v="ELEC PLANT IN SERV"/>
    <x v="126"/>
    <s v="STRUCTURES &amp; IMPROVEMENTS"/>
    <x v="8"/>
    <x v="2319"/>
    <x v="2341"/>
    <n v="63.812950000000001"/>
  </r>
  <r>
    <s v="1010000"/>
    <s v="ELEC PLANT IN SERV"/>
    <x v="126"/>
    <s v="STRUCTURES &amp; IMPROVEMENTS"/>
    <x v="8"/>
    <x v="2103"/>
    <x v="2123"/>
    <n v="15.796379999999999"/>
  </r>
  <r>
    <s v="1010000"/>
    <s v="ELEC PLANT IN SERV"/>
    <x v="126"/>
    <s v="STRUCTURES &amp; IMPROVEMENTS"/>
    <x v="8"/>
    <x v="2104"/>
    <x v="2124"/>
    <n v="7.9695600000000004"/>
  </r>
  <r>
    <s v="1010000"/>
    <s v="ELEC PLANT IN SERV"/>
    <x v="126"/>
    <s v="STRUCTURES &amp; IMPROVEMENTS"/>
    <x v="8"/>
    <x v="1120"/>
    <x v="1136"/>
    <n v="496.34005000000002"/>
  </r>
  <r>
    <s v="1010000"/>
    <s v="ELEC PLANT IN SERV"/>
    <x v="126"/>
    <s v="STRUCTURES &amp; IMPROVEMENTS"/>
    <x v="8"/>
    <x v="2320"/>
    <x v="2342"/>
    <n v="0.98338999999999999"/>
  </r>
  <r>
    <s v="1010000"/>
    <s v="ELEC PLANT IN SERV"/>
    <x v="126"/>
    <s v="STRUCTURES &amp; IMPROVEMENTS"/>
    <x v="8"/>
    <x v="2321"/>
    <x v="2343"/>
    <n v="3.9546299999999999"/>
  </r>
  <r>
    <s v="1010000"/>
    <s v="ELEC PLANT IN SERV"/>
    <x v="126"/>
    <s v="STRUCTURES &amp; IMPROVEMENTS"/>
    <x v="8"/>
    <x v="2125"/>
    <x v="2146"/>
    <n v="88.680989999999994"/>
  </r>
  <r>
    <s v="1010000"/>
    <s v="ELEC PLANT IN SERV"/>
    <x v="126"/>
    <s v="STRUCTURES &amp; IMPROVEMENTS"/>
    <x v="8"/>
    <x v="2105"/>
    <x v="2125"/>
    <n v="94.352850000000004"/>
  </r>
  <r>
    <s v="1010000"/>
    <s v="ELEC PLANT IN SERV"/>
    <x v="126"/>
    <s v="STRUCTURES &amp; IMPROVEMENTS"/>
    <x v="8"/>
    <x v="2322"/>
    <x v="2344"/>
    <n v="113.61264"/>
  </r>
  <r>
    <s v="1010000"/>
    <s v="ELEC PLANT IN SERV"/>
    <x v="126"/>
    <s v="STRUCTURES &amp; IMPROVEMENTS"/>
    <x v="8"/>
    <x v="802"/>
    <x v="812"/>
    <n v="1814.9487999999999"/>
  </r>
  <r>
    <s v="1010000"/>
    <s v="ELEC PLANT IN SERV"/>
    <x v="126"/>
    <s v="STRUCTURES &amp; IMPROVEMENTS"/>
    <x v="8"/>
    <x v="2106"/>
    <x v="2126"/>
    <n v="38.380119999999998"/>
  </r>
  <r>
    <s v="1010000"/>
    <s v="ELEC PLANT IN SERV"/>
    <x v="126"/>
    <s v="STRUCTURES &amp; IMPROVEMENTS"/>
    <x v="8"/>
    <x v="2323"/>
    <x v="2345"/>
    <n v="5.7576099999999997"/>
  </r>
  <r>
    <s v="1010000"/>
    <s v="ELEC PLANT IN SERV"/>
    <x v="126"/>
    <s v="STRUCTURES &amp; IMPROVEMENTS"/>
    <x v="8"/>
    <x v="2107"/>
    <x v="2127"/>
    <n v="14.679399999999999"/>
  </r>
  <r>
    <s v="1010000"/>
    <s v="ELEC PLANT IN SERV"/>
    <x v="126"/>
    <s v="STRUCTURES &amp; IMPROVEMENTS"/>
    <x v="8"/>
    <x v="1143"/>
    <x v="1159"/>
    <n v="1.72593"/>
  </r>
  <r>
    <s v="1010000"/>
    <s v="ELEC PLANT IN SERV"/>
    <x v="126"/>
    <s v="STRUCTURES &amp; IMPROVEMENTS"/>
    <x v="8"/>
    <x v="472"/>
    <x v="475"/>
    <n v="10.91474"/>
  </r>
  <r>
    <s v="1010000"/>
    <s v="ELEC PLANT IN SERV"/>
    <x v="126"/>
    <s v="STRUCTURES &amp; IMPROVEMENTS"/>
    <x v="8"/>
    <x v="2324"/>
    <x v="2346"/>
    <n v="28.830089999999998"/>
  </r>
  <r>
    <s v="1010000"/>
    <s v="ELEC PLANT IN SERV"/>
    <x v="126"/>
    <s v="STRUCTURES &amp; IMPROVEMENTS"/>
    <x v="8"/>
    <x v="2325"/>
    <x v="2347"/>
    <n v="10.93727"/>
  </r>
  <r>
    <s v="1010000"/>
    <s v="ELEC PLANT IN SERV"/>
    <x v="126"/>
    <s v="STRUCTURES &amp; IMPROVEMENTS"/>
    <x v="8"/>
    <x v="475"/>
    <x v="478"/>
    <n v="67.967690000000005"/>
  </r>
  <r>
    <s v="1010000"/>
    <s v="ELEC PLANT IN SERV"/>
    <x v="126"/>
    <s v="STRUCTURES &amp; IMPROVEMENTS"/>
    <x v="8"/>
    <x v="2326"/>
    <x v="2348"/>
    <n v="50.068359999999998"/>
  </r>
  <r>
    <s v="1010000"/>
    <s v="ELEC PLANT IN SERV"/>
    <x v="126"/>
    <s v="STRUCTURES &amp; IMPROVEMENTS"/>
    <x v="8"/>
    <x v="2108"/>
    <x v="2128"/>
    <n v="1.30149"/>
  </r>
  <r>
    <s v="1010000"/>
    <s v="ELEC PLANT IN SERV"/>
    <x v="126"/>
    <s v="STRUCTURES &amp; IMPROVEMENTS"/>
    <x v="8"/>
    <x v="1163"/>
    <x v="1179"/>
    <n v="1056.85358"/>
  </r>
  <r>
    <s v="1010000"/>
    <s v="ELEC PLANT IN SERV"/>
    <x v="126"/>
    <s v="STRUCTURES &amp; IMPROVEMENTS"/>
    <x v="8"/>
    <x v="2327"/>
    <x v="2349"/>
    <n v="26.51014"/>
  </r>
  <r>
    <s v="1010000"/>
    <s v="ELEC PLANT IN SERV"/>
    <x v="126"/>
    <s v="STRUCTURES &amp; IMPROVEMENTS"/>
    <x v="8"/>
    <x v="2328"/>
    <x v="2350"/>
    <n v="3.4328500000000002"/>
  </r>
  <r>
    <s v="1010000"/>
    <s v="ELEC PLANT IN SERV"/>
    <x v="126"/>
    <s v="STRUCTURES &amp; IMPROVEMENTS"/>
    <x v="8"/>
    <x v="2329"/>
    <x v="2351"/>
    <n v="6.3911699999999998"/>
  </r>
  <r>
    <s v="1010000"/>
    <s v="ELEC PLANT IN SERV"/>
    <x v="126"/>
    <s v="STRUCTURES &amp; IMPROVEMENTS"/>
    <x v="8"/>
    <x v="2330"/>
    <x v="2352"/>
    <n v="23.902249999999999"/>
  </r>
  <r>
    <s v="1010000"/>
    <s v="ELEC PLANT IN SERV"/>
    <x v="126"/>
    <s v="STRUCTURES &amp; IMPROVEMENTS"/>
    <x v="8"/>
    <x v="2109"/>
    <x v="2130"/>
    <n v="150.17419000000001"/>
  </r>
  <r>
    <s v="1010000"/>
    <s v="ELEC PLANT IN SERV"/>
    <x v="126"/>
    <s v="STRUCTURES &amp; IMPROVEMENTS"/>
    <x v="8"/>
    <x v="2331"/>
    <x v="2353"/>
    <n v="2.7149399999999999"/>
  </r>
  <r>
    <s v="1010000"/>
    <s v="ELEC PLANT IN SERV"/>
    <x v="126"/>
    <s v="STRUCTURES &amp; IMPROVEMENTS"/>
    <x v="8"/>
    <x v="501"/>
    <x v="504"/>
    <n v="362.24405999999999"/>
  </r>
  <r>
    <s v="1010000"/>
    <s v="ELEC PLANT IN SERV"/>
    <x v="126"/>
    <s v="STRUCTURES &amp; IMPROVEMENTS"/>
    <x v="8"/>
    <x v="1169"/>
    <x v="1185"/>
    <n v="105.31806"/>
  </r>
  <r>
    <s v="1010000"/>
    <s v="ELEC PLANT IN SERV"/>
    <x v="126"/>
    <s v="STRUCTURES &amp; IMPROVEMENTS"/>
    <x v="8"/>
    <x v="2332"/>
    <x v="2354"/>
    <n v="0.74833000000000005"/>
  </r>
  <r>
    <s v="1010000"/>
    <s v="ELEC PLANT IN SERV"/>
    <x v="126"/>
    <s v="STRUCTURES &amp; IMPROVEMENTS"/>
    <x v="8"/>
    <x v="2333"/>
    <x v="2355"/>
    <n v="8.6786799999999999"/>
  </r>
  <r>
    <s v="1010000"/>
    <s v="ELEC PLANT IN SERV"/>
    <x v="126"/>
    <s v="STRUCTURES &amp; IMPROVEMENTS"/>
    <x v="8"/>
    <x v="2110"/>
    <x v="2131"/>
    <n v="74.170400000000001"/>
  </r>
  <r>
    <s v="1010000"/>
    <s v="ELEC PLANT IN SERV"/>
    <x v="126"/>
    <s v="STRUCTURES &amp; IMPROVEMENTS"/>
    <x v="8"/>
    <x v="2178"/>
    <x v="2200"/>
    <n v="102.02198"/>
  </r>
  <r>
    <s v="1010000"/>
    <s v="ELEC PLANT IN SERV"/>
    <x v="126"/>
    <s v="STRUCTURES &amp; IMPROVEMENTS"/>
    <x v="8"/>
    <x v="2111"/>
    <x v="2132"/>
    <n v="830.59775000000002"/>
  </r>
  <r>
    <s v="1010000"/>
    <s v="ELEC PLANT IN SERV"/>
    <x v="126"/>
    <s v="STRUCTURES &amp; IMPROVEMENTS"/>
    <x v="8"/>
    <x v="2334"/>
    <x v="2356"/>
    <n v="22.246459999999999"/>
  </r>
  <r>
    <s v="1010000"/>
    <s v="ELEC PLANT IN SERV"/>
    <x v="126"/>
    <s v="STRUCTURES &amp; IMPROVEMENTS"/>
    <x v="8"/>
    <x v="2335"/>
    <x v="2357"/>
    <n v="0.74185999999999996"/>
  </r>
  <r>
    <s v="1010000"/>
    <s v="ELEC PLANT IN SERV"/>
    <x v="126"/>
    <s v="STRUCTURES &amp; IMPROVEMENTS"/>
    <x v="8"/>
    <x v="522"/>
    <x v="525"/>
    <n v="573.17335000000003"/>
  </r>
  <r>
    <s v="1010000"/>
    <s v="ELEC PLANT IN SERV"/>
    <x v="126"/>
    <s v="STRUCTURES &amp; IMPROVEMENTS"/>
    <x v="8"/>
    <x v="2112"/>
    <x v="2133"/>
    <n v="61.848120000000002"/>
  </r>
  <r>
    <s v="1010000"/>
    <s v="ELEC PLANT IN SERV"/>
    <x v="126"/>
    <s v="STRUCTURES &amp; IMPROVEMENTS"/>
    <x v="8"/>
    <x v="2113"/>
    <x v="2134"/>
    <n v="1.66309"/>
  </r>
  <r>
    <s v="1010000"/>
    <s v="ELEC PLANT IN SERV"/>
    <x v="126"/>
    <s v="STRUCTURES &amp; IMPROVEMENTS"/>
    <x v="8"/>
    <x v="2336"/>
    <x v="2358"/>
    <n v="45.828290000000003"/>
  </r>
  <r>
    <s v="1010000"/>
    <s v="ELEC PLANT IN SERV"/>
    <x v="126"/>
    <s v="STRUCTURES &amp; IMPROVEMENTS"/>
    <x v="8"/>
    <x v="2337"/>
    <x v="2359"/>
    <n v="0.75744"/>
  </r>
  <r>
    <s v="1010000"/>
    <s v="ELEC PLANT IN SERV"/>
    <x v="126"/>
    <s v="STRUCTURES &amp; IMPROVEMENTS"/>
    <x v="8"/>
    <x v="1199"/>
    <x v="1215"/>
    <n v="251.38749999999999"/>
  </r>
  <r>
    <s v="1010000"/>
    <s v="ELEC PLANT IN SERV"/>
    <x v="126"/>
    <s v="STRUCTURES &amp; IMPROVEMENTS"/>
    <x v="8"/>
    <x v="2114"/>
    <x v="2135"/>
    <n v="124.03672"/>
  </r>
  <r>
    <s v="1010000"/>
    <s v="ELEC PLANT IN SERV"/>
    <x v="126"/>
    <s v="STRUCTURES &amp; IMPROVEMENTS"/>
    <x v="8"/>
    <x v="2338"/>
    <x v="2360"/>
    <n v="55.499070000000003"/>
  </r>
  <r>
    <s v="1010000"/>
    <s v="ELEC PLANT IN SERV"/>
    <x v="126"/>
    <s v="STRUCTURES &amp; IMPROVEMENTS"/>
    <x v="8"/>
    <x v="2115"/>
    <x v="2136"/>
    <n v="28.000540000000001"/>
  </r>
  <r>
    <s v="1010000"/>
    <s v="ELEC PLANT IN SERV"/>
    <x v="126"/>
    <s v="STRUCTURES &amp; IMPROVEMENTS"/>
    <x v="8"/>
    <x v="48"/>
    <x v="48"/>
    <n v="0.30115999999999998"/>
  </r>
  <r>
    <s v="1010000"/>
    <s v="ELEC PLANT IN SERV"/>
    <x v="126"/>
    <s v="STRUCTURES &amp; IMPROVEMENTS"/>
    <x v="8"/>
    <x v="2339"/>
    <x v="2361"/>
    <n v="48.533749999999998"/>
  </r>
  <r>
    <s v="1010000"/>
    <s v="ELEC PLANT IN SERV"/>
    <x v="126"/>
    <s v="STRUCTURES &amp; IMPROVEMENTS"/>
    <x v="8"/>
    <x v="2116"/>
    <x v="2137"/>
    <n v="284.41831000000002"/>
  </r>
  <r>
    <s v="1010000"/>
    <s v="ELEC PLANT IN SERV"/>
    <x v="126"/>
    <s v="STRUCTURES &amp; IMPROVEMENTS"/>
    <x v="8"/>
    <x v="2340"/>
    <x v="2362"/>
    <n v="11.981669999999999"/>
  </r>
  <r>
    <s v="1010000"/>
    <s v="ELEC PLANT IN SERV"/>
    <x v="126"/>
    <s v="STRUCTURES &amp; IMPROVEMENTS"/>
    <x v="8"/>
    <x v="2341"/>
    <x v="2363"/>
    <n v="9.9072099999999992"/>
  </r>
  <r>
    <s v="1010000"/>
    <s v="ELEC PLANT IN SERV"/>
    <x v="126"/>
    <s v="STRUCTURES &amp; IMPROVEMENTS"/>
    <x v="8"/>
    <x v="2342"/>
    <x v="2364"/>
    <n v="6.5703399999999998"/>
  </r>
  <r>
    <s v="1010000"/>
    <s v="ELEC PLANT IN SERV"/>
    <x v="126"/>
    <s v="STRUCTURES &amp; IMPROVEMENTS"/>
    <x v="8"/>
    <x v="2117"/>
    <x v="2138"/>
    <n v="25.724460000000001"/>
  </r>
  <r>
    <s v="1010000"/>
    <s v="ELEC PLANT IN SERV"/>
    <x v="126"/>
    <s v="STRUCTURES &amp; IMPROVEMENTS"/>
    <x v="8"/>
    <x v="2343"/>
    <x v="2365"/>
    <n v="117.79101"/>
  </r>
  <r>
    <s v="1010000"/>
    <s v="ELEC PLANT IN SERV"/>
    <x v="126"/>
    <s v="STRUCTURES &amp; IMPROVEMENTS"/>
    <x v="8"/>
    <x v="2344"/>
    <x v="2366"/>
    <n v="1.5998000000000001"/>
  </r>
  <r>
    <s v="1010000"/>
    <s v="ELEC PLANT IN SERV"/>
    <x v="126"/>
    <s v="STRUCTURES &amp; IMPROVEMENTS"/>
    <x v="8"/>
    <x v="2345"/>
    <x v="2367"/>
    <n v="15.99231"/>
  </r>
  <r>
    <s v="1010000"/>
    <s v="ELEC PLANT IN SERV"/>
    <x v="126"/>
    <s v="STRUCTURES &amp; IMPROVEMENTS"/>
    <x v="8"/>
    <x v="2118"/>
    <x v="2139"/>
    <n v="83.65361"/>
  </r>
  <r>
    <s v="1010000"/>
    <s v="ELEC PLANT IN SERV"/>
    <x v="126"/>
    <s v="STRUCTURES &amp; IMPROVEMENTS"/>
    <x v="8"/>
    <x v="1390"/>
    <x v="1406"/>
    <n v="1969.0925"/>
  </r>
  <r>
    <s v="1010000"/>
    <s v="ELEC PLANT IN SERV"/>
    <x v="126"/>
    <s v="STRUCTURES &amp; IMPROVEMENTS"/>
    <x v="16"/>
    <x v="2346"/>
    <x v="2368"/>
    <n v="475.85390999999998"/>
  </r>
  <r>
    <s v="1010000"/>
    <s v="ELEC PLANT IN SERV"/>
    <x v="126"/>
    <s v="STRUCTURES &amp; IMPROVEMENTS"/>
    <x v="16"/>
    <x v="2119"/>
    <x v="2140"/>
    <n v="1464.8785800000001"/>
  </r>
  <r>
    <s v="1010000"/>
    <s v="ELEC PLANT IN SERV"/>
    <x v="126"/>
    <s v="STRUCTURES &amp; IMPROVEMENTS"/>
    <x v="16"/>
    <x v="2120"/>
    <x v="2141"/>
    <n v="44.454540000000001"/>
  </r>
  <r>
    <s v="1010000"/>
    <s v="ELEC PLANT IN SERV"/>
    <x v="126"/>
    <s v="STRUCTURES &amp; IMPROVEMENTS"/>
    <x v="16"/>
    <x v="2121"/>
    <x v="2142"/>
    <n v="5.5367800000000003"/>
  </r>
  <r>
    <s v="1010000"/>
    <s v="ELEC PLANT IN SERV"/>
    <x v="126"/>
    <s v="STRUCTURES &amp; IMPROVEMENTS"/>
    <x v="16"/>
    <x v="2122"/>
    <x v="2143"/>
    <n v="253.78578999999999"/>
  </r>
  <r>
    <s v="1010000"/>
    <s v="ELEC PLANT IN SERV"/>
    <x v="126"/>
    <s v="STRUCTURES &amp; IMPROVEMENTS"/>
    <x v="16"/>
    <x v="2124"/>
    <x v="2145"/>
    <n v="71.463030000000003"/>
  </r>
  <r>
    <s v="1010000"/>
    <s v="ELEC PLANT IN SERV"/>
    <x v="126"/>
    <s v="STRUCTURES &amp; IMPROVEMENTS"/>
    <x v="16"/>
    <x v="452"/>
    <x v="455"/>
    <n v="17.984269999999999"/>
  </r>
  <r>
    <s v="1010000"/>
    <s v="ELEC PLANT IN SERV"/>
    <x v="126"/>
    <s v="STRUCTURES &amp; IMPROVEMENTS"/>
    <x v="16"/>
    <x v="2126"/>
    <x v="2147"/>
    <n v="0.97133999999999998"/>
  </r>
  <r>
    <s v="1010000"/>
    <s v="ELEC PLANT IN SERV"/>
    <x v="126"/>
    <s v="STRUCTURES &amp; IMPROVEMENTS"/>
    <x v="16"/>
    <x v="2181"/>
    <x v="2203"/>
    <n v="37.448700000000002"/>
  </r>
  <r>
    <s v="1010000"/>
    <s v="ELEC PLANT IN SERV"/>
    <x v="126"/>
    <s v="STRUCTURES &amp; IMPROVEMENTS"/>
    <x v="16"/>
    <x v="2347"/>
    <x v="2369"/>
    <n v="6.1180899999999996"/>
  </r>
  <r>
    <s v="1010000"/>
    <s v="ELEC PLANT IN SERV"/>
    <x v="126"/>
    <s v="STRUCTURES &amp; IMPROVEMENTS"/>
    <x v="16"/>
    <x v="1326"/>
    <x v="1342"/>
    <n v="1919.5581199999999"/>
  </r>
  <r>
    <s v="1010000"/>
    <s v="ELEC PLANT IN SERV"/>
    <x v="126"/>
    <s v="STRUCTURES &amp; IMPROVEMENTS"/>
    <x v="16"/>
    <x v="2127"/>
    <x v="2148"/>
    <n v="723.91156999999998"/>
  </r>
  <r>
    <s v="1010000"/>
    <s v="ELEC PLANT IN SERV"/>
    <x v="126"/>
    <s v="STRUCTURES &amp; IMPROVEMENTS"/>
    <x v="16"/>
    <x v="2348"/>
    <x v="2370"/>
    <n v="5.3085100000000001"/>
  </r>
  <r>
    <s v="1010000"/>
    <s v="ELEC PLANT IN SERV"/>
    <x v="127"/>
    <s v="STATION EQUIPMENT"/>
    <x v="13"/>
    <x v="2128"/>
    <x v="2149"/>
    <n v="24.480119999999999"/>
  </r>
  <r>
    <s v="1010000"/>
    <s v="ELEC PLANT IN SERV"/>
    <x v="127"/>
    <s v="STATION EQUIPMENT"/>
    <x v="13"/>
    <x v="2349"/>
    <x v="2371"/>
    <n v="2.6083500000000002"/>
  </r>
  <r>
    <s v="1010000"/>
    <s v="ELEC PLANT IN SERV"/>
    <x v="127"/>
    <s v="STATION EQUIPMENT"/>
    <x v="13"/>
    <x v="314"/>
    <x v="316"/>
    <n v="872.22667000000001"/>
  </r>
  <r>
    <s v="1010000"/>
    <s v="ELEC PLANT IN SERV"/>
    <x v="127"/>
    <s v="STATION EQUIPMENT"/>
    <x v="13"/>
    <x v="1579"/>
    <x v="1599"/>
    <n v="1328.9594099999999"/>
  </r>
  <r>
    <s v="1010000"/>
    <s v="ELEC PLANT IN SERV"/>
    <x v="127"/>
    <s v="STATION EQUIPMENT"/>
    <x v="13"/>
    <x v="1580"/>
    <x v="1600"/>
    <n v="282.81826000000001"/>
  </r>
  <r>
    <s v="1010000"/>
    <s v="ELEC PLANT IN SERV"/>
    <x v="127"/>
    <s v="STATION EQUIPMENT"/>
    <x v="13"/>
    <x v="1581"/>
    <x v="1601"/>
    <n v="659.67917"/>
  </r>
  <r>
    <s v="1010000"/>
    <s v="ELEC PLANT IN SERV"/>
    <x v="127"/>
    <s v="STATION EQUIPMENT"/>
    <x v="13"/>
    <x v="2184"/>
    <x v="2206"/>
    <n v="52.665219999999998"/>
  </r>
  <r>
    <s v="1010000"/>
    <s v="ELEC PLANT IN SERV"/>
    <x v="127"/>
    <s v="STATION EQUIPMENT"/>
    <x v="13"/>
    <x v="1583"/>
    <x v="1603"/>
    <n v="429.37333999999998"/>
  </r>
  <r>
    <s v="1010000"/>
    <s v="ELEC PLANT IN SERV"/>
    <x v="127"/>
    <s v="STATION EQUIPMENT"/>
    <x v="13"/>
    <x v="1079"/>
    <x v="1095"/>
    <n v="2.08948"/>
  </r>
  <r>
    <s v="1010000"/>
    <s v="ELEC PLANT IN SERV"/>
    <x v="127"/>
    <s v="STATION EQUIPMENT"/>
    <x v="13"/>
    <x v="2350"/>
    <x v="2372"/>
    <n v="11.30649"/>
  </r>
  <r>
    <s v="1010000"/>
    <s v="ELEC PLANT IN SERV"/>
    <x v="127"/>
    <s v="STATION EQUIPMENT"/>
    <x v="13"/>
    <x v="1584"/>
    <x v="1604"/>
    <n v="1.4853499999999999"/>
  </r>
  <r>
    <s v="1010000"/>
    <s v="ELEC PLANT IN SERV"/>
    <x v="127"/>
    <s v="STATION EQUIPMENT"/>
    <x v="13"/>
    <x v="393"/>
    <x v="395"/>
    <n v="24.522880000000001"/>
  </r>
  <r>
    <s v="1010000"/>
    <s v="ELEC PLANT IN SERV"/>
    <x v="127"/>
    <s v="STATION EQUIPMENT"/>
    <x v="13"/>
    <x v="1585"/>
    <x v="1605"/>
    <n v="540.26791000000003"/>
  </r>
  <r>
    <s v="1010000"/>
    <s v="ELEC PLANT IN SERV"/>
    <x v="127"/>
    <s v="STATION EQUIPMENT"/>
    <x v="13"/>
    <x v="1587"/>
    <x v="1607"/>
    <n v="681.49670000000003"/>
  </r>
  <r>
    <s v="1010000"/>
    <s v="ELEC PLANT IN SERV"/>
    <x v="127"/>
    <s v="STATION EQUIPMENT"/>
    <x v="13"/>
    <x v="1588"/>
    <x v="1608"/>
    <n v="466.36998"/>
  </r>
  <r>
    <s v="1010000"/>
    <s v="ELEC PLANT IN SERV"/>
    <x v="127"/>
    <s v="STATION EQUIPMENT"/>
    <x v="13"/>
    <x v="1589"/>
    <x v="1609"/>
    <n v="1428.5921800000001"/>
  </r>
  <r>
    <s v="1010000"/>
    <s v="ELEC PLANT IN SERV"/>
    <x v="127"/>
    <s v="STATION EQUIPMENT"/>
    <x v="13"/>
    <x v="1590"/>
    <x v="1610"/>
    <n v="64.624610000000004"/>
  </r>
  <r>
    <s v="1010000"/>
    <s v="ELEC PLANT IN SERV"/>
    <x v="127"/>
    <s v="STATION EQUIPMENT"/>
    <x v="13"/>
    <x v="1591"/>
    <x v="1611"/>
    <n v="580.91904999999997"/>
  </r>
  <r>
    <s v="1010000"/>
    <s v="ELEC PLANT IN SERV"/>
    <x v="127"/>
    <s v="STATION EQUIPMENT"/>
    <x v="13"/>
    <x v="1592"/>
    <x v="1612"/>
    <n v="351.71694000000002"/>
  </r>
  <r>
    <s v="1010000"/>
    <s v="ELEC PLANT IN SERV"/>
    <x v="127"/>
    <s v="STATION EQUIPMENT"/>
    <x v="13"/>
    <x v="2185"/>
    <x v="2207"/>
    <n v="145.84032999999999"/>
  </r>
  <r>
    <s v="1010000"/>
    <s v="ELEC PLANT IN SERV"/>
    <x v="127"/>
    <s v="STATION EQUIPMENT"/>
    <x v="13"/>
    <x v="2186"/>
    <x v="2208"/>
    <n v="575.41605000000004"/>
  </r>
  <r>
    <s v="1010000"/>
    <s v="ELEC PLANT IN SERV"/>
    <x v="127"/>
    <s v="STATION EQUIPMENT"/>
    <x v="13"/>
    <x v="1594"/>
    <x v="1614"/>
    <n v="86.900199999999998"/>
  </r>
  <r>
    <s v="1010000"/>
    <s v="ELEC PLANT IN SERV"/>
    <x v="127"/>
    <s v="STATION EQUIPMENT"/>
    <x v="13"/>
    <x v="1595"/>
    <x v="1615"/>
    <n v="946.70690999999999"/>
  </r>
  <r>
    <s v="1010000"/>
    <s v="ELEC PLANT IN SERV"/>
    <x v="127"/>
    <s v="STATION EQUIPMENT"/>
    <x v="13"/>
    <x v="1596"/>
    <x v="1616"/>
    <n v="1356.8367000000001"/>
  </r>
  <r>
    <s v="1010000"/>
    <s v="ELEC PLANT IN SERV"/>
    <x v="127"/>
    <s v="STATION EQUIPMENT"/>
    <x v="13"/>
    <x v="2187"/>
    <x v="2209"/>
    <n v="351.96402"/>
  </r>
  <r>
    <s v="1010000"/>
    <s v="ELEC PLANT IN SERV"/>
    <x v="127"/>
    <s v="STATION EQUIPMENT"/>
    <x v="13"/>
    <x v="2188"/>
    <x v="2210"/>
    <n v="158.50971999999999"/>
  </r>
  <r>
    <s v="1010000"/>
    <s v="ELEC PLANT IN SERV"/>
    <x v="127"/>
    <s v="STATION EQUIPMENT"/>
    <x v="13"/>
    <x v="1597"/>
    <x v="1617"/>
    <n v="1341.7564"/>
  </r>
  <r>
    <s v="1010000"/>
    <s v="ELEC PLANT IN SERV"/>
    <x v="127"/>
    <s v="STATION EQUIPMENT"/>
    <x v="13"/>
    <x v="1598"/>
    <x v="1618"/>
    <n v="2617.8580299999999"/>
  </r>
  <r>
    <s v="1010000"/>
    <s v="ELEC PLANT IN SERV"/>
    <x v="127"/>
    <s v="STATION EQUIPMENT"/>
    <x v="13"/>
    <x v="1599"/>
    <x v="1619"/>
    <n v="819.49468999999999"/>
  </r>
  <r>
    <s v="1010000"/>
    <s v="ELEC PLANT IN SERV"/>
    <x v="127"/>
    <s v="STATION EQUIPMENT"/>
    <x v="13"/>
    <x v="2189"/>
    <x v="2211"/>
    <n v="48.64273"/>
  </r>
  <r>
    <s v="1010000"/>
    <s v="ELEC PLANT IN SERV"/>
    <x v="127"/>
    <s v="STATION EQUIPMENT"/>
    <x v="13"/>
    <x v="1600"/>
    <x v="1620"/>
    <n v="918.68548999999996"/>
  </r>
  <r>
    <s v="1010000"/>
    <s v="ELEC PLANT IN SERV"/>
    <x v="127"/>
    <s v="STATION EQUIPMENT"/>
    <x v="13"/>
    <x v="1601"/>
    <x v="1621"/>
    <n v="620.39937999999995"/>
  </r>
  <r>
    <s v="1010000"/>
    <s v="ELEC PLANT IN SERV"/>
    <x v="127"/>
    <s v="STATION EQUIPMENT"/>
    <x v="13"/>
    <x v="2190"/>
    <x v="2212"/>
    <n v="677.62099999999998"/>
  </r>
  <r>
    <s v="1010000"/>
    <s v="ELEC PLANT IN SERV"/>
    <x v="127"/>
    <s v="STATION EQUIPMENT"/>
    <x v="13"/>
    <x v="2191"/>
    <x v="2213"/>
    <n v="76.715980000000002"/>
  </r>
  <r>
    <s v="1010000"/>
    <s v="ELEC PLANT IN SERV"/>
    <x v="127"/>
    <s v="STATION EQUIPMENT"/>
    <x v="13"/>
    <x v="2192"/>
    <x v="2214"/>
    <n v="193.75171"/>
  </r>
  <r>
    <s v="1010000"/>
    <s v="ELEC PLANT IN SERV"/>
    <x v="127"/>
    <s v="STATION EQUIPMENT"/>
    <x v="13"/>
    <x v="2193"/>
    <x v="2215"/>
    <n v="97.353530000000006"/>
  </r>
  <r>
    <s v="1010000"/>
    <s v="ELEC PLANT IN SERV"/>
    <x v="127"/>
    <s v="STATION EQUIPMENT"/>
    <x v="13"/>
    <x v="1602"/>
    <x v="1622"/>
    <n v="514.04691000000003"/>
  </r>
  <r>
    <s v="1010000"/>
    <s v="ELEC PLANT IN SERV"/>
    <x v="127"/>
    <s v="STATION EQUIPMENT"/>
    <x v="13"/>
    <x v="2194"/>
    <x v="2216"/>
    <n v="154.66539"/>
  </r>
  <r>
    <s v="1010000"/>
    <s v="ELEC PLANT IN SERV"/>
    <x v="127"/>
    <s v="STATION EQUIPMENT"/>
    <x v="13"/>
    <x v="1603"/>
    <x v="1623"/>
    <n v="188.85847999999999"/>
  </r>
  <r>
    <s v="1010000"/>
    <s v="ELEC PLANT IN SERV"/>
    <x v="127"/>
    <s v="STATION EQUIPMENT"/>
    <x v="13"/>
    <x v="1604"/>
    <x v="1624"/>
    <n v="227.96589"/>
  </r>
  <r>
    <s v="1010000"/>
    <s v="ELEC PLANT IN SERV"/>
    <x v="127"/>
    <s v="STATION EQUIPMENT"/>
    <x v="13"/>
    <x v="2195"/>
    <x v="2217"/>
    <n v="80.030479999999997"/>
  </r>
  <r>
    <s v="1010000"/>
    <s v="ELEC PLANT IN SERV"/>
    <x v="127"/>
    <s v="STATION EQUIPMENT"/>
    <x v="13"/>
    <x v="1605"/>
    <x v="1625"/>
    <n v="1152.5920599999999"/>
  </r>
  <r>
    <s v="1010000"/>
    <s v="ELEC PLANT IN SERV"/>
    <x v="127"/>
    <s v="STATION EQUIPMENT"/>
    <x v="13"/>
    <x v="2196"/>
    <x v="2218"/>
    <n v="134.53205"/>
  </r>
  <r>
    <s v="1010000"/>
    <s v="ELEC PLANT IN SERV"/>
    <x v="127"/>
    <s v="STATION EQUIPMENT"/>
    <x v="13"/>
    <x v="1606"/>
    <x v="1626"/>
    <n v="97.340500000000006"/>
  </r>
  <r>
    <s v="1010000"/>
    <s v="ELEC PLANT IN SERV"/>
    <x v="127"/>
    <s v="STATION EQUIPMENT"/>
    <x v="13"/>
    <x v="1607"/>
    <x v="1627"/>
    <n v="1727.01523"/>
  </r>
  <r>
    <s v="1010000"/>
    <s v="ELEC PLANT IN SERV"/>
    <x v="127"/>
    <s v="STATION EQUIPMENT"/>
    <x v="13"/>
    <x v="2197"/>
    <x v="2219"/>
    <n v="339.81414999999998"/>
  </r>
  <r>
    <s v="1010000"/>
    <s v="ELEC PLANT IN SERV"/>
    <x v="127"/>
    <s v="STATION EQUIPMENT"/>
    <x v="13"/>
    <x v="2198"/>
    <x v="2220"/>
    <n v="91.638279999999995"/>
  </r>
  <r>
    <s v="1010000"/>
    <s v="ELEC PLANT IN SERV"/>
    <x v="127"/>
    <s v="STATION EQUIPMENT"/>
    <x v="13"/>
    <x v="1608"/>
    <x v="1628"/>
    <n v="646.07167000000004"/>
  </r>
  <r>
    <s v="1010000"/>
    <s v="ELEC PLANT IN SERV"/>
    <x v="127"/>
    <s v="STATION EQUIPMENT"/>
    <x v="13"/>
    <x v="1220"/>
    <x v="1236"/>
    <n v="4762.10833"/>
  </r>
  <r>
    <s v="1010000"/>
    <s v="ELEC PLANT IN SERV"/>
    <x v="127"/>
    <s v="STATION EQUIPMENT"/>
    <x v="13"/>
    <x v="2351"/>
    <x v="2373"/>
    <n v="995.82950000000005"/>
  </r>
  <r>
    <s v="1010000"/>
    <s v="ELEC PLANT IN SERV"/>
    <x v="127"/>
    <s v="STATION EQUIPMENT"/>
    <x v="13"/>
    <x v="1226"/>
    <x v="1242"/>
    <n v="774.89864"/>
  </r>
  <r>
    <s v="1010000"/>
    <s v="ELEC PLANT IN SERV"/>
    <x v="127"/>
    <s v="STATION EQUIPMENT"/>
    <x v="13"/>
    <x v="1610"/>
    <x v="1630"/>
    <n v="177.97519"/>
  </r>
  <r>
    <s v="1010000"/>
    <s v="ELEC PLANT IN SERV"/>
    <x v="127"/>
    <s v="STATION EQUIPMENT"/>
    <x v="13"/>
    <x v="1611"/>
    <x v="1631"/>
    <n v="168.61116999999999"/>
  </r>
  <r>
    <s v="1010000"/>
    <s v="ELEC PLANT IN SERV"/>
    <x v="127"/>
    <s v="STATION EQUIPMENT"/>
    <x v="0"/>
    <x v="1612"/>
    <x v="1632"/>
    <n v="100.40942"/>
  </r>
  <r>
    <s v="1010000"/>
    <s v="ELEC PLANT IN SERV"/>
    <x v="127"/>
    <s v="STATION EQUIPMENT"/>
    <x v="0"/>
    <x v="1613"/>
    <x v="1633"/>
    <n v="3794.41372"/>
  </r>
  <r>
    <s v="1010000"/>
    <s v="ELEC PLANT IN SERV"/>
    <x v="127"/>
    <s v="STATION EQUIPMENT"/>
    <x v="0"/>
    <x v="1614"/>
    <x v="1634"/>
    <n v="506.88722999999999"/>
  </r>
  <r>
    <s v="1010000"/>
    <s v="ELEC PLANT IN SERV"/>
    <x v="127"/>
    <s v="STATION EQUIPMENT"/>
    <x v="0"/>
    <x v="1615"/>
    <x v="1635"/>
    <n v="327.40904"/>
  </r>
  <r>
    <s v="1010000"/>
    <s v="ELEC PLANT IN SERV"/>
    <x v="127"/>
    <s v="STATION EQUIPMENT"/>
    <x v="0"/>
    <x v="1616"/>
    <x v="1636"/>
    <n v="175.68819999999999"/>
  </r>
  <r>
    <s v="1010000"/>
    <s v="ELEC PLANT IN SERV"/>
    <x v="127"/>
    <s v="STATION EQUIPMENT"/>
    <x v="0"/>
    <x v="1045"/>
    <x v="1061"/>
    <n v="289.19724000000002"/>
  </r>
  <r>
    <s v="1010000"/>
    <s v="ELEC PLANT IN SERV"/>
    <x v="127"/>
    <s v="STATION EQUIPMENT"/>
    <x v="0"/>
    <x v="1617"/>
    <x v="1637"/>
    <n v="256.19720000000001"/>
  </r>
  <r>
    <s v="1010000"/>
    <s v="ELEC PLANT IN SERV"/>
    <x v="127"/>
    <s v="STATION EQUIPMENT"/>
    <x v="0"/>
    <x v="2352"/>
    <x v="2374"/>
    <n v="4.1701300000000003"/>
  </r>
  <r>
    <s v="1010000"/>
    <s v="ELEC PLANT IN SERV"/>
    <x v="127"/>
    <s v="STATION EQUIPMENT"/>
    <x v="0"/>
    <x v="1618"/>
    <x v="1638"/>
    <n v="226.19282000000001"/>
  </r>
  <r>
    <s v="1010000"/>
    <s v="ELEC PLANT IN SERV"/>
    <x v="127"/>
    <s v="STATION EQUIPMENT"/>
    <x v="0"/>
    <x v="1619"/>
    <x v="1639"/>
    <n v="411.69022999999999"/>
  </r>
  <r>
    <s v="1010000"/>
    <s v="ELEC PLANT IN SERV"/>
    <x v="127"/>
    <s v="STATION EQUIPMENT"/>
    <x v="0"/>
    <x v="1620"/>
    <x v="1640"/>
    <n v="223.48979"/>
  </r>
  <r>
    <s v="1010000"/>
    <s v="ELEC PLANT IN SERV"/>
    <x v="127"/>
    <s v="STATION EQUIPMENT"/>
    <x v="0"/>
    <x v="1621"/>
    <x v="1641"/>
    <n v="1547.24117"/>
  </r>
  <r>
    <s v="1010000"/>
    <s v="ELEC PLANT IN SERV"/>
    <x v="127"/>
    <s v="STATION EQUIPMENT"/>
    <x v="0"/>
    <x v="1622"/>
    <x v="1642"/>
    <n v="216.09308999999999"/>
  </r>
  <r>
    <s v="1010000"/>
    <s v="ELEC PLANT IN SERV"/>
    <x v="127"/>
    <s v="STATION EQUIPMENT"/>
    <x v="0"/>
    <x v="1623"/>
    <x v="1643"/>
    <n v="3844.13942"/>
  </r>
  <r>
    <s v="1010000"/>
    <s v="ELEC PLANT IN SERV"/>
    <x v="127"/>
    <s v="STATION EQUIPMENT"/>
    <x v="0"/>
    <x v="1624"/>
    <x v="1644"/>
    <n v="332.07157000000001"/>
  </r>
  <r>
    <s v="1010000"/>
    <s v="ELEC PLANT IN SERV"/>
    <x v="127"/>
    <s v="STATION EQUIPMENT"/>
    <x v="0"/>
    <x v="1625"/>
    <x v="1645"/>
    <n v="356.45735000000002"/>
  </r>
  <r>
    <s v="1010000"/>
    <s v="ELEC PLANT IN SERV"/>
    <x v="127"/>
    <s v="STATION EQUIPMENT"/>
    <x v="0"/>
    <x v="2199"/>
    <x v="2221"/>
    <n v="160.95283000000001"/>
  </r>
  <r>
    <s v="1010000"/>
    <s v="ELEC PLANT IN SERV"/>
    <x v="127"/>
    <s v="STATION EQUIPMENT"/>
    <x v="0"/>
    <x v="1626"/>
    <x v="1646"/>
    <n v="229.21101999999999"/>
  </r>
  <r>
    <s v="1010000"/>
    <s v="ELEC PLANT IN SERV"/>
    <x v="127"/>
    <s v="STATION EQUIPMENT"/>
    <x v="0"/>
    <x v="1627"/>
    <x v="1647"/>
    <n v="174.96088"/>
  </r>
  <r>
    <s v="1010000"/>
    <s v="ELEC PLANT IN SERV"/>
    <x v="127"/>
    <s v="STATION EQUIPMENT"/>
    <x v="0"/>
    <x v="1628"/>
    <x v="1648"/>
    <n v="428.73937999999998"/>
  </r>
  <r>
    <s v="1010000"/>
    <s v="ELEC PLANT IN SERV"/>
    <x v="127"/>
    <s v="STATION EQUIPMENT"/>
    <x v="0"/>
    <x v="1629"/>
    <x v="1649"/>
    <n v="489.57028000000003"/>
  </r>
  <r>
    <s v="1010000"/>
    <s v="ELEC PLANT IN SERV"/>
    <x v="127"/>
    <s v="STATION EQUIPMENT"/>
    <x v="0"/>
    <x v="1630"/>
    <x v="1650"/>
    <n v="214.67302000000001"/>
  </r>
  <r>
    <s v="1010000"/>
    <s v="ELEC PLANT IN SERV"/>
    <x v="127"/>
    <s v="STATION EQUIPMENT"/>
    <x v="0"/>
    <x v="1631"/>
    <x v="1651"/>
    <n v="147.66121999999999"/>
  </r>
  <r>
    <s v="1010000"/>
    <s v="ELEC PLANT IN SERV"/>
    <x v="127"/>
    <s v="STATION EQUIPMENT"/>
    <x v="0"/>
    <x v="418"/>
    <x v="420"/>
    <n v="1723.9936299999999"/>
  </r>
  <r>
    <s v="1010000"/>
    <s v="ELEC PLANT IN SERV"/>
    <x v="127"/>
    <s v="STATION EQUIPMENT"/>
    <x v="0"/>
    <x v="1632"/>
    <x v="1652"/>
    <n v="1422.61105"/>
  </r>
  <r>
    <s v="1010000"/>
    <s v="ELEC PLANT IN SERV"/>
    <x v="127"/>
    <s v="STATION EQUIPMENT"/>
    <x v="0"/>
    <x v="1633"/>
    <x v="1653"/>
    <n v="188.83834999999999"/>
  </r>
  <r>
    <s v="1010000"/>
    <s v="ELEC PLANT IN SERV"/>
    <x v="127"/>
    <s v="STATION EQUIPMENT"/>
    <x v="0"/>
    <x v="1634"/>
    <x v="1654"/>
    <n v="277.76972999999998"/>
  </r>
  <r>
    <s v="1010000"/>
    <s v="ELEC PLANT IN SERV"/>
    <x v="127"/>
    <s v="STATION EQUIPMENT"/>
    <x v="0"/>
    <x v="1635"/>
    <x v="1655"/>
    <n v="146.65976000000001"/>
  </r>
  <r>
    <s v="1010000"/>
    <s v="ELEC PLANT IN SERV"/>
    <x v="127"/>
    <s v="STATION EQUIPMENT"/>
    <x v="0"/>
    <x v="1636"/>
    <x v="1656"/>
    <n v="135.85557"/>
  </r>
  <r>
    <s v="1010000"/>
    <s v="ELEC PLANT IN SERV"/>
    <x v="127"/>
    <s v="STATION EQUIPMENT"/>
    <x v="0"/>
    <x v="1637"/>
    <x v="1657"/>
    <n v="1035.8647100000001"/>
  </r>
  <r>
    <s v="1010000"/>
    <s v="ELEC PLANT IN SERV"/>
    <x v="127"/>
    <s v="STATION EQUIPMENT"/>
    <x v="0"/>
    <x v="1638"/>
    <x v="1658"/>
    <n v="246.45256000000001"/>
  </r>
  <r>
    <s v="1010000"/>
    <s v="ELEC PLANT IN SERV"/>
    <x v="127"/>
    <s v="STATION EQUIPMENT"/>
    <x v="0"/>
    <x v="1123"/>
    <x v="1139"/>
    <n v="414.63571000000002"/>
  </r>
  <r>
    <s v="1010000"/>
    <s v="ELEC PLANT IN SERV"/>
    <x v="127"/>
    <s v="STATION EQUIPMENT"/>
    <x v="0"/>
    <x v="1639"/>
    <x v="1659"/>
    <n v="93.88879"/>
  </r>
  <r>
    <s v="1010000"/>
    <s v="ELEC PLANT IN SERV"/>
    <x v="127"/>
    <s v="STATION EQUIPMENT"/>
    <x v="0"/>
    <x v="2353"/>
    <x v="2375"/>
    <n v="7.3462100000000001"/>
  </r>
  <r>
    <s v="1010000"/>
    <s v="ELEC PLANT IN SERV"/>
    <x v="127"/>
    <s v="STATION EQUIPMENT"/>
    <x v="0"/>
    <x v="1640"/>
    <x v="1660"/>
    <n v="372.21492999999998"/>
  </r>
  <r>
    <s v="1010000"/>
    <s v="ELEC PLANT IN SERV"/>
    <x v="127"/>
    <s v="STATION EQUIPMENT"/>
    <x v="0"/>
    <x v="1641"/>
    <x v="1661"/>
    <n v="375.20017999999999"/>
  </r>
  <r>
    <s v="1010000"/>
    <s v="ELEC PLANT IN SERV"/>
    <x v="127"/>
    <s v="STATION EQUIPMENT"/>
    <x v="0"/>
    <x v="113"/>
    <x v="114"/>
    <n v="8.95383"/>
  </r>
  <r>
    <s v="1010000"/>
    <s v="ELEC PLANT IN SERV"/>
    <x v="127"/>
    <s v="STATION EQUIPMENT"/>
    <x v="0"/>
    <x v="1642"/>
    <x v="1662"/>
    <n v="259.78564999999998"/>
  </r>
  <r>
    <s v="1010000"/>
    <s v="ELEC PLANT IN SERV"/>
    <x v="127"/>
    <s v="STATION EQUIPMENT"/>
    <x v="0"/>
    <x v="115"/>
    <x v="116"/>
    <n v="226.58848"/>
  </r>
  <r>
    <s v="1010000"/>
    <s v="ELEC PLANT IN SERV"/>
    <x v="127"/>
    <s v="STATION EQUIPMENT"/>
    <x v="0"/>
    <x v="2201"/>
    <x v="2223"/>
    <n v="175.53161"/>
  </r>
  <r>
    <s v="1010000"/>
    <s v="ELEC PLANT IN SERV"/>
    <x v="127"/>
    <s v="STATION EQUIPMENT"/>
    <x v="0"/>
    <x v="459"/>
    <x v="462"/>
    <n v="1673.9561000000001"/>
  </r>
  <r>
    <s v="1010000"/>
    <s v="ELEC PLANT IN SERV"/>
    <x v="127"/>
    <s v="STATION EQUIPMENT"/>
    <x v="0"/>
    <x v="1643"/>
    <x v="1663"/>
    <n v="431.62696"/>
  </r>
  <r>
    <s v="1010000"/>
    <s v="ELEC PLANT IN SERV"/>
    <x v="127"/>
    <s v="STATION EQUIPMENT"/>
    <x v="0"/>
    <x v="1644"/>
    <x v="1664"/>
    <n v="179.19139000000001"/>
  </r>
  <r>
    <s v="1010000"/>
    <s v="ELEC PLANT IN SERV"/>
    <x v="127"/>
    <s v="STATION EQUIPMENT"/>
    <x v="0"/>
    <x v="1645"/>
    <x v="1665"/>
    <n v="607.86285999999996"/>
  </r>
  <r>
    <s v="1010000"/>
    <s v="ELEC PLANT IN SERV"/>
    <x v="127"/>
    <s v="STATION EQUIPMENT"/>
    <x v="0"/>
    <x v="1646"/>
    <x v="1666"/>
    <n v="149.38243"/>
  </r>
  <r>
    <s v="1010000"/>
    <s v="ELEC PLANT IN SERV"/>
    <x v="127"/>
    <s v="STATION EQUIPMENT"/>
    <x v="0"/>
    <x v="1647"/>
    <x v="1667"/>
    <n v="231.76696000000001"/>
  </r>
  <r>
    <s v="1010000"/>
    <s v="ELEC PLANT IN SERV"/>
    <x v="127"/>
    <s v="STATION EQUIPMENT"/>
    <x v="0"/>
    <x v="1648"/>
    <x v="1668"/>
    <n v="678.61761999999999"/>
  </r>
  <r>
    <s v="1010000"/>
    <s v="ELEC PLANT IN SERV"/>
    <x v="127"/>
    <s v="STATION EQUIPMENT"/>
    <x v="0"/>
    <x v="477"/>
    <x v="480"/>
    <n v="296.03672999999998"/>
  </r>
  <r>
    <s v="1010000"/>
    <s v="ELEC PLANT IN SERV"/>
    <x v="127"/>
    <s v="STATION EQUIPMENT"/>
    <x v="0"/>
    <x v="1649"/>
    <x v="1669"/>
    <n v="316.06639000000001"/>
  </r>
  <r>
    <s v="1010000"/>
    <s v="ELEC PLANT IN SERV"/>
    <x v="127"/>
    <s v="STATION EQUIPMENT"/>
    <x v="0"/>
    <x v="20"/>
    <x v="20"/>
    <n v="0.94738999999999995"/>
  </r>
  <r>
    <s v="1010000"/>
    <s v="ELEC PLANT IN SERV"/>
    <x v="127"/>
    <s v="STATION EQUIPMENT"/>
    <x v="0"/>
    <x v="2354"/>
    <x v="2376"/>
    <n v="3.14655"/>
  </r>
  <r>
    <s v="1010000"/>
    <s v="ELEC PLANT IN SERV"/>
    <x v="127"/>
    <s v="STATION EQUIPMENT"/>
    <x v="0"/>
    <x v="1650"/>
    <x v="1670"/>
    <n v="475.13472000000002"/>
  </r>
  <r>
    <s v="1010000"/>
    <s v="ELEC PLANT IN SERV"/>
    <x v="127"/>
    <s v="STATION EQUIPMENT"/>
    <x v="0"/>
    <x v="153"/>
    <x v="154"/>
    <n v="49.616680000000002"/>
  </r>
  <r>
    <s v="1010000"/>
    <s v="ELEC PLANT IN SERV"/>
    <x v="127"/>
    <s v="STATION EQUIPMENT"/>
    <x v="0"/>
    <x v="1651"/>
    <x v="1671"/>
    <n v="419.77708999999999"/>
  </r>
  <r>
    <s v="1010000"/>
    <s v="ELEC PLANT IN SERV"/>
    <x v="127"/>
    <s v="STATION EQUIPMENT"/>
    <x v="0"/>
    <x v="1652"/>
    <x v="1672"/>
    <n v="295.03881000000001"/>
  </r>
  <r>
    <s v="1010000"/>
    <s v="ELEC PLANT IN SERV"/>
    <x v="127"/>
    <s v="STATION EQUIPMENT"/>
    <x v="0"/>
    <x v="1653"/>
    <x v="1673"/>
    <n v="257.69799999999998"/>
  </r>
  <r>
    <s v="1010000"/>
    <s v="ELEC PLANT IN SERV"/>
    <x v="127"/>
    <s v="STATION EQUIPMENT"/>
    <x v="0"/>
    <x v="1654"/>
    <x v="1674"/>
    <n v="634.28345000000002"/>
  </r>
  <r>
    <s v="1010000"/>
    <s v="ELEC PLANT IN SERV"/>
    <x v="127"/>
    <s v="STATION EQUIPMENT"/>
    <x v="0"/>
    <x v="519"/>
    <x v="522"/>
    <n v="269.30502000000001"/>
  </r>
  <r>
    <s v="1010000"/>
    <s v="ELEC PLANT IN SERV"/>
    <x v="127"/>
    <s v="STATION EQUIPMENT"/>
    <x v="0"/>
    <x v="1347"/>
    <x v="1363"/>
    <n v="804.90187000000003"/>
  </r>
  <r>
    <s v="1010000"/>
    <s v="ELEC PLANT IN SERV"/>
    <x v="127"/>
    <s v="STATION EQUIPMENT"/>
    <x v="0"/>
    <x v="1656"/>
    <x v="1676"/>
    <n v="260.95519999999999"/>
  </r>
  <r>
    <s v="1010000"/>
    <s v="ELEC PLANT IN SERV"/>
    <x v="127"/>
    <s v="STATION EQUIPMENT"/>
    <x v="0"/>
    <x v="2202"/>
    <x v="2224"/>
    <n v="292.38366000000002"/>
  </r>
  <r>
    <s v="1010000"/>
    <s v="ELEC PLANT IN SERV"/>
    <x v="127"/>
    <s v="STATION EQUIPMENT"/>
    <x v="0"/>
    <x v="1657"/>
    <x v="1677"/>
    <n v="2340.0835200000001"/>
  </r>
  <r>
    <s v="1010000"/>
    <s v="ELEC PLANT IN SERV"/>
    <x v="127"/>
    <s v="STATION EQUIPMENT"/>
    <x v="0"/>
    <x v="1658"/>
    <x v="1678"/>
    <n v="1307.2420500000001"/>
  </r>
  <r>
    <s v="1010000"/>
    <s v="ELEC PLANT IN SERV"/>
    <x v="127"/>
    <s v="STATION EQUIPMENT"/>
    <x v="0"/>
    <x v="1659"/>
    <x v="1679"/>
    <n v="433.75601"/>
  </r>
  <r>
    <s v="1010000"/>
    <s v="ELEC PLANT IN SERV"/>
    <x v="127"/>
    <s v="STATION EQUIPMENT"/>
    <x v="0"/>
    <x v="1660"/>
    <x v="1680"/>
    <n v="357.41793000000001"/>
  </r>
  <r>
    <s v="1010000"/>
    <s v="ELEC PLANT IN SERV"/>
    <x v="127"/>
    <s v="STATION EQUIPMENT"/>
    <x v="0"/>
    <x v="2203"/>
    <x v="2225"/>
    <n v="1335.6614999999999"/>
  </r>
  <r>
    <s v="1010000"/>
    <s v="ELEC PLANT IN SERV"/>
    <x v="127"/>
    <s v="STATION EQUIPMENT"/>
    <x v="0"/>
    <x v="2355"/>
    <x v="2377"/>
    <n v="5.5176999999999996"/>
  </r>
  <r>
    <s v="1010000"/>
    <s v="ELEC PLANT IN SERV"/>
    <x v="127"/>
    <s v="STATION EQUIPMENT"/>
    <x v="0"/>
    <x v="1661"/>
    <x v="1681"/>
    <n v="316.96505999999999"/>
  </r>
  <r>
    <s v="1010000"/>
    <s v="ELEC PLANT IN SERV"/>
    <x v="127"/>
    <s v="STATION EQUIPMENT"/>
    <x v="0"/>
    <x v="1662"/>
    <x v="1682"/>
    <n v="175.40657999999999"/>
  </r>
  <r>
    <s v="1010000"/>
    <s v="ELEC PLANT IN SERV"/>
    <x v="127"/>
    <s v="STATION EQUIPMENT"/>
    <x v="0"/>
    <x v="1202"/>
    <x v="1218"/>
    <n v="562.90774999999996"/>
  </r>
  <r>
    <s v="1010000"/>
    <s v="ELEC PLANT IN SERV"/>
    <x v="127"/>
    <s v="STATION EQUIPMENT"/>
    <x v="0"/>
    <x v="1663"/>
    <x v="1683"/>
    <n v="162.99915999999999"/>
  </r>
  <r>
    <s v="1010000"/>
    <s v="ELEC PLANT IN SERV"/>
    <x v="127"/>
    <s v="STATION EQUIPMENT"/>
    <x v="0"/>
    <x v="1664"/>
    <x v="1684"/>
    <n v="1278.0074400000001"/>
  </r>
  <r>
    <s v="1010000"/>
    <s v="ELEC PLANT IN SERV"/>
    <x v="127"/>
    <s v="STATION EQUIPMENT"/>
    <x v="0"/>
    <x v="1665"/>
    <x v="1685"/>
    <n v="211.73824999999999"/>
  </r>
  <r>
    <s v="1010000"/>
    <s v="ELEC PLANT IN SERV"/>
    <x v="127"/>
    <s v="STATION EQUIPMENT"/>
    <x v="0"/>
    <x v="1667"/>
    <x v="1687"/>
    <n v="163.71521999999999"/>
  </r>
  <r>
    <s v="1010000"/>
    <s v="ELEC PLANT IN SERV"/>
    <x v="127"/>
    <s v="STATION EQUIPMENT"/>
    <x v="0"/>
    <x v="1668"/>
    <x v="1688"/>
    <n v="462.73955000000001"/>
  </r>
  <r>
    <s v="1010000"/>
    <s v="ELEC PLANT IN SERV"/>
    <x v="127"/>
    <s v="STATION EQUIPMENT"/>
    <x v="0"/>
    <x v="1669"/>
    <x v="1689"/>
    <n v="341.82792999999998"/>
  </r>
  <r>
    <s v="1010000"/>
    <s v="ELEC PLANT IN SERV"/>
    <x v="127"/>
    <s v="STATION EQUIPMENT"/>
    <x v="0"/>
    <x v="560"/>
    <x v="563"/>
    <n v="3.99072"/>
  </r>
  <r>
    <s v="1010000"/>
    <s v="ELEC PLANT IN SERV"/>
    <x v="127"/>
    <s v="STATION EQUIPMENT"/>
    <x v="0"/>
    <x v="1670"/>
    <x v="1690"/>
    <n v="205.90094999999999"/>
  </r>
  <r>
    <s v="1010000"/>
    <s v="ELEC PLANT IN SERV"/>
    <x v="127"/>
    <s v="STATION EQUIPMENT"/>
    <x v="0"/>
    <x v="1671"/>
    <x v="1691"/>
    <n v="416.37515999999999"/>
  </r>
  <r>
    <s v="1010000"/>
    <s v="ELEC PLANT IN SERV"/>
    <x v="127"/>
    <s v="STATION EQUIPMENT"/>
    <x v="0"/>
    <x v="1672"/>
    <x v="1692"/>
    <n v="448.37601000000001"/>
  </r>
  <r>
    <s v="1010000"/>
    <s v="ELEC PLANT IN SERV"/>
    <x v="127"/>
    <s v="STATION EQUIPMENT"/>
    <x v="0"/>
    <x v="1673"/>
    <x v="1693"/>
    <n v="173.88531"/>
  </r>
  <r>
    <s v="1010000"/>
    <s v="ELEC PLANT IN SERV"/>
    <x v="127"/>
    <s v="STATION EQUIPMENT"/>
    <x v="0"/>
    <x v="1674"/>
    <x v="1694"/>
    <n v="3448.35475"/>
  </r>
  <r>
    <s v="1010000"/>
    <s v="ELEC PLANT IN SERV"/>
    <x v="127"/>
    <s v="STATION EQUIPMENT"/>
    <x v="0"/>
    <x v="1675"/>
    <x v="1695"/>
    <n v="669.84463000000005"/>
  </r>
  <r>
    <s v="1010000"/>
    <s v="ELEC PLANT IN SERV"/>
    <x v="127"/>
    <s v="STATION EQUIPMENT"/>
    <x v="7"/>
    <x v="2204"/>
    <x v="2226"/>
    <n v="1.89066"/>
  </r>
  <r>
    <s v="1010000"/>
    <s v="ELEC PLANT IN SERV"/>
    <x v="127"/>
    <s v="STATION EQUIPMENT"/>
    <x v="7"/>
    <x v="2205"/>
    <x v="2227"/>
    <n v="13.552"/>
  </r>
  <r>
    <s v="1010000"/>
    <s v="ELEC PLANT IN SERV"/>
    <x v="127"/>
    <s v="STATION EQUIPMENT"/>
    <x v="7"/>
    <x v="1676"/>
    <x v="1696"/>
    <n v="1537.4553100000001"/>
  </r>
  <r>
    <s v="1010000"/>
    <s v="ELEC PLANT IN SERV"/>
    <x v="127"/>
    <s v="STATION EQUIPMENT"/>
    <x v="7"/>
    <x v="2356"/>
    <x v="2378"/>
    <n v="1156.2275400000001"/>
  </r>
  <r>
    <s v="1010000"/>
    <s v="ELEC PLANT IN SERV"/>
    <x v="127"/>
    <s v="STATION EQUIPMENT"/>
    <x v="7"/>
    <x v="312"/>
    <x v="314"/>
    <n v="7420.1287899999998"/>
  </r>
  <r>
    <s v="1010000"/>
    <s v="ELEC PLANT IN SERV"/>
    <x v="127"/>
    <s v="STATION EQUIPMENT"/>
    <x v="7"/>
    <x v="2135"/>
    <x v="2156"/>
    <n v="3730.3239699999999"/>
  </r>
  <r>
    <s v="1010000"/>
    <s v="ELEC PLANT IN SERV"/>
    <x v="127"/>
    <s v="STATION EQUIPMENT"/>
    <x v="7"/>
    <x v="319"/>
    <x v="321"/>
    <n v="1275.9155499999999"/>
  </r>
  <r>
    <s v="1010000"/>
    <s v="ELEC PLANT IN SERV"/>
    <x v="127"/>
    <s v="STATION EQUIPMENT"/>
    <x v="7"/>
    <x v="1677"/>
    <x v="1697"/>
    <n v="172.03604999999999"/>
  </r>
  <r>
    <s v="1010000"/>
    <s v="ELEC PLANT IN SERV"/>
    <x v="127"/>
    <s v="STATION EQUIPMENT"/>
    <x v="7"/>
    <x v="1678"/>
    <x v="1698"/>
    <n v="2175.0370800000001"/>
  </r>
  <r>
    <s v="1010000"/>
    <s v="ELEC PLANT IN SERV"/>
    <x v="127"/>
    <s v="STATION EQUIPMENT"/>
    <x v="7"/>
    <x v="1679"/>
    <x v="1699"/>
    <n v="412.44114999999999"/>
  </r>
  <r>
    <s v="1010000"/>
    <s v="ELEC PLANT IN SERV"/>
    <x v="127"/>
    <s v="STATION EQUIPMENT"/>
    <x v="7"/>
    <x v="1680"/>
    <x v="1700"/>
    <n v="222.93442999999999"/>
  </r>
  <r>
    <s v="1010000"/>
    <s v="ELEC PLANT IN SERV"/>
    <x v="127"/>
    <s v="STATION EQUIPMENT"/>
    <x v="7"/>
    <x v="2206"/>
    <x v="2228"/>
    <n v="2250.2948299999998"/>
  </r>
  <r>
    <s v="1010000"/>
    <s v="ELEC PLANT IN SERV"/>
    <x v="127"/>
    <s v="STATION EQUIPMENT"/>
    <x v="7"/>
    <x v="1681"/>
    <x v="1701"/>
    <n v="346.26674000000003"/>
  </r>
  <r>
    <s v="1010000"/>
    <s v="ELEC PLANT IN SERV"/>
    <x v="127"/>
    <s v="STATION EQUIPMENT"/>
    <x v="7"/>
    <x v="1050"/>
    <x v="1066"/>
    <n v="1041.2184299999999"/>
  </r>
  <r>
    <s v="1010000"/>
    <s v="ELEC PLANT IN SERV"/>
    <x v="127"/>
    <s v="STATION EQUIPMENT"/>
    <x v="7"/>
    <x v="155"/>
    <x v="156"/>
    <n v="3437.19398"/>
  </r>
  <r>
    <s v="1010000"/>
    <s v="ELEC PLANT IN SERV"/>
    <x v="127"/>
    <s v="STATION EQUIPMENT"/>
    <x v="7"/>
    <x v="2357"/>
    <x v="2379"/>
    <n v="1395.4523999999999"/>
  </r>
  <r>
    <s v="1010000"/>
    <s v="ELEC PLANT IN SERV"/>
    <x v="127"/>
    <s v="STATION EQUIPMENT"/>
    <x v="7"/>
    <x v="1682"/>
    <x v="1702"/>
    <n v="121.60364"/>
  </r>
  <r>
    <s v="1010000"/>
    <s v="ELEC PLANT IN SERV"/>
    <x v="127"/>
    <s v="STATION EQUIPMENT"/>
    <x v="7"/>
    <x v="2208"/>
    <x v="2230"/>
    <n v="1379.4414400000001"/>
  </r>
  <r>
    <s v="1010000"/>
    <s v="ELEC PLANT IN SERV"/>
    <x v="127"/>
    <s v="STATION EQUIPMENT"/>
    <x v="7"/>
    <x v="1683"/>
    <x v="1703"/>
    <n v="956.52194999999995"/>
  </r>
  <r>
    <s v="1010000"/>
    <s v="ELEC PLANT IN SERV"/>
    <x v="127"/>
    <s v="STATION EQUIPMENT"/>
    <x v="7"/>
    <x v="2209"/>
    <x v="2231"/>
    <n v="110.45028000000001"/>
  </r>
  <r>
    <s v="1010000"/>
    <s v="ELEC PLANT IN SERV"/>
    <x v="127"/>
    <s v="STATION EQUIPMENT"/>
    <x v="7"/>
    <x v="1684"/>
    <x v="1704"/>
    <n v="994.63072"/>
  </r>
  <r>
    <s v="1010000"/>
    <s v="ELEC PLANT IN SERV"/>
    <x v="127"/>
    <s v="STATION EQUIPMENT"/>
    <x v="7"/>
    <x v="1685"/>
    <x v="1705"/>
    <n v="2484.97768"/>
  </r>
  <r>
    <s v="1010000"/>
    <s v="ELEC PLANT IN SERV"/>
    <x v="127"/>
    <s v="STATION EQUIPMENT"/>
    <x v="7"/>
    <x v="2210"/>
    <x v="2232"/>
    <n v="516.40839000000005"/>
  </r>
  <r>
    <s v="1010000"/>
    <s v="ELEC PLANT IN SERV"/>
    <x v="127"/>
    <s v="STATION EQUIPMENT"/>
    <x v="7"/>
    <x v="1686"/>
    <x v="1706"/>
    <n v="1516.65202"/>
  </r>
  <r>
    <s v="1010000"/>
    <s v="ELEC PLANT IN SERV"/>
    <x v="127"/>
    <s v="STATION EQUIPMENT"/>
    <x v="7"/>
    <x v="1687"/>
    <x v="1707"/>
    <n v="444.09323999999998"/>
  </r>
  <r>
    <s v="1010000"/>
    <s v="ELEC PLANT IN SERV"/>
    <x v="127"/>
    <s v="STATION EQUIPMENT"/>
    <x v="7"/>
    <x v="1688"/>
    <x v="1708"/>
    <n v="1847.69785"/>
  </r>
  <r>
    <s v="1010000"/>
    <s v="ELEC PLANT IN SERV"/>
    <x v="127"/>
    <s v="STATION EQUIPMENT"/>
    <x v="7"/>
    <x v="1689"/>
    <x v="1709"/>
    <n v="1960.4799399999999"/>
  </r>
  <r>
    <s v="1010000"/>
    <s v="ELEC PLANT IN SERV"/>
    <x v="127"/>
    <s v="STATION EQUIPMENT"/>
    <x v="7"/>
    <x v="1235"/>
    <x v="1251"/>
    <n v="1773.62634"/>
  </r>
  <r>
    <s v="1010000"/>
    <s v="ELEC PLANT IN SERV"/>
    <x v="127"/>
    <s v="STATION EQUIPMENT"/>
    <x v="7"/>
    <x v="2211"/>
    <x v="2233"/>
    <n v="56.520130000000002"/>
  </r>
  <r>
    <s v="1010000"/>
    <s v="ELEC PLANT IN SERV"/>
    <x v="127"/>
    <s v="STATION EQUIPMENT"/>
    <x v="7"/>
    <x v="344"/>
    <x v="346"/>
    <n v="1867.9263900000001"/>
  </r>
  <r>
    <s v="1010000"/>
    <s v="ELEC PLANT IN SERV"/>
    <x v="127"/>
    <s v="STATION EQUIPMENT"/>
    <x v="7"/>
    <x v="1690"/>
    <x v="1710"/>
    <n v="2883.7664799999998"/>
  </r>
  <r>
    <s v="1010000"/>
    <s v="ELEC PLANT IN SERV"/>
    <x v="127"/>
    <s v="STATION EQUIPMENT"/>
    <x v="7"/>
    <x v="1691"/>
    <x v="1711"/>
    <n v="476.4357"/>
  </r>
  <r>
    <s v="1010000"/>
    <s v="ELEC PLANT IN SERV"/>
    <x v="127"/>
    <s v="STATION EQUIPMENT"/>
    <x v="7"/>
    <x v="1692"/>
    <x v="1712"/>
    <n v="3363.6580399999998"/>
  </r>
  <r>
    <s v="1010000"/>
    <s v="ELEC PLANT IN SERV"/>
    <x v="127"/>
    <s v="STATION EQUIPMENT"/>
    <x v="7"/>
    <x v="1693"/>
    <x v="1713"/>
    <n v="167.22579999999999"/>
  </r>
  <r>
    <s v="1010000"/>
    <s v="ELEC PLANT IN SERV"/>
    <x v="127"/>
    <s v="STATION EQUIPMENT"/>
    <x v="7"/>
    <x v="1694"/>
    <x v="1714"/>
    <n v="507.36871000000002"/>
  </r>
  <r>
    <s v="1010000"/>
    <s v="ELEC PLANT IN SERV"/>
    <x v="127"/>
    <s v="STATION EQUIPMENT"/>
    <x v="7"/>
    <x v="1695"/>
    <x v="1715"/>
    <n v="1891.2303400000001"/>
  </r>
  <r>
    <s v="1010000"/>
    <s v="ELEC PLANT IN SERV"/>
    <x v="127"/>
    <s v="STATION EQUIPMENT"/>
    <x v="7"/>
    <x v="1696"/>
    <x v="1716"/>
    <n v="1572.89095"/>
  </r>
  <r>
    <s v="1010000"/>
    <s v="ELEC PLANT IN SERV"/>
    <x v="127"/>
    <s v="STATION EQUIPMENT"/>
    <x v="7"/>
    <x v="1697"/>
    <x v="1717"/>
    <n v="952.94903999999997"/>
  </r>
  <r>
    <s v="1010000"/>
    <s v="ELEC PLANT IN SERV"/>
    <x v="127"/>
    <s v="STATION EQUIPMENT"/>
    <x v="7"/>
    <x v="357"/>
    <x v="359"/>
    <n v="1027.4344100000001"/>
  </r>
  <r>
    <s v="1010000"/>
    <s v="ELEC PLANT IN SERV"/>
    <x v="127"/>
    <s v="STATION EQUIPMENT"/>
    <x v="7"/>
    <x v="1698"/>
    <x v="1718"/>
    <n v="1463.49037"/>
  </r>
  <r>
    <s v="1010000"/>
    <s v="ELEC PLANT IN SERV"/>
    <x v="127"/>
    <s v="STATION EQUIPMENT"/>
    <x v="7"/>
    <x v="2212"/>
    <x v="2234"/>
    <n v="2949.3262800000002"/>
  </r>
  <r>
    <s v="1010000"/>
    <s v="ELEC PLANT IN SERV"/>
    <x v="127"/>
    <s v="STATION EQUIPMENT"/>
    <x v="7"/>
    <x v="1699"/>
    <x v="1719"/>
    <n v="1461.36304"/>
  </r>
  <r>
    <s v="1010000"/>
    <s v="ELEC PLANT IN SERV"/>
    <x v="127"/>
    <s v="STATION EQUIPMENT"/>
    <x v="7"/>
    <x v="1700"/>
    <x v="1720"/>
    <n v="665.46798000000001"/>
  </r>
  <r>
    <s v="1010000"/>
    <s v="ELEC PLANT IN SERV"/>
    <x v="127"/>
    <s v="STATION EQUIPMENT"/>
    <x v="7"/>
    <x v="1701"/>
    <x v="1721"/>
    <n v="327.86302999999998"/>
  </r>
  <r>
    <s v="1010000"/>
    <s v="ELEC PLANT IN SERV"/>
    <x v="127"/>
    <s v="STATION EQUIPMENT"/>
    <x v="7"/>
    <x v="2213"/>
    <x v="2235"/>
    <n v="23.1233"/>
  </r>
  <r>
    <s v="1010000"/>
    <s v="ELEC PLANT IN SERV"/>
    <x v="127"/>
    <s v="STATION EQUIPMENT"/>
    <x v="7"/>
    <x v="1076"/>
    <x v="1092"/>
    <n v="3917.8656500000002"/>
  </r>
  <r>
    <s v="1010000"/>
    <s v="ELEC PLANT IN SERV"/>
    <x v="127"/>
    <s v="STATION EQUIPMENT"/>
    <x v="7"/>
    <x v="2358"/>
    <x v="2380"/>
    <n v="194.54497000000001"/>
  </r>
  <r>
    <s v="1010000"/>
    <s v="ELEC PLANT IN SERV"/>
    <x v="127"/>
    <s v="STATION EQUIPMENT"/>
    <x v="7"/>
    <x v="1247"/>
    <x v="1263"/>
    <n v="3.3890000000000003E-2"/>
  </r>
  <r>
    <s v="1010000"/>
    <s v="ELEC PLANT IN SERV"/>
    <x v="127"/>
    <s v="STATION EQUIPMENT"/>
    <x v="7"/>
    <x v="1702"/>
    <x v="1722"/>
    <n v="408.50878999999998"/>
  </r>
  <r>
    <s v="1010000"/>
    <s v="ELEC PLANT IN SERV"/>
    <x v="127"/>
    <s v="STATION EQUIPMENT"/>
    <x v="7"/>
    <x v="373"/>
    <x v="375"/>
    <n v="604.86068"/>
  </r>
  <r>
    <s v="1010000"/>
    <s v="ELEC PLANT IN SERV"/>
    <x v="127"/>
    <s v="STATION EQUIPMENT"/>
    <x v="7"/>
    <x v="1703"/>
    <x v="1723"/>
    <n v="1424.5485699999999"/>
  </r>
  <r>
    <s v="1010000"/>
    <s v="ELEC PLANT IN SERV"/>
    <x v="127"/>
    <s v="STATION EQUIPMENT"/>
    <x v="7"/>
    <x v="1704"/>
    <x v="1724"/>
    <n v="344.66298999999998"/>
  </r>
  <r>
    <s v="1010000"/>
    <s v="ELEC PLANT IN SERV"/>
    <x v="127"/>
    <s v="STATION EQUIPMENT"/>
    <x v="7"/>
    <x v="1705"/>
    <x v="1725"/>
    <n v="1167.559"/>
  </r>
  <r>
    <s v="1010000"/>
    <s v="ELEC PLANT IN SERV"/>
    <x v="127"/>
    <s v="STATION EQUIPMENT"/>
    <x v="7"/>
    <x v="1706"/>
    <x v="1726"/>
    <n v="725.53576999999996"/>
  </r>
  <r>
    <s v="1010000"/>
    <s v="ELEC PLANT IN SERV"/>
    <x v="127"/>
    <s v="STATION EQUIPMENT"/>
    <x v="7"/>
    <x v="1708"/>
    <x v="1728"/>
    <n v="1281.96144"/>
  </r>
  <r>
    <s v="1010000"/>
    <s v="ELEC PLANT IN SERV"/>
    <x v="127"/>
    <s v="STATION EQUIPMENT"/>
    <x v="7"/>
    <x v="1709"/>
    <x v="1729"/>
    <n v="1332.25935"/>
  </r>
  <r>
    <s v="1010000"/>
    <s v="ELEC PLANT IN SERV"/>
    <x v="127"/>
    <s v="STATION EQUIPMENT"/>
    <x v="7"/>
    <x v="1084"/>
    <x v="1100"/>
    <n v="7502.3193799999999"/>
  </r>
  <r>
    <s v="1010000"/>
    <s v="ELEC PLANT IN SERV"/>
    <x v="127"/>
    <s v="STATION EQUIPMENT"/>
    <x v="7"/>
    <x v="2359"/>
    <x v="2381"/>
    <n v="18.32254"/>
  </r>
  <r>
    <s v="1010000"/>
    <s v="ELEC PLANT IN SERV"/>
    <x v="127"/>
    <s v="STATION EQUIPMENT"/>
    <x v="7"/>
    <x v="1710"/>
    <x v="1730"/>
    <n v="1953.42878"/>
  </r>
  <r>
    <s v="1010000"/>
    <s v="ELEC PLANT IN SERV"/>
    <x v="127"/>
    <s v="STATION EQUIPMENT"/>
    <x v="7"/>
    <x v="1711"/>
    <x v="1731"/>
    <n v="2695.6862900000001"/>
  </r>
  <r>
    <s v="1010000"/>
    <s v="ELEC PLANT IN SERV"/>
    <x v="127"/>
    <s v="STATION EQUIPMENT"/>
    <x v="7"/>
    <x v="1712"/>
    <x v="1732"/>
    <n v="1274.15389"/>
  </r>
  <r>
    <s v="1010000"/>
    <s v="ELEC PLANT IN SERV"/>
    <x v="127"/>
    <s v="STATION EQUIPMENT"/>
    <x v="7"/>
    <x v="1713"/>
    <x v="1733"/>
    <n v="2553.3878"/>
  </r>
  <r>
    <s v="1010000"/>
    <s v="ELEC PLANT IN SERV"/>
    <x v="127"/>
    <s v="STATION EQUIPMENT"/>
    <x v="7"/>
    <x v="1714"/>
    <x v="1734"/>
    <n v="3629.1517800000001"/>
  </r>
  <r>
    <s v="1010000"/>
    <s v="ELEC PLANT IN SERV"/>
    <x v="127"/>
    <s v="STATION EQUIPMENT"/>
    <x v="7"/>
    <x v="1715"/>
    <x v="1735"/>
    <n v="1381.1760300000001"/>
  </r>
  <r>
    <s v="1010000"/>
    <s v="ELEC PLANT IN SERV"/>
    <x v="127"/>
    <s v="STATION EQUIPMENT"/>
    <x v="7"/>
    <x v="2360"/>
    <x v="2382"/>
    <n v="1.4301999999999999"/>
  </r>
  <r>
    <s v="1010000"/>
    <s v="ELEC PLANT IN SERV"/>
    <x v="127"/>
    <s v="STATION EQUIPMENT"/>
    <x v="7"/>
    <x v="1716"/>
    <x v="1736"/>
    <n v="562.05242999999996"/>
  </r>
  <r>
    <s v="1010000"/>
    <s v="ELEC PLANT IN SERV"/>
    <x v="127"/>
    <s v="STATION EQUIPMENT"/>
    <x v="7"/>
    <x v="2361"/>
    <x v="2383"/>
    <n v="19.215779999999999"/>
  </r>
  <r>
    <s v="1010000"/>
    <s v="ELEC PLANT IN SERV"/>
    <x v="127"/>
    <s v="STATION EQUIPMENT"/>
    <x v="7"/>
    <x v="1717"/>
    <x v="1737"/>
    <n v="1420.0612799999999"/>
  </r>
  <r>
    <s v="1010000"/>
    <s v="ELEC PLANT IN SERV"/>
    <x v="127"/>
    <s v="STATION EQUIPMENT"/>
    <x v="7"/>
    <x v="1718"/>
    <x v="1738"/>
    <n v="1485.5514499999999"/>
  </r>
  <r>
    <s v="1010000"/>
    <s v="ELEC PLANT IN SERV"/>
    <x v="127"/>
    <s v="STATION EQUIPMENT"/>
    <x v="7"/>
    <x v="1719"/>
    <x v="1739"/>
    <n v="1001.3715"/>
  </r>
  <r>
    <s v="1010000"/>
    <s v="ELEC PLANT IN SERV"/>
    <x v="127"/>
    <s v="STATION EQUIPMENT"/>
    <x v="7"/>
    <x v="1720"/>
    <x v="1740"/>
    <n v="370.49023999999997"/>
  </r>
  <r>
    <s v="1010000"/>
    <s v="ELEC PLANT IN SERV"/>
    <x v="127"/>
    <s v="STATION EQUIPMENT"/>
    <x v="7"/>
    <x v="2362"/>
    <x v="2384"/>
    <n v="4.4977299999999998"/>
  </r>
  <r>
    <s v="1010000"/>
    <s v="ELEC PLANT IN SERV"/>
    <x v="127"/>
    <s v="STATION EQUIPMENT"/>
    <x v="7"/>
    <x v="408"/>
    <x v="410"/>
    <n v="46.362650000000002"/>
  </r>
  <r>
    <s v="1010000"/>
    <s v="ELEC PLANT IN SERV"/>
    <x v="127"/>
    <s v="STATION EQUIPMENT"/>
    <x v="7"/>
    <x v="1721"/>
    <x v="1741"/>
    <n v="548.88208999999995"/>
  </r>
  <r>
    <s v="1010000"/>
    <s v="ELEC PLANT IN SERV"/>
    <x v="127"/>
    <s v="STATION EQUIPMENT"/>
    <x v="7"/>
    <x v="1722"/>
    <x v="1742"/>
    <n v="84.162499999999994"/>
  </r>
  <r>
    <s v="1010000"/>
    <s v="ELEC PLANT IN SERV"/>
    <x v="127"/>
    <s v="STATION EQUIPMENT"/>
    <x v="7"/>
    <x v="1723"/>
    <x v="1743"/>
    <n v="2121.1421500000001"/>
  </r>
  <r>
    <s v="1010000"/>
    <s v="ELEC PLANT IN SERV"/>
    <x v="127"/>
    <s v="STATION EQUIPMENT"/>
    <x v="7"/>
    <x v="1724"/>
    <x v="1744"/>
    <n v="485.76060999999999"/>
  </r>
  <r>
    <s v="1010000"/>
    <s v="ELEC PLANT IN SERV"/>
    <x v="127"/>
    <s v="STATION EQUIPMENT"/>
    <x v="7"/>
    <x v="1725"/>
    <x v="1745"/>
    <n v="824.36584000000005"/>
  </r>
  <r>
    <s v="1010000"/>
    <s v="ELEC PLANT IN SERV"/>
    <x v="127"/>
    <s v="STATION EQUIPMENT"/>
    <x v="7"/>
    <x v="1726"/>
    <x v="1746"/>
    <n v="242.88466"/>
  </r>
  <r>
    <s v="1010000"/>
    <s v="ELEC PLANT IN SERV"/>
    <x v="127"/>
    <s v="STATION EQUIPMENT"/>
    <x v="7"/>
    <x v="1727"/>
    <x v="1747"/>
    <n v="344.44224000000003"/>
  </r>
  <r>
    <s v="1010000"/>
    <s v="ELEC PLANT IN SERV"/>
    <x v="127"/>
    <s v="STATION EQUIPMENT"/>
    <x v="7"/>
    <x v="1728"/>
    <x v="1748"/>
    <n v="391.01645000000002"/>
  </r>
  <r>
    <s v="1010000"/>
    <s v="ELEC PLANT IN SERV"/>
    <x v="127"/>
    <s v="STATION EQUIPMENT"/>
    <x v="7"/>
    <x v="1729"/>
    <x v="1749"/>
    <n v="1745.72153"/>
  </r>
  <r>
    <s v="1010000"/>
    <s v="ELEC PLANT IN SERV"/>
    <x v="127"/>
    <s v="STATION EQUIPMENT"/>
    <x v="7"/>
    <x v="2363"/>
    <x v="2385"/>
    <n v="18.794830000000001"/>
  </r>
  <r>
    <s v="1010000"/>
    <s v="ELEC PLANT IN SERV"/>
    <x v="127"/>
    <s v="STATION EQUIPMENT"/>
    <x v="7"/>
    <x v="1730"/>
    <x v="1750"/>
    <n v="1543.1392900000001"/>
  </r>
  <r>
    <s v="1010000"/>
    <s v="ELEC PLANT IN SERV"/>
    <x v="127"/>
    <s v="STATION EQUIPMENT"/>
    <x v="7"/>
    <x v="1731"/>
    <x v="1751"/>
    <n v="505.62099999999998"/>
  </r>
  <r>
    <s v="1010000"/>
    <s v="ELEC PLANT IN SERV"/>
    <x v="127"/>
    <s v="STATION EQUIPMENT"/>
    <x v="7"/>
    <x v="2215"/>
    <x v="2237"/>
    <n v="349.27634999999998"/>
  </r>
  <r>
    <s v="1010000"/>
    <s v="ELEC PLANT IN SERV"/>
    <x v="127"/>
    <s v="STATION EQUIPMENT"/>
    <x v="7"/>
    <x v="1732"/>
    <x v="1752"/>
    <n v="59.270910000000001"/>
  </r>
  <r>
    <s v="1010000"/>
    <s v="ELEC PLANT IN SERV"/>
    <x v="127"/>
    <s v="STATION EQUIPMENT"/>
    <x v="7"/>
    <x v="430"/>
    <x v="433"/>
    <n v="325.97320000000002"/>
  </r>
  <r>
    <s v="1010000"/>
    <s v="ELEC PLANT IN SERV"/>
    <x v="127"/>
    <s v="STATION EQUIPMENT"/>
    <x v="7"/>
    <x v="1733"/>
    <x v="1753"/>
    <n v="347.97746000000001"/>
  </r>
  <r>
    <s v="1010000"/>
    <s v="ELEC PLANT IN SERV"/>
    <x v="127"/>
    <s v="STATION EQUIPMENT"/>
    <x v="7"/>
    <x v="1734"/>
    <x v="1754"/>
    <n v="928.02754000000004"/>
  </r>
  <r>
    <s v="1010000"/>
    <s v="ELEC PLANT IN SERV"/>
    <x v="127"/>
    <s v="STATION EQUIPMENT"/>
    <x v="7"/>
    <x v="1274"/>
    <x v="1290"/>
    <n v="414.87607000000003"/>
  </r>
  <r>
    <s v="1010000"/>
    <s v="ELEC PLANT IN SERV"/>
    <x v="127"/>
    <s v="STATION EQUIPMENT"/>
    <x v="7"/>
    <x v="1735"/>
    <x v="1755"/>
    <n v="3505.3796600000001"/>
  </r>
  <r>
    <s v="1010000"/>
    <s v="ELEC PLANT IN SERV"/>
    <x v="127"/>
    <s v="STATION EQUIPMENT"/>
    <x v="7"/>
    <x v="1736"/>
    <x v="1756"/>
    <n v="1962.0898199999999"/>
  </r>
  <r>
    <s v="1010000"/>
    <s v="ELEC PLANT IN SERV"/>
    <x v="127"/>
    <s v="STATION EQUIPMENT"/>
    <x v="7"/>
    <x v="1737"/>
    <x v="1757"/>
    <n v="1490.19469"/>
  </r>
  <r>
    <s v="1010000"/>
    <s v="ELEC PLANT IN SERV"/>
    <x v="127"/>
    <s v="STATION EQUIPMENT"/>
    <x v="7"/>
    <x v="1738"/>
    <x v="1758"/>
    <n v="1048.1934699999999"/>
  </r>
  <r>
    <s v="1010000"/>
    <s v="ELEC PLANT IN SERV"/>
    <x v="127"/>
    <s v="STATION EQUIPMENT"/>
    <x v="7"/>
    <x v="1739"/>
    <x v="1759"/>
    <n v="1164.72039"/>
  </r>
  <r>
    <s v="1010000"/>
    <s v="ELEC PLANT IN SERV"/>
    <x v="127"/>
    <s v="STATION EQUIPMENT"/>
    <x v="7"/>
    <x v="1740"/>
    <x v="1760"/>
    <n v="558.38534000000004"/>
  </r>
  <r>
    <s v="1010000"/>
    <s v="ELEC PLANT IN SERV"/>
    <x v="127"/>
    <s v="STATION EQUIPMENT"/>
    <x v="7"/>
    <x v="2142"/>
    <x v="2163"/>
    <n v="804.40114000000005"/>
  </r>
  <r>
    <s v="1010000"/>
    <s v="ELEC PLANT IN SERV"/>
    <x v="127"/>
    <s v="STATION EQUIPMENT"/>
    <x v="7"/>
    <x v="1741"/>
    <x v="1761"/>
    <n v="364.70433000000003"/>
  </r>
  <r>
    <s v="1010000"/>
    <s v="ELEC PLANT IN SERV"/>
    <x v="127"/>
    <s v="STATION EQUIPMENT"/>
    <x v="7"/>
    <x v="1742"/>
    <x v="1762"/>
    <n v="1981.8955100000001"/>
  </r>
  <r>
    <s v="1010000"/>
    <s v="ELEC PLANT IN SERV"/>
    <x v="127"/>
    <s v="STATION EQUIPMENT"/>
    <x v="7"/>
    <x v="2218"/>
    <x v="2240"/>
    <n v="978.83893"/>
  </r>
  <r>
    <s v="1010000"/>
    <s v="ELEC PLANT IN SERV"/>
    <x v="127"/>
    <s v="STATION EQUIPMENT"/>
    <x v="7"/>
    <x v="1743"/>
    <x v="1763"/>
    <n v="290.04995000000002"/>
  </r>
  <r>
    <s v="1010000"/>
    <s v="ELEC PLANT IN SERV"/>
    <x v="127"/>
    <s v="STATION EQUIPMENT"/>
    <x v="7"/>
    <x v="1744"/>
    <x v="1764"/>
    <n v="640.66454999999996"/>
  </r>
  <r>
    <s v="1010000"/>
    <s v="ELEC PLANT IN SERV"/>
    <x v="127"/>
    <s v="STATION EQUIPMENT"/>
    <x v="7"/>
    <x v="1745"/>
    <x v="1765"/>
    <n v="3147.5693799999999"/>
  </r>
  <r>
    <s v="1010000"/>
    <s v="ELEC PLANT IN SERV"/>
    <x v="127"/>
    <s v="STATION EQUIPMENT"/>
    <x v="7"/>
    <x v="1746"/>
    <x v="1766"/>
    <n v="190.68163999999999"/>
  </r>
  <r>
    <s v="1010000"/>
    <s v="ELEC PLANT IN SERV"/>
    <x v="127"/>
    <s v="STATION EQUIPMENT"/>
    <x v="7"/>
    <x v="1747"/>
    <x v="1767"/>
    <n v="2012.6877999999999"/>
  </r>
  <r>
    <s v="1010000"/>
    <s v="ELEC PLANT IN SERV"/>
    <x v="127"/>
    <s v="STATION EQUIPMENT"/>
    <x v="7"/>
    <x v="1283"/>
    <x v="1299"/>
    <n v="169.34028000000001"/>
  </r>
  <r>
    <s v="1010000"/>
    <s v="ELEC PLANT IN SERV"/>
    <x v="127"/>
    <s v="STATION EQUIPMENT"/>
    <x v="7"/>
    <x v="1748"/>
    <x v="1768"/>
    <n v="623.66696000000002"/>
  </r>
  <r>
    <s v="1010000"/>
    <s v="ELEC PLANT IN SERV"/>
    <x v="127"/>
    <s v="STATION EQUIPMENT"/>
    <x v="7"/>
    <x v="451"/>
    <x v="454"/>
    <n v="5425.1524300000001"/>
  </r>
  <r>
    <s v="1010000"/>
    <s v="ELEC PLANT IN SERV"/>
    <x v="127"/>
    <s v="STATION EQUIPMENT"/>
    <x v="7"/>
    <x v="1749"/>
    <x v="1769"/>
    <n v="1988.0047400000001"/>
  </r>
  <r>
    <s v="1010000"/>
    <s v="ELEC PLANT IN SERV"/>
    <x v="127"/>
    <s v="STATION EQUIPMENT"/>
    <x v="7"/>
    <x v="2364"/>
    <x v="2386"/>
    <n v="16.497699999999998"/>
  </r>
  <r>
    <s v="1010000"/>
    <s v="ELEC PLANT IN SERV"/>
    <x v="127"/>
    <s v="STATION EQUIPMENT"/>
    <x v="7"/>
    <x v="1750"/>
    <x v="1770"/>
    <n v="17.95111"/>
  </r>
  <r>
    <s v="1010000"/>
    <s v="ELEC PLANT IN SERV"/>
    <x v="127"/>
    <s v="STATION EQUIPMENT"/>
    <x v="7"/>
    <x v="1751"/>
    <x v="1771"/>
    <n v="271.94891000000001"/>
  </r>
  <r>
    <s v="1010000"/>
    <s v="ELEC PLANT IN SERV"/>
    <x v="127"/>
    <s v="STATION EQUIPMENT"/>
    <x v="7"/>
    <x v="1753"/>
    <x v="1773"/>
    <n v="1358.93037"/>
  </r>
  <r>
    <s v="1010000"/>
    <s v="ELEC PLANT IN SERV"/>
    <x v="127"/>
    <s v="STATION EQUIPMENT"/>
    <x v="7"/>
    <x v="1928"/>
    <x v="2167"/>
    <n v="3873.42992"/>
  </r>
  <r>
    <s v="1010000"/>
    <s v="ELEC PLANT IN SERV"/>
    <x v="127"/>
    <s v="STATION EQUIPMENT"/>
    <x v="7"/>
    <x v="1135"/>
    <x v="1151"/>
    <n v="1341.63022"/>
  </r>
  <r>
    <s v="1010000"/>
    <s v="ELEC PLANT IN SERV"/>
    <x v="127"/>
    <s v="STATION EQUIPMENT"/>
    <x v="7"/>
    <x v="1754"/>
    <x v="1774"/>
    <n v="1690.67308"/>
  </r>
  <r>
    <s v="1010000"/>
    <s v="ELEC PLANT IN SERV"/>
    <x v="127"/>
    <s v="STATION EQUIPMENT"/>
    <x v="7"/>
    <x v="1755"/>
    <x v="1775"/>
    <n v="1232.88652"/>
  </r>
  <r>
    <s v="1010000"/>
    <s v="ELEC PLANT IN SERV"/>
    <x v="127"/>
    <s v="STATION EQUIPMENT"/>
    <x v="7"/>
    <x v="1756"/>
    <x v="1776"/>
    <n v="656.45299"/>
  </r>
  <r>
    <s v="1010000"/>
    <s v="ELEC PLANT IN SERV"/>
    <x v="127"/>
    <s v="STATION EQUIPMENT"/>
    <x v="7"/>
    <x v="1757"/>
    <x v="1777"/>
    <n v="4767.32096"/>
  </r>
  <r>
    <s v="1010000"/>
    <s v="ELEC PLANT IN SERV"/>
    <x v="127"/>
    <s v="STATION EQUIPMENT"/>
    <x v="7"/>
    <x v="2219"/>
    <x v="2241"/>
    <n v="401.80959000000001"/>
  </r>
  <r>
    <s v="1010000"/>
    <s v="ELEC PLANT IN SERV"/>
    <x v="127"/>
    <s v="STATION EQUIPMENT"/>
    <x v="7"/>
    <x v="2365"/>
    <x v="2387"/>
    <n v="23.508690000000001"/>
  </r>
  <r>
    <s v="1010000"/>
    <s v="ELEC PLANT IN SERV"/>
    <x v="127"/>
    <s v="STATION EQUIPMENT"/>
    <x v="7"/>
    <x v="1296"/>
    <x v="1312"/>
    <n v="4577.5135399999999"/>
  </r>
  <r>
    <s v="1010000"/>
    <s v="ELEC PLANT IN SERV"/>
    <x v="127"/>
    <s v="STATION EQUIPMENT"/>
    <x v="7"/>
    <x v="1758"/>
    <x v="1778"/>
    <n v="3174.4392899999998"/>
  </r>
  <r>
    <s v="1010000"/>
    <s v="ELEC PLANT IN SERV"/>
    <x v="127"/>
    <s v="STATION EQUIPMENT"/>
    <x v="7"/>
    <x v="1759"/>
    <x v="1779"/>
    <n v="3992.60815"/>
  </r>
  <r>
    <s v="1010000"/>
    <s v="ELEC PLANT IN SERV"/>
    <x v="127"/>
    <s v="STATION EQUIPMENT"/>
    <x v="7"/>
    <x v="1760"/>
    <x v="1780"/>
    <n v="793.70709999999997"/>
  </r>
  <r>
    <s v="1010000"/>
    <s v="ELEC PLANT IN SERV"/>
    <x v="127"/>
    <s v="STATION EQUIPMENT"/>
    <x v="7"/>
    <x v="473"/>
    <x v="476"/>
    <n v="109.11279999999999"/>
  </r>
  <r>
    <s v="1010000"/>
    <s v="ELEC PLANT IN SERV"/>
    <x v="127"/>
    <s v="STATION EQUIPMENT"/>
    <x v="7"/>
    <x v="1761"/>
    <x v="1781"/>
    <n v="185.97895"/>
  </r>
  <r>
    <s v="1010000"/>
    <s v="ELEC PLANT IN SERV"/>
    <x v="127"/>
    <s v="STATION EQUIPMENT"/>
    <x v="7"/>
    <x v="2366"/>
    <x v="2388"/>
    <n v="262.47895999999997"/>
  </r>
  <r>
    <s v="1010000"/>
    <s v="ELEC PLANT IN SERV"/>
    <x v="127"/>
    <s v="STATION EQUIPMENT"/>
    <x v="7"/>
    <x v="2367"/>
    <x v="2389"/>
    <n v="263.14461"/>
  </r>
  <r>
    <s v="1010000"/>
    <s v="ELEC PLANT IN SERV"/>
    <x v="127"/>
    <s v="STATION EQUIPMENT"/>
    <x v="7"/>
    <x v="2368"/>
    <x v="2390"/>
    <n v="394.84140000000002"/>
  </r>
  <r>
    <s v="1010000"/>
    <s v="ELEC PLANT IN SERV"/>
    <x v="127"/>
    <s v="STATION EQUIPMENT"/>
    <x v="7"/>
    <x v="2369"/>
    <x v="2391"/>
    <n v="39.619140000000002"/>
  </r>
  <r>
    <s v="1010000"/>
    <s v="ELEC PLANT IN SERV"/>
    <x v="127"/>
    <s v="STATION EQUIPMENT"/>
    <x v="7"/>
    <x v="2370"/>
    <x v="2392"/>
    <n v="253.10076000000001"/>
  </r>
  <r>
    <s v="1010000"/>
    <s v="ELEC PLANT IN SERV"/>
    <x v="127"/>
    <s v="STATION EQUIPMENT"/>
    <x v="7"/>
    <x v="2371"/>
    <x v="2393"/>
    <n v="493.30299000000002"/>
  </r>
  <r>
    <s v="1010000"/>
    <s v="ELEC PLANT IN SERV"/>
    <x v="127"/>
    <s v="STATION EQUIPMENT"/>
    <x v="7"/>
    <x v="2372"/>
    <x v="2394"/>
    <n v="569.31658000000004"/>
  </r>
  <r>
    <s v="1010000"/>
    <s v="ELEC PLANT IN SERV"/>
    <x v="127"/>
    <s v="STATION EQUIPMENT"/>
    <x v="7"/>
    <x v="2373"/>
    <x v="2395"/>
    <n v="794.92672000000005"/>
  </r>
  <r>
    <s v="1010000"/>
    <s v="ELEC PLANT IN SERV"/>
    <x v="127"/>
    <s v="STATION EQUIPMENT"/>
    <x v="7"/>
    <x v="2374"/>
    <x v="2396"/>
    <n v="2489.44344"/>
  </r>
  <r>
    <s v="1010000"/>
    <s v="ELEC PLANT IN SERV"/>
    <x v="127"/>
    <s v="STATION EQUIPMENT"/>
    <x v="7"/>
    <x v="2375"/>
    <x v="2397"/>
    <n v="1060.9015199999999"/>
  </r>
  <r>
    <s v="1010000"/>
    <s v="ELEC PLANT IN SERV"/>
    <x v="127"/>
    <s v="STATION EQUIPMENT"/>
    <x v="7"/>
    <x v="2376"/>
    <x v="2398"/>
    <n v="29.042120000000001"/>
  </r>
  <r>
    <s v="1010000"/>
    <s v="ELEC PLANT IN SERV"/>
    <x v="127"/>
    <s v="STATION EQUIPMENT"/>
    <x v="7"/>
    <x v="2377"/>
    <x v="2399"/>
    <n v="85.707120000000003"/>
  </r>
  <r>
    <s v="1010000"/>
    <s v="ELEC PLANT IN SERV"/>
    <x v="127"/>
    <s v="STATION EQUIPMENT"/>
    <x v="7"/>
    <x v="1762"/>
    <x v="1782"/>
    <n v="391.03600999999998"/>
  </r>
  <r>
    <s v="1010000"/>
    <s v="ELEC PLANT IN SERV"/>
    <x v="127"/>
    <s v="STATION EQUIPMENT"/>
    <x v="7"/>
    <x v="1763"/>
    <x v="1783"/>
    <n v="2903.5893099999998"/>
  </r>
  <r>
    <s v="1010000"/>
    <s v="ELEC PLANT IN SERV"/>
    <x v="127"/>
    <s v="STATION EQUIPMENT"/>
    <x v="7"/>
    <x v="1764"/>
    <x v="1784"/>
    <n v="766.82267000000002"/>
  </r>
  <r>
    <s v="1010000"/>
    <s v="ELEC PLANT IN SERV"/>
    <x v="127"/>
    <s v="STATION EQUIPMENT"/>
    <x v="7"/>
    <x v="1765"/>
    <x v="1785"/>
    <n v="305.4033"/>
  </r>
  <r>
    <s v="1010000"/>
    <s v="ELEC PLANT IN SERV"/>
    <x v="127"/>
    <s v="STATION EQUIPMENT"/>
    <x v="7"/>
    <x v="1766"/>
    <x v="1786"/>
    <n v="119.16127"/>
  </r>
  <r>
    <s v="1010000"/>
    <s v="ELEC PLANT IN SERV"/>
    <x v="127"/>
    <s v="STATION EQUIPMENT"/>
    <x v="7"/>
    <x v="1767"/>
    <x v="1787"/>
    <n v="411.61606999999998"/>
  </r>
  <r>
    <s v="1010000"/>
    <s v="ELEC PLANT IN SERV"/>
    <x v="127"/>
    <s v="STATION EQUIPMENT"/>
    <x v="7"/>
    <x v="1768"/>
    <x v="1788"/>
    <n v="1302.1663900000001"/>
  </r>
  <r>
    <s v="1010000"/>
    <s v="ELEC PLANT IN SERV"/>
    <x v="127"/>
    <s v="STATION EQUIPMENT"/>
    <x v="7"/>
    <x v="1769"/>
    <x v="1789"/>
    <n v="728.25178000000005"/>
  </r>
  <r>
    <s v="1010000"/>
    <s v="ELEC PLANT IN SERV"/>
    <x v="127"/>
    <s v="STATION EQUIPMENT"/>
    <x v="7"/>
    <x v="1770"/>
    <x v="1790"/>
    <n v="1345.1041"/>
  </r>
  <r>
    <s v="1010000"/>
    <s v="ELEC PLANT IN SERV"/>
    <x v="127"/>
    <s v="STATION EQUIPMENT"/>
    <x v="7"/>
    <x v="2220"/>
    <x v="2242"/>
    <n v="729.24964"/>
  </r>
  <r>
    <s v="1010000"/>
    <s v="ELEC PLANT IN SERV"/>
    <x v="127"/>
    <s v="STATION EQUIPMENT"/>
    <x v="7"/>
    <x v="1771"/>
    <x v="1791"/>
    <n v="333.12448999999998"/>
  </r>
  <r>
    <s v="1010000"/>
    <s v="ELEC PLANT IN SERV"/>
    <x v="127"/>
    <s v="STATION EQUIPMENT"/>
    <x v="7"/>
    <x v="1772"/>
    <x v="1792"/>
    <n v="1904.59926"/>
  </r>
  <r>
    <s v="1010000"/>
    <s v="ELEC PLANT IN SERV"/>
    <x v="127"/>
    <s v="STATION EQUIPMENT"/>
    <x v="7"/>
    <x v="1773"/>
    <x v="1793"/>
    <n v="2790.5883800000001"/>
  </r>
  <r>
    <s v="1010000"/>
    <s v="ELEC PLANT IN SERV"/>
    <x v="127"/>
    <s v="STATION EQUIPMENT"/>
    <x v="7"/>
    <x v="1774"/>
    <x v="1794"/>
    <n v="1660.35636"/>
  </r>
  <r>
    <s v="1010000"/>
    <s v="ELEC PLANT IN SERV"/>
    <x v="127"/>
    <s v="STATION EQUIPMENT"/>
    <x v="7"/>
    <x v="1775"/>
    <x v="1795"/>
    <n v="1249.0287599999999"/>
  </r>
  <r>
    <s v="1010000"/>
    <s v="ELEC PLANT IN SERV"/>
    <x v="127"/>
    <s v="STATION EQUIPMENT"/>
    <x v="7"/>
    <x v="1161"/>
    <x v="1177"/>
    <n v="2249.1945500000002"/>
  </r>
  <r>
    <s v="1010000"/>
    <s v="ELEC PLANT IN SERV"/>
    <x v="127"/>
    <s v="STATION EQUIPMENT"/>
    <x v="7"/>
    <x v="1776"/>
    <x v="1796"/>
    <n v="495.31272000000001"/>
  </r>
  <r>
    <s v="1010000"/>
    <s v="ELEC PLANT IN SERV"/>
    <x v="127"/>
    <s v="STATION EQUIPMENT"/>
    <x v="7"/>
    <x v="2378"/>
    <x v="2400"/>
    <n v="16.76521"/>
  </r>
  <r>
    <s v="1010000"/>
    <s v="ELEC PLANT IN SERV"/>
    <x v="127"/>
    <s v="STATION EQUIPMENT"/>
    <x v="7"/>
    <x v="2379"/>
    <x v="2401"/>
    <n v="3.0000000000000001E-5"/>
  </r>
  <r>
    <s v="1010000"/>
    <s v="ELEC PLANT IN SERV"/>
    <x v="127"/>
    <s v="STATION EQUIPMENT"/>
    <x v="7"/>
    <x v="2221"/>
    <x v="2243"/>
    <n v="13.137180000000001"/>
  </r>
  <r>
    <s v="1010000"/>
    <s v="ELEC PLANT IN SERV"/>
    <x v="127"/>
    <s v="STATION EQUIPMENT"/>
    <x v="7"/>
    <x v="2380"/>
    <x v="2402"/>
    <n v="-1.0000000000000001E-5"/>
  </r>
  <r>
    <s v="1010000"/>
    <s v="ELEC PLANT IN SERV"/>
    <x v="127"/>
    <s v="STATION EQUIPMENT"/>
    <x v="7"/>
    <x v="2381"/>
    <x v="2403"/>
    <n v="19.316020000000002"/>
  </r>
  <r>
    <s v="1010000"/>
    <s v="ELEC PLANT IN SERV"/>
    <x v="127"/>
    <s v="STATION EQUIPMENT"/>
    <x v="7"/>
    <x v="1778"/>
    <x v="1798"/>
    <n v="1557.12681"/>
  </r>
  <r>
    <s v="1010000"/>
    <s v="ELEC PLANT IN SERV"/>
    <x v="127"/>
    <s v="STATION EQUIPMENT"/>
    <x v="7"/>
    <x v="2382"/>
    <x v="2404"/>
    <n v="21.40691"/>
  </r>
  <r>
    <s v="1010000"/>
    <s v="ELEC PLANT IN SERV"/>
    <x v="127"/>
    <s v="STATION EQUIPMENT"/>
    <x v="7"/>
    <x v="1779"/>
    <x v="1799"/>
    <n v="2132.8833199999999"/>
  </r>
  <r>
    <s v="1010000"/>
    <s v="ELEC PLANT IN SERV"/>
    <x v="127"/>
    <s v="STATION EQUIPMENT"/>
    <x v="7"/>
    <x v="2222"/>
    <x v="2244"/>
    <n v="65.310739999999996"/>
  </r>
  <r>
    <s v="1010000"/>
    <s v="ELEC PLANT IN SERV"/>
    <x v="127"/>
    <s v="STATION EQUIPMENT"/>
    <x v="7"/>
    <x v="1780"/>
    <x v="1800"/>
    <n v="1223.4247600000001"/>
  </r>
  <r>
    <s v="1010000"/>
    <s v="ELEC PLANT IN SERV"/>
    <x v="127"/>
    <s v="STATION EQUIPMENT"/>
    <x v="7"/>
    <x v="1781"/>
    <x v="1801"/>
    <n v="6887.6141200000002"/>
  </r>
  <r>
    <s v="1010000"/>
    <s v="ELEC PLANT IN SERV"/>
    <x v="127"/>
    <s v="STATION EQUIPMENT"/>
    <x v="7"/>
    <x v="2383"/>
    <x v="2405"/>
    <n v="1.0774900000000001"/>
  </r>
  <r>
    <s v="1010000"/>
    <s v="ELEC PLANT IN SERV"/>
    <x v="127"/>
    <s v="STATION EQUIPMENT"/>
    <x v="7"/>
    <x v="1327"/>
    <x v="1343"/>
    <n v="2969.1884500000001"/>
  </r>
  <r>
    <s v="1010000"/>
    <s v="ELEC PLANT IN SERV"/>
    <x v="127"/>
    <s v="STATION EQUIPMENT"/>
    <x v="7"/>
    <x v="499"/>
    <x v="502"/>
    <n v="127.24585"/>
  </r>
  <r>
    <s v="1010000"/>
    <s v="ELEC PLANT IN SERV"/>
    <x v="127"/>
    <s v="STATION EQUIPMENT"/>
    <x v="7"/>
    <x v="1783"/>
    <x v="1803"/>
    <n v="822.66156000000001"/>
  </r>
  <r>
    <s v="1010000"/>
    <s v="ELEC PLANT IN SERV"/>
    <x v="127"/>
    <s v="STATION EQUIPMENT"/>
    <x v="7"/>
    <x v="2384"/>
    <x v="2406"/>
    <n v="50.011360000000003"/>
  </r>
  <r>
    <s v="1010000"/>
    <s v="ELEC PLANT IN SERV"/>
    <x v="127"/>
    <s v="STATION EQUIPMENT"/>
    <x v="7"/>
    <x v="1334"/>
    <x v="1350"/>
    <n v="2210.7597000000001"/>
  </r>
  <r>
    <s v="1010000"/>
    <s v="ELEC PLANT IN SERV"/>
    <x v="127"/>
    <s v="STATION EQUIPMENT"/>
    <x v="7"/>
    <x v="1784"/>
    <x v="1804"/>
    <n v="1121.84266"/>
  </r>
  <r>
    <s v="1010000"/>
    <s v="ELEC PLANT IN SERV"/>
    <x v="127"/>
    <s v="STATION EQUIPMENT"/>
    <x v="7"/>
    <x v="2385"/>
    <x v="2407"/>
    <n v="10.74423"/>
  </r>
  <r>
    <s v="1010000"/>
    <s v="ELEC PLANT IN SERV"/>
    <x v="127"/>
    <s v="STATION EQUIPMENT"/>
    <x v="7"/>
    <x v="1335"/>
    <x v="1351"/>
    <n v="11.949009999999999"/>
  </r>
  <r>
    <s v="1010000"/>
    <s v="ELEC PLANT IN SERV"/>
    <x v="127"/>
    <s v="STATION EQUIPMENT"/>
    <x v="7"/>
    <x v="510"/>
    <x v="513"/>
    <n v="3062.5952299999999"/>
  </r>
  <r>
    <s v="1010000"/>
    <s v="ELEC PLANT IN SERV"/>
    <x v="127"/>
    <s v="STATION EQUIPMENT"/>
    <x v="7"/>
    <x v="1785"/>
    <x v="1805"/>
    <n v="201.43111999999999"/>
  </r>
  <r>
    <s v="1010000"/>
    <s v="ELEC PLANT IN SERV"/>
    <x v="127"/>
    <s v="STATION EQUIPMENT"/>
    <x v="7"/>
    <x v="1786"/>
    <x v="1806"/>
    <n v="1407.09015"/>
  </r>
  <r>
    <s v="1010000"/>
    <s v="ELEC PLANT IN SERV"/>
    <x v="127"/>
    <s v="STATION EQUIPMENT"/>
    <x v="7"/>
    <x v="1787"/>
    <x v="1807"/>
    <n v="73.155060000000006"/>
  </r>
  <r>
    <s v="1010000"/>
    <s v="ELEC PLANT IN SERV"/>
    <x v="127"/>
    <s v="STATION EQUIPMENT"/>
    <x v="7"/>
    <x v="517"/>
    <x v="520"/>
    <n v="3420.45613"/>
  </r>
  <r>
    <s v="1010000"/>
    <s v="ELEC PLANT IN SERV"/>
    <x v="127"/>
    <s v="STATION EQUIPMENT"/>
    <x v="7"/>
    <x v="1180"/>
    <x v="1196"/>
    <n v="3145.4061700000002"/>
  </r>
  <r>
    <s v="1010000"/>
    <s v="ELEC PLANT IN SERV"/>
    <x v="127"/>
    <s v="STATION EQUIPMENT"/>
    <x v="7"/>
    <x v="2224"/>
    <x v="2246"/>
    <n v="2697.48675"/>
  </r>
  <r>
    <s v="1010000"/>
    <s v="ELEC PLANT IN SERV"/>
    <x v="127"/>
    <s v="STATION EQUIPMENT"/>
    <x v="7"/>
    <x v="1788"/>
    <x v="1808"/>
    <n v="444.54007000000001"/>
  </r>
  <r>
    <s v="1010000"/>
    <s v="ELEC PLANT IN SERV"/>
    <x v="127"/>
    <s v="STATION EQUIPMENT"/>
    <x v="7"/>
    <x v="2386"/>
    <x v="2408"/>
    <n v="5.5179499999999999"/>
  </r>
  <r>
    <s v="1010000"/>
    <s v="ELEC PLANT IN SERV"/>
    <x v="127"/>
    <s v="STATION EQUIPMENT"/>
    <x v="7"/>
    <x v="2387"/>
    <x v="2409"/>
    <n v="0.79093000000000002"/>
  </r>
  <r>
    <s v="1010000"/>
    <s v="ELEC PLANT IN SERV"/>
    <x v="127"/>
    <s v="STATION EQUIPMENT"/>
    <x v="7"/>
    <x v="1349"/>
    <x v="1365"/>
    <n v="323.35500000000002"/>
  </r>
  <r>
    <s v="1010000"/>
    <s v="ELEC PLANT IN SERV"/>
    <x v="127"/>
    <s v="STATION EQUIPMENT"/>
    <x v="7"/>
    <x v="1789"/>
    <x v="1809"/>
    <n v="1682.63661"/>
  </r>
  <r>
    <s v="1010000"/>
    <s v="ELEC PLANT IN SERV"/>
    <x v="127"/>
    <s v="STATION EQUIPMENT"/>
    <x v="7"/>
    <x v="1790"/>
    <x v="1810"/>
    <n v="551.11247000000003"/>
  </r>
  <r>
    <s v="1010000"/>
    <s v="ELEC PLANT IN SERV"/>
    <x v="127"/>
    <s v="STATION EQUIPMENT"/>
    <x v="7"/>
    <x v="1791"/>
    <x v="1811"/>
    <n v="2271.98693"/>
  </r>
  <r>
    <s v="1010000"/>
    <s v="ELEC PLANT IN SERV"/>
    <x v="127"/>
    <s v="STATION EQUIPMENT"/>
    <x v="7"/>
    <x v="1792"/>
    <x v="1812"/>
    <n v="1320.2154800000001"/>
  </r>
  <r>
    <s v="1010000"/>
    <s v="ELEC PLANT IN SERV"/>
    <x v="127"/>
    <s v="STATION EQUIPMENT"/>
    <x v="7"/>
    <x v="1793"/>
    <x v="1813"/>
    <n v="2466.6738300000002"/>
  </r>
  <r>
    <s v="1010000"/>
    <s v="ELEC PLANT IN SERV"/>
    <x v="127"/>
    <s v="STATION EQUIPMENT"/>
    <x v="7"/>
    <x v="1794"/>
    <x v="1814"/>
    <n v="2857.8409200000001"/>
  </r>
  <r>
    <s v="1010000"/>
    <s v="ELEC PLANT IN SERV"/>
    <x v="127"/>
    <s v="STATION EQUIPMENT"/>
    <x v="7"/>
    <x v="2225"/>
    <x v="2247"/>
    <n v="5.1559100000000004"/>
  </r>
  <r>
    <s v="1010000"/>
    <s v="ELEC PLANT IN SERV"/>
    <x v="127"/>
    <s v="STATION EQUIPMENT"/>
    <x v="7"/>
    <x v="2388"/>
    <x v="2410"/>
    <n v="10.844989999999999"/>
  </r>
  <r>
    <s v="1010000"/>
    <s v="ELEC PLANT IN SERV"/>
    <x v="127"/>
    <s v="STATION EQUIPMENT"/>
    <x v="7"/>
    <x v="1795"/>
    <x v="1815"/>
    <n v="1185.7692400000001"/>
  </r>
  <r>
    <s v="1010000"/>
    <s v="ELEC PLANT IN SERV"/>
    <x v="127"/>
    <s v="STATION EQUIPMENT"/>
    <x v="7"/>
    <x v="1796"/>
    <x v="1816"/>
    <n v="583.46708999999998"/>
  </r>
  <r>
    <s v="1010000"/>
    <s v="ELEC PLANT IN SERV"/>
    <x v="127"/>
    <s v="STATION EQUIPMENT"/>
    <x v="7"/>
    <x v="1797"/>
    <x v="1817"/>
    <n v="1599.0567799999999"/>
  </r>
  <r>
    <s v="1010000"/>
    <s v="ELEC PLANT IN SERV"/>
    <x v="127"/>
    <s v="STATION EQUIPMENT"/>
    <x v="7"/>
    <x v="1798"/>
    <x v="1818"/>
    <n v="353.26341000000002"/>
  </r>
  <r>
    <s v="1010000"/>
    <s v="ELEC PLANT IN SERV"/>
    <x v="127"/>
    <s v="STATION EQUIPMENT"/>
    <x v="7"/>
    <x v="1799"/>
    <x v="1819"/>
    <n v="20.557700000000001"/>
  </r>
  <r>
    <s v="1010000"/>
    <s v="ELEC PLANT IN SERV"/>
    <x v="127"/>
    <s v="STATION EQUIPMENT"/>
    <x v="7"/>
    <x v="1800"/>
    <x v="1820"/>
    <n v="2530.0918099999999"/>
  </r>
  <r>
    <s v="1010000"/>
    <s v="ELEC PLANT IN SERV"/>
    <x v="127"/>
    <s v="STATION EQUIPMENT"/>
    <x v="7"/>
    <x v="2226"/>
    <x v="2248"/>
    <n v="589.45934999999997"/>
  </r>
  <r>
    <s v="1010000"/>
    <s v="ELEC PLANT IN SERV"/>
    <x v="127"/>
    <s v="STATION EQUIPMENT"/>
    <x v="7"/>
    <x v="2227"/>
    <x v="2249"/>
    <n v="246.67950999999999"/>
  </r>
  <r>
    <s v="1010000"/>
    <s v="ELEC PLANT IN SERV"/>
    <x v="127"/>
    <s v="STATION EQUIPMENT"/>
    <x v="7"/>
    <x v="1801"/>
    <x v="1821"/>
    <n v="567.57732999999996"/>
  </r>
  <r>
    <s v="1010000"/>
    <s v="ELEC PLANT IN SERV"/>
    <x v="127"/>
    <s v="STATION EQUIPMENT"/>
    <x v="7"/>
    <x v="1802"/>
    <x v="1822"/>
    <n v="740.50369999999998"/>
  </r>
  <r>
    <s v="1010000"/>
    <s v="ELEC PLANT IN SERV"/>
    <x v="127"/>
    <s v="STATION EQUIPMENT"/>
    <x v="7"/>
    <x v="2228"/>
    <x v="2250"/>
    <n v="311.39854000000003"/>
  </r>
  <r>
    <s v="1010000"/>
    <s v="ELEC PLANT IN SERV"/>
    <x v="127"/>
    <s v="STATION EQUIPMENT"/>
    <x v="7"/>
    <x v="1803"/>
    <x v="1823"/>
    <n v="3877.2235000000001"/>
  </r>
  <r>
    <s v="1010000"/>
    <s v="ELEC PLANT IN SERV"/>
    <x v="127"/>
    <s v="STATION EQUIPMENT"/>
    <x v="7"/>
    <x v="1804"/>
    <x v="1824"/>
    <n v="1097.0177799999999"/>
  </r>
  <r>
    <s v="1010000"/>
    <s v="ELEC PLANT IN SERV"/>
    <x v="127"/>
    <s v="STATION EQUIPMENT"/>
    <x v="7"/>
    <x v="2230"/>
    <x v="2252"/>
    <n v="975.47675000000004"/>
  </r>
  <r>
    <s v="1010000"/>
    <s v="ELEC PLANT IN SERV"/>
    <x v="127"/>
    <s v="STATION EQUIPMENT"/>
    <x v="7"/>
    <x v="1805"/>
    <x v="1825"/>
    <n v="2697.8046800000002"/>
  </r>
  <r>
    <s v="1010000"/>
    <s v="ELEC PLANT IN SERV"/>
    <x v="127"/>
    <s v="STATION EQUIPMENT"/>
    <x v="7"/>
    <x v="1806"/>
    <x v="1826"/>
    <n v="2902.1134999999999"/>
  </r>
  <r>
    <s v="1010000"/>
    <s v="ELEC PLANT IN SERV"/>
    <x v="127"/>
    <s v="STATION EQUIPMENT"/>
    <x v="7"/>
    <x v="2231"/>
    <x v="2253"/>
    <n v="238.52816000000001"/>
  </r>
  <r>
    <s v="1010000"/>
    <s v="ELEC PLANT IN SERV"/>
    <x v="127"/>
    <s v="STATION EQUIPMENT"/>
    <x v="7"/>
    <x v="2389"/>
    <x v="2411"/>
    <n v="1.0000000000000001E-5"/>
  </r>
  <r>
    <s v="1010000"/>
    <s v="ELEC PLANT IN SERV"/>
    <x v="127"/>
    <s v="STATION EQUIPMENT"/>
    <x v="7"/>
    <x v="1807"/>
    <x v="1827"/>
    <n v="931.41764999999998"/>
  </r>
  <r>
    <s v="1010000"/>
    <s v="ELEC PLANT IN SERV"/>
    <x v="127"/>
    <s v="STATION EQUIPMENT"/>
    <x v="7"/>
    <x v="562"/>
    <x v="565"/>
    <n v="4.0777000000000001"/>
  </r>
  <r>
    <s v="1010000"/>
    <s v="ELEC PLANT IN SERV"/>
    <x v="127"/>
    <s v="STATION EQUIPMENT"/>
    <x v="7"/>
    <x v="1810"/>
    <x v="1830"/>
    <n v="650.70227"/>
  </r>
  <r>
    <s v="1010000"/>
    <s v="ELEC PLANT IN SERV"/>
    <x v="127"/>
    <s v="STATION EQUIPMENT"/>
    <x v="7"/>
    <x v="2232"/>
    <x v="2254"/>
    <n v="35.778399999999998"/>
  </r>
  <r>
    <s v="1010000"/>
    <s v="ELEC PLANT IN SERV"/>
    <x v="127"/>
    <s v="STATION EQUIPMENT"/>
    <x v="7"/>
    <x v="2233"/>
    <x v="2255"/>
    <n v="14.85159"/>
  </r>
  <r>
    <s v="1010000"/>
    <s v="ELEC PLANT IN SERV"/>
    <x v="127"/>
    <s v="STATION EQUIPMENT"/>
    <x v="7"/>
    <x v="1811"/>
    <x v="1831"/>
    <n v="764.6422"/>
  </r>
  <r>
    <s v="1010000"/>
    <s v="ELEC PLANT IN SERV"/>
    <x v="127"/>
    <s v="STATION EQUIPMENT"/>
    <x v="7"/>
    <x v="2234"/>
    <x v="2256"/>
    <n v="1010.80788"/>
  </r>
  <r>
    <s v="1010000"/>
    <s v="ELEC PLANT IN SERV"/>
    <x v="127"/>
    <s v="STATION EQUIPMENT"/>
    <x v="7"/>
    <x v="2390"/>
    <x v="2412"/>
    <n v="1.5650900000000001"/>
  </r>
  <r>
    <s v="1010000"/>
    <s v="ELEC PLANT IN SERV"/>
    <x v="127"/>
    <s v="STATION EQUIPMENT"/>
    <x v="7"/>
    <x v="1812"/>
    <x v="1832"/>
    <n v="3019.1369399999999"/>
  </r>
  <r>
    <s v="1010000"/>
    <s v="ELEC PLANT IN SERV"/>
    <x v="127"/>
    <s v="STATION EQUIPMENT"/>
    <x v="7"/>
    <x v="1813"/>
    <x v="1833"/>
    <n v="1366.5362299999999"/>
  </r>
  <r>
    <s v="1010000"/>
    <s v="ELEC PLANT IN SERV"/>
    <x v="127"/>
    <s v="STATION EQUIPMENT"/>
    <x v="7"/>
    <x v="1814"/>
    <x v="1834"/>
    <n v="1454.2285899999999"/>
  </r>
  <r>
    <s v="1010000"/>
    <s v="ELEC PLANT IN SERV"/>
    <x v="127"/>
    <s v="STATION EQUIPMENT"/>
    <x v="7"/>
    <x v="567"/>
    <x v="570"/>
    <n v="2305.5574799999999"/>
  </r>
  <r>
    <s v="1010000"/>
    <s v="ELEC PLANT IN SERV"/>
    <x v="127"/>
    <s v="STATION EQUIPMENT"/>
    <x v="7"/>
    <x v="14"/>
    <x v="14"/>
    <n v="11.91663"/>
  </r>
  <r>
    <s v="1010000"/>
    <s v="ELEC PLANT IN SERV"/>
    <x v="127"/>
    <s v="STATION EQUIPMENT"/>
    <x v="7"/>
    <x v="1382"/>
    <x v="1398"/>
    <n v="307.26801"/>
  </r>
  <r>
    <s v="1010000"/>
    <s v="ELEC PLANT IN SERV"/>
    <x v="127"/>
    <s v="STATION EQUIPMENT"/>
    <x v="7"/>
    <x v="2235"/>
    <x v="2257"/>
    <n v="1069.38303"/>
  </r>
  <r>
    <s v="1010000"/>
    <s v="ELEC PLANT IN SERV"/>
    <x v="127"/>
    <s v="STATION EQUIPMENT"/>
    <x v="7"/>
    <x v="1815"/>
    <x v="1835"/>
    <n v="210.36666"/>
  </r>
  <r>
    <s v="1010000"/>
    <s v="ELEC PLANT IN SERV"/>
    <x v="127"/>
    <s v="STATION EQUIPMENT"/>
    <x v="7"/>
    <x v="1816"/>
    <x v="1836"/>
    <n v="113.69311"/>
  </r>
  <r>
    <s v="1010000"/>
    <s v="ELEC PLANT IN SERV"/>
    <x v="127"/>
    <s v="STATION EQUIPMENT"/>
    <x v="7"/>
    <x v="2236"/>
    <x v="2258"/>
    <n v="907.26754000000005"/>
  </r>
  <r>
    <s v="1010000"/>
    <s v="ELEC PLANT IN SERV"/>
    <x v="127"/>
    <s v="STATION EQUIPMENT"/>
    <x v="7"/>
    <x v="2238"/>
    <x v="2260"/>
    <n v="571.59649000000002"/>
  </r>
  <r>
    <s v="1010000"/>
    <s v="ELEC PLANT IN SERV"/>
    <x v="127"/>
    <s v="STATION EQUIPMENT"/>
    <x v="7"/>
    <x v="1817"/>
    <x v="1837"/>
    <n v="2817.6247800000001"/>
  </r>
  <r>
    <s v="1010000"/>
    <s v="ELEC PLANT IN SERV"/>
    <x v="127"/>
    <s v="STATION EQUIPMENT"/>
    <x v="7"/>
    <x v="2239"/>
    <x v="2261"/>
    <n v="387.55667"/>
  </r>
  <r>
    <s v="1010000"/>
    <s v="ELEC PLANT IN SERV"/>
    <x v="127"/>
    <s v="STATION EQUIPMENT"/>
    <x v="7"/>
    <x v="578"/>
    <x v="581"/>
    <n v="235.46263999999999"/>
  </r>
  <r>
    <s v="1010000"/>
    <s v="ELEC PLANT IN SERV"/>
    <x v="127"/>
    <s v="STATION EQUIPMENT"/>
    <x v="7"/>
    <x v="1818"/>
    <x v="1838"/>
    <n v="2015.90832"/>
  </r>
  <r>
    <s v="1010000"/>
    <s v="ELEC PLANT IN SERV"/>
    <x v="127"/>
    <s v="STATION EQUIPMENT"/>
    <x v="7"/>
    <x v="1819"/>
    <x v="1839"/>
    <n v="401.13312999999999"/>
  </r>
  <r>
    <s v="1010000"/>
    <s v="ELEC PLANT IN SERV"/>
    <x v="127"/>
    <s v="STATION EQUIPMENT"/>
    <x v="7"/>
    <x v="1820"/>
    <x v="1840"/>
    <n v="3582.8182099999999"/>
  </r>
  <r>
    <s v="1010000"/>
    <s v="ELEC PLANT IN SERV"/>
    <x v="127"/>
    <s v="STATION EQUIPMENT"/>
    <x v="7"/>
    <x v="1225"/>
    <x v="1241"/>
    <n v="1063.69271"/>
  </r>
  <r>
    <s v="1010000"/>
    <s v="ELEC PLANT IN SERV"/>
    <x v="127"/>
    <s v="STATION EQUIPMENT"/>
    <x v="4"/>
    <x v="1821"/>
    <x v="1841"/>
    <n v="2893.8863299999998"/>
  </r>
  <r>
    <s v="1010000"/>
    <s v="ELEC PLANT IN SERV"/>
    <x v="127"/>
    <s v="STATION EQUIPMENT"/>
    <x v="4"/>
    <x v="1822"/>
    <x v="1842"/>
    <n v="1834.9509"/>
  </r>
  <r>
    <s v="1010000"/>
    <s v="ELEC PLANT IN SERV"/>
    <x v="127"/>
    <s v="STATION EQUIPMENT"/>
    <x v="4"/>
    <x v="2391"/>
    <x v="2413"/>
    <n v="44.59393"/>
  </r>
  <r>
    <s v="1010000"/>
    <s v="ELEC PLANT IN SERV"/>
    <x v="127"/>
    <s v="STATION EQUIPMENT"/>
    <x v="4"/>
    <x v="1823"/>
    <x v="1843"/>
    <n v="3072.8050600000001"/>
  </r>
  <r>
    <s v="1010000"/>
    <s v="ELEC PLANT IN SERV"/>
    <x v="127"/>
    <s v="STATION EQUIPMENT"/>
    <x v="4"/>
    <x v="2392"/>
    <x v="2414"/>
    <n v="4.5596699999999997"/>
  </r>
  <r>
    <s v="1010000"/>
    <s v="ELEC PLANT IN SERV"/>
    <x v="127"/>
    <s v="STATION EQUIPMENT"/>
    <x v="4"/>
    <x v="1824"/>
    <x v="1844"/>
    <n v="2078.4795600000002"/>
  </r>
  <r>
    <s v="1010000"/>
    <s v="ELEC PLANT IN SERV"/>
    <x v="127"/>
    <s v="STATION EQUIPMENT"/>
    <x v="4"/>
    <x v="1825"/>
    <x v="1845"/>
    <n v="751.73119999999994"/>
  </r>
  <r>
    <s v="1010000"/>
    <s v="ELEC PLANT IN SERV"/>
    <x v="127"/>
    <s v="STATION EQUIPMENT"/>
    <x v="4"/>
    <x v="2393"/>
    <x v="2415"/>
    <n v="159.69571999999999"/>
  </r>
  <r>
    <s v="1010000"/>
    <s v="ELEC PLANT IN SERV"/>
    <x v="127"/>
    <s v="STATION EQUIPMENT"/>
    <x v="4"/>
    <x v="1826"/>
    <x v="1846"/>
    <n v="5105.2002000000002"/>
  </r>
  <r>
    <s v="1010000"/>
    <s v="ELEC PLANT IN SERV"/>
    <x v="127"/>
    <s v="STATION EQUIPMENT"/>
    <x v="4"/>
    <x v="2394"/>
    <x v="2416"/>
    <n v="13.39265"/>
  </r>
  <r>
    <s v="1010000"/>
    <s v="ELEC PLANT IN SERV"/>
    <x v="127"/>
    <s v="STATION EQUIPMENT"/>
    <x v="4"/>
    <x v="1043"/>
    <x v="1059"/>
    <n v="2847.2178600000002"/>
  </r>
  <r>
    <s v="1010000"/>
    <s v="ELEC PLANT IN SERV"/>
    <x v="127"/>
    <s v="STATION EQUIPMENT"/>
    <x v="4"/>
    <x v="2240"/>
    <x v="2262"/>
    <n v="81.243020000000001"/>
  </r>
  <r>
    <s v="1010000"/>
    <s v="ELEC PLANT IN SERV"/>
    <x v="127"/>
    <s v="STATION EQUIPMENT"/>
    <x v="4"/>
    <x v="1827"/>
    <x v="1847"/>
    <n v="80.145780000000002"/>
  </r>
  <r>
    <s v="1010000"/>
    <s v="ELEC PLANT IN SERV"/>
    <x v="127"/>
    <s v="STATION EQUIPMENT"/>
    <x v="4"/>
    <x v="1828"/>
    <x v="1848"/>
    <n v="5231.3495599999997"/>
  </r>
  <r>
    <s v="1010000"/>
    <s v="ELEC PLANT IN SERV"/>
    <x v="127"/>
    <s v="STATION EQUIPMENT"/>
    <x v="4"/>
    <x v="2241"/>
    <x v="2263"/>
    <n v="2791.42157"/>
  </r>
  <r>
    <s v="1010000"/>
    <s v="ELEC PLANT IN SERV"/>
    <x v="127"/>
    <s v="STATION EQUIPMENT"/>
    <x v="4"/>
    <x v="1830"/>
    <x v="1850"/>
    <n v="1073.5153800000001"/>
  </r>
  <r>
    <s v="1010000"/>
    <s v="ELEC PLANT IN SERV"/>
    <x v="127"/>
    <s v="STATION EQUIPMENT"/>
    <x v="4"/>
    <x v="2395"/>
    <x v="2417"/>
    <n v="2.60751"/>
  </r>
  <r>
    <s v="1010000"/>
    <s v="ELEC PLANT IN SERV"/>
    <x v="127"/>
    <s v="STATION EQUIPMENT"/>
    <x v="4"/>
    <x v="327"/>
    <x v="329"/>
    <n v="134.06492"/>
  </r>
  <r>
    <s v="1010000"/>
    <s v="ELEC PLANT IN SERV"/>
    <x v="127"/>
    <s v="STATION EQUIPMENT"/>
    <x v="4"/>
    <x v="1831"/>
    <x v="1851"/>
    <n v="563.00846999999999"/>
  </r>
  <r>
    <s v="1010000"/>
    <s v="ELEC PLANT IN SERV"/>
    <x v="127"/>
    <s v="STATION EQUIPMENT"/>
    <x v="4"/>
    <x v="1832"/>
    <x v="1852"/>
    <n v="979.55199000000005"/>
  </r>
  <r>
    <s v="1010000"/>
    <s v="ELEC PLANT IN SERV"/>
    <x v="127"/>
    <s v="STATION EQUIPMENT"/>
    <x v="4"/>
    <x v="2396"/>
    <x v="2418"/>
    <n v="45.797339999999998"/>
  </r>
  <r>
    <s v="1010000"/>
    <s v="ELEC PLANT IN SERV"/>
    <x v="127"/>
    <s v="STATION EQUIPMENT"/>
    <x v="4"/>
    <x v="1833"/>
    <x v="1853"/>
    <n v="133.94209000000001"/>
  </r>
  <r>
    <s v="1010000"/>
    <s v="ELEC PLANT IN SERV"/>
    <x v="127"/>
    <s v="STATION EQUIPMENT"/>
    <x v="4"/>
    <x v="2397"/>
    <x v="2419"/>
    <n v="5.1817399999999996"/>
  </r>
  <r>
    <s v="1010000"/>
    <s v="ELEC PLANT IN SERV"/>
    <x v="127"/>
    <s v="STATION EQUIPMENT"/>
    <x v="4"/>
    <x v="1834"/>
    <x v="1854"/>
    <n v="344.43223"/>
  </r>
  <r>
    <s v="1010000"/>
    <s v="ELEC PLANT IN SERV"/>
    <x v="127"/>
    <s v="STATION EQUIPMENT"/>
    <x v="4"/>
    <x v="1835"/>
    <x v="1855"/>
    <n v="589.21283000000005"/>
  </r>
  <r>
    <s v="1010000"/>
    <s v="ELEC PLANT IN SERV"/>
    <x v="127"/>
    <s v="STATION EQUIPMENT"/>
    <x v="4"/>
    <x v="1836"/>
    <x v="1856"/>
    <n v="175.05246"/>
  </r>
  <r>
    <s v="1010000"/>
    <s v="ELEC PLANT IN SERV"/>
    <x v="127"/>
    <s v="STATION EQUIPMENT"/>
    <x v="4"/>
    <x v="1837"/>
    <x v="1857"/>
    <n v="768.34181000000001"/>
  </r>
  <r>
    <s v="1010000"/>
    <s v="ELEC PLANT IN SERV"/>
    <x v="127"/>
    <s v="STATION EQUIPMENT"/>
    <x v="4"/>
    <x v="2242"/>
    <x v="2264"/>
    <n v="843.10617000000002"/>
  </r>
  <r>
    <s v="1010000"/>
    <s v="ELEC PLANT IN SERV"/>
    <x v="127"/>
    <s v="STATION EQUIPMENT"/>
    <x v="4"/>
    <x v="1565"/>
    <x v="1584"/>
    <n v="349.81527999999997"/>
  </r>
  <r>
    <s v="1010000"/>
    <s v="ELEC PLANT IN SERV"/>
    <x v="127"/>
    <s v="STATION EQUIPMENT"/>
    <x v="4"/>
    <x v="1838"/>
    <x v="1858"/>
    <n v="1086.05654"/>
  </r>
  <r>
    <s v="1010000"/>
    <s v="ELEC PLANT IN SERV"/>
    <x v="127"/>
    <s v="STATION EQUIPMENT"/>
    <x v="4"/>
    <x v="1839"/>
    <x v="1859"/>
    <n v="673.49013000000002"/>
  </r>
  <r>
    <s v="1010000"/>
    <s v="ELEC PLANT IN SERV"/>
    <x v="127"/>
    <s v="STATION EQUIPMENT"/>
    <x v="4"/>
    <x v="1840"/>
    <x v="1860"/>
    <n v="560.19570999999996"/>
  </r>
  <r>
    <s v="1010000"/>
    <s v="ELEC PLANT IN SERV"/>
    <x v="127"/>
    <s v="STATION EQUIPMENT"/>
    <x v="4"/>
    <x v="343"/>
    <x v="345"/>
    <n v="3630.3329800000001"/>
  </r>
  <r>
    <s v="1010000"/>
    <s v="ELEC PLANT IN SERV"/>
    <x v="127"/>
    <s v="STATION EQUIPMENT"/>
    <x v="4"/>
    <x v="350"/>
    <x v="352"/>
    <n v="198.62861000000001"/>
  </r>
  <r>
    <s v="1010000"/>
    <s v="ELEC PLANT IN SERV"/>
    <x v="127"/>
    <s v="STATION EQUIPMENT"/>
    <x v="4"/>
    <x v="1841"/>
    <x v="1861"/>
    <n v="480.06668999999999"/>
  </r>
  <r>
    <s v="1010000"/>
    <s v="ELEC PLANT IN SERV"/>
    <x v="127"/>
    <s v="STATION EQUIPMENT"/>
    <x v="4"/>
    <x v="2243"/>
    <x v="2265"/>
    <n v="50.318959999999997"/>
  </r>
  <r>
    <s v="1010000"/>
    <s v="ELEC PLANT IN SERV"/>
    <x v="127"/>
    <s v="STATION EQUIPMENT"/>
    <x v="4"/>
    <x v="1842"/>
    <x v="1862"/>
    <n v="1310.5645400000001"/>
  </r>
  <r>
    <s v="1010000"/>
    <s v="ELEC PLANT IN SERV"/>
    <x v="127"/>
    <s v="STATION EQUIPMENT"/>
    <x v="4"/>
    <x v="1843"/>
    <x v="1863"/>
    <n v="75.186869999999999"/>
  </r>
  <r>
    <s v="1010000"/>
    <s v="ELEC PLANT IN SERV"/>
    <x v="127"/>
    <s v="STATION EQUIPMENT"/>
    <x v="4"/>
    <x v="1844"/>
    <x v="1864"/>
    <n v="181.47879"/>
  </r>
  <r>
    <s v="1010000"/>
    <s v="ELEC PLANT IN SERV"/>
    <x v="127"/>
    <s v="STATION EQUIPMENT"/>
    <x v="4"/>
    <x v="1845"/>
    <x v="1865"/>
    <n v="2179.94805"/>
  </r>
  <r>
    <s v="1010000"/>
    <s v="ELEC PLANT IN SERV"/>
    <x v="127"/>
    <s v="STATION EQUIPMENT"/>
    <x v="4"/>
    <x v="2398"/>
    <x v="2420"/>
    <n v="62.815629999999999"/>
  </r>
  <r>
    <s v="1010000"/>
    <s v="ELEC PLANT IN SERV"/>
    <x v="127"/>
    <s v="STATION EQUIPMENT"/>
    <x v="4"/>
    <x v="1846"/>
    <x v="1866"/>
    <n v="1405.4853800000001"/>
  </r>
  <r>
    <s v="1010000"/>
    <s v="ELEC PLANT IN SERV"/>
    <x v="127"/>
    <s v="STATION EQUIPMENT"/>
    <x v="4"/>
    <x v="2151"/>
    <x v="2173"/>
    <n v="3.2047599999999998"/>
  </r>
  <r>
    <s v="1010000"/>
    <s v="ELEC PLANT IN SERV"/>
    <x v="127"/>
    <s v="STATION EQUIPMENT"/>
    <x v="4"/>
    <x v="2244"/>
    <x v="2266"/>
    <n v="69.528270000000006"/>
  </r>
  <r>
    <s v="1010000"/>
    <s v="ELEC PLANT IN SERV"/>
    <x v="127"/>
    <s v="STATION EQUIPMENT"/>
    <x v="4"/>
    <x v="2399"/>
    <x v="2421"/>
    <n v="4.3863899999999996"/>
  </r>
  <r>
    <s v="1010000"/>
    <s v="ELEC PLANT IN SERV"/>
    <x v="127"/>
    <s v="STATION EQUIPMENT"/>
    <x v="4"/>
    <x v="2400"/>
    <x v="2422"/>
    <n v="484.91586999999998"/>
  </r>
  <r>
    <s v="1010000"/>
    <s v="ELEC PLANT IN SERV"/>
    <x v="127"/>
    <s v="STATION EQUIPMENT"/>
    <x v="4"/>
    <x v="2401"/>
    <x v="2423"/>
    <n v="-2.0000000000000002E-5"/>
  </r>
  <r>
    <s v="1010000"/>
    <s v="ELEC PLANT IN SERV"/>
    <x v="127"/>
    <s v="STATION EQUIPMENT"/>
    <x v="4"/>
    <x v="1848"/>
    <x v="1868"/>
    <n v="3069.5167299999998"/>
  </r>
  <r>
    <s v="1010000"/>
    <s v="ELEC PLANT IN SERV"/>
    <x v="127"/>
    <s v="STATION EQUIPMENT"/>
    <x v="4"/>
    <x v="1849"/>
    <x v="1869"/>
    <n v="1047.3844200000001"/>
  </r>
  <r>
    <s v="1010000"/>
    <s v="ELEC PLANT IN SERV"/>
    <x v="127"/>
    <s v="STATION EQUIPMENT"/>
    <x v="4"/>
    <x v="1067"/>
    <x v="1586"/>
    <n v="337.81281000000001"/>
  </r>
  <r>
    <s v="1010000"/>
    <s v="ELEC PLANT IN SERV"/>
    <x v="127"/>
    <s v="STATION EQUIPMENT"/>
    <x v="4"/>
    <x v="2402"/>
    <x v="2424"/>
    <n v="10.52946"/>
  </r>
  <r>
    <s v="1010000"/>
    <s v="ELEC PLANT IN SERV"/>
    <x v="127"/>
    <s v="STATION EQUIPMENT"/>
    <x v="4"/>
    <x v="2403"/>
    <x v="2425"/>
    <n v="17.266909999999999"/>
  </r>
  <r>
    <s v="1010000"/>
    <s v="ELEC PLANT IN SERV"/>
    <x v="127"/>
    <s v="STATION EQUIPMENT"/>
    <x v="4"/>
    <x v="1850"/>
    <x v="1870"/>
    <n v="2103.17"/>
  </r>
  <r>
    <s v="1010000"/>
    <s v="ELEC PLANT IN SERV"/>
    <x v="127"/>
    <s v="STATION EQUIPMENT"/>
    <x v="4"/>
    <x v="1851"/>
    <x v="1871"/>
    <n v="3933.5067899999999"/>
  </r>
  <r>
    <s v="1010000"/>
    <s v="ELEC PLANT IN SERV"/>
    <x v="127"/>
    <s v="STATION EQUIPMENT"/>
    <x v="4"/>
    <x v="2404"/>
    <x v="2426"/>
    <n v="8.2128300000000003"/>
  </r>
  <r>
    <s v="1010000"/>
    <s v="ELEC PLANT IN SERV"/>
    <x v="127"/>
    <s v="STATION EQUIPMENT"/>
    <x v="4"/>
    <x v="1852"/>
    <x v="1872"/>
    <n v="117.24057999999999"/>
  </r>
  <r>
    <s v="1010000"/>
    <s v="ELEC PLANT IN SERV"/>
    <x v="127"/>
    <s v="STATION EQUIPMENT"/>
    <x v="4"/>
    <x v="1853"/>
    <x v="1873"/>
    <n v="382.44533999999999"/>
  </r>
  <r>
    <s v="1010000"/>
    <s v="ELEC PLANT IN SERV"/>
    <x v="127"/>
    <s v="STATION EQUIPMENT"/>
    <x v="4"/>
    <x v="1854"/>
    <x v="1874"/>
    <n v="61.682259999999999"/>
  </r>
  <r>
    <s v="1010000"/>
    <s v="ELEC PLANT IN SERV"/>
    <x v="127"/>
    <s v="STATION EQUIPMENT"/>
    <x v="4"/>
    <x v="1855"/>
    <x v="1875"/>
    <n v="3399.2251999999999"/>
  </r>
  <r>
    <s v="1010000"/>
    <s v="ELEC PLANT IN SERV"/>
    <x v="127"/>
    <s v="STATION EQUIPMENT"/>
    <x v="4"/>
    <x v="1857"/>
    <x v="1877"/>
    <n v="2985.2765899999999"/>
  </r>
  <r>
    <s v="1010000"/>
    <s v="ELEC PLANT IN SERV"/>
    <x v="127"/>
    <s v="STATION EQUIPMENT"/>
    <x v="4"/>
    <x v="2245"/>
    <x v="2267"/>
    <n v="165.07470000000001"/>
  </r>
  <r>
    <s v="1010000"/>
    <s v="ELEC PLANT IN SERV"/>
    <x v="127"/>
    <s v="STATION EQUIPMENT"/>
    <x v="4"/>
    <x v="1858"/>
    <x v="1878"/>
    <n v="3324.3344999999999"/>
  </r>
  <r>
    <s v="1010000"/>
    <s v="ELEC PLANT IN SERV"/>
    <x v="127"/>
    <s v="STATION EQUIPMENT"/>
    <x v="4"/>
    <x v="1859"/>
    <x v="1879"/>
    <n v="2206.9178499999998"/>
  </r>
  <r>
    <s v="1010000"/>
    <s v="ELEC PLANT IN SERV"/>
    <x v="127"/>
    <s v="STATION EQUIPMENT"/>
    <x v="4"/>
    <x v="361"/>
    <x v="363"/>
    <n v="4427.1886599999998"/>
  </r>
  <r>
    <s v="1010000"/>
    <s v="ELEC PLANT IN SERV"/>
    <x v="127"/>
    <s v="STATION EQUIPMENT"/>
    <x v="4"/>
    <x v="2246"/>
    <x v="2268"/>
    <n v="699.34168999999997"/>
  </r>
  <r>
    <s v="1010000"/>
    <s v="ELEC PLANT IN SERV"/>
    <x v="127"/>
    <s v="STATION EQUIPMENT"/>
    <x v="4"/>
    <x v="2405"/>
    <x v="2427"/>
    <n v="18.50169"/>
  </r>
  <r>
    <s v="1010000"/>
    <s v="ELEC PLANT IN SERV"/>
    <x v="127"/>
    <s v="STATION EQUIPMENT"/>
    <x v="4"/>
    <x v="362"/>
    <x v="364"/>
    <n v="879.90137000000004"/>
  </r>
  <r>
    <s v="1010000"/>
    <s v="ELEC PLANT IN SERV"/>
    <x v="127"/>
    <s v="STATION EQUIPMENT"/>
    <x v="4"/>
    <x v="1860"/>
    <x v="1880"/>
    <n v="3198.1183700000001"/>
  </r>
  <r>
    <s v="1010000"/>
    <s v="ELEC PLANT IN SERV"/>
    <x v="127"/>
    <s v="STATION EQUIPMENT"/>
    <x v="4"/>
    <x v="1861"/>
    <x v="1881"/>
    <n v="4080.8769299999999"/>
  </r>
  <r>
    <s v="1010000"/>
    <s v="ELEC PLANT IN SERV"/>
    <x v="127"/>
    <s v="STATION EQUIPMENT"/>
    <x v="4"/>
    <x v="2406"/>
    <x v="2428"/>
    <n v="39.697420000000001"/>
  </r>
  <r>
    <s v="1010000"/>
    <s v="ELEC PLANT IN SERV"/>
    <x v="127"/>
    <s v="STATION EQUIPMENT"/>
    <x v="4"/>
    <x v="379"/>
    <x v="381"/>
    <n v="4593.0548600000002"/>
  </r>
  <r>
    <s v="1010000"/>
    <s v="ELEC PLANT IN SERV"/>
    <x v="127"/>
    <s v="STATION EQUIPMENT"/>
    <x v="4"/>
    <x v="1862"/>
    <x v="1882"/>
    <n v="179.78448"/>
  </r>
  <r>
    <s v="1010000"/>
    <s v="ELEC PLANT IN SERV"/>
    <x v="127"/>
    <s v="STATION EQUIPMENT"/>
    <x v="4"/>
    <x v="1863"/>
    <x v="1883"/>
    <n v="2621.8382200000001"/>
  </r>
  <r>
    <s v="1010000"/>
    <s v="ELEC PLANT IN SERV"/>
    <x v="127"/>
    <s v="STATION EQUIPMENT"/>
    <x v="4"/>
    <x v="2407"/>
    <x v="2429"/>
    <n v="59.641109999999998"/>
  </r>
  <r>
    <s v="1010000"/>
    <s v="ELEC PLANT IN SERV"/>
    <x v="127"/>
    <s v="STATION EQUIPMENT"/>
    <x v="4"/>
    <x v="1864"/>
    <x v="1884"/>
    <n v="2251.6753399999998"/>
  </r>
  <r>
    <s v="1010000"/>
    <s v="ELEC PLANT IN SERV"/>
    <x v="127"/>
    <s v="STATION EQUIPMENT"/>
    <x v="4"/>
    <x v="1083"/>
    <x v="1099"/>
    <n v="1294.74721"/>
  </r>
  <r>
    <s v="1010000"/>
    <s v="ELEC PLANT IN SERV"/>
    <x v="127"/>
    <s v="STATION EQUIPMENT"/>
    <x v="4"/>
    <x v="1865"/>
    <x v="1885"/>
    <n v="2099.8436799999999"/>
  </r>
  <r>
    <s v="1010000"/>
    <s v="ELEC PLANT IN SERV"/>
    <x v="127"/>
    <s v="STATION EQUIPMENT"/>
    <x v="4"/>
    <x v="17"/>
    <x v="17"/>
    <n v="17.620419999999999"/>
  </r>
  <r>
    <s v="1010000"/>
    <s v="ELEC PLANT IN SERV"/>
    <x v="127"/>
    <s v="STATION EQUIPMENT"/>
    <x v="4"/>
    <x v="1866"/>
    <x v="1886"/>
    <n v="10.932090000000001"/>
  </r>
  <r>
    <s v="1010000"/>
    <s v="ELEC PLANT IN SERV"/>
    <x v="127"/>
    <s v="STATION EQUIPMENT"/>
    <x v="4"/>
    <x v="2247"/>
    <x v="2269"/>
    <n v="592.49958000000004"/>
  </r>
  <r>
    <s v="1010000"/>
    <s v="ELEC PLANT IN SERV"/>
    <x v="127"/>
    <s v="STATION EQUIPMENT"/>
    <x v="4"/>
    <x v="2408"/>
    <x v="2430"/>
    <n v="3.6204700000000001"/>
  </r>
  <r>
    <s v="1010000"/>
    <s v="ELEC PLANT IN SERV"/>
    <x v="127"/>
    <s v="STATION EQUIPMENT"/>
    <x v="4"/>
    <x v="2152"/>
    <x v="2174"/>
    <n v="5561.01134"/>
  </r>
  <r>
    <s v="1010000"/>
    <s v="ELEC PLANT IN SERV"/>
    <x v="127"/>
    <s v="STATION EQUIPMENT"/>
    <x v="4"/>
    <x v="1867"/>
    <x v="1887"/>
    <n v="3695.2094099999999"/>
  </r>
  <r>
    <s v="1010000"/>
    <s v="ELEC PLANT IN SERV"/>
    <x v="127"/>
    <s v="STATION EQUIPMENT"/>
    <x v="4"/>
    <x v="2248"/>
    <x v="2270"/>
    <n v="939.62248999999997"/>
  </r>
  <r>
    <s v="1010000"/>
    <s v="ELEC PLANT IN SERV"/>
    <x v="127"/>
    <s v="STATION EQUIPMENT"/>
    <x v="4"/>
    <x v="1868"/>
    <x v="1888"/>
    <n v="139.10145"/>
  </r>
  <r>
    <s v="1010000"/>
    <s v="ELEC PLANT IN SERV"/>
    <x v="127"/>
    <s v="STATION EQUIPMENT"/>
    <x v="4"/>
    <x v="1086"/>
    <x v="1102"/>
    <n v="589.04669000000001"/>
  </r>
  <r>
    <s v="1010000"/>
    <s v="ELEC PLANT IN SERV"/>
    <x v="127"/>
    <s v="STATION EQUIPMENT"/>
    <x v="4"/>
    <x v="1869"/>
    <x v="1889"/>
    <n v="235.79060000000001"/>
  </r>
  <r>
    <s v="1010000"/>
    <s v="ELEC PLANT IN SERV"/>
    <x v="127"/>
    <s v="STATION EQUIPMENT"/>
    <x v="4"/>
    <x v="1870"/>
    <x v="1890"/>
    <n v="4128.4873699999998"/>
  </r>
  <r>
    <s v="1010000"/>
    <s v="ELEC PLANT IN SERV"/>
    <x v="127"/>
    <s v="STATION EQUIPMENT"/>
    <x v="4"/>
    <x v="2409"/>
    <x v="2431"/>
    <n v="9.9479399999999991"/>
  </r>
  <r>
    <s v="1010000"/>
    <s v="ELEC PLANT IN SERV"/>
    <x v="127"/>
    <s v="STATION EQUIPMENT"/>
    <x v="4"/>
    <x v="1871"/>
    <x v="1891"/>
    <n v="9182.2091500000006"/>
  </r>
  <r>
    <s v="1010000"/>
    <s v="ELEC PLANT IN SERV"/>
    <x v="127"/>
    <s v="STATION EQUIPMENT"/>
    <x v="4"/>
    <x v="1872"/>
    <x v="1892"/>
    <n v="5095.28863"/>
  </r>
  <r>
    <s v="1010000"/>
    <s v="ELEC PLANT IN SERV"/>
    <x v="127"/>
    <s v="STATION EQUIPMENT"/>
    <x v="4"/>
    <x v="1873"/>
    <x v="1893"/>
    <n v="2621.5745099999999"/>
  </r>
  <r>
    <s v="1010000"/>
    <s v="ELEC PLANT IN SERV"/>
    <x v="127"/>
    <s v="STATION EQUIPMENT"/>
    <x v="4"/>
    <x v="1874"/>
    <x v="1894"/>
    <n v="263.42867999999999"/>
  </r>
  <r>
    <s v="1010000"/>
    <s v="ELEC PLANT IN SERV"/>
    <x v="127"/>
    <s v="STATION EQUIPMENT"/>
    <x v="4"/>
    <x v="2154"/>
    <x v="2176"/>
    <n v="3957.9139399999999"/>
  </r>
  <r>
    <s v="1010000"/>
    <s v="ELEC PLANT IN SERV"/>
    <x v="127"/>
    <s v="STATION EQUIPMENT"/>
    <x v="4"/>
    <x v="1875"/>
    <x v="1895"/>
    <n v="535.51790000000005"/>
  </r>
  <r>
    <s v="1010000"/>
    <s v="ELEC PLANT IN SERV"/>
    <x v="127"/>
    <s v="STATION EQUIPMENT"/>
    <x v="4"/>
    <x v="1877"/>
    <x v="1897"/>
    <n v="833.59321999999997"/>
  </r>
  <r>
    <s v="1010000"/>
    <s v="ELEC PLANT IN SERV"/>
    <x v="127"/>
    <s v="STATION EQUIPMENT"/>
    <x v="4"/>
    <x v="1878"/>
    <x v="1898"/>
    <n v="150.30903000000001"/>
  </r>
  <r>
    <s v="1010000"/>
    <s v="ELEC PLANT IN SERV"/>
    <x v="127"/>
    <s v="STATION EQUIPMENT"/>
    <x v="4"/>
    <x v="1879"/>
    <x v="1899"/>
    <n v="246.19313"/>
  </r>
  <r>
    <s v="1010000"/>
    <s v="ELEC PLANT IN SERV"/>
    <x v="127"/>
    <s v="STATION EQUIPMENT"/>
    <x v="4"/>
    <x v="1880"/>
    <x v="1900"/>
    <n v="83.170739999999995"/>
  </r>
  <r>
    <s v="1010000"/>
    <s v="ELEC PLANT IN SERV"/>
    <x v="127"/>
    <s v="STATION EQUIPMENT"/>
    <x v="4"/>
    <x v="1881"/>
    <x v="1901"/>
    <n v="214.48281"/>
  </r>
  <r>
    <s v="1010000"/>
    <s v="ELEC PLANT IN SERV"/>
    <x v="127"/>
    <s v="STATION EQUIPMENT"/>
    <x v="4"/>
    <x v="1096"/>
    <x v="1112"/>
    <n v="78.763689999999997"/>
  </r>
  <r>
    <s v="1010000"/>
    <s v="ELEC PLANT IN SERV"/>
    <x v="127"/>
    <s v="STATION EQUIPMENT"/>
    <x v="4"/>
    <x v="1567"/>
    <x v="1587"/>
    <n v="1266.8652500000001"/>
  </r>
  <r>
    <s v="1010000"/>
    <s v="ELEC PLANT IN SERV"/>
    <x v="127"/>
    <s v="STATION EQUIPMENT"/>
    <x v="4"/>
    <x v="2155"/>
    <x v="2177"/>
    <n v="1960.8429599999999"/>
  </r>
  <r>
    <s v="1010000"/>
    <s v="ELEC PLANT IN SERV"/>
    <x v="127"/>
    <s v="STATION EQUIPMENT"/>
    <x v="4"/>
    <x v="1882"/>
    <x v="1902"/>
    <n v="680.43969000000004"/>
  </r>
  <r>
    <s v="1010000"/>
    <s v="ELEC PLANT IN SERV"/>
    <x v="127"/>
    <s v="STATION EQUIPMENT"/>
    <x v="4"/>
    <x v="1883"/>
    <x v="1903"/>
    <n v="8.3584999999999994"/>
  </r>
  <r>
    <s v="1010000"/>
    <s v="ELEC PLANT IN SERV"/>
    <x v="127"/>
    <s v="STATION EQUIPMENT"/>
    <x v="4"/>
    <x v="1097"/>
    <x v="1113"/>
    <n v="612.49919"/>
  </r>
  <r>
    <s v="1010000"/>
    <s v="ELEC PLANT IN SERV"/>
    <x v="127"/>
    <s v="STATION EQUIPMENT"/>
    <x v="4"/>
    <x v="1885"/>
    <x v="1905"/>
    <n v="234.26058"/>
  </r>
  <r>
    <s v="1010000"/>
    <s v="ELEC PLANT IN SERV"/>
    <x v="127"/>
    <s v="STATION EQUIPMENT"/>
    <x v="4"/>
    <x v="1886"/>
    <x v="1906"/>
    <n v="5819.4819699999998"/>
  </r>
  <r>
    <s v="1010000"/>
    <s v="ELEC PLANT IN SERV"/>
    <x v="127"/>
    <s v="STATION EQUIPMENT"/>
    <x v="4"/>
    <x v="1887"/>
    <x v="1907"/>
    <n v="60.603540000000002"/>
  </r>
  <r>
    <s v="1010000"/>
    <s v="ELEC PLANT IN SERV"/>
    <x v="127"/>
    <s v="STATION EQUIPMENT"/>
    <x v="4"/>
    <x v="1888"/>
    <x v="1908"/>
    <n v="245.98043000000001"/>
  </r>
  <r>
    <s v="1010000"/>
    <s v="ELEC PLANT IN SERV"/>
    <x v="127"/>
    <s v="STATION EQUIPMENT"/>
    <x v="4"/>
    <x v="1889"/>
    <x v="1909"/>
    <n v="256.57438999999999"/>
  </r>
  <r>
    <s v="1010000"/>
    <s v="ELEC PLANT IN SERV"/>
    <x v="127"/>
    <s v="STATION EQUIPMENT"/>
    <x v="4"/>
    <x v="2249"/>
    <x v="2271"/>
    <n v="4888.3824599999998"/>
  </r>
  <r>
    <s v="1010000"/>
    <s v="ELEC PLANT IN SERV"/>
    <x v="127"/>
    <s v="STATION EQUIPMENT"/>
    <x v="4"/>
    <x v="2410"/>
    <x v="2432"/>
    <n v="6.9554099999999996"/>
  </r>
  <r>
    <s v="1010000"/>
    <s v="ELEC PLANT IN SERV"/>
    <x v="127"/>
    <s v="STATION EQUIPMENT"/>
    <x v="4"/>
    <x v="2411"/>
    <x v="2433"/>
    <n v="47.661569999999998"/>
  </r>
  <r>
    <s v="1010000"/>
    <s v="ELEC PLANT IN SERV"/>
    <x v="127"/>
    <s v="STATION EQUIPMENT"/>
    <x v="4"/>
    <x v="1890"/>
    <x v="1910"/>
    <n v="266.48414000000002"/>
  </r>
  <r>
    <s v="1010000"/>
    <s v="ELEC PLANT IN SERV"/>
    <x v="127"/>
    <s v="STATION EQUIPMENT"/>
    <x v="4"/>
    <x v="2412"/>
    <x v="2434"/>
    <n v="31.1648"/>
  </r>
  <r>
    <s v="1010000"/>
    <s v="ELEC PLANT IN SERV"/>
    <x v="127"/>
    <s v="STATION EQUIPMENT"/>
    <x v="4"/>
    <x v="1891"/>
    <x v="1911"/>
    <n v="102.41583"/>
  </r>
  <r>
    <s v="1010000"/>
    <s v="ELEC PLANT IN SERV"/>
    <x v="127"/>
    <s v="STATION EQUIPMENT"/>
    <x v="4"/>
    <x v="2156"/>
    <x v="2178"/>
    <n v="4247.51073"/>
  </r>
  <r>
    <s v="1010000"/>
    <s v="ELEC PLANT IN SERV"/>
    <x v="127"/>
    <s v="STATION EQUIPMENT"/>
    <x v="4"/>
    <x v="1892"/>
    <x v="1912"/>
    <n v="924.93777"/>
  </r>
  <r>
    <s v="1010000"/>
    <s v="ELEC PLANT IN SERV"/>
    <x v="127"/>
    <s v="STATION EQUIPMENT"/>
    <x v="4"/>
    <x v="2250"/>
    <x v="2272"/>
    <n v="58.630670000000002"/>
  </r>
  <r>
    <s v="1010000"/>
    <s v="ELEC PLANT IN SERV"/>
    <x v="127"/>
    <s v="STATION EQUIPMENT"/>
    <x v="4"/>
    <x v="1893"/>
    <x v="1913"/>
    <n v="847.57352000000003"/>
  </r>
  <r>
    <s v="1010000"/>
    <s v="ELEC PLANT IN SERV"/>
    <x v="127"/>
    <s v="STATION EQUIPMENT"/>
    <x v="4"/>
    <x v="1895"/>
    <x v="1915"/>
    <n v="735.77323999999999"/>
  </r>
  <r>
    <s v="1010000"/>
    <s v="ELEC PLANT IN SERV"/>
    <x v="127"/>
    <s v="STATION EQUIPMENT"/>
    <x v="4"/>
    <x v="1896"/>
    <x v="1916"/>
    <n v="1376.99128"/>
  </r>
  <r>
    <s v="1010000"/>
    <s v="ELEC PLANT IN SERV"/>
    <x v="127"/>
    <s v="STATION EQUIPMENT"/>
    <x v="4"/>
    <x v="2413"/>
    <x v="2435"/>
    <n v="36.737160000000003"/>
  </r>
  <r>
    <s v="1010000"/>
    <s v="ELEC PLANT IN SERV"/>
    <x v="127"/>
    <s v="STATION EQUIPMENT"/>
    <x v="4"/>
    <x v="1898"/>
    <x v="1918"/>
    <n v="5487.2721799999999"/>
  </r>
  <r>
    <s v="1010000"/>
    <s v="ELEC PLANT IN SERV"/>
    <x v="127"/>
    <s v="STATION EQUIPMENT"/>
    <x v="4"/>
    <x v="2414"/>
    <x v="2436"/>
    <n v="114.85361"/>
  </r>
  <r>
    <s v="1010000"/>
    <s v="ELEC PLANT IN SERV"/>
    <x v="127"/>
    <s v="STATION EQUIPMENT"/>
    <x v="4"/>
    <x v="2415"/>
    <x v="2437"/>
    <n v="106.58953"/>
  </r>
  <r>
    <s v="1010000"/>
    <s v="ELEC PLANT IN SERV"/>
    <x v="127"/>
    <s v="STATION EQUIPMENT"/>
    <x v="4"/>
    <x v="1899"/>
    <x v="1919"/>
    <n v="2353.1990700000001"/>
  </r>
  <r>
    <s v="1010000"/>
    <s v="ELEC PLANT IN SERV"/>
    <x v="127"/>
    <s v="STATION EQUIPMENT"/>
    <x v="4"/>
    <x v="1900"/>
    <x v="1920"/>
    <n v="264.88099"/>
  </r>
  <r>
    <s v="1010000"/>
    <s v="ELEC PLANT IN SERV"/>
    <x v="127"/>
    <s v="STATION EQUIPMENT"/>
    <x v="4"/>
    <x v="2416"/>
    <x v="2438"/>
    <n v="41.904960000000003"/>
  </r>
  <r>
    <s v="1010000"/>
    <s v="ELEC PLANT IN SERV"/>
    <x v="127"/>
    <s v="STATION EQUIPMENT"/>
    <x v="4"/>
    <x v="2417"/>
    <x v="2439"/>
    <n v="-2.0000000000000002E-5"/>
  </r>
  <r>
    <s v="1010000"/>
    <s v="ELEC PLANT IN SERV"/>
    <x v="127"/>
    <s v="STATION EQUIPMENT"/>
    <x v="4"/>
    <x v="1901"/>
    <x v="1921"/>
    <n v="1611.5621799999999"/>
  </r>
  <r>
    <s v="1010000"/>
    <s v="ELEC PLANT IN SERV"/>
    <x v="127"/>
    <s v="STATION EQUIPMENT"/>
    <x v="4"/>
    <x v="2251"/>
    <x v="2273"/>
    <n v="117.46657"/>
  </r>
  <r>
    <s v="1010000"/>
    <s v="ELEC PLANT IN SERV"/>
    <x v="127"/>
    <s v="STATION EQUIPMENT"/>
    <x v="4"/>
    <x v="2418"/>
    <x v="2440"/>
    <n v="103.40243"/>
  </r>
  <r>
    <s v="1010000"/>
    <s v="ELEC PLANT IN SERV"/>
    <x v="127"/>
    <s v="STATION EQUIPMENT"/>
    <x v="4"/>
    <x v="2419"/>
    <x v="2441"/>
    <n v="1.5442199999999999"/>
  </r>
  <r>
    <s v="1010000"/>
    <s v="ELEC PLANT IN SERV"/>
    <x v="127"/>
    <s v="STATION EQUIPMENT"/>
    <x v="4"/>
    <x v="1902"/>
    <x v="1922"/>
    <n v="5358.99244"/>
  </r>
  <r>
    <s v="1010000"/>
    <s v="ELEC PLANT IN SERV"/>
    <x v="127"/>
    <s v="STATION EQUIPMENT"/>
    <x v="4"/>
    <x v="169"/>
    <x v="170"/>
    <n v="146.11268000000001"/>
  </r>
  <r>
    <s v="1010000"/>
    <s v="ELEC PLANT IN SERV"/>
    <x v="127"/>
    <s v="STATION EQUIPMENT"/>
    <x v="4"/>
    <x v="2252"/>
    <x v="2274"/>
    <n v="2228.8185899999999"/>
  </r>
  <r>
    <s v="1010000"/>
    <s v="ELEC PLANT IN SERV"/>
    <x v="127"/>
    <s v="STATION EQUIPMENT"/>
    <x v="4"/>
    <x v="2420"/>
    <x v="2442"/>
    <n v="2.6932800000000001"/>
  </r>
  <r>
    <s v="1010000"/>
    <s v="ELEC PLANT IN SERV"/>
    <x v="127"/>
    <s v="STATION EQUIPMENT"/>
    <x v="4"/>
    <x v="426"/>
    <x v="429"/>
    <n v="403.81065000000001"/>
  </r>
  <r>
    <s v="1010000"/>
    <s v="ELEC PLANT IN SERV"/>
    <x v="127"/>
    <s v="STATION EQUIPMENT"/>
    <x v="4"/>
    <x v="2421"/>
    <x v="2443"/>
    <n v="36.305660000000003"/>
  </r>
  <r>
    <s v="1010000"/>
    <s v="ELEC PLANT IN SERV"/>
    <x v="127"/>
    <s v="STATION EQUIPMENT"/>
    <x v="4"/>
    <x v="1903"/>
    <x v="1923"/>
    <n v="4072.32539"/>
  </r>
  <r>
    <s v="1010000"/>
    <s v="ELEC PLANT IN SERV"/>
    <x v="127"/>
    <s v="STATION EQUIPMENT"/>
    <x v="4"/>
    <x v="2253"/>
    <x v="2275"/>
    <n v="231.25909999999999"/>
  </r>
  <r>
    <s v="1010000"/>
    <s v="ELEC PLANT IN SERV"/>
    <x v="127"/>
    <s v="STATION EQUIPMENT"/>
    <x v="4"/>
    <x v="2422"/>
    <x v="2444"/>
    <n v="3.7648700000000002"/>
  </r>
  <r>
    <s v="1010000"/>
    <s v="ELEC PLANT IN SERV"/>
    <x v="127"/>
    <s v="STATION EQUIPMENT"/>
    <x v="4"/>
    <x v="1904"/>
    <x v="1924"/>
    <n v="101.68396"/>
  </r>
  <r>
    <s v="1010000"/>
    <s v="ELEC PLANT IN SERV"/>
    <x v="127"/>
    <s v="STATION EQUIPMENT"/>
    <x v="4"/>
    <x v="431"/>
    <x v="434"/>
    <n v="468.41656999999998"/>
  </r>
  <r>
    <s v="1010000"/>
    <s v="ELEC PLANT IN SERV"/>
    <x v="127"/>
    <s v="STATION EQUIPMENT"/>
    <x v="4"/>
    <x v="1905"/>
    <x v="1925"/>
    <n v="5831.0120200000001"/>
  </r>
  <r>
    <s v="1010000"/>
    <s v="ELEC PLANT IN SERV"/>
    <x v="127"/>
    <s v="STATION EQUIPMENT"/>
    <x v="4"/>
    <x v="1569"/>
    <x v="1589"/>
    <n v="3368.92992"/>
  </r>
  <r>
    <s v="1010000"/>
    <s v="ELEC PLANT IN SERV"/>
    <x v="127"/>
    <s v="STATION EQUIPMENT"/>
    <x v="4"/>
    <x v="2423"/>
    <x v="2445"/>
    <n v="6.2018899999999997"/>
  </r>
  <r>
    <s v="1010000"/>
    <s v="ELEC PLANT IN SERV"/>
    <x v="127"/>
    <s v="STATION EQUIPMENT"/>
    <x v="4"/>
    <x v="2424"/>
    <x v="2446"/>
    <n v="72.515600000000006"/>
  </r>
  <r>
    <s v="1010000"/>
    <s v="ELEC PLANT IN SERV"/>
    <x v="127"/>
    <s v="STATION EQUIPMENT"/>
    <x v="4"/>
    <x v="2425"/>
    <x v="2447"/>
    <n v="3.7042099999999998"/>
  </r>
  <r>
    <s v="1010000"/>
    <s v="ELEC PLANT IN SERV"/>
    <x v="127"/>
    <s v="STATION EQUIPMENT"/>
    <x v="4"/>
    <x v="1907"/>
    <x v="1927"/>
    <n v="3388.11069"/>
  </r>
  <r>
    <s v="1010000"/>
    <s v="ELEC PLANT IN SERV"/>
    <x v="127"/>
    <s v="STATION EQUIPMENT"/>
    <x v="4"/>
    <x v="1909"/>
    <x v="1929"/>
    <n v="1740.9064000000001"/>
  </r>
  <r>
    <s v="1010000"/>
    <s v="ELEC PLANT IN SERV"/>
    <x v="127"/>
    <s v="STATION EQUIPMENT"/>
    <x v="4"/>
    <x v="2426"/>
    <x v="2448"/>
    <n v="12.12255"/>
  </r>
  <r>
    <s v="1010000"/>
    <s v="ELEC PLANT IN SERV"/>
    <x v="127"/>
    <s v="STATION EQUIPMENT"/>
    <x v="4"/>
    <x v="770"/>
    <x v="780"/>
    <n v="169.67433"/>
  </r>
  <r>
    <s v="1010000"/>
    <s v="ELEC PLANT IN SERV"/>
    <x v="127"/>
    <s v="STATION EQUIPMENT"/>
    <x v="4"/>
    <x v="1910"/>
    <x v="1930"/>
    <n v="808.57015999999999"/>
  </r>
  <r>
    <s v="1010000"/>
    <s v="ELEC PLANT IN SERV"/>
    <x v="127"/>
    <s v="STATION EQUIPMENT"/>
    <x v="4"/>
    <x v="1911"/>
    <x v="1931"/>
    <n v="387.47302000000002"/>
  </r>
  <r>
    <s v="1010000"/>
    <s v="ELEC PLANT IN SERV"/>
    <x v="127"/>
    <s v="STATION EQUIPMENT"/>
    <x v="4"/>
    <x v="80"/>
    <x v="80"/>
    <n v="1461.8775000000001"/>
  </r>
  <r>
    <s v="1010000"/>
    <s v="ELEC PLANT IN SERV"/>
    <x v="127"/>
    <s v="STATION EQUIPMENT"/>
    <x v="4"/>
    <x v="2255"/>
    <x v="2277"/>
    <n v="156.81716"/>
  </r>
  <r>
    <s v="1010000"/>
    <s v="ELEC PLANT IN SERV"/>
    <x v="127"/>
    <s v="STATION EQUIPMENT"/>
    <x v="4"/>
    <x v="1912"/>
    <x v="1932"/>
    <n v="116.94508"/>
  </r>
  <r>
    <s v="1010000"/>
    <s v="ELEC PLANT IN SERV"/>
    <x v="127"/>
    <s v="STATION EQUIPMENT"/>
    <x v="4"/>
    <x v="1913"/>
    <x v="1933"/>
    <n v="2564.9195800000002"/>
  </r>
  <r>
    <s v="1010000"/>
    <s v="ELEC PLANT IN SERV"/>
    <x v="127"/>
    <s v="STATION EQUIPMENT"/>
    <x v="4"/>
    <x v="2427"/>
    <x v="2449"/>
    <n v="12.80355"/>
  </r>
  <r>
    <s v="1010000"/>
    <s v="ELEC PLANT IN SERV"/>
    <x v="127"/>
    <s v="STATION EQUIPMENT"/>
    <x v="4"/>
    <x v="2256"/>
    <x v="2278"/>
    <n v="593.66007000000002"/>
  </r>
  <r>
    <s v="1010000"/>
    <s v="ELEC PLANT IN SERV"/>
    <x v="127"/>
    <s v="STATION EQUIPMENT"/>
    <x v="4"/>
    <x v="1914"/>
    <x v="1934"/>
    <n v="1704.1486399999999"/>
  </r>
  <r>
    <s v="1010000"/>
    <s v="ELEC PLANT IN SERV"/>
    <x v="127"/>
    <s v="STATION EQUIPMENT"/>
    <x v="4"/>
    <x v="788"/>
    <x v="798"/>
    <n v="3491.3439100000001"/>
  </r>
  <r>
    <s v="1010000"/>
    <s v="ELEC PLANT IN SERV"/>
    <x v="127"/>
    <s v="STATION EQUIPMENT"/>
    <x v="4"/>
    <x v="1915"/>
    <x v="1935"/>
    <n v="2275.6576599999999"/>
  </r>
  <r>
    <s v="1010000"/>
    <s v="ELEC PLANT IN SERV"/>
    <x v="127"/>
    <s v="STATION EQUIPMENT"/>
    <x v="4"/>
    <x v="1916"/>
    <x v="1936"/>
    <n v="207.61135999999999"/>
  </r>
  <r>
    <s v="1010000"/>
    <s v="ELEC PLANT IN SERV"/>
    <x v="127"/>
    <s v="STATION EQUIPMENT"/>
    <x v="4"/>
    <x v="1281"/>
    <x v="1297"/>
    <n v="931.36748999999998"/>
  </r>
  <r>
    <s v="1010000"/>
    <s v="ELEC PLANT IN SERV"/>
    <x v="127"/>
    <s v="STATION EQUIPMENT"/>
    <x v="4"/>
    <x v="1917"/>
    <x v="1937"/>
    <n v="160.97892999999999"/>
  </r>
  <r>
    <s v="1010000"/>
    <s v="ELEC PLANT IN SERV"/>
    <x v="127"/>
    <s v="STATION EQUIPMENT"/>
    <x v="4"/>
    <x v="1918"/>
    <x v="1938"/>
    <n v="226.27169000000001"/>
  </r>
  <r>
    <s v="1010000"/>
    <s v="ELEC PLANT IN SERV"/>
    <x v="127"/>
    <s v="STATION EQUIPMENT"/>
    <x v="4"/>
    <x v="1919"/>
    <x v="1939"/>
    <n v="549.51283999999998"/>
  </r>
  <r>
    <s v="1010000"/>
    <s v="ELEC PLANT IN SERV"/>
    <x v="127"/>
    <s v="STATION EQUIPMENT"/>
    <x v="4"/>
    <x v="2257"/>
    <x v="2279"/>
    <n v="117.00830000000001"/>
  </r>
  <r>
    <s v="1010000"/>
    <s v="ELEC PLANT IN SERV"/>
    <x v="127"/>
    <s v="STATION EQUIPMENT"/>
    <x v="4"/>
    <x v="2258"/>
    <x v="2280"/>
    <n v="2952.8477699999999"/>
  </r>
  <r>
    <s v="1010000"/>
    <s v="ELEC PLANT IN SERV"/>
    <x v="127"/>
    <s v="STATION EQUIPMENT"/>
    <x v="4"/>
    <x v="1921"/>
    <x v="1941"/>
    <n v="174.60845"/>
  </r>
  <r>
    <s v="1010000"/>
    <s v="ELEC PLANT IN SERV"/>
    <x v="127"/>
    <s v="STATION EQUIPMENT"/>
    <x v="4"/>
    <x v="1922"/>
    <x v="1942"/>
    <n v="21.330549999999999"/>
  </r>
  <r>
    <s v="1010000"/>
    <s v="ELEC PLANT IN SERV"/>
    <x v="127"/>
    <s v="STATION EQUIPMENT"/>
    <x v="4"/>
    <x v="2428"/>
    <x v="2450"/>
    <n v="33.807130000000001"/>
  </r>
  <r>
    <s v="1010000"/>
    <s v="ELEC PLANT IN SERV"/>
    <x v="127"/>
    <s v="STATION EQUIPMENT"/>
    <x v="4"/>
    <x v="1923"/>
    <x v="1943"/>
    <n v="3200.0164"/>
  </r>
  <r>
    <s v="1010000"/>
    <s v="ELEC PLANT IN SERV"/>
    <x v="127"/>
    <s v="STATION EQUIPMENT"/>
    <x v="4"/>
    <x v="1924"/>
    <x v="1944"/>
    <n v="1718.62158"/>
  </r>
  <r>
    <s v="1010000"/>
    <s v="ELEC PLANT IN SERV"/>
    <x v="127"/>
    <s v="STATION EQUIPMENT"/>
    <x v="4"/>
    <x v="2259"/>
    <x v="2281"/>
    <n v="267.46494999999999"/>
  </r>
  <r>
    <s v="1010000"/>
    <s v="ELEC PLANT IN SERV"/>
    <x v="127"/>
    <s v="STATION EQUIPMENT"/>
    <x v="4"/>
    <x v="1925"/>
    <x v="1945"/>
    <n v="4948.1853199999996"/>
  </r>
  <r>
    <s v="1010000"/>
    <s v="ELEC PLANT IN SERV"/>
    <x v="127"/>
    <s v="STATION EQUIPMENT"/>
    <x v="4"/>
    <x v="1926"/>
    <x v="1946"/>
    <n v="74.231970000000004"/>
  </r>
  <r>
    <s v="1010000"/>
    <s v="ELEC PLANT IN SERV"/>
    <x v="127"/>
    <s v="STATION EQUIPMENT"/>
    <x v="4"/>
    <x v="1927"/>
    <x v="1947"/>
    <n v="932.34594000000004"/>
  </r>
  <r>
    <s v="1010000"/>
    <s v="ELEC PLANT IN SERV"/>
    <x v="127"/>
    <s v="STATION EQUIPMENT"/>
    <x v="4"/>
    <x v="1928"/>
    <x v="1948"/>
    <n v="968.14973999999995"/>
  </r>
  <r>
    <s v="1010000"/>
    <s v="ELEC PLANT IN SERV"/>
    <x v="127"/>
    <s v="STATION EQUIPMENT"/>
    <x v="4"/>
    <x v="1929"/>
    <x v="1949"/>
    <n v="1066.27576"/>
  </r>
  <r>
    <s v="1010000"/>
    <s v="ELEC PLANT IN SERV"/>
    <x v="127"/>
    <s v="STATION EQUIPMENT"/>
    <x v="4"/>
    <x v="2260"/>
    <x v="2282"/>
    <n v="249.62052"/>
  </r>
  <r>
    <s v="1010000"/>
    <s v="ELEC PLANT IN SERV"/>
    <x v="127"/>
    <s v="STATION EQUIPMENT"/>
    <x v="4"/>
    <x v="1930"/>
    <x v="1950"/>
    <n v="36.85322"/>
  </r>
  <r>
    <s v="1010000"/>
    <s v="ELEC PLANT IN SERV"/>
    <x v="127"/>
    <s v="STATION EQUIPMENT"/>
    <x v="4"/>
    <x v="1137"/>
    <x v="1153"/>
    <n v="55.79495"/>
  </r>
  <r>
    <s v="1010000"/>
    <s v="ELEC PLANT IN SERV"/>
    <x v="127"/>
    <s v="STATION EQUIPMENT"/>
    <x v="4"/>
    <x v="2261"/>
    <x v="2283"/>
    <n v="133.74102999999999"/>
  </r>
  <r>
    <s v="1010000"/>
    <s v="ELEC PLANT IN SERV"/>
    <x v="127"/>
    <s v="STATION EQUIPMENT"/>
    <x v="4"/>
    <x v="1931"/>
    <x v="1951"/>
    <n v="939.97814000000005"/>
  </r>
  <r>
    <s v="1010000"/>
    <s v="ELEC PLANT IN SERV"/>
    <x v="127"/>
    <s v="STATION EQUIPMENT"/>
    <x v="4"/>
    <x v="2262"/>
    <x v="2284"/>
    <n v="182.65513999999999"/>
  </r>
  <r>
    <s v="1010000"/>
    <s v="ELEC PLANT IN SERV"/>
    <x v="127"/>
    <s v="STATION EQUIPMENT"/>
    <x v="4"/>
    <x v="2263"/>
    <x v="2285"/>
    <n v="105.95865999999999"/>
  </r>
  <r>
    <s v="1010000"/>
    <s v="ELEC PLANT IN SERV"/>
    <x v="127"/>
    <s v="STATION EQUIPMENT"/>
    <x v="4"/>
    <x v="1932"/>
    <x v="1952"/>
    <n v="1055.70037"/>
  </r>
  <r>
    <s v="1010000"/>
    <s v="ELEC PLANT IN SERV"/>
    <x v="127"/>
    <s v="STATION EQUIPMENT"/>
    <x v="4"/>
    <x v="1933"/>
    <x v="1953"/>
    <n v="4943.4859200000001"/>
  </r>
  <r>
    <s v="1010000"/>
    <s v="ELEC PLANT IN SERV"/>
    <x v="127"/>
    <s v="STATION EQUIPMENT"/>
    <x v="4"/>
    <x v="1934"/>
    <x v="1954"/>
    <n v="1825.4785300000001"/>
  </r>
  <r>
    <s v="1010000"/>
    <s v="ELEC PLANT IN SERV"/>
    <x v="127"/>
    <s v="STATION EQUIPMENT"/>
    <x v="4"/>
    <x v="2160"/>
    <x v="2182"/>
    <n v="351.64271000000002"/>
  </r>
  <r>
    <s v="1010000"/>
    <s v="ELEC PLANT IN SERV"/>
    <x v="127"/>
    <s v="STATION EQUIPMENT"/>
    <x v="4"/>
    <x v="1935"/>
    <x v="1955"/>
    <n v="1929.35347"/>
  </r>
  <r>
    <s v="1010000"/>
    <s v="ELEC PLANT IN SERV"/>
    <x v="127"/>
    <s v="STATION EQUIPMENT"/>
    <x v="4"/>
    <x v="1936"/>
    <x v="1956"/>
    <n v="567.39224999999999"/>
  </r>
  <r>
    <s v="1010000"/>
    <s v="ELEC PLANT IN SERV"/>
    <x v="127"/>
    <s v="STATION EQUIPMENT"/>
    <x v="4"/>
    <x v="1937"/>
    <x v="1957"/>
    <n v="197.27676"/>
  </r>
  <r>
    <s v="1010000"/>
    <s v="ELEC PLANT IN SERV"/>
    <x v="127"/>
    <s v="STATION EQUIPMENT"/>
    <x v="4"/>
    <x v="1938"/>
    <x v="1958"/>
    <n v="240.77775"/>
  </r>
  <r>
    <s v="1010000"/>
    <s v="ELEC PLANT IN SERV"/>
    <x v="127"/>
    <s v="STATION EQUIPMENT"/>
    <x v="4"/>
    <x v="463"/>
    <x v="466"/>
    <n v="5588.3591299999998"/>
  </r>
  <r>
    <s v="1010000"/>
    <s v="ELEC PLANT IN SERV"/>
    <x v="127"/>
    <s v="STATION EQUIPMENT"/>
    <x v="4"/>
    <x v="1939"/>
    <x v="1959"/>
    <n v="717.60329000000002"/>
  </r>
  <r>
    <s v="1010000"/>
    <s v="ELEC PLANT IN SERV"/>
    <x v="127"/>
    <s v="STATION EQUIPMENT"/>
    <x v="4"/>
    <x v="2264"/>
    <x v="2286"/>
    <n v="111.05386"/>
  </r>
  <r>
    <s v="1010000"/>
    <s v="ELEC PLANT IN SERV"/>
    <x v="127"/>
    <s v="STATION EQUIPMENT"/>
    <x v="4"/>
    <x v="1940"/>
    <x v="1960"/>
    <n v="1426.5183999999999"/>
  </r>
  <r>
    <s v="1010000"/>
    <s v="ELEC PLANT IN SERV"/>
    <x v="127"/>
    <s v="STATION EQUIPMENT"/>
    <x v="4"/>
    <x v="1941"/>
    <x v="1961"/>
    <n v="1900.56285"/>
  </r>
  <r>
    <s v="1010000"/>
    <s v="ELEC PLANT IN SERV"/>
    <x v="127"/>
    <s v="STATION EQUIPMENT"/>
    <x v="4"/>
    <x v="2265"/>
    <x v="2287"/>
    <n v="1481.3790300000001"/>
  </r>
  <r>
    <s v="1010000"/>
    <s v="ELEC PLANT IN SERV"/>
    <x v="127"/>
    <s v="STATION EQUIPMENT"/>
    <x v="4"/>
    <x v="2429"/>
    <x v="2451"/>
    <n v="3.59117"/>
  </r>
  <r>
    <s v="1010000"/>
    <s v="ELEC PLANT IN SERV"/>
    <x v="127"/>
    <s v="STATION EQUIPMENT"/>
    <x v="4"/>
    <x v="1150"/>
    <x v="1166"/>
    <n v="2249.0771"/>
  </r>
  <r>
    <s v="1010000"/>
    <s v="ELEC PLANT IN SERV"/>
    <x v="127"/>
    <s v="STATION EQUIPMENT"/>
    <x v="4"/>
    <x v="2266"/>
    <x v="2288"/>
    <n v="1859.4010499999999"/>
  </r>
  <r>
    <s v="1010000"/>
    <s v="ELEC PLANT IN SERV"/>
    <x v="127"/>
    <s v="STATION EQUIPMENT"/>
    <x v="4"/>
    <x v="1944"/>
    <x v="1964"/>
    <n v="1260.23624"/>
  </r>
  <r>
    <s v="1010000"/>
    <s v="ELEC PLANT IN SERV"/>
    <x v="127"/>
    <s v="STATION EQUIPMENT"/>
    <x v="4"/>
    <x v="474"/>
    <x v="477"/>
    <n v="2934.8307100000002"/>
  </r>
  <r>
    <s v="1010000"/>
    <s v="ELEC PLANT IN SERV"/>
    <x v="127"/>
    <s v="STATION EQUIPMENT"/>
    <x v="4"/>
    <x v="2430"/>
    <x v="2452"/>
    <n v="-2.0000000000000002E-5"/>
  </r>
  <r>
    <s v="1010000"/>
    <s v="ELEC PLANT IN SERV"/>
    <x v="127"/>
    <s v="STATION EQUIPMENT"/>
    <x v="4"/>
    <x v="2431"/>
    <x v="2453"/>
    <n v="35.790990000000001"/>
  </r>
  <r>
    <s v="1010000"/>
    <s v="ELEC PLANT IN SERV"/>
    <x v="127"/>
    <s v="STATION EQUIPMENT"/>
    <x v="4"/>
    <x v="2432"/>
    <x v="2454"/>
    <n v="29.158000000000001"/>
  </r>
  <r>
    <s v="1010000"/>
    <s v="ELEC PLANT IN SERV"/>
    <x v="127"/>
    <s v="STATION EQUIPMENT"/>
    <x v="4"/>
    <x v="2267"/>
    <x v="2289"/>
    <n v="9.5571699999999993"/>
  </r>
  <r>
    <s v="1010000"/>
    <s v="ELEC PLANT IN SERV"/>
    <x v="127"/>
    <s v="STATION EQUIPMENT"/>
    <x v="4"/>
    <x v="2433"/>
    <x v="2455"/>
    <n v="4.6114899999999999"/>
  </r>
  <r>
    <s v="1010000"/>
    <s v="ELEC PLANT IN SERV"/>
    <x v="127"/>
    <s v="STATION EQUIPMENT"/>
    <x v="4"/>
    <x v="1945"/>
    <x v="1965"/>
    <n v="132.69900999999999"/>
  </r>
  <r>
    <s v="1010000"/>
    <s v="ELEC PLANT IN SERV"/>
    <x v="127"/>
    <s v="STATION EQUIPMENT"/>
    <x v="4"/>
    <x v="1946"/>
    <x v="1966"/>
    <n v="672.07198000000005"/>
  </r>
  <r>
    <s v="1010000"/>
    <s v="ELEC PLANT IN SERV"/>
    <x v="127"/>
    <s v="STATION EQUIPMENT"/>
    <x v="4"/>
    <x v="2434"/>
    <x v="2456"/>
    <n v="1692.2542699999999"/>
  </r>
  <r>
    <s v="1010000"/>
    <s v="ELEC PLANT IN SERV"/>
    <x v="127"/>
    <s v="STATION EQUIPMENT"/>
    <x v="4"/>
    <x v="2435"/>
    <x v="2457"/>
    <n v="51.364800000000002"/>
  </r>
  <r>
    <s v="1010000"/>
    <s v="ELEC PLANT IN SERV"/>
    <x v="127"/>
    <s v="STATION EQUIPMENT"/>
    <x v="4"/>
    <x v="2436"/>
    <x v="2458"/>
    <n v="120.26907"/>
  </r>
  <r>
    <s v="1010000"/>
    <s v="ELEC PLANT IN SERV"/>
    <x v="127"/>
    <s v="STATION EQUIPMENT"/>
    <x v="4"/>
    <x v="2437"/>
    <x v="2459"/>
    <n v="567.09676999999999"/>
  </r>
  <r>
    <s v="1010000"/>
    <s v="ELEC PLANT IN SERV"/>
    <x v="127"/>
    <s v="STATION EQUIPMENT"/>
    <x v="4"/>
    <x v="2438"/>
    <x v="2460"/>
    <n v="397.18214999999998"/>
  </r>
  <r>
    <s v="1010000"/>
    <s v="ELEC PLANT IN SERV"/>
    <x v="127"/>
    <s v="STATION EQUIPMENT"/>
    <x v="4"/>
    <x v="2439"/>
    <x v="2461"/>
    <n v="339.38979999999998"/>
  </r>
  <r>
    <s v="1010000"/>
    <s v="ELEC PLANT IN SERV"/>
    <x v="127"/>
    <s v="STATION EQUIPMENT"/>
    <x v="4"/>
    <x v="2440"/>
    <x v="2462"/>
    <n v="888.13872000000003"/>
  </r>
  <r>
    <s v="1010000"/>
    <s v="ELEC PLANT IN SERV"/>
    <x v="127"/>
    <s v="STATION EQUIPMENT"/>
    <x v="4"/>
    <x v="2441"/>
    <x v="2463"/>
    <n v="2545.7596600000002"/>
  </r>
  <r>
    <s v="1010000"/>
    <s v="ELEC PLANT IN SERV"/>
    <x v="127"/>
    <s v="STATION EQUIPMENT"/>
    <x v="4"/>
    <x v="1947"/>
    <x v="1967"/>
    <n v="227.52202"/>
  </r>
  <r>
    <s v="1010000"/>
    <s v="ELEC PLANT IN SERV"/>
    <x v="127"/>
    <s v="STATION EQUIPMENT"/>
    <x v="4"/>
    <x v="1948"/>
    <x v="1968"/>
    <n v="416.93355000000003"/>
  </r>
  <r>
    <s v="1010000"/>
    <s v="ELEC PLANT IN SERV"/>
    <x v="127"/>
    <s v="STATION EQUIPMENT"/>
    <x v="4"/>
    <x v="1949"/>
    <x v="1969"/>
    <n v="176.96209999999999"/>
  </r>
  <r>
    <s v="1010000"/>
    <s v="ELEC PLANT IN SERV"/>
    <x v="127"/>
    <s v="STATION EQUIPMENT"/>
    <x v="4"/>
    <x v="476"/>
    <x v="479"/>
    <n v="8118.4827500000001"/>
  </r>
  <r>
    <s v="1010000"/>
    <s v="ELEC PLANT IN SERV"/>
    <x v="127"/>
    <s v="STATION EQUIPMENT"/>
    <x v="4"/>
    <x v="2268"/>
    <x v="2290"/>
    <n v="223.02024"/>
  </r>
  <r>
    <s v="1010000"/>
    <s v="ELEC PLANT IN SERV"/>
    <x v="127"/>
    <s v="STATION EQUIPMENT"/>
    <x v="4"/>
    <x v="2269"/>
    <x v="2291"/>
    <n v="275.02602000000002"/>
  </r>
  <r>
    <s v="1010000"/>
    <s v="ELEC PLANT IN SERV"/>
    <x v="127"/>
    <s v="STATION EQUIPMENT"/>
    <x v="4"/>
    <x v="1951"/>
    <x v="1971"/>
    <n v="226.37235000000001"/>
  </r>
  <r>
    <s v="1010000"/>
    <s v="ELEC PLANT IN SERV"/>
    <x v="127"/>
    <s v="STATION EQUIPMENT"/>
    <x v="4"/>
    <x v="2270"/>
    <x v="2292"/>
    <n v="110.12385"/>
  </r>
  <r>
    <s v="1010000"/>
    <s v="ELEC PLANT IN SERV"/>
    <x v="127"/>
    <s v="STATION EQUIPMENT"/>
    <x v="4"/>
    <x v="2271"/>
    <x v="2293"/>
    <n v="4591.9296000000004"/>
  </r>
  <r>
    <s v="1010000"/>
    <s v="ELEC PLANT IN SERV"/>
    <x v="127"/>
    <s v="STATION EQUIPMENT"/>
    <x v="4"/>
    <x v="1952"/>
    <x v="1972"/>
    <n v="903.20771000000002"/>
  </r>
  <r>
    <s v="1010000"/>
    <s v="ELEC PLANT IN SERV"/>
    <x v="127"/>
    <s v="STATION EQUIPMENT"/>
    <x v="4"/>
    <x v="1953"/>
    <x v="1973"/>
    <n v="578.52918999999997"/>
  </r>
  <r>
    <s v="1010000"/>
    <s v="ELEC PLANT IN SERV"/>
    <x v="127"/>
    <s v="STATION EQUIPMENT"/>
    <x v="4"/>
    <x v="2272"/>
    <x v="2294"/>
    <n v="210.61114000000001"/>
  </r>
  <r>
    <s v="1010000"/>
    <s v="ELEC PLANT IN SERV"/>
    <x v="127"/>
    <s v="STATION EQUIPMENT"/>
    <x v="4"/>
    <x v="1954"/>
    <x v="1974"/>
    <n v="4434.7950300000002"/>
  </r>
  <r>
    <s v="1010000"/>
    <s v="ELEC PLANT IN SERV"/>
    <x v="127"/>
    <s v="STATION EQUIPMENT"/>
    <x v="4"/>
    <x v="487"/>
    <x v="490"/>
    <n v="5416.2888499999999"/>
  </r>
  <r>
    <s v="1010000"/>
    <s v="ELEC PLANT IN SERV"/>
    <x v="127"/>
    <s v="STATION EQUIPMENT"/>
    <x v="4"/>
    <x v="1955"/>
    <x v="1975"/>
    <n v="1545.86942"/>
  </r>
  <r>
    <s v="1010000"/>
    <s v="ELEC PLANT IN SERV"/>
    <x v="127"/>
    <s v="STATION EQUIPMENT"/>
    <x v="4"/>
    <x v="1956"/>
    <x v="1976"/>
    <n v="587.97370000000001"/>
  </r>
  <r>
    <s v="1010000"/>
    <s v="ELEC PLANT IN SERV"/>
    <x v="127"/>
    <s v="STATION EQUIPMENT"/>
    <x v="4"/>
    <x v="1957"/>
    <x v="1977"/>
    <n v="107.80347"/>
  </r>
  <r>
    <s v="1010000"/>
    <s v="ELEC PLANT IN SERV"/>
    <x v="127"/>
    <s v="STATION EQUIPMENT"/>
    <x v="4"/>
    <x v="1958"/>
    <x v="1978"/>
    <n v="1452.1295700000001"/>
  </r>
  <r>
    <s v="1010000"/>
    <s v="ELEC PLANT IN SERV"/>
    <x v="127"/>
    <s v="STATION EQUIPMENT"/>
    <x v="4"/>
    <x v="1959"/>
    <x v="1979"/>
    <n v="1226.69919"/>
  </r>
  <r>
    <s v="1010000"/>
    <s v="ELEC PLANT IN SERV"/>
    <x v="127"/>
    <s v="STATION EQUIPMENT"/>
    <x v="4"/>
    <x v="1960"/>
    <x v="1980"/>
    <n v="3889.4213300000001"/>
  </r>
  <r>
    <s v="1010000"/>
    <s v="ELEC PLANT IN SERV"/>
    <x v="127"/>
    <s v="STATION EQUIPMENT"/>
    <x v="4"/>
    <x v="54"/>
    <x v="54"/>
    <n v="13.981210000000001"/>
  </r>
  <r>
    <s v="1010000"/>
    <s v="ELEC PLANT IN SERV"/>
    <x v="127"/>
    <s v="STATION EQUIPMENT"/>
    <x v="4"/>
    <x v="1961"/>
    <x v="1981"/>
    <n v="5301.0979500000003"/>
  </r>
  <r>
    <s v="1010000"/>
    <s v="ELEC PLANT IN SERV"/>
    <x v="127"/>
    <s v="STATION EQUIPMENT"/>
    <x v="4"/>
    <x v="2162"/>
    <x v="2184"/>
    <n v="758.06210999999996"/>
  </r>
  <r>
    <s v="1010000"/>
    <s v="ELEC PLANT IN SERV"/>
    <x v="127"/>
    <s v="STATION EQUIPMENT"/>
    <x v="4"/>
    <x v="2442"/>
    <x v="2464"/>
    <n v="17.493580000000001"/>
  </r>
  <r>
    <s v="1010000"/>
    <s v="ELEC PLANT IN SERV"/>
    <x v="127"/>
    <s v="STATION EQUIPMENT"/>
    <x v="4"/>
    <x v="1964"/>
    <x v="1984"/>
    <n v="943.35170000000005"/>
  </r>
  <r>
    <s v="1010000"/>
    <s v="ELEC PLANT IN SERV"/>
    <x v="127"/>
    <s v="STATION EQUIPMENT"/>
    <x v="4"/>
    <x v="1965"/>
    <x v="1985"/>
    <n v="226.57436000000001"/>
  </r>
  <r>
    <s v="1010000"/>
    <s v="ELEC PLANT IN SERV"/>
    <x v="127"/>
    <s v="STATION EQUIPMENT"/>
    <x v="4"/>
    <x v="1966"/>
    <x v="1986"/>
    <n v="25.654260000000001"/>
  </r>
  <r>
    <s v="1010000"/>
    <s v="ELEC PLANT IN SERV"/>
    <x v="127"/>
    <s v="STATION EQUIPMENT"/>
    <x v="4"/>
    <x v="1318"/>
    <x v="1334"/>
    <n v="87.387929999999997"/>
  </r>
  <r>
    <s v="1010000"/>
    <s v="ELEC PLANT IN SERV"/>
    <x v="127"/>
    <s v="STATION EQUIPMENT"/>
    <x v="4"/>
    <x v="1319"/>
    <x v="1335"/>
    <n v="21.61092"/>
  </r>
  <r>
    <s v="1010000"/>
    <s v="ELEC PLANT IN SERV"/>
    <x v="127"/>
    <s v="STATION EQUIPMENT"/>
    <x v="4"/>
    <x v="1320"/>
    <x v="1336"/>
    <n v="439.51155999999997"/>
  </r>
  <r>
    <s v="1010000"/>
    <s v="ELEC PLANT IN SERV"/>
    <x v="127"/>
    <s v="STATION EQUIPMENT"/>
    <x v="4"/>
    <x v="2273"/>
    <x v="2295"/>
    <n v="108.73067"/>
  </r>
  <r>
    <s v="1010000"/>
    <s v="ELEC PLANT IN SERV"/>
    <x v="127"/>
    <s v="STATION EQUIPMENT"/>
    <x v="4"/>
    <x v="490"/>
    <x v="493"/>
    <n v="3383.05816"/>
  </r>
  <r>
    <s v="1010000"/>
    <s v="ELEC PLANT IN SERV"/>
    <x v="127"/>
    <s v="STATION EQUIPMENT"/>
    <x v="4"/>
    <x v="1967"/>
    <x v="1987"/>
    <n v="496.07346999999999"/>
  </r>
  <r>
    <s v="1010000"/>
    <s v="ELEC PLANT IN SERV"/>
    <x v="127"/>
    <s v="STATION EQUIPMENT"/>
    <x v="4"/>
    <x v="1968"/>
    <x v="1988"/>
    <n v="395.37000999999998"/>
  </r>
  <r>
    <s v="1010000"/>
    <s v="ELEC PLANT IN SERV"/>
    <x v="127"/>
    <s v="STATION EQUIPMENT"/>
    <x v="4"/>
    <x v="1969"/>
    <x v="1989"/>
    <n v="1671.4797599999999"/>
  </r>
  <r>
    <s v="1010000"/>
    <s v="ELEC PLANT IN SERV"/>
    <x v="127"/>
    <s v="STATION EQUIPMENT"/>
    <x v="4"/>
    <x v="2443"/>
    <x v="2465"/>
    <n v="19.832470000000001"/>
  </r>
  <r>
    <s v="1010000"/>
    <s v="ELEC PLANT IN SERV"/>
    <x v="127"/>
    <s v="STATION EQUIPMENT"/>
    <x v="4"/>
    <x v="2444"/>
    <x v="2466"/>
    <n v="20.173929999999999"/>
  </r>
  <r>
    <s v="1010000"/>
    <s v="ELEC PLANT IN SERV"/>
    <x v="127"/>
    <s v="STATION EQUIPMENT"/>
    <x v="4"/>
    <x v="1970"/>
    <x v="1990"/>
    <n v="338.26688000000001"/>
  </r>
  <r>
    <s v="1010000"/>
    <s v="ELEC PLANT IN SERV"/>
    <x v="127"/>
    <s v="STATION EQUIPMENT"/>
    <x v="4"/>
    <x v="2274"/>
    <x v="2296"/>
    <n v="1209.7874099999999"/>
  </r>
  <r>
    <s v="1010000"/>
    <s v="ELEC PLANT IN SERV"/>
    <x v="127"/>
    <s v="STATION EQUIPMENT"/>
    <x v="4"/>
    <x v="1971"/>
    <x v="1991"/>
    <n v="4009.3937000000001"/>
  </r>
  <r>
    <s v="1010000"/>
    <s v="ELEC PLANT IN SERV"/>
    <x v="127"/>
    <s v="STATION EQUIPMENT"/>
    <x v="4"/>
    <x v="1972"/>
    <x v="1992"/>
    <n v="5237.3839500000004"/>
  </r>
  <r>
    <s v="1010000"/>
    <s v="ELEC PLANT IN SERV"/>
    <x v="127"/>
    <s v="STATION EQUIPMENT"/>
    <x v="4"/>
    <x v="2275"/>
    <x v="2297"/>
    <n v="2550.2646500000001"/>
  </r>
  <r>
    <s v="1010000"/>
    <s v="ELEC PLANT IN SERV"/>
    <x v="127"/>
    <s v="STATION EQUIPMENT"/>
    <x v="4"/>
    <x v="1973"/>
    <x v="1993"/>
    <n v="878.72833000000003"/>
  </r>
  <r>
    <s v="1010000"/>
    <s v="ELEC PLANT IN SERV"/>
    <x v="127"/>
    <s v="STATION EQUIPMENT"/>
    <x v="4"/>
    <x v="2445"/>
    <x v="2467"/>
    <n v="24.814530000000001"/>
  </r>
  <r>
    <s v="1010000"/>
    <s v="ELEC PLANT IN SERV"/>
    <x v="127"/>
    <s v="STATION EQUIPMENT"/>
    <x v="4"/>
    <x v="493"/>
    <x v="496"/>
    <n v="790.65629999999999"/>
  </r>
  <r>
    <s v="1010000"/>
    <s v="ELEC PLANT IN SERV"/>
    <x v="127"/>
    <s v="STATION EQUIPMENT"/>
    <x v="4"/>
    <x v="495"/>
    <x v="498"/>
    <n v="1254.50216"/>
  </r>
  <r>
    <s v="1010000"/>
    <s v="ELEC PLANT IN SERV"/>
    <x v="127"/>
    <s v="STATION EQUIPMENT"/>
    <x v="4"/>
    <x v="1974"/>
    <x v="1994"/>
    <n v="345.15330999999998"/>
  </r>
  <r>
    <s v="1010000"/>
    <s v="ELEC PLANT IN SERV"/>
    <x v="127"/>
    <s v="STATION EQUIPMENT"/>
    <x v="4"/>
    <x v="1976"/>
    <x v="1996"/>
    <n v="4077.9212299999999"/>
  </r>
  <r>
    <s v="1010000"/>
    <s v="ELEC PLANT IN SERV"/>
    <x v="127"/>
    <s v="STATION EQUIPMENT"/>
    <x v="4"/>
    <x v="1977"/>
    <x v="1997"/>
    <n v="87.211160000000007"/>
  </r>
  <r>
    <s v="1010000"/>
    <s v="ELEC PLANT IN SERV"/>
    <x v="127"/>
    <s v="STATION EQUIPMENT"/>
    <x v="4"/>
    <x v="2277"/>
    <x v="2299"/>
    <n v="603.02203999999995"/>
  </r>
  <r>
    <s v="1010000"/>
    <s v="ELEC PLANT IN SERV"/>
    <x v="127"/>
    <s v="STATION EQUIPMENT"/>
    <x v="4"/>
    <x v="21"/>
    <x v="21"/>
    <n v="100.83351"/>
  </r>
  <r>
    <s v="1010000"/>
    <s v="ELEC PLANT IN SERV"/>
    <x v="127"/>
    <s v="STATION EQUIPMENT"/>
    <x v="4"/>
    <x v="1168"/>
    <x v="1184"/>
    <n v="1684.74712"/>
  </r>
  <r>
    <s v="1010000"/>
    <s v="ELEC PLANT IN SERV"/>
    <x v="127"/>
    <s v="STATION EQUIPMENT"/>
    <x v="4"/>
    <x v="1978"/>
    <x v="1998"/>
    <n v="1929.88651"/>
  </r>
  <r>
    <s v="1010000"/>
    <s v="ELEC PLANT IN SERV"/>
    <x v="127"/>
    <s v="STATION EQUIPMENT"/>
    <x v="4"/>
    <x v="1979"/>
    <x v="1999"/>
    <n v="3750.54477"/>
  </r>
  <r>
    <s v="1010000"/>
    <s v="ELEC PLANT IN SERV"/>
    <x v="127"/>
    <s v="STATION EQUIPMENT"/>
    <x v="4"/>
    <x v="1980"/>
    <x v="2000"/>
    <n v="1377.03261"/>
  </r>
  <r>
    <s v="1010000"/>
    <s v="ELEC PLANT IN SERV"/>
    <x v="127"/>
    <s v="STATION EQUIPMENT"/>
    <x v="4"/>
    <x v="2446"/>
    <x v="2468"/>
    <n v="79.49091"/>
  </r>
  <r>
    <s v="1010000"/>
    <s v="ELEC PLANT IN SERV"/>
    <x v="127"/>
    <s v="STATION EQUIPMENT"/>
    <x v="4"/>
    <x v="1981"/>
    <x v="2001"/>
    <n v="10864.371220000001"/>
  </r>
  <r>
    <s v="1010000"/>
    <s v="ELEC PLANT IN SERV"/>
    <x v="127"/>
    <s v="STATION EQUIPMENT"/>
    <x v="4"/>
    <x v="1982"/>
    <x v="2002"/>
    <n v="5425.2463299999999"/>
  </r>
  <r>
    <s v="1010000"/>
    <s v="ELEC PLANT IN SERV"/>
    <x v="127"/>
    <s v="STATION EQUIPMENT"/>
    <x v="4"/>
    <x v="2447"/>
    <x v="2469"/>
    <n v="19.319009999999999"/>
  </r>
  <r>
    <s v="1010000"/>
    <s v="ELEC PLANT IN SERV"/>
    <x v="127"/>
    <s v="STATION EQUIPMENT"/>
    <x v="4"/>
    <x v="511"/>
    <x v="514"/>
    <n v="108.65057"/>
  </r>
  <r>
    <s v="1010000"/>
    <s v="ELEC PLANT IN SERV"/>
    <x v="127"/>
    <s v="STATION EQUIPMENT"/>
    <x v="4"/>
    <x v="1571"/>
    <x v="1591"/>
    <n v="926.11145999999997"/>
  </r>
  <r>
    <s v="1010000"/>
    <s v="ELEC PLANT IN SERV"/>
    <x v="127"/>
    <s v="STATION EQUIPMENT"/>
    <x v="4"/>
    <x v="1983"/>
    <x v="2003"/>
    <n v="2474.4494800000002"/>
  </r>
  <r>
    <s v="1010000"/>
    <s v="ELEC PLANT IN SERV"/>
    <x v="127"/>
    <s v="STATION EQUIPMENT"/>
    <x v="4"/>
    <x v="2165"/>
    <x v="2187"/>
    <n v="1000.84192"/>
  </r>
  <r>
    <s v="1010000"/>
    <s v="ELEC PLANT IN SERV"/>
    <x v="127"/>
    <s v="STATION EQUIPMENT"/>
    <x v="4"/>
    <x v="1984"/>
    <x v="2004"/>
    <n v="24.375340000000001"/>
  </r>
  <r>
    <s v="1010000"/>
    <s v="ELEC PLANT IN SERV"/>
    <x v="127"/>
    <s v="STATION EQUIPMENT"/>
    <x v="4"/>
    <x v="1985"/>
    <x v="2005"/>
    <n v="147.69934000000001"/>
  </r>
  <r>
    <s v="1010000"/>
    <s v="ELEC PLANT IN SERV"/>
    <x v="127"/>
    <s v="STATION EQUIPMENT"/>
    <x v="4"/>
    <x v="1986"/>
    <x v="2006"/>
    <n v="71.155550000000005"/>
  </r>
  <r>
    <s v="1010000"/>
    <s v="ELEC PLANT IN SERV"/>
    <x v="127"/>
    <s v="STATION EQUIPMENT"/>
    <x v="4"/>
    <x v="2278"/>
    <x v="2300"/>
    <n v="532.01514999999995"/>
  </r>
  <r>
    <s v="1010000"/>
    <s v="ELEC PLANT IN SERV"/>
    <x v="127"/>
    <s v="STATION EQUIPMENT"/>
    <x v="4"/>
    <x v="281"/>
    <x v="283"/>
    <n v="2429.3248100000001"/>
  </r>
  <r>
    <s v="1010000"/>
    <s v="ELEC PLANT IN SERV"/>
    <x v="127"/>
    <s v="STATION EQUIPMENT"/>
    <x v="4"/>
    <x v="1987"/>
    <x v="2007"/>
    <n v="949.07763"/>
  </r>
  <r>
    <s v="1010000"/>
    <s v="ELEC PLANT IN SERV"/>
    <x v="127"/>
    <s v="STATION EQUIPMENT"/>
    <x v="4"/>
    <x v="2448"/>
    <x v="2470"/>
    <n v="30.68045"/>
  </r>
  <r>
    <s v="1010000"/>
    <s v="ELEC PLANT IN SERV"/>
    <x v="127"/>
    <s v="STATION EQUIPMENT"/>
    <x v="4"/>
    <x v="1988"/>
    <x v="2008"/>
    <n v="947.77589"/>
  </r>
  <r>
    <s v="1010000"/>
    <s v="ELEC PLANT IN SERV"/>
    <x v="127"/>
    <s v="STATION EQUIPMENT"/>
    <x v="4"/>
    <x v="1177"/>
    <x v="1193"/>
    <n v="2014.96958"/>
  </r>
  <r>
    <s v="1010000"/>
    <s v="ELEC PLANT IN SERV"/>
    <x v="127"/>
    <s v="STATION EQUIPMENT"/>
    <x v="4"/>
    <x v="2449"/>
    <x v="2471"/>
    <n v="1.8805700000000001"/>
  </r>
  <r>
    <s v="1010000"/>
    <s v="ELEC PLANT IN SERV"/>
    <x v="127"/>
    <s v="STATION EQUIPMENT"/>
    <x v="4"/>
    <x v="1989"/>
    <x v="2009"/>
    <n v="198.87852000000001"/>
  </r>
  <r>
    <s v="1010000"/>
    <s v="ELEC PLANT IN SERV"/>
    <x v="127"/>
    <s v="STATION EQUIPMENT"/>
    <x v="4"/>
    <x v="1990"/>
    <x v="2010"/>
    <n v="1274.3917300000001"/>
  </r>
  <r>
    <s v="1010000"/>
    <s v="ELEC PLANT IN SERV"/>
    <x v="127"/>
    <s v="STATION EQUIPMENT"/>
    <x v="4"/>
    <x v="1991"/>
    <x v="2011"/>
    <n v="335.71825000000001"/>
  </r>
  <r>
    <s v="1010000"/>
    <s v="ELEC PLANT IN SERV"/>
    <x v="127"/>
    <s v="STATION EQUIPMENT"/>
    <x v="4"/>
    <x v="1992"/>
    <x v="2012"/>
    <n v="1109.43237"/>
  </r>
  <r>
    <s v="1010000"/>
    <s v="ELEC PLANT IN SERV"/>
    <x v="127"/>
    <s v="STATION EQUIPMENT"/>
    <x v="4"/>
    <x v="1993"/>
    <x v="2013"/>
    <n v="677.10897"/>
  </r>
  <r>
    <s v="1010000"/>
    <s v="ELEC PLANT IN SERV"/>
    <x v="127"/>
    <s v="STATION EQUIPMENT"/>
    <x v="4"/>
    <x v="520"/>
    <x v="523"/>
    <n v="1615.9855700000001"/>
  </r>
  <r>
    <s v="1010000"/>
    <s v="ELEC PLANT IN SERV"/>
    <x v="127"/>
    <s v="STATION EQUIPMENT"/>
    <x v="4"/>
    <x v="2279"/>
    <x v="2301"/>
    <n v="41.310009999999998"/>
  </r>
  <r>
    <s v="1010000"/>
    <s v="ELEC PLANT IN SERV"/>
    <x v="127"/>
    <s v="STATION EQUIPMENT"/>
    <x v="4"/>
    <x v="1572"/>
    <x v="1592"/>
    <n v="377.78534000000002"/>
  </r>
  <r>
    <s v="1010000"/>
    <s v="ELEC PLANT IN SERV"/>
    <x v="127"/>
    <s v="STATION EQUIPMENT"/>
    <x v="4"/>
    <x v="1994"/>
    <x v="2014"/>
    <n v="2547.6065899999999"/>
  </r>
  <r>
    <s v="1010000"/>
    <s v="ELEC PLANT IN SERV"/>
    <x v="127"/>
    <s v="STATION EQUIPMENT"/>
    <x v="4"/>
    <x v="1995"/>
    <x v="2015"/>
    <n v="1412.6036300000001"/>
  </r>
  <r>
    <s v="1010000"/>
    <s v="ELEC PLANT IN SERV"/>
    <x v="127"/>
    <s v="STATION EQUIPMENT"/>
    <x v="4"/>
    <x v="2450"/>
    <x v="2472"/>
    <n v="65.668809999999993"/>
  </r>
  <r>
    <s v="1010000"/>
    <s v="ELEC PLANT IN SERV"/>
    <x v="127"/>
    <s v="STATION EQUIPMENT"/>
    <x v="4"/>
    <x v="1996"/>
    <x v="2016"/>
    <n v="43.588140000000003"/>
  </r>
  <r>
    <s v="1010000"/>
    <s v="ELEC PLANT IN SERV"/>
    <x v="127"/>
    <s v="STATION EQUIPMENT"/>
    <x v="4"/>
    <x v="1997"/>
    <x v="2017"/>
    <n v="235.90946"/>
  </r>
  <r>
    <s v="1010000"/>
    <s v="ELEC PLANT IN SERV"/>
    <x v="127"/>
    <s v="STATION EQUIPMENT"/>
    <x v="4"/>
    <x v="2451"/>
    <x v="2473"/>
    <n v="36.54945"/>
  </r>
  <r>
    <s v="1010000"/>
    <s v="ELEC PLANT IN SERV"/>
    <x v="127"/>
    <s v="STATION EQUIPMENT"/>
    <x v="4"/>
    <x v="108"/>
    <x v="109"/>
    <n v="488.18687"/>
  </r>
  <r>
    <s v="1010000"/>
    <s v="ELEC PLANT IN SERV"/>
    <x v="127"/>
    <s v="STATION EQUIPMENT"/>
    <x v="4"/>
    <x v="1354"/>
    <x v="1370"/>
    <n v="7901.70849"/>
  </r>
  <r>
    <s v="1010000"/>
    <s v="ELEC PLANT IN SERV"/>
    <x v="127"/>
    <s v="STATION EQUIPMENT"/>
    <x v="4"/>
    <x v="2452"/>
    <x v="2474"/>
    <n v="2.8970099999999999"/>
  </r>
  <r>
    <s v="1010000"/>
    <s v="ELEC PLANT IN SERV"/>
    <x v="127"/>
    <s v="STATION EQUIPMENT"/>
    <x v="4"/>
    <x v="172"/>
    <x v="173"/>
    <n v="200.57928000000001"/>
  </r>
  <r>
    <s v="1010000"/>
    <s v="ELEC PLANT IN SERV"/>
    <x v="127"/>
    <s v="STATION EQUIPMENT"/>
    <x v="4"/>
    <x v="1998"/>
    <x v="2018"/>
    <n v="3268.6326300000001"/>
  </r>
  <r>
    <s v="1010000"/>
    <s v="ELEC PLANT IN SERV"/>
    <x v="127"/>
    <s v="STATION EQUIPMENT"/>
    <x v="4"/>
    <x v="2280"/>
    <x v="2302"/>
    <n v="35.893120000000003"/>
  </r>
  <r>
    <s v="1010000"/>
    <s v="ELEC PLANT IN SERV"/>
    <x v="127"/>
    <s v="STATION EQUIPMENT"/>
    <x v="4"/>
    <x v="2453"/>
    <x v="2475"/>
    <n v="2.5201899999999999"/>
  </r>
  <r>
    <s v="1010000"/>
    <s v="ELEC PLANT IN SERV"/>
    <x v="127"/>
    <s v="STATION EQUIPMENT"/>
    <x v="4"/>
    <x v="525"/>
    <x v="528"/>
    <n v="165.09216000000001"/>
  </r>
  <r>
    <s v="1010000"/>
    <s v="ELEC PLANT IN SERV"/>
    <x v="127"/>
    <s v="STATION EQUIPMENT"/>
    <x v="4"/>
    <x v="527"/>
    <x v="530"/>
    <n v="5766.3321400000004"/>
  </r>
  <r>
    <s v="1010000"/>
    <s v="ELEC PLANT IN SERV"/>
    <x v="127"/>
    <s v="STATION EQUIPMENT"/>
    <x v="4"/>
    <x v="2281"/>
    <x v="2303"/>
    <n v="2208.63202"/>
  </r>
  <r>
    <s v="1010000"/>
    <s v="ELEC PLANT IN SERV"/>
    <x v="127"/>
    <s v="STATION EQUIPMENT"/>
    <x v="4"/>
    <x v="1999"/>
    <x v="2019"/>
    <n v="273.33508999999998"/>
  </r>
  <r>
    <s v="1010000"/>
    <s v="ELEC PLANT IN SERV"/>
    <x v="127"/>
    <s v="STATION EQUIPMENT"/>
    <x v="4"/>
    <x v="2000"/>
    <x v="2020"/>
    <n v="6.8647400000000003"/>
  </r>
  <r>
    <s v="1010000"/>
    <s v="ELEC PLANT IN SERV"/>
    <x v="127"/>
    <s v="STATION EQUIPMENT"/>
    <x v="4"/>
    <x v="2001"/>
    <x v="2021"/>
    <n v="160.54336000000001"/>
  </r>
  <r>
    <s v="1010000"/>
    <s v="ELEC PLANT IN SERV"/>
    <x v="127"/>
    <s v="STATION EQUIPMENT"/>
    <x v="4"/>
    <x v="2282"/>
    <x v="2304"/>
    <n v="1406.8231699999999"/>
  </r>
  <r>
    <s v="1010000"/>
    <s v="ELEC PLANT IN SERV"/>
    <x v="127"/>
    <s v="STATION EQUIPMENT"/>
    <x v="4"/>
    <x v="2002"/>
    <x v="2022"/>
    <n v="216.89770999999999"/>
  </r>
  <r>
    <s v="1010000"/>
    <s v="ELEC PLANT IN SERV"/>
    <x v="127"/>
    <s v="STATION EQUIPMENT"/>
    <x v="4"/>
    <x v="528"/>
    <x v="531"/>
    <n v="679.89026000000001"/>
  </r>
  <r>
    <s v="1010000"/>
    <s v="ELEC PLANT IN SERV"/>
    <x v="127"/>
    <s v="STATION EQUIPMENT"/>
    <x v="4"/>
    <x v="2003"/>
    <x v="2023"/>
    <n v="638.26707999999996"/>
  </r>
  <r>
    <s v="1010000"/>
    <s v="ELEC PLANT IN SERV"/>
    <x v="127"/>
    <s v="STATION EQUIPMENT"/>
    <x v="4"/>
    <x v="2454"/>
    <x v="2476"/>
    <n v="25.530049999999999"/>
  </r>
  <r>
    <s v="1010000"/>
    <s v="ELEC PLANT IN SERV"/>
    <x v="127"/>
    <s v="STATION EQUIPMENT"/>
    <x v="4"/>
    <x v="2283"/>
    <x v="2305"/>
    <n v="222.40476000000001"/>
  </r>
  <r>
    <s v="1010000"/>
    <s v="ELEC PLANT IN SERV"/>
    <x v="127"/>
    <s v="STATION EQUIPMENT"/>
    <x v="4"/>
    <x v="2004"/>
    <x v="2024"/>
    <n v="5210.3274099999999"/>
  </r>
  <r>
    <s v="1010000"/>
    <s v="ELEC PLANT IN SERV"/>
    <x v="127"/>
    <s v="STATION EQUIPMENT"/>
    <x v="4"/>
    <x v="533"/>
    <x v="536"/>
    <n v="1671.4744800000001"/>
  </r>
  <r>
    <s v="1010000"/>
    <s v="ELEC PLANT IN SERV"/>
    <x v="127"/>
    <s v="STATION EQUIPMENT"/>
    <x v="4"/>
    <x v="2455"/>
    <x v="2477"/>
    <n v="40.53933"/>
  </r>
  <r>
    <s v="1010000"/>
    <s v="ELEC PLANT IN SERV"/>
    <x v="127"/>
    <s v="STATION EQUIPMENT"/>
    <x v="4"/>
    <x v="2005"/>
    <x v="2025"/>
    <n v="1465.0626400000001"/>
  </r>
  <r>
    <s v="1010000"/>
    <s v="ELEC PLANT IN SERV"/>
    <x v="127"/>
    <s v="STATION EQUIPMENT"/>
    <x v="4"/>
    <x v="2284"/>
    <x v="2306"/>
    <n v="190.93886000000001"/>
  </r>
  <r>
    <s v="1010000"/>
    <s v="ELEC PLANT IN SERV"/>
    <x v="127"/>
    <s v="STATION EQUIPMENT"/>
    <x v="4"/>
    <x v="2006"/>
    <x v="2026"/>
    <n v="3386.71416"/>
  </r>
  <r>
    <s v="1010000"/>
    <s v="ELEC PLANT IN SERV"/>
    <x v="127"/>
    <s v="STATION EQUIPMENT"/>
    <x v="4"/>
    <x v="534"/>
    <x v="537"/>
    <n v="1259.7764400000001"/>
  </r>
  <r>
    <s v="1010000"/>
    <s v="ELEC PLANT IN SERV"/>
    <x v="127"/>
    <s v="STATION EQUIPMENT"/>
    <x v="4"/>
    <x v="2008"/>
    <x v="2028"/>
    <n v="2040.60563"/>
  </r>
  <r>
    <s v="1010000"/>
    <s v="ELEC PLANT IN SERV"/>
    <x v="127"/>
    <s v="STATION EQUIPMENT"/>
    <x v="4"/>
    <x v="2009"/>
    <x v="2029"/>
    <n v="12.429539999999999"/>
  </r>
  <r>
    <s v="1010000"/>
    <s v="ELEC PLANT IN SERV"/>
    <x v="127"/>
    <s v="STATION EQUIPMENT"/>
    <x v="4"/>
    <x v="2010"/>
    <x v="2030"/>
    <n v="219.81074000000001"/>
  </r>
  <r>
    <s v="1010000"/>
    <s v="ELEC PLANT IN SERV"/>
    <x v="127"/>
    <s v="STATION EQUIPMENT"/>
    <x v="4"/>
    <x v="536"/>
    <x v="539"/>
    <n v="5139.2042600000004"/>
  </r>
  <r>
    <s v="1010000"/>
    <s v="ELEC PLANT IN SERV"/>
    <x v="127"/>
    <s v="STATION EQUIPMENT"/>
    <x v="4"/>
    <x v="537"/>
    <x v="540"/>
    <n v="246.79653999999999"/>
  </r>
  <r>
    <s v="1010000"/>
    <s v="ELEC PLANT IN SERV"/>
    <x v="127"/>
    <s v="STATION EQUIPMENT"/>
    <x v="4"/>
    <x v="2456"/>
    <x v="2478"/>
    <n v="5.4016299999999999"/>
  </r>
  <r>
    <s v="1010000"/>
    <s v="ELEC PLANT IN SERV"/>
    <x v="127"/>
    <s v="STATION EQUIPMENT"/>
    <x v="4"/>
    <x v="2011"/>
    <x v="2031"/>
    <n v="3406.4578099999999"/>
  </r>
  <r>
    <s v="1010000"/>
    <s v="ELEC PLANT IN SERV"/>
    <x v="127"/>
    <s v="STATION EQUIPMENT"/>
    <x v="4"/>
    <x v="2012"/>
    <x v="2032"/>
    <n v="4172.83446"/>
  </r>
  <r>
    <s v="1010000"/>
    <s v="ELEC PLANT IN SERV"/>
    <x v="127"/>
    <s v="STATION EQUIPMENT"/>
    <x v="4"/>
    <x v="1574"/>
    <x v="1594"/>
    <n v="1655.6037799999999"/>
  </r>
  <r>
    <s v="1010000"/>
    <s v="ELEC PLANT IN SERV"/>
    <x v="127"/>
    <s v="STATION EQUIPMENT"/>
    <x v="4"/>
    <x v="2285"/>
    <x v="2307"/>
    <n v="3911.4837900000002"/>
  </r>
  <r>
    <s v="1010000"/>
    <s v="ELEC PLANT IN SERV"/>
    <x v="127"/>
    <s v="STATION EQUIPMENT"/>
    <x v="4"/>
    <x v="2457"/>
    <x v="2479"/>
    <n v="36.654049999999998"/>
  </r>
  <r>
    <s v="1010000"/>
    <s v="ELEC PLANT IN SERV"/>
    <x v="127"/>
    <s v="STATION EQUIPMENT"/>
    <x v="4"/>
    <x v="2013"/>
    <x v="2033"/>
    <n v="1010.08052"/>
  </r>
  <r>
    <s v="1010000"/>
    <s v="ELEC PLANT IN SERV"/>
    <x v="127"/>
    <s v="STATION EQUIPMENT"/>
    <x v="4"/>
    <x v="538"/>
    <x v="541"/>
    <n v="2451.4341199999999"/>
  </r>
  <r>
    <s v="1010000"/>
    <s v="ELEC PLANT IN SERV"/>
    <x v="127"/>
    <s v="STATION EQUIPMENT"/>
    <x v="4"/>
    <x v="2014"/>
    <x v="2034"/>
    <n v="4496.6256299999995"/>
  </r>
  <r>
    <s v="1010000"/>
    <s v="ELEC PLANT IN SERV"/>
    <x v="127"/>
    <s v="STATION EQUIPMENT"/>
    <x v="4"/>
    <x v="2015"/>
    <x v="2035"/>
    <n v="2797.3410800000001"/>
  </r>
  <r>
    <s v="1010000"/>
    <s v="ELEC PLANT IN SERV"/>
    <x v="127"/>
    <s v="STATION EQUIPMENT"/>
    <x v="4"/>
    <x v="2016"/>
    <x v="2036"/>
    <n v="684.99262999999996"/>
  </r>
  <r>
    <s v="1010000"/>
    <s v="ELEC PLANT IN SERV"/>
    <x v="127"/>
    <s v="STATION EQUIPMENT"/>
    <x v="4"/>
    <x v="2017"/>
    <x v="2037"/>
    <n v="767.49195999999995"/>
  </r>
  <r>
    <s v="1010000"/>
    <s v="ELEC PLANT IN SERV"/>
    <x v="127"/>
    <s v="STATION EQUIPMENT"/>
    <x v="4"/>
    <x v="2018"/>
    <x v="2038"/>
    <n v="1106.3556000000001"/>
  </r>
  <r>
    <s v="1010000"/>
    <s v="ELEC PLANT IN SERV"/>
    <x v="127"/>
    <s v="STATION EQUIPMENT"/>
    <x v="4"/>
    <x v="2019"/>
    <x v="2039"/>
    <n v="218.63097999999999"/>
  </r>
  <r>
    <s v="1010000"/>
    <s v="ELEC PLANT IN SERV"/>
    <x v="127"/>
    <s v="STATION EQUIPMENT"/>
    <x v="4"/>
    <x v="2286"/>
    <x v="2308"/>
    <n v="166.07639"/>
  </r>
  <r>
    <s v="1010000"/>
    <s v="ELEC PLANT IN SERV"/>
    <x v="127"/>
    <s v="STATION EQUIPMENT"/>
    <x v="4"/>
    <x v="2020"/>
    <x v="2040"/>
    <n v="1028.0253600000001"/>
  </r>
  <r>
    <s v="1010000"/>
    <s v="ELEC PLANT IN SERV"/>
    <x v="127"/>
    <s v="STATION EQUIPMENT"/>
    <x v="4"/>
    <x v="2021"/>
    <x v="2041"/>
    <n v="2136.4299500000002"/>
  </r>
  <r>
    <s v="1010000"/>
    <s v="ELEC PLANT IN SERV"/>
    <x v="127"/>
    <s v="STATION EQUIPMENT"/>
    <x v="4"/>
    <x v="2022"/>
    <x v="2042"/>
    <n v="393.73275999999998"/>
  </r>
  <r>
    <s v="1010000"/>
    <s v="ELEC PLANT IN SERV"/>
    <x v="127"/>
    <s v="STATION EQUIPMENT"/>
    <x v="4"/>
    <x v="2458"/>
    <x v="2480"/>
    <n v="19.251570000000001"/>
  </r>
  <r>
    <s v="1010000"/>
    <s v="ELEC PLANT IN SERV"/>
    <x v="127"/>
    <s v="STATION EQUIPMENT"/>
    <x v="4"/>
    <x v="2025"/>
    <x v="2045"/>
    <n v="3915.3807099999999"/>
  </r>
  <r>
    <s v="1010000"/>
    <s v="ELEC PLANT IN SERV"/>
    <x v="127"/>
    <s v="STATION EQUIPMENT"/>
    <x v="4"/>
    <x v="2459"/>
    <x v="2481"/>
    <n v="71.681340000000006"/>
  </r>
  <r>
    <s v="1010000"/>
    <s v="ELEC PLANT IN SERV"/>
    <x v="127"/>
    <s v="STATION EQUIPMENT"/>
    <x v="4"/>
    <x v="2026"/>
    <x v="2046"/>
    <n v="1924.5135"/>
  </r>
  <r>
    <s v="1010000"/>
    <s v="ELEC PLANT IN SERV"/>
    <x v="127"/>
    <s v="STATION EQUIPMENT"/>
    <x v="4"/>
    <x v="544"/>
    <x v="547"/>
    <n v="1845.3801000000001"/>
  </r>
  <r>
    <s v="1010000"/>
    <s v="ELEC PLANT IN SERV"/>
    <x v="127"/>
    <s v="STATION EQUIPMENT"/>
    <x v="4"/>
    <x v="2287"/>
    <x v="2309"/>
    <n v="24.645589999999999"/>
  </r>
  <r>
    <s v="1010000"/>
    <s v="ELEC PLANT IN SERV"/>
    <x v="127"/>
    <s v="STATION EQUIPMENT"/>
    <x v="4"/>
    <x v="2460"/>
    <x v="2482"/>
    <n v="33.22213"/>
  </r>
  <r>
    <s v="1010000"/>
    <s v="ELEC PLANT IN SERV"/>
    <x v="127"/>
    <s v="STATION EQUIPMENT"/>
    <x v="4"/>
    <x v="2027"/>
    <x v="2047"/>
    <n v="3242.6085400000002"/>
  </r>
  <r>
    <s v="1010000"/>
    <s v="ELEC PLANT IN SERV"/>
    <x v="127"/>
    <s v="STATION EQUIPMENT"/>
    <x v="4"/>
    <x v="2028"/>
    <x v="2048"/>
    <n v="545.45595000000003"/>
  </r>
  <r>
    <s v="1010000"/>
    <s v="ELEC PLANT IN SERV"/>
    <x v="127"/>
    <s v="STATION EQUIPMENT"/>
    <x v="4"/>
    <x v="546"/>
    <x v="549"/>
    <n v="1488.7661800000001"/>
  </r>
  <r>
    <s v="1010000"/>
    <s v="ELEC PLANT IN SERV"/>
    <x v="127"/>
    <s v="STATION EQUIPMENT"/>
    <x v="4"/>
    <x v="1370"/>
    <x v="1386"/>
    <n v="5660.7562699999999"/>
  </r>
  <r>
    <s v="1010000"/>
    <s v="ELEC PLANT IN SERV"/>
    <x v="127"/>
    <s v="STATION EQUIPMENT"/>
    <x v="4"/>
    <x v="549"/>
    <x v="552"/>
    <n v="7430.3177699999997"/>
  </r>
  <r>
    <s v="1010000"/>
    <s v="ELEC PLANT IN SERV"/>
    <x v="127"/>
    <s v="STATION EQUIPMENT"/>
    <x v="4"/>
    <x v="2029"/>
    <x v="2049"/>
    <n v="495.68268"/>
  </r>
  <r>
    <s v="1010000"/>
    <s v="ELEC PLANT IN SERV"/>
    <x v="127"/>
    <s v="STATION EQUIPMENT"/>
    <x v="4"/>
    <x v="2030"/>
    <x v="2050"/>
    <n v="10164.805920000001"/>
  </r>
  <r>
    <s v="1010000"/>
    <s v="ELEC PLANT IN SERV"/>
    <x v="127"/>
    <s v="STATION EQUIPMENT"/>
    <x v="4"/>
    <x v="2031"/>
    <x v="2051"/>
    <n v="881.95705999999996"/>
  </r>
  <r>
    <s v="1010000"/>
    <s v="ELEC PLANT IN SERV"/>
    <x v="127"/>
    <s v="STATION EQUIPMENT"/>
    <x v="4"/>
    <x v="2461"/>
    <x v="2483"/>
    <n v="98.999120000000005"/>
  </r>
  <r>
    <s v="1010000"/>
    <s v="ELEC PLANT IN SERV"/>
    <x v="127"/>
    <s v="STATION EQUIPMENT"/>
    <x v="4"/>
    <x v="556"/>
    <x v="559"/>
    <n v="713.17105000000004"/>
  </r>
  <r>
    <s v="1010000"/>
    <s v="ELEC PLANT IN SERV"/>
    <x v="127"/>
    <s v="STATION EQUIPMENT"/>
    <x v="4"/>
    <x v="2033"/>
    <x v="2053"/>
    <n v="3135.8252699999998"/>
  </r>
  <r>
    <s v="1010000"/>
    <s v="ELEC PLANT IN SERV"/>
    <x v="127"/>
    <s v="STATION EQUIPMENT"/>
    <x v="4"/>
    <x v="559"/>
    <x v="562"/>
    <n v="1197.6269500000001"/>
  </r>
  <r>
    <s v="1010000"/>
    <s v="ELEC PLANT IN SERV"/>
    <x v="127"/>
    <s v="STATION EQUIPMENT"/>
    <x v="4"/>
    <x v="2034"/>
    <x v="2054"/>
    <n v="2286.8075699999999"/>
  </r>
  <r>
    <s v="1010000"/>
    <s v="ELEC PLANT IN SERV"/>
    <x v="127"/>
    <s v="STATION EQUIPMENT"/>
    <x v="4"/>
    <x v="2037"/>
    <x v="2057"/>
    <n v="540.66614000000004"/>
  </r>
  <r>
    <s v="1010000"/>
    <s v="ELEC PLANT IN SERV"/>
    <x v="127"/>
    <s v="STATION EQUIPMENT"/>
    <x v="4"/>
    <x v="2038"/>
    <x v="2058"/>
    <n v="1900.5624499999999"/>
  </r>
  <r>
    <s v="1010000"/>
    <s v="ELEC PLANT IN SERV"/>
    <x v="127"/>
    <s v="STATION EQUIPMENT"/>
    <x v="4"/>
    <x v="2039"/>
    <x v="2059"/>
    <n v="2327.60475"/>
  </r>
  <r>
    <s v="1010000"/>
    <s v="ELEC PLANT IN SERV"/>
    <x v="127"/>
    <s v="STATION EQUIPMENT"/>
    <x v="4"/>
    <x v="2288"/>
    <x v="2310"/>
    <n v="5.8080600000000002"/>
  </r>
  <r>
    <s v="1010000"/>
    <s v="ELEC PLANT IN SERV"/>
    <x v="127"/>
    <s v="STATION EQUIPMENT"/>
    <x v="4"/>
    <x v="2462"/>
    <x v="2484"/>
    <n v="24.981390000000001"/>
  </r>
  <r>
    <s v="1010000"/>
    <s v="ELEC PLANT IN SERV"/>
    <x v="127"/>
    <s v="STATION EQUIPMENT"/>
    <x v="4"/>
    <x v="2289"/>
    <x v="2311"/>
    <n v="0.26291999999999999"/>
  </r>
  <r>
    <s v="1010000"/>
    <s v="ELEC PLANT IN SERV"/>
    <x v="127"/>
    <s v="STATION EQUIPMENT"/>
    <x v="4"/>
    <x v="2040"/>
    <x v="2060"/>
    <n v="565.70155999999997"/>
  </r>
  <r>
    <s v="1010000"/>
    <s v="ELEC PLANT IN SERV"/>
    <x v="127"/>
    <s v="STATION EQUIPMENT"/>
    <x v="4"/>
    <x v="2041"/>
    <x v="2061"/>
    <n v="352.24914000000001"/>
  </r>
  <r>
    <s v="1010000"/>
    <s v="ELEC PLANT IN SERV"/>
    <x v="127"/>
    <s v="STATION EQUIPMENT"/>
    <x v="4"/>
    <x v="2290"/>
    <x v="2312"/>
    <n v="9.7078000000000007"/>
  </r>
  <r>
    <s v="1010000"/>
    <s v="ELEC PLANT IN SERV"/>
    <x v="127"/>
    <s v="STATION EQUIPMENT"/>
    <x v="4"/>
    <x v="2042"/>
    <x v="2062"/>
    <n v="1562.6203700000001"/>
  </r>
  <r>
    <s v="1010000"/>
    <s v="ELEC PLANT IN SERV"/>
    <x v="127"/>
    <s v="STATION EQUIPMENT"/>
    <x v="4"/>
    <x v="2171"/>
    <x v="2193"/>
    <n v="-6.9999999999999994E-5"/>
  </r>
  <r>
    <s v="1010000"/>
    <s v="ELEC PLANT IN SERV"/>
    <x v="127"/>
    <s v="STATION EQUIPMENT"/>
    <x v="4"/>
    <x v="173"/>
    <x v="174"/>
    <n v="146.64695"/>
  </r>
  <r>
    <s v="1010000"/>
    <s v="ELEC PLANT IN SERV"/>
    <x v="127"/>
    <s v="STATION EQUIPMENT"/>
    <x v="4"/>
    <x v="1216"/>
    <x v="1232"/>
    <n v="633.40868"/>
  </r>
  <r>
    <s v="1010000"/>
    <s v="ELEC PLANT IN SERV"/>
    <x v="127"/>
    <s v="STATION EQUIPMENT"/>
    <x v="4"/>
    <x v="2043"/>
    <x v="2063"/>
    <n v="2765.6335600000002"/>
  </r>
  <r>
    <s v="1010000"/>
    <s v="ELEC PLANT IN SERV"/>
    <x v="127"/>
    <s v="STATION EQUIPMENT"/>
    <x v="4"/>
    <x v="2291"/>
    <x v="2313"/>
    <n v="1413.5044"/>
  </r>
  <r>
    <s v="1010000"/>
    <s v="ELEC PLANT IN SERV"/>
    <x v="127"/>
    <s v="STATION EQUIPMENT"/>
    <x v="4"/>
    <x v="2292"/>
    <x v="2314"/>
    <n v="2733.9387700000002"/>
  </r>
  <r>
    <s v="1010000"/>
    <s v="ELEC PLANT IN SERV"/>
    <x v="127"/>
    <s v="STATION EQUIPMENT"/>
    <x v="4"/>
    <x v="1385"/>
    <x v="1401"/>
    <n v="1565.1223"/>
  </r>
  <r>
    <s v="1010000"/>
    <s v="ELEC PLANT IN SERV"/>
    <x v="127"/>
    <s v="STATION EQUIPMENT"/>
    <x v="4"/>
    <x v="2293"/>
    <x v="2315"/>
    <n v="371.92210999999998"/>
  </r>
  <r>
    <s v="1010000"/>
    <s v="ELEC PLANT IN SERV"/>
    <x v="127"/>
    <s v="STATION EQUIPMENT"/>
    <x v="4"/>
    <x v="2044"/>
    <x v="2064"/>
    <n v="876.17755999999997"/>
  </r>
  <r>
    <s v="1010000"/>
    <s v="ELEC PLANT IN SERV"/>
    <x v="127"/>
    <s v="STATION EQUIPMENT"/>
    <x v="4"/>
    <x v="2045"/>
    <x v="2065"/>
    <n v="1929.33052"/>
  </r>
  <r>
    <s v="1010000"/>
    <s v="ELEC PLANT IN SERV"/>
    <x v="127"/>
    <s v="STATION EQUIPMENT"/>
    <x v="4"/>
    <x v="2046"/>
    <x v="2066"/>
    <n v="528.21820000000002"/>
  </r>
  <r>
    <s v="1010000"/>
    <s v="ELEC PLANT IN SERV"/>
    <x v="127"/>
    <s v="STATION EQUIPMENT"/>
    <x v="4"/>
    <x v="575"/>
    <x v="578"/>
    <n v="672.24819000000002"/>
  </r>
  <r>
    <s v="1010000"/>
    <s v="ELEC PLANT IN SERV"/>
    <x v="127"/>
    <s v="STATION EQUIPMENT"/>
    <x v="4"/>
    <x v="2047"/>
    <x v="2067"/>
    <n v="1192.6046100000001"/>
  </r>
  <r>
    <s v="1010000"/>
    <s v="ELEC PLANT IN SERV"/>
    <x v="127"/>
    <s v="STATION EQUIPMENT"/>
    <x v="4"/>
    <x v="2048"/>
    <x v="2068"/>
    <n v="1894.2579000000001"/>
  </r>
  <r>
    <s v="1010000"/>
    <s v="ELEC PLANT IN SERV"/>
    <x v="127"/>
    <s v="STATION EQUIPMENT"/>
    <x v="4"/>
    <x v="2050"/>
    <x v="2070"/>
    <n v="3163.2657199999999"/>
  </r>
  <r>
    <s v="1010000"/>
    <s v="ELEC PLANT IN SERV"/>
    <x v="127"/>
    <s v="STATION EQUIPMENT"/>
    <x v="4"/>
    <x v="2051"/>
    <x v="2071"/>
    <n v="4203.2671200000004"/>
  </r>
  <r>
    <s v="1010000"/>
    <s v="ELEC PLANT IN SERV"/>
    <x v="127"/>
    <s v="STATION EQUIPMENT"/>
    <x v="4"/>
    <x v="2052"/>
    <x v="2072"/>
    <n v="772.20213000000001"/>
  </r>
  <r>
    <s v="1010000"/>
    <s v="ELEC PLANT IN SERV"/>
    <x v="127"/>
    <s v="STATION EQUIPMENT"/>
    <x v="4"/>
    <x v="2053"/>
    <x v="2073"/>
    <n v="909.77530000000002"/>
  </r>
  <r>
    <s v="1010000"/>
    <s v="ELEC PLANT IN SERV"/>
    <x v="127"/>
    <s v="STATION EQUIPMENT"/>
    <x v="4"/>
    <x v="2055"/>
    <x v="2075"/>
    <n v="2607.9542499999998"/>
  </r>
  <r>
    <s v="1010000"/>
    <s v="ELEC PLANT IN SERV"/>
    <x v="127"/>
    <s v="STATION EQUIPMENT"/>
    <x v="4"/>
    <x v="2057"/>
    <x v="2077"/>
    <n v="2854.1870199999998"/>
  </r>
  <r>
    <s v="1010000"/>
    <s v="ELEC PLANT IN SERV"/>
    <x v="127"/>
    <s v="STATION EQUIPMENT"/>
    <x v="4"/>
    <x v="2294"/>
    <x v="2316"/>
    <n v="651.15378999999996"/>
  </r>
  <r>
    <s v="1010000"/>
    <s v="ELEC PLANT IN SERV"/>
    <x v="127"/>
    <s v="STATION EQUIPMENT"/>
    <x v="4"/>
    <x v="2058"/>
    <x v="2078"/>
    <n v="3144.9231799999998"/>
  </r>
  <r>
    <s v="1010000"/>
    <s v="ELEC PLANT IN SERV"/>
    <x v="127"/>
    <s v="STATION EQUIPMENT"/>
    <x v="4"/>
    <x v="2295"/>
    <x v="2317"/>
    <n v="117.97628"/>
  </r>
  <r>
    <s v="1010000"/>
    <s v="ELEC PLANT IN SERV"/>
    <x v="127"/>
    <s v="STATION EQUIPMENT"/>
    <x v="4"/>
    <x v="579"/>
    <x v="582"/>
    <n v="1284.0623599999999"/>
  </r>
  <r>
    <s v="1010000"/>
    <s v="ELEC PLANT IN SERV"/>
    <x v="127"/>
    <s v="STATION EQUIPMENT"/>
    <x v="4"/>
    <x v="2059"/>
    <x v="2079"/>
    <n v="328.70238999999998"/>
  </r>
  <r>
    <s v="1010000"/>
    <s v="ELEC PLANT IN SERV"/>
    <x v="127"/>
    <s v="STATION EQUIPMENT"/>
    <x v="4"/>
    <x v="2296"/>
    <x v="2318"/>
    <n v="7.8236499999999998"/>
  </r>
  <r>
    <s v="1010000"/>
    <s v="ELEC PLANT IN SERV"/>
    <x v="127"/>
    <s v="STATION EQUIPMENT"/>
    <x v="4"/>
    <x v="2297"/>
    <x v="2319"/>
    <n v="87.625169999999997"/>
  </r>
  <r>
    <s v="1010000"/>
    <s v="ELEC PLANT IN SERV"/>
    <x v="127"/>
    <s v="STATION EQUIPMENT"/>
    <x v="4"/>
    <x v="2060"/>
    <x v="2080"/>
    <n v="224.49923999999999"/>
  </r>
  <r>
    <s v="1010000"/>
    <s v="ELEC PLANT IN SERV"/>
    <x v="127"/>
    <s v="STATION EQUIPMENT"/>
    <x v="4"/>
    <x v="2061"/>
    <x v="2081"/>
    <n v="1137.11328"/>
  </r>
  <r>
    <s v="1010000"/>
    <s v="ELEC PLANT IN SERV"/>
    <x v="127"/>
    <s v="STATION EQUIPMENT"/>
    <x v="4"/>
    <x v="2463"/>
    <x v="2485"/>
    <n v="13.731030000000001"/>
  </r>
  <r>
    <s v="1010000"/>
    <s v="ELEC PLANT IN SERV"/>
    <x v="127"/>
    <s v="STATION EQUIPMENT"/>
    <x v="4"/>
    <x v="2062"/>
    <x v="2082"/>
    <n v="4.9878999999999998"/>
  </r>
  <r>
    <s v="1010000"/>
    <s v="ELEC PLANT IN SERV"/>
    <x v="127"/>
    <s v="STATION EQUIPMENT"/>
    <x v="12"/>
    <x v="2298"/>
    <x v="2320"/>
    <n v="1317.1271200000001"/>
  </r>
  <r>
    <s v="1010000"/>
    <s v="ELEC PLANT IN SERV"/>
    <x v="127"/>
    <s v="STATION EQUIPMENT"/>
    <x v="12"/>
    <x v="2063"/>
    <x v="2083"/>
    <n v="1833.52926"/>
  </r>
  <r>
    <s v="1010000"/>
    <s v="ELEC PLANT IN SERV"/>
    <x v="127"/>
    <s v="STATION EQUIPMENT"/>
    <x v="12"/>
    <x v="2299"/>
    <x v="2321"/>
    <n v="7839.69272"/>
  </r>
  <r>
    <s v="1010000"/>
    <s v="ELEC PLANT IN SERV"/>
    <x v="127"/>
    <s v="STATION EQUIPMENT"/>
    <x v="12"/>
    <x v="1067"/>
    <x v="1083"/>
    <n v="410.53134"/>
  </r>
  <r>
    <s v="1010000"/>
    <s v="ELEC PLANT IN SERV"/>
    <x v="127"/>
    <s v="STATION EQUIPMENT"/>
    <x v="12"/>
    <x v="2064"/>
    <x v="2084"/>
    <n v="1902.1901"/>
  </r>
  <r>
    <s v="1010000"/>
    <s v="ELEC PLANT IN SERV"/>
    <x v="127"/>
    <s v="STATION EQUIPMENT"/>
    <x v="12"/>
    <x v="2066"/>
    <x v="2086"/>
    <n v="802.23047999999994"/>
  </r>
  <r>
    <s v="1010000"/>
    <s v="ELEC PLANT IN SERV"/>
    <x v="127"/>
    <s v="STATION EQUIPMENT"/>
    <x v="12"/>
    <x v="2067"/>
    <x v="2087"/>
    <n v="1429.9643599999999"/>
  </r>
  <r>
    <s v="1010000"/>
    <s v="ELEC PLANT IN SERV"/>
    <x v="127"/>
    <s v="STATION EQUIPMENT"/>
    <x v="12"/>
    <x v="2068"/>
    <x v="2088"/>
    <n v="1734.99127"/>
  </r>
  <r>
    <s v="1010000"/>
    <s v="ELEC PLANT IN SERV"/>
    <x v="127"/>
    <s v="STATION EQUIPMENT"/>
    <x v="12"/>
    <x v="425"/>
    <x v="428"/>
    <n v="4305.3611499999997"/>
  </r>
  <r>
    <s v="1010000"/>
    <s v="ELEC PLANT IN SERV"/>
    <x v="127"/>
    <s v="STATION EQUIPMENT"/>
    <x v="12"/>
    <x v="2069"/>
    <x v="2089"/>
    <n v="2573.3320199999998"/>
  </r>
  <r>
    <s v="1010000"/>
    <s v="ELEC PLANT IN SERV"/>
    <x v="127"/>
    <s v="STATION EQUIPMENT"/>
    <x v="12"/>
    <x v="2070"/>
    <x v="2090"/>
    <n v="2992.9733999999999"/>
  </r>
  <r>
    <s v="1010000"/>
    <s v="ELEC PLANT IN SERV"/>
    <x v="127"/>
    <s v="STATION EQUIPMENT"/>
    <x v="12"/>
    <x v="2464"/>
    <x v="2486"/>
    <n v="367.76852000000002"/>
  </r>
  <r>
    <s v="1010000"/>
    <s v="ELEC PLANT IN SERV"/>
    <x v="127"/>
    <s v="STATION EQUIPMENT"/>
    <x v="12"/>
    <x v="2465"/>
    <x v="2487"/>
    <n v="1674.3720599999999"/>
  </r>
  <r>
    <s v="1010000"/>
    <s v="ELEC PLANT IN SERV"/>
    <x v="127"/>
    <s v="STATION EQUIPMENT"/>
    <x v="12"/>
    <x v="1158"/>
    <x v="1174"/>
    <n v="1309.92705"/>
  </r>
  <r>
    <s v="1010000"/>
    <s v="ELEC PLANT IN SERV"/>
    <x v="127"/>
    <s v="STATION EQUIPMENT"/>
    <x v="12"/>
    <x v="2071"/>
    <x v="2091"/>
    <n v="1203.70054"/>
  </r>
  <r>
    <s v="1010000"/>
    <s v="ELEC PLANT IN SERV"/>
    <x v="127"/>
    <s v="STATION EQUIPMENT"/>
    <x v="12"/>
    <x v="2072"/>
    <x v="2092"/>
    <n v="1155.4474700000001"/>
  </r>
  <r>
    <s v="1010000"/>
    <s v="ELEC PLANT IN SERV"/>
    <x v="127"/>
    <s v="STATION EQUIPMENT"/>
    <x v="12"/>
    <x v="2073"/>
    <x v="2093"/>
    <n v="2099.9743400000002"/>
  </r>
  <r>
    <s v="1010000"/>
    <s v="ELEC PLANT IN SERV"/>
    <x v="127"/>
    <s v="STATION EQUIPMENT"/>
    <x v="12"/>
    <x v="2074"/>
    <x v="2094"/>
    <n v="1477.3410699999999"/>
  </r>
  <r>
    <s v="1010000"/>
    <s v="ELEC PLANT IN SERV"/>
    <x v="127"/>
    <s v="STATION EQUIPMENT"/>
    <x v="12"/>
    <x v="2075"/>
    <x v="2095"/>
    <n v="862.20896000000005"/>
  </r>
  <r>
    <s v="1010000"/>
    <s v="ELEC PLANT IN SERV"/>
    <x v="127"/>
    <s v="STATION EQUIPMENT"/>
    <x v="12"/>
    <x v="502"/>
    <x v="505"/>
    <n v="3920.8844100000001"/>
  </r>
  <r>
    <s v="1010000"/>
    <s v="ELEC PLANT IN SERV"/>
    <x v="127"/>
    <s v="STATION EQUIPMENT"/>
    <x v="12"/>
    <x v="2076"/>
    <x v="2096"/>
    <n v="934.02832999999998"/>
  </r>
  <r>
    <s v="1010000"/>
    <s v="ELEC PLANT IN SERV"/>
    <x v="127"/>
    <s v="STATION EQUIPMENT"/>
    <x v="12"/>
    <x v="2077"/>
    <x v="2097"/>
    <n v="4463.8336600000002"/>
  </r>
  <r>
    <s v="1010000"/>
    <s v="ELEC PLANT IN SERV"/>
    <x v="127"/>
    <s v="STATION EQUIPMENT"/>
    <x v="12"/>
    <x v="1183"/>
    <x v="1199"/>
    <n v="5090.4695899999997"/>
  </r>
  <r>
    <s v="1010000"/>
    <s v="ELEC PLANT IN SERV"/>
    <x v="127"/>
    <s v="STATION EQUIPMENT"/>
    <x v="12"/>
    <x v="2078"/>
    <x v="2098"/>
    <n v="1789.12859"/>
  </r>
  <r>
    <s v="1010000"/>
    <s v="ELEC PLANT IN SERV"/>
    <x v="127"/>
    <s v="STATION EQUIPMENT"/>
    <x v="12"/>
    <x v="2079"/>
    <x v="2099"/>
    <n v="1873.05404"/>
  </r>
  <r>
    <s v="1010000"/>
    <s v="ELEC PLANT IN SERV"/>
    <x v="127"/>
    <s v="STATION EQUIPMENT"/>
    <x v="12"/>
    <x v="2173"/>
    <x v="2195"/>
    <n v="92.021140000000003"/>
  </r>
  <r>
    <s v="1010000"/>
    <s v="ELEC PLANT IN SERV"/>
    <x v="127"/>
    <s v="STATION EQUIPMENT"/>
    <x v="12"/>
    <x v="2080"/>
    <x v="2100"/>
    <n v="1896.5818899999999"/>
  </r>
  <r>
    <s v="1010000"/>
    <s v="ELEC PLANT IN SERV"/>
    <x v="127"/>
    <s v="STATION EQUIPMENT"/>
    <x v="12"/>
    <x v="1209"/>
    <x v="1225"/>
    <n v="6189.5791099999997"/>
  </r>
  <r>
    <s v="1010000"/>
    <s v="ELEC PLANT IN SERV"/>
    <x v="127"/>
    <s v="STATION EQUIPMENT"/>
    <x v="12"/>
    <x v="2081"/>
    <x v="2101"/>
    <n v="2817.1205100000002"/>
  </r>
  <r>
    <s v="1010000"/>
    <s v="ELEC PLANT IN SERV"/>
    <x v="127"/>
    <s v="STATION EQUIPMENT"/>
    <x v="12"/>
    <x v="2082"/>
    <x v="2102"/>
    <n v="855.46119999999996"/>
  </r>
  <r>
    <s v="1010000"/>
    <s v="ELEC PLANT IN SERV"/>
    <x v="127"/>
    <s v="STATION EQUIPMENT"/>
    <x v="12"/>
    <x v="564"/>
    <x v="567"/>
    <n v="6523.7801900000004"/>
  </r>
  <r>
    <s v="1010000"/>
    <s v="ELEC PLANT IN SERV"/>
    <x v="127"/>
    <s v="STATION EQUIPMENT"/>
    <x v="12"/>
    <x v="2083"/>
    <x v="2103"/>
    <n v="2002.0145600000001"/>
  </r>
  <r>
    <s v="1010000"/>
    <s v="ELEC PLANT IN SERV"/>
    <x v="127"/>
    <s v="STATION EQUIPMENT"/>
    <x v="12"/>
    <x v="2084"/>
    <x v="2104"/>
    <n v="1119.7184999999999"/>
  </r>
  <r>
    <s v="1010000"/>
    <s v="ELEC PLANT IN SERV"/>
    <x v="127"/>
    <s v="STATION EQUIPMENT"/>
    <x v="12"/>
    <x v="1381"/>
    <x v="1397"/>
    <n v="1.8228800000000001"/>
  </r>
  <r>
    <s v="1010000"/>
    <s v="ELEC PLANT IN SERV"/>
    <x v="127"/>
    <s v="STATION EQUIPMENT"/>
    <x v="12"/>
    <x v="2085"/>
    <x v="2105"/>
    <n v="3074.96423"/>
  </r>
  <r>
    <s v="1010000"/>
    <s v="ELEC PLANT IN SERV"/>
    <x v="127"/>
    <s v="STATION EQUIPMENT"/>
    <x v="12"/>
    <x v="2086"/>
    <x v="2106"/>
    <n v="1421.62913"/>
  </r>
  <r>
    <s v="1010000"/>
    <s v="ELEC PLANT IN SERV"/>
    <x v="127"/>
    <s v="STATION EQUIPMENT"/>
    <x v="12"/>
    <x v="2087"/>
    <x v="2107"/>
    <n v="1379.1877500000001"/>
  </r>
  <r>
    <s v="1010000"/>
    <s v="ELEC PLANT IN SERV"/>
    <x v="127"/>
    <s v="STATION EQUIPMENT"/>
    <x v="12"/>
    <x v="2088"/>
    <x v="2108"/>
    <n v="1283.29493"/>
  </r>
  <r>
    <s v="1010000"/>
    <s v="ELEC PLANT IN SERV"/>
    <x v="127"/>
    <s v="STATION EQUIPMENT"/>
    <x v="12"/>
    <x v="1389"/>
    <x v="1405"/>
    <n v="1449.8369499999999"/>
  </r>
  <r>
    <s v="1010000"/>
    <s v="ELEC PLANT IN SERV"/>
    <x v="127"/>
    <s v="STATION EQUIPMENT"/>
    <x v="8"/>
    <x v="2466"/>
    <x v="2488"/>
    <n v="8.9588099999999997"/>
  </r>
  <r>
    <s v="1010000"/>
    <s v="ELEC PLANT IN SERV"/>
    <x v="127"/>
    <s v="STATION EQUIPMENT"/>
    <x v="8"/>
    <x v="2300"/>
    <x v="2322"/>
    <n v="746.00945999999999"/>
  </r>
  <r>
    <s v="1010000"/>
    <s v="ELEC PLANT IN SERV"/>
    <x v="127"/>
    <s v="STATION EQUIPMENT"/>
    <x v="8"/>
    <x v="2089"/>
    <x v="2109"/>
    <n v="1263.30195"/>
  </r>
  <r>
    <s v="1010000"/>
    <s v="ELEC PLANT IN SERV"/>
    <x v="127"/>
    <s v="STATION EQUIPMENT"/>
    <x v="8"/>
    <x v="2301"/>
    <x v="2323"/>
    <n v="60.583680000000001"/>
  </r>
  <r>
    <s v="1010000"/>
    <s v="ELEC PLANT IN SERV"/>
    <x v="127"/>
    <s v="STATION EQUIPMENT"/>
    <x v="8"/>
    <x v="2302"/>
    <x v="2324"/>
    <n v="2343.9775100000002"/>
  </r>
  <r>
    <s v="1010000"/>
    <s v="ELEC PLANT IN SERV"/>
    <x v="127"/>
    <s v="STATION EQUIPMENT"/>
    <x v="8"/>
    <x v="2174"/>
    <x v="2196"/>
    <n v="1364.52133"/>
  </r>
  <r>
    <s v="1010000"/>
    <s v="ELEC PLANT IN SERV"/>
    <x v="127"/>
    <s v="STATION EQUIPMENT"/>
    <x v="8"/>
    <x v="2467"/>
    <x v="2489"/>
    <n v="16.343430000000001"/>
  </r>
  <r>
    <s v="1010000"/>
    <s v="ELEC PLANT IN SERV"/>
    <x v="127"/>
    <s v="STATION EQUIPMENT"/>
    <x v="8"/>
    <x v="2468"/>
    <x v="2490"/>
    <n v="8.5785699999999991"/>
  </r>
  <r>
    <s v="1010000"/>
    <s v="ELEC PLANT IN SERV"/>
    <x v="127"/>
    <s v="STATION EQUIPMENT"/>
    <x v="8"/>
    <x v="2303"/>
    <x v="2325"/>
    <n v="88.084729999999993"/>
  </r>
  <r>
    <s v="1010000"/>
    <s v="ELEC PLANT IN SERV"/>
    <x v="127"/>
    <s v="STATION EQUIPMENT"/>
    <x v="8"/>
    <x v="1469"/>
    <x v="1487"/>
    <n v="7.6903800000000002"/>
  </r>
  <r>
    <s v="1010000"/>
    <s v="ELEC PLANT IN SERV"/>
    <x v="127"/>
    <s v="STATION EQUIPMENT"/>
    <x v="8"/>
    <x v="619"/>
    <x v="622"/>
    <n v="12103.767750000001"/>
  </r>
  <r>
    <s v="1010000"/>
    <s v="ELEC PLANT IN SERV"/>
    <x v="127"/>
    <s v="STATION EQUIPMENT"/>
    <x v="8"/>
    <x v="2090"/>
    <x v="2110"/>
    <n v="609.21437000000003"/>
  </r>
  <r>
    <s v="1010000"/>
    <s v="ELEC PLANT IN SERV"/>
    <x v="127"/>
    <s v="STATION EQUIPMENT"/>
    <x v="8"/>
    <x v="2091"/>
    <x v="2111"/>
    <n v="884.01291000000003"/>
  </r>
  <r>
    <s v="1010000"/>
    <s v="ELEC PLANT IN SERV"/>
    <x v="127"/>
    <s v="STATION EQUIPMENT"/>
    <x v="8"/>
    <x v="1059"/>
    <x v="1075"/>
    <n v="2538.8311899999999"/>
  </r>
  <r>
    <s v="1010000"/>
    <s v="ELEC PLANT IN SERV"/>
    <x v="127"/>
    <s v="STATION EQUIPMENT"/>
    <x v="8"/>
    <x v="2092"/>
    <x v="2112"/>
    <n v="0.86233000000000004"/>
  </r>
  <r>
    <s v="1010000"/>
    <s v="ELEC PLANT IN SERV"/>
    <x v="127"/>
    <s v="STATION EQUIPMENT"/>
    <x v="8"/>
    <x v="2093"/>
    <x v="2113"/>
    <n v="43.686160000000001"/>
  </r>
  <r>
    <s v="1010000"/>
    <s v="ELEC PLANT IN SERV"/>
    <x v="127"/>
    <s v="STATION EQUIPMENT"/>
    <x v="8"/>
    <x v="1242"/>
    <x v="1258"/>
    <n v="5112.6619600000004"/>
  </r>
  <r>
    <s v="1010000"/>
    <s v="ELEC PLANT IN SERV"/>
    <x v="127"/>
    <s v="STATION EQUIPMENT"/>
    <x v="8"/>
    <x v="354"/>
    <x v="356"/>
    <n v="1046.11457"/>
  </r>
  <r>
    <s v="1010000"/>
    <s v="ELEC PLANT IN SERV"/>
    <x v="127"/>
    <s v="STATION EQUIPMENT"/>
    <x v="8"/>
    <x v="2094"/>
    <x v="2114"/>
    <n v="138.90683000000001"/>
  </r>
  <r>
    <s v="1010000"/>
    <s v="ELEC PLANT IN SERV"/>
    <x v="127"/>
    <s v="STATION EQUIPMENT"/>
    <x v="8"/>
    <x v="2095"/>
    <x v="2115"/>
    <n v="933.95574999999997"/>
  </r>
  <r>
    <s v="1010000"/>
    <s v="ELEC PLANT IN SERV"/>
    <x v="127"/>
    <s v="STATION EQUIPMENT"/>
    <x v="8"/>
    <x v="2304"/>
    <x v="2326"/>
    <n v="26.020579999999999"/>
  </r>
  <r>
    <s v="1010000"/>
    <s v="ELEC PLANT IN SERV"/>
    <x v="127"/>
    <s v="STATION EQUIPMENT"/>
    <x v="8"/>
    <x v="2305"/>
    <x v="2327"/>
    <n v="93.75403"/>
  </r>
  <r>
    <s v="1010000"/>
    <s v="ELEC PLANT IN SERV"/>
    <x v="127"/>
    <s v="STATION EQUIPMENT"/>
    <x v="8"/>
    <x v="2306"/>
    <x v="2328"/>
    <n v="91.016850000000005"/>
  </r>
  <r>
    <s v="1010000"/>
    <s v="ELEC PLANT IN SERV"/>
    <x v="127"/>
    <s v="STATION EQUIPMENT"/>
    <x v="8"/>
    <x v="2469"/>
    <x v="2491"/>
    <n v="61.000619999999998"/>
  </r>
  <r>
    <s v="1010000"/>
    <s v="ELEC PLANT IN SERV"/>
    <x v="127"/>
    <s v="STATION EQUIPMENT"/>
    <x v="8"/>
    <x v="2470"/>
    <x v="2492"/>
    <n v="185.76875999999999"/>
  </r>
  <r>
    <s v="1010000"/>
    <s v="ELEC PLANT IN SERV"/>
    <x v="127"/>
    <s v="STATION EQUIPMENT"/>
    <x v="8"/>
    <x v="2307"/>
    <x v="2329"/>
    <n v="10.48831"/>
  </r>
  <r>
    <s v="1010000"/>
    <s v="ELEC PLANT IN SERV"/>
    <x v="127"/>
    <s v="STATION EQUIPMENT"/>
    <x v="8"/>
    <x v="2096"/>
    <x v="2116"/>
    <n v="410.96566000000001"/>
  </r>
  <r>
    <s v="1010000"/>
    <s v="ELEC PLANT IN SERV"/>
    <x v="127"/>
    <s v="STATION EQUIPMENT"/>
    <x v="8"/>
    <x v="2471"/>
    <x v="2493"/>
    <n v="8.2175999999999991"/>
  </r>
  <r>
    <s v="1010000"/>
    <s v="ELEC PLANT IN SERV"/>
    <x v="127"/>
    <s v="STATION EQUIPMENT"/>
    <x v="8"/>
    <x v="2308"/>
    <x v="2330"/>
    <n v="4828.1634899999999"/>
  </r>
  <r>
    <s v="1010000"/>
    <s v="ELEC PLANT IN SERV"/>
    <x v="127"/>
    <s v="STATION EQUIPMENT"/>
    <x v="8"/>
    <x v="2309"/>
    <x v="2331"/>
    <n v="11.15912"/>
  </r>
  <r>
    <s v="1010000"/>
    <s v="ELEC PLANT IN SERV"/>
    <x v="127"/>
    <s v="STATION EQUIPMENT"/>
    <x v="8"/>
    <x v="2310"/>
    <x v="2332"/>
    <n v="448.84701000000001"/>
  </r>
  <r>
    <s v="1010000"/>
    <s v="ELEC PLANT IN SERV"/>
    <x v="127"/>
    <s v="STATION EQUIPMENT"/>
    <x v="8"/>
    <x v="2311"/>
    <x v="2333"/>
    <n v="54.392479999999999"/>
  </r>
  <r>
    <s v="1010000"/>
    <s v="ELEC PLANT IN SERV"/>
    <x v="127"/>
    <s v="STATION EQUIPMENT"/>
    <x v="8"/>
    <x v="2312"/>
    <x v="2334"/>
    <n v="562.99138000000005"/>
  </r>
  <r>
    <s v="1010000"/>
    <s v="ELEC PLANT IN SERV"/>
    <x v="127"/>
    <s v="STATION EQUIPMENT"/>
    <x v="8"/>
    <x v="78"/>
    <x v="78"/>
    <n v="458.54872"/>
  </r>
  <r>
    <s v="1010000"/>
    <s v="ELEC PLANT IN SERV"/>
    <x v="127"/>
    <s v="STATION EQUIPMENT"/>
    <x v="8"/>
    <x v="2097"/>
    <x v="2117"/>
    <n v="227.54993999999999"/>
  </r>
  <r>
    <s v="1010000"/>
    <s v="ELEC PLANT IN SERV"/>
    <x v="127"/>
    <s v="STATION EQUIPMENT"/>
    <x v="8"/>
    <x v="2472"/>
    <x v="2494"/>
    <n v="54.035359999999997"/>
  </r>
  <r>
    <s v="1010000"/>
    <s v="ELEC PLANT IN SERV"/>
    <x v="127"/>
    <s v="STATION EQUIPMENT"/>
    <x v="8"/>
    <x v="2098"/>
    <x v="2118"/>
    <n v="3790.92821"/>
  </r>
  <r>
    <s v="1010000"/>
    <s v="ELEC PLANT IN SERV"/>
    <x v="127"/>
    <s v="STATION EQUIPMENT"/>
    <x v="8"/>
    <x v="2175"/>
    <x v="2197"/>
    <n v="279.24187000000001"/>
  </r>
  <r>
    <s v="1010000"/>
    <s v="ELEC PLANT IN SERV"/>
    <x v="127"/>
    <s v="STATION EQUIPMENT"/>
    <x v="8"/>
    <x v="2313"/>
    <x v="2335"/>
    <n v="71.838239999999999"/>
  </r>
  <r>
    <s v="1010000"/>
    <s v="ELEC PLANT IN SERV"/>
    <x v="127"/>
    <s v="STATION EQUIPMENT"/>
    <x v="8"/>
    <x v="2099"/>
    <x v="2119"/>
    <n v="6075.76523"/>
  </r>
  <r>
    <s v="1010000"/>
    <s v="ELEC PLANT IN SERV"/>
    <x v="127"/>
    <s v="STATION EQUIPMENT"/>
    <x v="8"/>
    <x v="2314"/>
    <x v="2336"/>
    <n v="606.24473999999998"/>
  </r>
  <r>
    <s v="1010000"/>
    <s v="ELEC PLANT IN SERV"/>
    <x v="127"/>
    <s v="STATION EQUIPMENT"/>
    <x v="8"/>
    <x v="2473"/>
    <x v="2495"/>
    <n v="610.52021999999999"/>
  </r>
  <r>
    <s v="1010000"/>
    <s v="ELEC PLANT IN SERV"/>
    <x v="127"/>
    <s v="STATION EQUIPMENT"/>
    <x v="8"/>
    <x v="1102"/>
    <x v="1118"/>
    <n v="3562.98621"/>
  </r>
  <r>
    <s v="1010000"/>
    <s v="ELEC PLANT IN SERV"/>
    <x v="127"/>
    <s v="STATION EQUIPMENT"/>
    <x v="8"/>
    <x v="405"/>
    <x v="407"/>
    <n v="314.13060000000002"/>
  </r>
  <r>
    <s v="1010000"/>
    <s v="ELEC PLANT IN SERV"/>
    <x v="127"/>
    <s v="STATION EQUIPMENT"/>
    <x v="8"/>
    <x v="2100"/>
    <x v="2120"/>
    <n v="1930.3570299999999"/>
  </r>
  <r>
    <s v="1010000"/>
    <s v="ELEC PLANT IN SERV"/>
    <x v="127"/>
    <s v="STATION EQUIPMENT"/>
    <x v="8"/>
    <x v="2315"/>
    <x v="2337"/>
    <n v="867.03372000000002"/>
  </r>
  <r>
    <s v="1010000"/>
    <s v="ELEC PLANT IN SERV"/>
    <x v="127"/>
    <s v="STATION EQUIPMENT"/>
    <x v="8"/>
    <x v="2101"/>
    <x v="2121"/>
    <n v="2091.55287"/>
  </r>
  <r>
    <s v="1010000"/>
    <s v="ELEC PLANT IN SERV"/>
    <x v="127"/>
    <s v="STATION EQUIPMENT"/>
    <x v="8"/>
    <x v="2316"/>
    <x v="2338"/>
    <n v="25.710370000000001"/>
  </r>
  <r>
    <s v="1010000"/>
    <s v="ELEC PLANT IN SERV"/>
    <x v="127"/>
    <s v="STATION EQUIPMENT"/>
    <x v="8"/>
    <x v="2317"/>
    <x v="2339"/>
    <n v="1720.6459199999999"/>
  </r>
  <r>
    <s v="1010000"/>
    <s v="ELEC PLANT IN SERV"/>
    <x v="127"/>
    <s v="STATION EQUIPMENT"/>
    <x v="8"/>
    <x v="2102"/>
    <x v="2122"/>
    <n v="56.559060000000002"/>
  </r>
  <r>
    <s v="1010000"/>
    <s v="ELEC PLANT IN SERV"/>
    <x v="127"/>
    <s v="STATION EQUIPMENT"/>
    <x v="8"/>
    <x v="2318"/>
    <x v="2340"/>
    <n v="2711.7635399999999"/>
  </r>
  <r>
    <s v="1010000"/>
    <s v="ELEC PLANT IN SERV"/>
    <x v="127"/>
    <s v="STATION EQUIPMENT"/>
    <x v="8"/>
    <x v="2319"/>
    <x v="2341"/>
    <n v="478.80975999999998"/>
  </r>
  <r>
    <s v="1010000"/>
    <s v="ELEC PLANT IN SERV"/>
    <x v="127"/>
    <s v="STATION EQUIPMENT"/>
    <x v="8"/>
    <x v="89"/>
    <x v="89"/>
    <n v="27.25704"/>
  </r>
  <r>
    <s v="1010000"/>
    <s v="ELEC PLANT IN SERV"/>
    <x v="127"/>
    <s v="STATION EQUIPMENT"/>
    <x v="8"/>
    <x v="2103"/>
    <x v="2123"/>
    <n v="209.7242"/>
  </r>
  <r>
    <s v="1010000"/>
    <s v="ELEC PLANT IN SERV"/>
    <x v="127"/>
    <s v="STATION EQUIPMENT"/>
    <x v="8"/>
    <x v="2104"/>
    <x v="2124"/>
    <n v="154.20007000000001"/>
  </r>
  <r>
    <s v="1010000"/>
    <s v="ELEC PLANT IN SERV"/>
    <x v="127"/>
    <s v="STATION EQUIPMENT"/>
    <x v="8"/>
    <x v="1120"/>
    <x v="1136"/>
    <n v="5166.2543400000004"/>
  </r>
  <r>
    <s v="1010000"/>
    <s v="ELEC PLANT IN SERV"/>
    <x v="127"/>
    <s v="STATION EQUIPMENT"/>
    <x v="8"/>
    <x v="2320"/>
    <x v="2342"/>
    <n v="11.234489999999999"/>
  </r>
  <r>
    <s v="1010000"/>
    <s v="ELEC PLANT IN SERV"/>
    <x v="127"/>
    <s v="STATION EQUIPMENT"/>
    <x v="8"/>
    <x v="2321"/>
    <x v="2343"/>
    <n v="2202.7094499999998"/>
  </r>
  <r>
    <s v="1010000"/>
    <s v="ELEC PLANT IN SERV"/>
    <x v="127"/>
    <s v="STATION EQUIPMENT"/>
    <x v="8"/>
    <x v="2474"/>
    <x v="2496"/>
    <n v="348.88679000000002"/>
  </r>
  <r>
    <s v="1010000"/>
    <s v="ELEC PLANT IN SERV"/>
    <x v="127"/>
    <s v="STATION EQUIPMENT"/>
    <x v="8"/>
    <x v="2475"/>
    <x v="2497"/>
    <n v="22.917770000000001"/>
  </r>
  <r>
    <s v="1010000"/>
    <s v="ELEC PLANT IN SERV"/>
    <x v="127"/>
    <s v="STATION EQUIPMENT"/>
    <x v="8"/>
    <x v="2105"/>
    <x v="2125"/>
    <n v="1216.60096"/>
  </r>
  <r>
    <s v="1010000"/>
    <s v="ELEC PLANT IN SERV"/>
    <x v="127"/>
    <s v="STATION EQUIPMENT"/>
    <x v="8"/>
    <x v="2322"/>
    <x v="2344"/>
    <n v="2958.4496600000002"/>
  </r>
  <r>
    <s v="1010000"/>
    <s v="ELEC PLANT IN SERV"/>
    <x v="127"/>
    <s v="STATION EQUIPMENT"/>
    <x v="8"/>
    <x v="802"/>
    <x v="812"/>
    <n v="4109.67256"/>
  </r>
  <r>
    <s v="1010000"/>
    <s v="ELEC PLANT IN SERV"/>
    <x v="127"/>
    <s v="STATION EQUIPMENT"/>
    <x v="8"/>
    <x v="2106"/>
    <x v="2126"/>
    <n v="381.33375999999998"/>
  </r>
  <r>
    <s v="1010000"/>
    <s v="ELEC PLANT IN SERV"/>
    <x v="127"/>
    <s v="STATION EQUIPMENT"/>
    <x v="8"/>
    <x v="2323"/>
    <x v="2345"/>
    <n v="138.87384"/>
  </r>
  <r>
    <s v="1010000"/>
    <s v="ELEC PLANT IN SERV"/>
    <x v="127"/>
    <s v="STATION EQUIPMENT"/>
    <x v="8"/>
    <x v="2107"/>
    <x v="2127"/>
    <n v="250.33672999999999"/>
  </r>
  <r>
    <s v="1010000"/>
    <s v="ELEC PLANT IN SERV"/>
    <x v="127"/>
    <s v="STATION EQUIPMENT"/>
    <x v="8"/>
    <x v="1143"/>
    <x v="1159"/>
    <n v="1034.9366399999999"/>
  </r>
  <r>
    <s v="1010000"/>
    <s v="ELEC PLANT IN SERV"/>
    <x v="127"/>
    <s v="STATION EQUIPMENT"/>
    <x v="8"/>
    <x v="2476"/>
    <x v="2498"/>
    <n v="8.5665899999999997"/>
  </r>
  <r>
    <s v="1010000"/>
    <s v="ELEC PLANT IN SERV"/>
    <x v="127"/>
    <s v="STATION EQUIPMENT"/>
    <x v="8"/>
    <x v="472"/>
    <x v="475"/>
    <n v="1784.2977100000001"/>
  </r>
  <r>
    <s v="1010000"/>
    <s v="ELEC PLANT IN SERV"/>
    <x v="127"/>
    <s v="STATION EQUIPMENT"/>
    <x v="8"/>
    <x v="2324"/>
    <x v="2346"/>
    <n v="281.41361999999998"/>
  </r>
  <r>
    <s v="1010000"/>
    <s v="ELEC PLANT IN SERV"/>
    <x v="127"/>
    <s v="STATION EQUIPMENT"/>
    <x v="8"/>
    <x v="2325"/>
    <x v="2347"/>
    <n v="14.64677"/>
  </r>
  <r>
    <s v="1010000"/>
    <s v="ELEC PLANT IN SERV"/>
    <x v="127"/>
    <s v="STATION EQUIPMENT"/>
    <x v="8"/>
    <x v="475"/>
    <x v="478"/>
    <n v="1301.05366"/>
  </r>
  <r>
    <s v="1010000"/>
    <s v="ELEC PLANT IN SERV"/>
    <x v="127"/>
    <s v="STATION EQUIPMENT"/>
    <x v="8"/>
    <x v="2477"/>
    <x v="2499"/>
    <n v="105.99894"/>
  </r>
  <r>
    <s v="1010000"/>
    <s v="ELEC PLANT IN SERV"/>
    <x v="127"/>
    <s v="STATION EQUIPMENT"/>
    <x v="8"/>
    <x v="2478"/>
    <x v="2500"/>
    <n v="869.28575000000001"/>
  </r>
  <r>
    <s v="1010000"/>
    <s v="ELEC PLANT IN SERV"/>
    <x v="127"/>
    <s v="STATION EQUIPMENT"/>
    <x v="8"/>
    <x v="2479"/>
    <x v="2501"/>
    <n v="940.84524999999996"/>
  </r>
  <r>
    <s v="1010000"/>
    <s v="ELEC PLANT IN SERV"/>
    <x v="127"/>
    <s v="STATION EQUIPMENT"/>
    <x v="8"/>
    <x v="2480"/>
    <x v="2502"/>
    <n v="973.98871999999994"/>
  </r>
  <r>
    <s v="1010000"/>
    <s v="ELEC PLANT IN SERV"/>
    <x v="127"/>
    <s v="STATION EQUIPMENT"/>
    <x v="8"/>
    <x v="2481"/>
    <x v="2503"/>
    <n v="163.76124999999999"/>
  </r>
  <r>
    <s v="1010000"/>
    <s v="ELEC PLANT IN SERV"/>
    <x v="127"/>
    <s v="STATION EQUIPMENT"/>
    <x v="8"/>
    <x v="2482"/>
    <x v="2504"/>
    <n v="10.4506"/>
  </r>
  <r>
    <s v="1010000"/>
    <s v="ELEC PLANT IN SERV"/>
    <x v="127"/>
    <s v="STATION EQUIPMENT"/>
    <x v="8"/>
    <x v="2483"/>
    <x v="2505"/>
    <n v="97.181560000000005"/>
  </r>
  <r>
    <s v="1010000"/>
    <s v="ELEC PLANT IN SERV"/>
    <x v="127"/>
    <s v="STATION EQUIPMENT"/>
    <x v="8"/>
    <x v="2326"/>
    <x v="2348"/>
    <n v="171.22833"/>
  </r>
  <r>
    <s v="1010000"/>
    <s v="ELEC PLANT IN SERV"/>
    <x v="127"/>
    <s v="STATION EQUIPMENT"/>
    <x v="8"/>
    <x v="2108"/>
    <x v="2128"/>
    <n v="65.272139999999993"/>
  </r>
  <r>
    <s v="1010000"/>
    <s v="ELEC PLANT IN SERV"/>
    <x v="127"/>
    <s v="STATION EQUIPMENT"/>
    <x v="8"/>
    <x v="1316"/>
    <x v="1332"/>
    <n v="17.207699999999999"/>
  </r>
  <r>
    <s v="1010000"/>
    <s v="ELEC PLANT IN SERV"/>
    <x v="127"/>
    <s v="STATION EQUIPMENT"/>
    <x v="8"/>
    <x v="1163"/>
    <x v="1179"/>
    <n v="3953.8958299999999"/>
  </r>
  <r>
    <s v="1010000"/>
    <s v="ELEC PLANT IN SERV"/>
    <x v="127"/>
    <s v="STATION EQUIPMENT"/>
    <x v="8"/>
    <x v="2327"/>
    <x v="2349"/>
    <n v="124.30067"/>
  </r>
  <r>
    <s v="1010000"/>
    <s v="ELEC PLANT IN SERV"/>
    <x v="127"/>
    <s v="STATION EQUIPMENT"/>
    <x v="8"/>
    <x v="2329"/>
    <x v="2351"/>
    <n v="7.8943000000000003"/>
  </r>
  <r>
    <s v="1010000"/>
    <s v="ELEC PLANT IN SERV"/>
    <x v="127"/>
    <s v="STATION EQUIPMENT"/>
    <x v="8"/>
    <x v="2484"/>
    <x v="2506"/>
    <n v="13.1609"/>
  </r>
  <r>
    <s v="1010000"/>
    <s v="ELEC PLANT IN SERV"/>
    <x v="127"/>
    <s v="STATION EQUIPMENT"/>
    <x v="8"/>
    <x v="2330"/>
    <x v="2352"/>
    <n v="198.95108999999999"/>
  </r>
  <r>
    <s v="1010000"/>
    <s v="ELEC PLANT IN SERV"/>
    <x v="127"/>
    <s v="STATION EQUIPMENT"/>
    <x v="8"/>
    <x v="2485"/>
    <x v="2507"/>
    <n v="5.3488699999999998"/>
  </r>
  <r>
    <s v="1010000"/>
    <s v="ELEC PLANT IN SERV"/>
    <x v="127"/>
    <s v="STATION EQUIPMENT"/>
    <x v="8"/>
    <x v="2109"/>
    <x v="2130"/>
    <n v="1601.6142600000001"/>
  </r>
  <r>
    <s v="1010000"/>
    <s v="ELEC PLANT IN SERV"/>
    <x v="127"/>
    <s v="STATION EQUIPMENT"/>
    <x v="8"/>
    <x v="2486"/>
    <x v="2508"/>
    <n v="9.2377199999999995"/>
  </r>
  <r>
    <s v="1010000"/>
    <s v="ELEC PLANT IN SERV"/>
    <x v="127"/>
    <s v="STATION EQUIPMENT"/>
    <x v="8"/>
    <x v="2331"/>
    <x v="2353"/>
    <n v="198.88709"/>
  </r>
  <r>
    <s v="1010000"/>
    <s v="ELEC PLANT IN SERV"/>
    <x v="127"/>
    <s v="STATION EQUIPMENT"/>
    <x v="8"/>
    <x v="501"/>
    <x v="504"/>
    <n v="1154.9804099999999"/>
  </r>
  <r>
    <s v="1010000"/>
    <s v="ELEC PLANT IN SERV"/>
    <x v="127"/>
    <s v="STATION EQUIPMENT"/>
    <x v="8"/>
    <x v="1169"/>
    <x v="1185"/>
    <n v="1169.4057499999999"/>
  </r>
  <r>
    <s v="1010000"/>
    <s v="ELEC PLANT IN SERV"/>
    <x v="127"/>
    <s v="STATION EQUIPMENT"/>
    <x v="8"/>
    <x v="2332"/>
    <x v="2354"/>
    <n v="47.249459999999999"/>
  </r>
  <r>
    <s v="1010000"/>
    <s v="ELEC PLANT IN SERV"/>
    <x v="127"/>
    <s v="STATION EQUIPMENT"/>
    <x v="8"/>
    <x v="2110"/>
    <x v="2131"/>
    <n v="363.32332000000002"/>
  </r>
  <r>
    <s v="1010000"/>
    <s v="ELEC PLANT IN SERV"/>
    <x v="127"/>
    <s v="STATION EQUIPMENT"/>
    <x v="8"/>
    <x v="2178"/>
    <x v="2200"/>
    <n v="6078.6955399999997"/>
  </r>
  <r>
    <s v="1010000"/>
    <s v="ELEC PLANT IN SERV"/>
    <x v="127"/>
    <s v="STATION EQUIPMENT"/>
    <x v="8"/>
    <x v="2111"/>
    <x v="2132"/>
    <n v="4560.8435799999997"/>
  </r>
  <r>
    <s v="1010000"/>
    <s v="ELEC PLANT IN SERV"/>
    <x v="127"/>
    <s v="STATION EQUIPMENT"/>
    <x v="8"/>
    <x v="2334"/>
    <x v="2356"/>
    <n v="2417.9557100000002"/>
  </r>
  <r>
    <s v="1010000"/>
    <s v="ELEC PLANT IN SERV"/>
    <x v="127"/>
    <s v="STATION EQUIPMENT"/>
    <x v="8"/>
    <x v="2335"/>
    <x v="2357"/>
    <n v="11.22016"/>
  </r>
  <r>
    <s v="1010000"/>
    <s v="ELEC PLANT IN SERV"/>
    <x v="127"/>
    <s v="STATION EQUIPMENT"/>
    <x v="8"/>
    <x v="2487"/>
    <x v="2509"/>
    <n v="11.66391"/>
  </r>
  <r>
    <s v="1010000"/>
    <s v="ELEC PLANT IN SERV"/>
    <x v="127"/>
    <s v="STATION EQUIPMENT"/>
    <x v="8"/>
    <x v="522"/>
    <x v="525"/>
    <n v="6112.1074500000004"/>
  </r>
  <r>
    <s v="1010000"/>
    <s v="ELEC PLANT IN SERV"/>
    <x v="127"/>
    <s v="STATION EQUIPMENT"/>
    <x v="8"/>
    <x v="1185"/>
    <x v="1201"/>
    <n v="48.651020000000003"/>
  </r>
  <r>
    <s v="1010000"/>
    <s v="ELEC PLANT IN SERV"/>
    <x v="127"/>
    <s v="STATION EQUIPMENT"/>
    <x v="8"/>
    <x v="2488"/>
    <x v="2510"/>
    <n v="15.183579999999999"/>
  </r>
  <r>
    <s v="1010000"/>
    <s v="ELEC PLANT IN SERV"/>
    <x v="127"/>
    <s v="STATION EQUIPMENT"/>
    <x v="8"/>
    <x v="1348"/>
    <x v="1364"/>
    <n v="696.40626999999995"/>
  </r>
  <r>
    <s v="1010000"/>
    <s v="ELEC PLANT IN SERV"/>
    <x v="127"/>
    <s v="STATION EQUIPMENT"/>
    <x v="8"/>
    <x v="2112"/>
    <x v="2133"/>
    <n v="360.09798000000001"/>
  </r>
  <r>
    <s v="1010000"/>
    <s v="ELEC PLANT IN SERV"/>
    <x v="127"/>
    <s v="STATION EQUIPMENT"/>
    <x v="8"/>
    <x v="2489"/>
    <x v="2511"/>
    <n v="31.886659999999999"/>
  </r>
  <r>
    <s v="1010000"/>
    <s v="ELEC PLANT IN SERV"/>
    <x v="127"/>
    <s v="STATION EQUIPMENT"/>
    <x v="8"/>
    <x v="2490"/>
    <x v="2512"/>
    <n v="2.89995"/>
  </r>
  <r>
    <s v="1010000"/>
    <s v="ELEC PLANT IN SERV"/>
    <x v="127"/>
    <s v="STATION EQUIPMENT"/>
    <x v="8"/>
    <x v="2491"/>
    <x v="2513"/>
    <n v="48.799819999999997"/>
  </r>
  <r>
    <s v="1010000"/>
    <s v="ELEC PLANT IN SERV"/>
    <x v="127"/>
    <s v="STATION EQUIPMENT"/>
    <x v="8"/>
    <x v="2492"/>
    <x v="2514"/>
    <n v="0.84880999999999995"/>
  </r>
  <r>
    <s v="1010000"/>
    <s v="ELEC PLANT IN SERV"/>
    <x v="127"/>
    <s v="STATION EQUIPMENT"/>
    <x v="8"/>
    <x v="2113"/>
    <x v="2134"/>
    <n v="91.462620000000001"/>
  </r>
  <r>
    <s v="1010000"/>
    <s v="ELEC PLANT IN SERV"/>
    <x v="127"/>
    <s v="STATION EQUIPMENT"/>
    <x v="8"/>
    <x v="2493"/>
    <x v="2515"/>
    <n v="77.585530000000006"/>
  </r>
  <r>
    <s v="1010000"/>
    <s v="ELEC PLANT IN SERV"/>
    <x v="127"/>
    <s v="STATION EQUIPMENT"/>
    <x v="8"/>
    <x v="2494"/>
    <x v="2516"/>
    <n v="11.36877"/>
  </r>
  <r>
    <s v="1010000"/>
    <s v="ELEC PLANT IN SERV"/>
    <x v="127"/>
    <s v="STATION EQUIPMENT"/>
    <x v="8"/>
    <x v="2336"/>
    <x v="2358"/>
    <n v="502.07990000000001"/>
  </r>
  <r>
    <s v="1010000"/>
    <s v="ELEC PLANT IN SERV"/>
    <x v="127"/>
    <s v="STATION EQUIPMENT"/>
    <x v="8"/>
    <x v="2337"/>
    <x v="2359"/>
    <n v="50.424079999999996"/>
  </r>
  <r>
    <s v="1010000"/>
    <s v="ELEC PLANT IN SERV"/>
    <x v="127"/>
    <s v="STATION EQUIPMENT"/>
    <x v="8"/>
    <x v="1199"/>
    <x v="1215"/>
    <n v="5715.9830099999999"/>
  </r>
  <r>
    <s v="1010000"/>
    <s v="ELEC PLANT IN SERV"/>
    <x v="127"/>
    <s v="STATION EQUIPMENT"/>
    <x v="8"/>
    <x v="2495"/>
    <x v="2517"/>
    <n v="2.5926200000000001"/>
  </r>
  <r>
    <s v="1010000"/>
    <s v="ELEC PLANT IN SERV"/>
    <x v="127"/>
    <s v="STATION EQUIPMENT"/>
    <x v="8"/>
    <x v="2114"/>
    <x v="2135"/>
    <n v="1435.67174"/>
  </r>
  <r>
    <s v="1010000"/>
    <s v="ELEC PLANT IN SERV"/>
    <x v="127"/>
    <s v="STATION EQUIPMENT"/>
    <x v="8"/>
    <x v="2496"/>
    <x v="2518"/>
    <n v="2.1137999999999999"/>
  </r>
  <r>
    <s v="1010000"/>
    <s v="ELEC PLANT IN SERV"/>
    <x v="127"/>
    <s v="STATION EQUIPMENT"/>
    <x v="8"/>
    <x v="2338"/>
    <x v="2360"/>
    <n v="570.07676000000004"/>
  </r>
  <r>
    <s v="1010000"/>
    <s v="ELEC PLANT IN SERV"/>
    <x v="127"/>
    <s v="STATION EQUIPMENT"/>
    <x v="8"/>
    <x v="550"/>
    <x v="553"/>
    <n v="206.39747"/>
  </r>
  <r>
    <s v="1010000"/>
    <s v="ELEC PLANT IN SERV"/>
    <x v="127"/>
    <s v="STATION EQUIPMENT"/>
    <x v="8"/>
    <x v="2115"/>
    <x v="2136"/>
    <n v="151.13249999999999"/>
  </r>
  <r>
    <s v="1010000"/>
    <s v="ELEC PLANT IN SERV"/>
    <x v="127"/>
    <s v="STATION EQUIPMENT"/>
    <x v="8"/>
    <x v="48"/>
    <x v="48"/>
    <n v="536.96244999999999"/>
  </r>
  <r>
    <s v="1010000"/>
    <s v="ELEC PLANT IN SERV"/>
    <x v="127"/>
    <s v="STATION EQUIPMENT"/>
    <x v="8"/>
    <x v="2339"/>
    <x v="2361"/>
    <n v="911.98149999999998"/>
  </r>
  <r>
    <s v="1010000"/>
    <s v="ELEC PLANT IN SERV"/>
    <x v="127"/>
    <s v="STATION EQUIPMENT"/>
    <x v="8"/>
    <x v="2116"/>
    <x v="2137"/>
    <n v="1767.6236799999999"/>
  </r>
  <r>
    <s v="1010000"/>
    <s v="ELEC PLANT IN SERV"/>
    <x v="127"/>
    <s v="STATION EQUIPMENT"/>
    <x v="8"/>
    <x v="2340"/>
    <x v="2362"/>
    <n v="33.349229999999999"/>
  </r>
  <r>
    <s v="1010000"/>
    <s v="ELEC PLANT IN SERV"/>
    <x v="127"/>
    <s v="STATION EQUIPMENT"/>
    <x v="8"/>
    <x v="2341"/>
    <x v="2363"/>
    <n v="254.68969999999999"/>
  </r>
  <r>
    <s v="1010000"/>
    <s v="ELEC PLANT IN SERV"/>
    <x v="127"/>
    <s v="STATION EQUIPMENT"/>
    <x v="8"/>
    <x v="2342"/>
    <x v="2364"/>
    <n v="64.049840000000003"/>
  </r>
  <r>
    <s v="1010000"/>
    <s v="ELEC PLANT IN SERV"/>
    <x v="127"/>
    <s v="STATION EQUIPMENT"/>
    <x v="8"/>
    <x v="2117"/>
    <x v="2138"/>
    <n v="257.92691000000002"/>
  </r>
  <r>
    <s v="1010000"/>
    <s v="ELEC PLANT IN SERV"/>
    <x v="127"/>
    <s v="STATION EQUIPMENT"/>
    <x v="8"/>
    <x v="2497"/>
    <x v="2519"/>
    <n v="7.9301899999999996"/>
  </r>
  <r>
    <s v="1010000"/>
    <s v="ELEC PLANT IN SERV"/>
    <x v="127"/>
    <s v="STATION EQUIPMENT"/>
    <x v="8"/>
    <x v="2343"/>
    <x v="2365"/>
    <n v="2355.85106"/>
  </r>
  <r>
    <s v="1010000"/>
    <s v="ELEC PLANT IN SERV"/>
    <x v="127"/>
    <s v="STATION EQUIPMENT"/>
    <x v="8"/>
    <x v="2498"/>
    <x v="2520"/>
    <n v="149.86582999999999"/>
  </r>
  <r>
    <s v="1010000"/>
    <s v="ELEC PLANT IN SERV"/>
    <x v="127"/>
    <s v="STATION EQUIPMENT"/>
    <x v="8"/>
    <x v="2344"/>
    <x v="2366"/>
    <n v="6.7981600000000002"/>
  </r>
  <r>
    <s v="1010000"/>
    <s v="ELEC PLANT IN SERV"/>
    <x v="127"/>
    <s v="STATION EQUIPMENT"/>
    <x v="8"/>
    <x v="2345"/>
    <x v="2367"/>
    <n v="103.40248"/>
  </r>
  <r>
    <s v="1010000"/>
    <s v="ELEC PLANT IN SERV"/>
    <x v="127"/>
    <s v="STATION EQUIPMENT"/>
    <x v="8"/>
    <x v="2499"/>
    <x v="2521"/>
    <n v="26.581969999999998"/>
  </r>
  <r>
    <s v="1010000"/>
    <s v="ELEC PLANT IN SERV"/>
    <x v="127"/>
    <s v="STATION EQUIPMENT"/>
    <x v="8"/>
    <x v="2118"/>
    <x v="2139"/>
    <n v="1043.10023"/>
  </r>
  <r>
    <s v="1010000"/>
    <s v="ELEC PLANT IN SERV"/>
    <x v="127"/>
    <s v="STATION EQUIPMENT"/>
    <x v="8"/>
    <x v="1390"/>
    <x v="1406"/>
    <n v="6830.3701199999996"/>
  </r>
  <r>
    <s v="1010000"/>
    <s v="ELEC PLANT IN SERV"/>
    <x v="127"/>
    <s v="STATION EQUIPMENT"/>
    <x v="16"/>
    <x v="2346"/>
    <x v="2368"/>
    <n v="2535.50666"/>
  </r>
  <r>
    <s v="1010000"/>
    <s v="ELEC PLANT IN SERV"/>
    <x v="127"/>
    <s v="STATION EQUIPMENT"/>
    <x v="16"/>
    <x v="2119"/>
    <x v="2140"/>
    <n v="3214.3620599999999"/>
  </r>
  <r>
    <s v="1010000"/>
    <s v="ELEC PLANT IN SERV"/>
    <x v="127"/>
    <s v="STATION EQUIPMENT"/>
    <x v="16"/>
    <x v="2120"/>
    <x v="2141"/>
    <n v="956.03326000000004"/>
  </r>
  <r>
    <s v="1010000"/>
    <s v="ELEC PLANT IN SERV"/>
    <x v="127"/>
    <s v="STATION EQUIPMENT"/>
    <x v="16"/>
    <x v="2500"/>
    <x v="2522"/>
    <n v="4.3140999999999998"/>
  </r>
  <r>
    <s v="1010000"/>
    <s v="ELEC PLANT IN SERV"/>
    <x v="127"/>
    <s v="STATION EQUIPMENT"/>
    <x v="16"/>
    <x v="2121"/>
    <x v="2142"/>
    <n v="103.65827"/>
  </r>
  <r>
    <s v="1010000"/>
    <s v="ELEC PLANT IN SERV"/>
    <x v="127"/>
    <s v="STATION EQUIPMENT"/>
    <x v="16"/>
    <x v="2122"/>
    <x v="2143"/>
    <n v="1017.18263"/>
  </r>
  <r>
    <s v="1010000"/>
    <s v="ELEC PLANT IN SERV"/>
    <x v="127"/>
    <s v="STATION EQUIPMENT"/>
    <x v="16"/>
    <x v="2501"/>
    <x v="2523"/>
    <n v="1881.20568"/>
  </r>
  <r>
    <s v="1010000"/>
    <s v="ELEC PLANT IN SERV"/>
    <x v="127"/>
    <s v="STATION EQUIPMENT"/>
    <x v="16"/>
    <x v="2124"/>
    <x v="2145"/>
    <n v="1957.4591499999999"/>
  </r>
  <r>
    <s v="1010000"/>
    <s v="ELEC PLANT IN SERV"/>
    <x v="127"/>
    <s v="STATION EQUIPMENT"/>
    <x v="16"/>
    <x v="2502"/>
    <x v="2524"/>
    <n v="4.9945700000000004"/>
  </r>
  <r>
    <s v="1010000"/>
    <s v="ELEC PLANT IN SERV"/>
    <x v="127"/>
    <s v="STATION EQUIPMENT"/>
    <x v="16"/>
    <x v="2503"/>
    <x v="2525"/>
    <n v="2.69977"/>
  </r>
  <r>
    <s v="1010000"/>
    <s v="ELEC PLANT IN SERV"/>
    <x v="127"/>
    <s v="STATION EQUIPMENT"/>
    <x v="16"/>
    <x v="2125"/>
    <x v="2146"/>
    <n v="1120.0149899999999"/>
  </r>
  <r>
    <s v="1010000"/>
    <s v="ELEC PLANT IN SERV"/>
    <x v="127"/>
    <s v="STATION EQUIPMENT"/>
    <x v="16"/>
    <x v="452"/>
    <x v="455"/>
    <n v="488.72291000000001"/>
  </r>
  <r>
    <s v="1010000"/>
    <s v="ELEC PLANT IN SERV"/>
    <x v="127"/>
    <s v="STATION EQUIPMENT"/>
    <x v="16"/>
    <x v="2504"/>
    <x v="2526"/>
    <n v="859.69036000000006"/>
  </r>
  <r>
    <s v="1010000"/>
    <s v="ELEC PLANT IN SERV"/>
    <x v="127"/>
    <s v="STATION EQUIPMENT"/>
    <x v="16"/>
    <x v="2505"/>
    <x v="2527"/>
    <n v="124.31175"/>
  </r>
  <r>
    <s v="1010000"/>
    <s v="ELEC PLANT IN SERV"/>
    <x v="127"/>
    <s v="STATION EQUIPMENT"/>
    <x v="16"/>
    <x v="2126"/>
    <x v="2147"/>
    <n v="104.64603"/>
  </r>
  <r>
    <s v="1010000"/>
    <s v="ELEC PLANT IN SERV"/>
    <x v="127"/>
    <s v="STATION EQUIPMENT"/>
    <x v="16"/>
    <x v="2181"/>
    <x v="2203"/>
    <n v="665.80718000000002"/>
  </r>
  <r>
    <s v="1010000"/>
    <s v="ELEC PLANT IN SERV"/>
    <x v="127"/>
    <s v="STATION EQUIPMENT"/>
    <x v="16"/>
    <x v="1326"/>
    <x v="1342"/>
    <n v="3872.7056400000001"/>
  </r>
  <r>
    <s v="1010000"/>
    <s v="ELEC PLANT IN SERV"/>
    <x v="127"/>
    <s v="STATION EQUIPMENT"/>
    <x v="16"/>
    <x v="2127"/>
    <x v="2148"/>
    <n v="1257.88293"/>
  </r>
  <r>
    <s v="1010000"/>
    <s v="ELEC PLANT IN SERV"/>
    <x v="127"/>
    <s v="STATION EQUIPMENT"/>
    <x v="16"/>
    <x v="2506"/>
    <x v="2528"/>
    <n v="65.058629999999994"/>
  </r>
  <r>
    <s v="1010000"/>
    <s v="ELEC PLANT IN SERV"/>
    <x v="127"/>
    <s v="STATION EQUIPMENT"/>
    <x v="16"/>
    <x v="2507"/>
    <x v="2529"/>
    <n v="0.98712"/>
  </r>
  <r>
    <s v="1010000"/>
    <s v="ELEC PLANT IN SERV"/>
    <x v="127"/>
    <s v="STATION EQUIPMENT"/>
    <x v="16"/>
    <x v="2348"/>
    <x v="2370"/>
    <n v="9.0664599999999993"/>
  </r>
  <r>
    <s v="1010000"/>
    <s v="ELEC PLANT IN SERV"/>
    <x v="127"/>
    <s v="STATION EQUIPMENT"/>
    <x v="16"/>
    <x v="2508"/>
    <x v="2530"/>
    <n v="1.6273200000000001"/>
  </r>
  <r>
    <s v="1010000"/>
    <s v="ELEC PLANT IN SERV"/>
    <x v="128"/>
    <s v="STATION EQUIPMENT-SUPERVISORY &amp; ALARM"/>
    <x v="13"/>
    <x v="1581"/>
    <x v="1601"/>
    <n v="148.70505"/>
  </r>
  <r>
    <s v="1010000"/>
    <s v="ELEC PLANT IN SERV"/>
    <x v="128"/>
    <s v="STATION EQUIPMENT-SUPERVISORY &amp; ALARM"/>
    <x v="13"/>
    <x v="1589"/>
    <x v="1609"/>
    <n v="27.30369"/>
  </r>
  <r>
    <s v="1010000"/>
    <s v="ELEC PLANT IN SERV"/>
    <x v="128"/>
    <s v="STATION EQUIPMENT-SUPERVISORY &amp; ALARM"/>
    <x v="13"/>
    <x v="1599"/>
    <x v="1619"/>
    <n v="65.619450000000001"/>
  </r>
  <r>
    <s v="1010000"/>
    <s v="ELEC PLANT IN SERV"/>
    <x v="128"/>
    <s v="STATION EQUIPMENT-SUPERVISORY &amp; ALARM"/>
    <x v="13"/>
    <x v="1600"/>
    <x v="1620"/>
    <n v="71.146190000000004"/>
  </r>
  <r>
    <s v="1010000"/>
    <s v="ELEC PLANT IN SERV"/>
    <x v="128"/>
    <s v="STATION EQUIPMENT-SUPERVISORY &amp; ALARM"/>
    <x v="13"/>
    <x v="1601"/>
    <x v="1621"/>
    <n v="18.041789999999999"/>
  </r>
  <r>
    <s v="1010000"/>
    <s v="ELEC PLANT IN SERV"/>
    <x v="128"/>
    <s v="STATION EQUIPMENT-SUPERVISORY &amp; ALARM"/>
    <x v="13"/>
    <x v="1603"/>
    <x v="1623"/>
    <n v="11.754960000000001"/>
  </r>
  <r>
    <s v="1010000"/>
    <s v="ELEC PLANT IN SERV"/>
    <x v="128"/>
    <s v="STATION EQUIPMENT-SUPERVISORY &amp; ALARM"/>
    <x v="13"/>
    <x v="1220"/>
    <x v="1236"/>
    <n v="83.456339999999997"/>
  </r>
  <r>
    <s v="1010000"/>
    <s v="ELEC PLANT IN SERV"/>
    <x v="128"/>
    <s v="STATION EQUIPMENT-SUPERVISORY &amp; ALARM"/>
    <x v="13"/>
    <x v="1226"/>
    <x v="1242"/>
    <n v="26.533380000000001"/>
  </r>
  <r>
    <s v="1010000"/>
    <s v="ELEC PLANT IN SERV"/>
    <x v="128"/>
    <s v="STATION EQUIPMENT-SUPERVISORY &amp; ALARM"/>
    <x v="0"/>
    <x v="1613"/>
    <x v="1633"/>
    <n v="37.537300000000002"/>
  </r>
  <r>
    <s v="1010000"/>
    <s v="ELEC PLANT IN SERV"/>
    <x v="128"/>
    <s v="STATION EQUIPMENT-SUPERVISORY &amp; ALARM"/>
    <x v="0"/>
    <x v="1621"/>
    <x v="1641"/>
    <n v="36.369340000000001"/>
  </r>
  <r>
    <s v="1010000"/>
    <s v="ELEC PLANT IN SERV"/>
    <x v="128"/>
    <s v="STATION EQUIPMENT-SUPERVISORY &amp; ALARM"/>
    <x v="0"/>
    <x v="1623"/>
    <x v="1643"/>
    <n v="39.024940000000001"/>
  </r>
  <r>
    <s v="1010000"/>
    <s v="ELEC PLANT IN SERV"/>
    <x v="128"/>
    <s v="STATION EQUIPMENT-SUPERVISORY &amp; ALARM"/>
    <x v="0"/>
    <x v="1629"/>
    <x v="1649"/>
    <n v="17.663910000000001"/>
  </r>
  <r>
    <s v="1010000"/>
    <s v="ELEC PLANT IN SERV"/>
    <x v="128"/>
    <s v="STATION EQUIPMENT-SUPERVISORY &amp; ALARM"/>
    <x v="0"/>
    <x v="1123"/>
    <x v="1139"/>
    <n v="189.10580999999999"/>
  </r>
  <r>
    <s v="1010000"/>
    <s v="ELEC PLANT IN SERV"/>
    <x v="128"/>
    <s v="STATION EQUIPMENT-SUPERVISORY &amp; ALARM"/>
    <x v="0"/>
    <x v="459"/>
    <x v="462"/>
    <n v="19.097169999999998"/>
  </r>
  <r>
    <s v="1010000"/>
    <s v="ELEC PLANT IN SERV"/>
    <x v="128"/>
    <s v="STATION EQUIPMENT-SUPERVISORY &amp; ALARM"/>
    <x v="0"/>
    <x v="1650"/>
    <x v="1670"/>
    <n v="59.650700000000001"/>
  </r>
  <r>
    <s v="1010000"/>
    <s v="ELEC PLANT IN SERV"/>
    <x v="128"/>
    <s v="STATION EQUIPMENT-SUPERVISORY &amp; ALARM"/>
    <x v="0"/>
    <x v="519"/>
    <x v="522"/>
    <n v="44.505789999999998"/>
  </r>
  <r>
    <s v="1010000"/>
    <s v="ELEC PLANT IN SERV"/>
    <x v="128"/>
    <s v="STATION EQUIPMENT-SUPERVISORY &amp; ALARM"/>
    <x v="0"/>
    <x v="1657"/>
    <x v="1677"/>
    <n v="28.975729999999999"/>
  </r>
  <r>
    <s v="1010000"/>
    <s v="ELEC PLANT IN SERV"/>
    <x v="128"/>
    <s v="STATION EQUIPMENT-SUPERVISORY &amp; ALARM"/>
    <x v="0"/>
    <x v="1664"/>
    <x v="1684"/>
    <n v="28.744509999999998"/>
  </r>
  <r>
    <s v="1010000"/>
    <s v="ELEC PLANT IN SERV"/>
    <x v="128"/>
    <s v="STATION EQUIPMENT-SUPERVISORY &amp; ALARM"/>
    <x v="0"/>
    <x v="1668"/>
    <x v="1688"/>
    <n v="41.067729999999997"/>
  </r>
  <r>
    <s v="1010000"/>
    <s v="ELEC PLANT IN SERV"/>
    <x v="128"/>
    <s v="STATION EQUIPMENT-SUPERVISORY &amp; ALARM"/>
    <x v="0"/>
    <x v="1674"/>
    <x v="1694"/>
    <n v="60.776200000000003"/>
  </r>
  <r>
    <s v="1010000"/>
    <s v="ELEC PLANT IN SERV"/>
    <x v="128"/>
    <s v="STATION EQUIPMENT-SUPERVISORY &amp; ALARM"/>
    <x v="7"/>
    <x v="1676"/>
    <x v="1696"/>
    <n v="12.474349999999999"/>
  </r>
  <r>
    <s v="1010000"/>
    <s v="ELEC PLANT IN SERV"/>
    <x v="128"/>
    <s v="STATION EQUIPMENT-SUPERVISORY &amp; ALARM"/>
    <x v="7"/>
    <x v="2135"/>
    <x v="2156"/>
    <n v="57.630890000000001"/>
  </r>
  <r>
    <s v="1010000"/>
    <s v="ELEC PLANT IN SERV"/>
    <x v="128"/>
    <s v="STATION EQUIPMENT-SUPERVISORY &amp; ALARM"/>
    <x v="7"/>
    <x v="319"/>
    <x v="321"/>
    <n v="30.22851"/>
  </r>
  <r>
    <s v="1010000"/>
    <s v="ELEC PLANT IN SERV"/>
    <x v="128"/>
    <s v="STATION EQUIPMENT-SUPERVISORY &amp; ALARM"/>
    <x v="7"/>
    <x v="1678"/>
    <x v="1698"/>
    <n v="85.556650000000005"/>
  </r>
  <r>
    <s v="1010000"/>
    <s v="ELEC PLANT IN SERV"/>
    <x v="128"/>
    <s v="STATION EQUIPMENT-SUPERVISORY &amp; ALARM"/>
    <x v="7"/>
    <x v="1679"/>
    <x v="1699"/>
    <n v="24.844339999999999"/>
  </r>
  <r>
    <s v="1010000"/>
    <s v="ELEC PLANT IN SERV"/>
    <x v="128"/>
    <s v="STATION EQUIPMENT-SUPERVISORY &amp; ALARM"/>
    <x v="7"/>
    <x v="1680"/>
    <x v="1700"/>
    <n v="0.13969999999999999"/>
  </r>
  <r>
    <s v="1010000"/>
    <s v="ELEC PLANT IN SERV"/>
    <x v="128"/>
    <s v="STATION EQUIPMENT-SUPERVISORY &amp; ALARM"/>
    <x v="7"/>
    <x v="2206"/>
    <x v="2228"/>
    <n v="18.588529999999999"/>
  </r>
  <r>
    <s v="1010000"/>
    <s v="ELEC PLANT IN SERV"/>
    <x v="128"/>
    <s v="STATION EQUIPMENT-SUPERVISORY &amp; ALARM"/>
    <x v="7"/>
    <x v="1050"/>
    <x v="1066"/>
    <n v="8.2333099999999995"/>
  </r>
  <r>
    <s v="1010000"/>
    <s v="ELEC PLANT IN SERV"/>
    <x v="128"/>
    <s v="STATION EQUIPMENT-SUPERVISORY &amp; ALARM"/>
    <x v="7"/>
    <x v="155"/>
    <x v="156"/>
    <n v="98.709209999999999"/>
  </r>
  <r>
    <s v="1010000"/>
    <s v="ELEC PLANT IN SERV"/>
    <x v="128"/>
    <s v="STATION EQUIPMENT-SUPERVISORY &amp; ALARM"/>
    <x v="7"/>
    <x v="2208"/>
    <x v="2230"/>
    <n v="19.577549999999999"/>
  </r>
  <r>
    <s v="1010000"/>
    <s v="ELEC PLANT IN SERV"/>
    <x v="128"/>
    <s v="STATION EQUIPMENT-SUPERVISORY &amp; ALARM"/>
    <x v="7"/>
    <x v="1683"/>
    <x v="1703"/>
    <n v="34.706049999999998"/>
  </r>
  <r>
    <s v="1010000"/>
    <s v="ELEC PLANT IN SERV"/>
    <x v="128"/>
    <s v="STATION EQUIPMENT-SUPERVISORY &amp; ALARM"/>
    <x v="7"/>
    <x v="1685"/>
    <x v="1705"/>
    <n v="19.195239999999998"/>
  </r>
  <r>
    <s v="1010000"/>
    <s v="ELEC PLANT IN SERV"/>
    <x v="128"/>
    <s v="STATION EQUIPMENT-SUPERVISORY &amp; ALARM"/>
    <x v="7"/>
    <x v="2210"/>
    <x v="2232"/>
    <n v="4.1675000000000004"/>
  </r>
  <r>
    <s v="1010000"/>
    <s v="ELEC PLANT IN SERV"/>
    <x v="128"/>
    <s v="STATION EQUIPMENT-SUPERVISORY &amp; ALARM"/>
    <x v="7"/>
    <x v="1686"/>
    <x v="1706"/>
    <n v="15.50896"/>
  </r>
  <r>
    <s v="1010000"/>
    <s v="ELEC PLANT IN SERV"/>
    <x v="128"/>
    <s v="STATION EQUIPMENT-SUPERVISORY &amp; ALARM"/>
    <x v="7"/>
    <x v="1688"/>
    <x v="1708"/>
    <n v="22.674949999999999"/>
  </r>
  <r>
    <s v="1010000"/>
    <s v="ELEC PLANT IN SERV"/>
    <x v="128"/>
    <s v="STATION EQUIPMENT-SUPERVISORY &amp; ALARM"/>
    <x v="7"/>
    <x v="1689"/>
    <x v="1709"/>
    <n v="31.704550000000001"/>
  </r>
  <r>
    <s v="1010000"/>
    <s v="ELEC PLANT IN SERV"/>
    <x v="128"/>
    <s v="STATION EQUIPMENT-SUPERVISORY &amp; ALARM"/>
    <x v="7"/>
    <x v="1690"/>
    <x v="1710"/>
    <n v="44.556010000000001"/>
  </r>
  <r>
    <s v="1010000"/>
    <s v="ELEC PLANT IN SERV"/>
    <x v="128"/>
    <s v="STATION EQUIPMENT-SUPERVISORY &amp; ALARM"/>
    <x v="7"/>
    <x v="1691"/>
    <x v="1711"/>
    <n v="5.2442299999999999"/>
  </r>
  <r>
    <s v="1010000"/>
    <s v="ELEC PLANT IN SERV"/>
    <x v="128"/>
    <s v="STATION EQUIPMENT-SUPERVISORY &amp; ALARM"/>
    <x v="7"/>
    <x v="1692"/>
    <x v="1712"/>
    <n v="53.879309999999997"/>
  </r>
  <r>
    <s v="1010000"/>
    <s v="ELEC PLANT IN SERV"/>
    <x v="128"/>
    <s v="STATION EQUIPMENT-SUPERVISORY &amp; ALARM"/>
    <x v="7"/>
    <x v="1695"/>
    <x v="1715"/>
    <n v="41.302280000000003"/>
  </r>
  <r>
    <s v="1010000"/>
    <s v="ELEC PLANT IN SERV"/>
    <x v="128"/>
    <s v="STATION EQUIPMENT-SUPERVISORY &amp; ALARM"/>
    <x v="7"/>
    <x v="1696"/>
    <x v="1716"/>
    <n v="16.05444"/>
  </r>
  <r>
    <s v="1010000"/>
    <s v="ELEC PLANT IN SERV"/>
    <x v="128"/>
    <s v="STATION EQUIPMENT-SUPERVISORY &amp; ALARM"/>
    <x v="7"/>
    <x v="1698"/>
    <x v="1718"/>
    <n v="14.236700000000001"/>
  </r>
  <r>
    <s v="1010000"/>
    <s v="ELEC PLANT IN SERV"/>
    <x v="128"/>
    <s v="STATION EQUIPMENT-SUPERVISORY &amp; ALARM"/>
    <x v="7"/>
    <x v="2212"/>
    <x v="2234"/>
    <n v="20.28144"/>
  </r>
  <r>
    <s v="1010000"/>
    <s v="ELEC PLANT IN SERV"/>
    <x v="128"/>
    <s v="STATION EQUIPMENT-SUPERVISORY &amp; ALARM"/>
    <x v="7"/>
    <x v="1699"/>
    <x v="1719"/>
    <n v="24.813500000000001"/>
  </r>
  <r>
    <s v="1010000"/>
    <s v="ELEC PLANT IN SERV"/>
    <x v="128"/>
    <s v="STATION EQUIPMENT-SUPERVISORY &amp; ALARM"/>
    <x v="7"/>
    <x v="1700"/>
    <x v="1720"/>
    <n v="9.9509299999999996"/>
  </r>
  <r>
    <s v="1010000"/>
    <s v="ELEC PLANT IN SERV"/>
    <x v="128"/>
    <s v="STATION EQUIPMENT-SUPERVISORY &amp; ALARM"/>
    <x v="7"/>
    <x v="1701"/>
    <x v="1721"/>
    <n v="10.854480000000001"/>
  </r>
  <r>
    <s v="1010000"/>
    <s v="ELEC PLANT IN SERV"/>
    <x v="128"/>
    <s v="STATION EQUIPMENT-SUPERVISORY &amp; ALARM"/>
    <x v="7"/>
    <x v="1076"/>
    <x v="1092"/>
    <n v="132.97109"/>
  </r>
  <r>
    <s v="1010000"/>
    <s v="ELEC PLANT IN SERV"/>
    <x v="128"/>
    <s v="STATION EQUIPMENT-SUPERVISORY &amp; ALARM"/>
    <x v="7"/>
    <x v="1704"/>
    <x v="1724"/>
    <n v="14.020810000000001"/>
  </r>
  <r>
    <s v="1010000"/>
    <s v="ELEC PLANT IN SERV"/>
    <x v="128"/>
    <s v="STATION EQUIPMENT-SUPERVISORY &amp; ALARM"/>
    <x v="7"/>
    <x v="1705"/>
    <x v="1725"/>
    <n v="102.25432000000001"/>
  </r>
  <r>
    <s v="1010000"/>
    <s v="ELEC PLANT IN SERV"/>
    <x v="128"/>
    <s v="STATION EQUIPMENT-SUPERVISORY &amp; ALARM"/>
    <x v="7"/>
    <x v="1706"/>
    <x v="1726"/>
    <n v="7.10473"/>
  </r>
  <r>
    <s v="1010000"/>
    <s v="ELEC PLANT IN SERV"/>
    <x v="128"/>
    <s v="STATION EQUIPMENT-SUPERVISORY &amp; ALARM"/>
    <x v="7"/>
    <x v="1708"/>
    <x v="1728"/>
    <n v="21.662970000000001"/>
  </r>
  <r>
    <s v="1010000"/>
    <s v="ELEC PLANT IN SERV"/>
    <x v="128"/>
    <s v="STATION EQUIPMENT-SUPERVISORY &amp; ALARM"/>
    <x v="7"/>
    <x v="1709"/>
    <x v="1729"/>
    <n v="14.971690000000001"/>
  </r>
  <r>
    <s v="1010000"/>
    <s v="ELEC PLANT IN SERV"/>
    <x v="128"/>
    <s v="STATION EQUIPMENT-SUPERVISORY &amp; ALARM"/>
    <x v="7"/>
    <x v="1084"/>
    <x v="1100"/>
    <n v="32.276670000000003"/>
  </r>
  <r>
    <s v="1010000"/>
    <s v="ELEC PLANT IN SERV"/>
    <x v="128"/>
    <s v="STATION EQUIPMENT-SUPERVISORY &amp; ALARM"/>
    <x v="7"/>
    <x v="1710"/>
    <x v="1730"/>
    <n v="17.54693"/>
  </r>
  <r>
    <s v="1010000"/>
    <s v="ELEC PLANT IN SERV"/>
    <x v="128"/>
    <s v="STATION EQUIPMENT-SUPERVISORY &amp; ALARM"/>
    <x v="7"/>
    <x v="1711"/>
    <x v="1731"/>
    <n v="191.83708999999999"/>
  </r>
  <r>
    <s v="1010000"/>
    <s v="ELEC PLANT IN SERV"/>
    <x v="128"/>
    <s v="STATION EQUIPMENT-SUPERVISORY &amp; ALARM"/>
    <x v="7"/>
    <x v="1712"/>
    <x v="1732"/>
    <n v="20.836780000000001"/>
  </r>
  <r>
    <s v="1010000"/>
    <s v="ELEC PLANT IN SERV"/>
    <x v="128"/>
    <s v="STATION EQUIPMENT-SUPERVISORY &amp; ALARM"/>
    <x v="7"/>
    <x v="1714"/>
    <x v="1734"/>
    <n v="10.341620000000001"/>
  </r>
  <r>
    <s v="1010000"/>
    <s v="ELEC PLANT IN SERV"/>
    <x v="128"/>
    <s v="STATION EQUIPMENT-SUPERVISORY &amp; ALARM"/>
    <x v="7"/>
    <x v="1715"/>
    <x v="1735"/>
    <n v="33.077739999999999"/>
  </r>
  <r>
    <s v="1010000"/>
    <s v="ELEC PLANT IN SERV"/>
    <x v="128"/>
    <s v="STATION EQUIPMENT-SUPERVISORY &amp; ALARM"/>
    <x v="7"/>
    <x v="1717"/>
    <x v="1737"/>
    <n v="19.699870000000001"/>
  </r>
  <r>
    <s v="1010000"/>
    <s v="ELEC PLANT IN SERV"/>
    <x v="128"/>
    <s v="STATION EQUIPMENT-SUPERVISORY &amp; ALARM"/>
    <x v="7"/>
    <x v="1718"/>
    <x v="1738"/>
    <n v="53.965519999999998"/>
  </r>
  <r>
    <s v="1010000"/>
    <s v="ELEC PLANT IN SERV"/>
    <x v="128"/>
    <s v="STATION EQUIPMENT-SUPERVISORY &amp; ALARM"/>
    <x v="7"/>
    <x v="1719"/>
    <x v="1739"/>
    <n v="33.777610000000003"/>
  </r>
  <r>
    <s v="1010000"/>
    <s v="ELEC PLANT IN SERV"/>
    <x v="128"/>
    <s v="STATION EQUIPMENT-SUPERVISORY &amp; ALARM"/>
    <x v="7"/>
    <x v="1720"/>
    <x v="1740"/>
    <n v="6.9024700000000001"/>
  </r>
  <r>
    <s v="1010000"/>
    <s v="ELEC PLANT IN SERV"/>
    <x v="128"/>
    <s v="STATION EQUIPMENT-SUPERVISORY &amp; ALARM"/>
    <x v="7"/>
    <x v="1721"/>
    <x v="1741"/>
    <n v="39.8337"/>
  </r>
  <r>
    <s v="1010000"/>
    <s v="ELEC PLANT IN SERV"/>
    <x v="128"/>
    <s v="STATION EQUIPMENT-SUPERVISORY &amp; ALARM"/>
    <x v="7"/>
    <x v="1725"/>
    <x v="1745"/>
    <n v="9.9790799999999997"/>
  </r>
  <r>
    <s v="1010000"/>
    <s v="ELEC PLANT IN SERV"/>
    <x v="128"/>
    <s v="STATION EQUIPMENT-SUPERVISORY &amp; ALARM"/>
    <x v="7"/>
    <x v="1726"/>
    <x v="1746"/>
    <n v="36.321800000000003"/>
  </r>
  <r>
    <s v="1010000"/>
    <s v="ELEC PLANT IN SERV"/>
    <x v="128"/>
    <s v="STATION EQUIPMENT-SUPERVISORY &amp; ALARM"/>
    <x v="7"/>
    <x v="1728"/>
    <x v="1748"/>
    <n v="39.56259"/>
  </r>
  <r>
    <s v="1010000"/>
    <s v="ELEC PLANT IN SERV"/>
    <x v="128"/>
    <s v="STATION EQUIPMENT-SUPERVISORY &amp; ALARM"/>
    <x v="7"/>
    <x v="1729"/>
    <x v="1749"/>
    <n v="25.881430000000002"/>
  </r>
  <r>
    <s v="1010000"/>
    <s v="ELEC PLANT IN SERV"/>
    <x v="128"/>
    <s v="STATION EQUIPMENT-SUPERVISORY &amp; ALARM"/>
    <x v="7"/>
    <x v="1730"/>
    <x v="1750"/>
    <n v="26.78331"/>
  </r>
  <r>
    <s v="1010000"/>
    <s v="ELEC PLANT IN SERV"/>
    <x v="128"/>
    <s v="STATION EQUIPMENT-SUPERVISORY &amp; ALARM"/>
    <x v="7"/>
    <x v="1731"/>
    <x v="1751"/>
    <n v="12.80527"/>
  </r>
  <r>
    <s v="1010000"/>
    <s v="ELEC PLANT IN SERV"/>
    <x v="128"/>
    <s v="STATION EQUIPMENT-SUPERVISORY &amp; ALARM"/>
    <x v="7"/>
    <x v="1732"/>
    <x v="1752"/>
    <n v="-1.7600000000000001E-3"/>
  </r>
  <r>
    <s v="1010000"/>
    <s v="ELEC PLANT IN SERV"/>
    <x v="128"/>
    <s v="STATION EQUIPMENT-SUPERVISORY &amp; ALARM"/>
    <x v="7"/>
    <x v="1734"/>
    <x v="1754"/>
    <n v="19.47465"/>
  </r>
  <r>
    <s v="1010000"/>
    <s v="ELEC PLANT IN SERV"/>
    <x v="128"/>
    <s v="STATION EQUIPMENT-SUPERVISORY &amp; ALARM"/>
    <x v="7"/>
    <x v="1735"/>
    <x v="1755"/>
    <n v="353.89688000000001"/>
  </r>
  <r>
    <s v="1010000"/>
    <s v="ELEC PLANT IN SERV"/>
    <x v="128"/>
    <s v="STATION EQUIPMENT-SUPERVISORY &amp; ALARM"/>
    <x v="7"/>
    <x v="1736"/>
    <x v="1756"/>
    <n v="20.28999"/>
  </r>
  <r>
    <s v="1010000"/>
    <s v="ELEC PLANT IN SERV"/>
    <x v="128"/>
    <s v="STATION EQUIPMENT-SUPERVISORY &amp; ALARM"/>
    <x v="7"/>
    <x v="1737"/>
    <x v="1757"/>
    <n v="20.849979999999999"/>
  </r>
  <r>
    <s v="1010000"/>
    <s v="ELEC PLANT IN SERV"/>
    <x v="128"/>
    <s v="STATION EQUIPMENT-SUPERVISORY &amp; ALARM"/>
    <x v="7"/>
    <x v="1738"/>
    <x v="1758"/>
    <n v="17.428260000000002"/>
  </r>
  <r>
    <s v="1010000"/>
    <s v="ELEC PLANT IN SERV"/>
    <x v="128"/>
    <s v="STATION EQUIPMENT-SUPERVISORY &amp; ALARM"/>
    <x v="7"/>
    <x v="1741"/>
    <x v="1761"/>
    <n v="14.3178"/>
  </r>
  <r>
    <s v="1010000"/>
    <s v="ELEC PLANT IN SERV"/>
    <x v="128"/>
    <s v="STATION EQUIPMENT-SUPERVISORY &amp; ALARM"/>
    <x v="7"/>
    <x v="1742"/>
    <x v="1762"/>
    <n v="27.015879999999999"/>
  </r>
  <r>
    <s v="1010000"/>
    <s v="ELEC PLANT IN SERV"/>
    <x v="128"/>
    <s v="STATION EQUIPMENT-SUPERVISORY &amp; ALARM"/>
    <x v="7"/>
    <x v="1744"/>
    <x v="1764"/>
    <n v="19.071480000000001"/>
  </r>
  <r>
    <s v="1010000"/>
    <s v="ELEC PLANT IN SERV"/>
    <x v="128"/>
    <s v="STATION EQUIPMENT-SUPERVISORY &amp; ALARM"/>
    <x v="7"/>
    <x v="1745"/>
    <x v="1765"/>
    <n v="26.330469999999998"/>
  </r>
  <r>
    <s v="1010000"/>
    <s v="ELEC PLANT IN SERV"/>
    <x v="128"/>
    <s v="STATION EQUIPMENT-SUPERVISORY &amp; ALARM"/>
    <x v="7"/>
    <x v="1747"/>
    <x v="1767"/>
    <n v="80.854939999999999"/>
  </r>
  <r>
    <s v="1010000"/>
    <s v="ELEC PLANT IN SERV"/>
    <x v="128"/>
    <s v="STATION EQUIPMENT-SUPERVISORY &amp; ALARM"/>
    <x v="7"/>
    <x v="1748"/>
    <x v="1768"/>
    <n v="16.41366"/>
  </r>
  <r>
    <s v="1010000"/>
    <s v="ELEC PLANT IN SERV"/>
    <x v="128"/>
    <s v="STATION EQUIPMENT-SUPERVISORY &amp; ALARM"/>
    <x v="7"/>
    <x v="451"/>
    <x v="454"/>
    <n v="65.200239999999994"/>
  </r>
  <r>
    <s v="1010000"/>
    <s v="ELEC PLANT IN SERV"/>
    <x v="128"/>
    <s v="STATION EQUIPMENT-SUPERVISORY &amp; ALARM"/>
    <x v="7"/>
    <x v="1749"/>
    <x v="1769"/>
    <n v="19.937750000000001"/>
  </r>
  <r>
    <s v="1010000"/>
    <s v="ELEC PLANT IN SERV"/>
    <x v="128"/>
    <s v="STATION EQUIPMENT-SUPERVISORY &amp; ALARM"/>
    <x v="7"/>
    <x v="1751"/>
    <x v="1771"/>
    <n v="31.33259"/>
  </r>
  <r>
    <s v="1010000"/>
    <s v="ELEC PLANT IN SERV"/>
    <x v="128"/>
    <s v="STATION EQUIPMENT-SUPERVISORY &amp; ALARM"/>
    <x v="7"/>
    <x v="1753"/>
    <x v="1773"/>
    <n v="15.84343"/>
  </r>
  <r>
    <s v="1010000"/>
    <s v="ELEC PLANT IN SERV"/>
    <x v="128"/>
    <s v="STATION EQUIPMENT-SUPERVISORY &amp; ALARM"/>
    <x v="7"/>
    <x v="1928"/>
    <x v="2167"/>
    <n v="250.42058"/>
  </r>
  <r>
    <s v="1010000"/>
    <s v="ELEC PLANT IN SERV"/>
    <x v="128"/>
    <s v="STATION EQUIPMENT-SUPERVISORY &amp; ALARM"/>
    <x v="7"/>
    <x v="1135"/>
    <x v="1151"/>
    <n v="26.179089999999999"/>
  </r>
  <r>
    <s v="1010000"/>
    <s v="ELEC PLANT IN SERV"/>
    <x v="128"/>
    <s v="STATION EQUIPMENT-SUPERVISORY &amp; ALARM"/>
    <x v="7"/>
    <x v="1754"/>
    <x v="1774"/>
    <n v="2.8596300000000001"/>
  </r>
  <r>
    <s v="1010000"/>
    <s v="ELEC PLANT IN SERV"/>
    <x v="128"/>
    <s v="STATION EQUIPMENT-SUPERVISORY &amp; ALARM"/>
    <x v="7"/>
    <x v="1755"/>
    <x v="1775"/>
    <n v="19.98593"/>
  </r>
  <r>
    <s v="1010000"/>
    <s v="ELEC PLANT IN SERV"/>
    <x v="128"/>
    <s v="STATION EQUIPMENT-SUPERVISORY &amp; ALARM"/>
    <x v="7"/>
    <x v="1756"/>
    <x v="1776"/>
    <n v="17.0078"/>
  </r>
  <r>
    <s v="1010000"/>
    <s v="ELEC PLANT IN SERV"/>
    <x v="128"/>
    <s v="STATION EQUIPMENT-SUPERVISORY &amp; ALARM"/>
    <x v="7"/>
    <x v="1758"/>
    <x v="1778"/>
    <n v="62.936810000000001"/>
  </r>
  <r>
    <s v="1010000"/>
    <s v="ELEC PLANT IN SERV"/>
    <x v="128"/>
    <s v="STATION EQUIPMENT-SUPERVISORY &amp; ALARM"/>
    <x v="7"/>
    <x v="1759"/>
    <x v="1779"/>
    <n v="71.987610000000004"/>
  </r>
  <r>
    <s v="1010000"/>
    <s v="ELEC PLANT IN SERV"/>
    <x v="128"/>
    <s v="STATION EQUIPMENT-SUPERVISORY &amp; ALARM"/>
    <x v="7"/>
    <x v="1760"/>
    <x v="1780"/>
    <n v="18.595929999999999"/>
  </r>
  <r>
    <s v="1010000"/>
    <s v="ELEC PLANT IN SERV"/>
    <x v="128"/>
    <s v="STATION EQUIPMENT-SUPERVISORY &amp; ALARM"/>
    <x v="7"/>
    <x v="1763"/>
    <x v="1783"/>
    <n v="125.39646"/>
  </r>
  <r>
    <s v="1010000"/>
    <s v="ELEC PLANT IN SERV"/>
    <x v="128"/>
    <s v="STATION EQUIPMENT-SUPERVISORY &amp; ALARM"/>
    <x v="7"/>
    <x v="1767"/>
    <x v="1787"/>
    <n v="38.964700000000001"/>
  </r>
  <r>
    <s v="1010000"/>
    <s v="ELEC PLANT IN SERV"/>
    <x v="128"/>
    <s v="STATION EQUIPMENT-SUPERVISORY &amp; ALARM"/>
    <x v="7"/>
    <x v="1768"/>
    <x v="1788"/>
    <n v="18.277889999999999"/>
  </r>
  <r>
    <s v="1010000"/>
    <s v="ELEC PLANT IN SERV"/>
    <x v="128"/>
    <s v="STATION EQUIPMENT-SUPERVISORY &amp; ALARM"/>
    <x v="7"/>
    <x v="1769"/>
    <x v="1789"/>
    <n v="19.501270000000002"/>
  </r>
  <r>
    <s v="1010000"/>
    <s v="ELEC PLANT IN SERV"/>
    <x v="128"/>
    <s v="STATION EQUIPMENT-SUPERVISORY &amp; ALARM"/>
    <x v="7"/>
    <x v="1770"/>
    <x v="1790"/>
    <n v="14.805680000000001"/>
  </r>
  <r>
    <s v="1010000"/>
    <s v="ELEC PLANT IN SERV"/>
    <x v="128"/>
    <s v="STATION EQUIPMENT-SUPERVISORY &amp; ALARM"/>
    <x v="7"/>
    <x v="2220"/>
    <x v="2242"/>
    <n v="17.436070000000001"/>
  </r>
  <r>
    <s v="1010000"/>
    <s v="ELEC PLANT IN SERV"/>
    <x v="128"/>
    <s v="STATION EQUIPMENT-SUPERVISORY &amp; ALARM"/>
    <x v="7"/>
    <x v="1772"/>
    <x v="1792"/>
    <n v="22.109749999999998"/>
  </r>
  <r>
    <s v="1010000"/>
    <s v="ELEC PLANT IN SERV"/>
    <x v="128"/>
    <s v="STATION EQUIPMENT-SUPERVISORY &amp; ALARM"/>
    <x v="7"/>
    <x v="1773"/>
    <x v="1793"/>
    <n v="46.209220000000002"/>
  </r>
  <r>
    <s v="1010000"/>
    <s v="ELEC PLANT IN SERV"/>
    <x v="128"/>
    <s v="STATION EQUIPMENT-SUPERVISORY &amp; ALARM"/>
    <x v="7"/>
    <x v="1161"/>
    <x v="1177"/>
    <n v="52.865670000000001"/>
  </r>
  <r>
    <s v="1010000"/>
    <s v="ELEC PLANT IN SERV"/>
    <x v="128"/>
    <s v="STATION EQUIPMENT-SUPERVISORY &amp; ALARM"/>
    <x v="7"/>
    <x v="1778"/>
    <x v="1798"/>
    <n v="14.6866"/>
  </r>
  <r>
    <s v="1010000"/>
    <s v="ELEC PLANT IN SERV"/>
    <x v="128"/>
    <s v="STATION EQUIPMENT-SUPERVISORY &amp; ALARM"/>
    <x v="7"/>
    <x v="1779"/>
    <x v="1799"/>
    <n v="60.231650000000002"/>
  </r>
  <r>
    <s v="1010000"/>
    <s v="ELEC PLANT IN SERV"/>
    <x v="128"/>
    <s v="STATION EQUIPMENT-SUPERVISORY &amp; ALARM"/>
    <x v="7"/>
    <x v="1780"/>
    <x v="1800"/>
    <n v="13.71067"/>
  </r>
  <r>
    <s v="1010000"/>
    <s v="ELEC PLANT IN SERV"/>
    <x v="128"/>
    <s v="STATION EQUIPMENT-SUPERVISORY &amp; ALARM"/>
    <x v="7"/>
    <x v="1781"/>
    <x v="1801"/>
    <n v="56.511809999999997"/>
  </r>
  <r>
    <s v="1010000"/>
    <s v="ELEC PLANT IN SERV"/>
    <x v="128"/>
    <s v="STATION EQUIPMENT-SUPERVISORY &amp; ALARM"/>
    <x v="7"/>
    <x v="1327"/>
    <x v="1343"/>
    <n v="127.51528999999999"/>
  </r>
  <r>
    <s v="1010000"/>
    <s v="ELEC PLANT IN SERV"/>
    <x v="128"/>
    <s v="STATION EQUIPMENT-SUPERVISORY &amp; ALARM"/>
    <x v="7"/>
    <x v="1783"/>
    <x v="1803"/>
    <n v="21.859760000000001"/>
  </r>
  <r>
    <s v="1010000"/>
    <s v="ELEC PLANT IN SERV"/>
    <x v="128"/>
    <s v="STATION EQUIPMENT-SUPERVISORY &amp; ALARM"/>
    <x v="7"/>
    <x v="510"/>
    <x v="513"/>
    <n v="21.966560000000001"/>
  </r>
  <r>
    <s v="1010000"/>
    <s v="ELEC PLANT IN SERV"/>
    <x v="128"/>
    <s v="STATION EQUIPMENT-SUPERVISORY &amp; ALARM"/>
    <x v="7"/>
    <x v="1786"/>
    <x v="1806"/>
    <n v="12.66591"/>
  </r>
  <r>
    <s v="1010000"/>
    <s v="ELEC PLANT IN SERV"/>
    <x v="128"/>
    <s v="STATION EQUIPMENT-SUPERVISORY &amp; ALARM"/>
    <x v="7"/>
    <x v="517"/>
    <x v="520"/>
    <n v="17.856529999999999"/>
  </r>
  <r>
    <s v="1010000"/>
    <s v="ELEC PLANT IN SERV"/>
    <x v="128"/>
    <s v="STATION EQUIPMENT-SUPERVISORY &amp; ALARM"/>
    <x v="7"/>
    <x v="1180"/>
    <x v="1196"/>
    <n v="49.38241"/>
  </r>
  <r>
    <s v="1010000"/>
    <s v="ELEC PLANT IN SERV"/>
    <x v="128"/>
    <s v="STATION EQUIPMENT-SUPERVISORY &amp; ALARM"/>
    <x v="7"/>
    <x v="1788"/>
    <x v="1808"/>
    <n v="23.1158"/>
  </r>
  <r>
    <s v="1010000"/>
    <s v="ELEC PLANT IN SERV"/>
    <x v="128"/>
    <s v="STATION EQUIPMENT-SUPERVISORY &amp; ALARM"/>
    <x v="7"/>
    <x v="2386"/>
    <x v="2408"/>
    <n v="0.12451"/>
  </r>
  <r>
    <s v="1010000"/>
    <s v="ELEC PLANT IN SERV"/>
    <x v="128"/>
    <s v="STATION EQUIPMENT-SUPERVISORY &amp; ALARM"/>
    <x v="7"/>
    <x v="1789"/>
    <x v="1809"/>
    <n v="28.78895"/>
  </r>
  <r>
    <s v="1010000"/>
    <s v="ELEC PLANT IN SERV"/>
    <x v="128"/>
    <s v="STATION EQUIPMENT-SUPERVISORY &amp; ALARM"/>
    <x v="7"/>
    <x v="1790"/>
    <x v="1810"/>
    <n v="19.290929999999999"/>
  </r>
  <r>
    <s v="1010000"/>
    <s v="ELEC PLANT IN SERV"/>
    <x v="128"/>
    <s v="STATION EQUIPMENT-SUPERVISORY &amp; ALARM"/>
    <x v="7"/>
    <x v="1791"/>
    <x v="1811"/>
    <n v="39.291350000000001"/>
  </r>
  <r>
    <s v="1010000"/>
    <s v="ELEC PLANT IN SERV"/>
    <x v="128"/>
    <s v="STATION EQUIPMENT-SUPERVISORY &amp; ALARM"/>
    <x v="7"/>
    <x v="1793"/>
    <x v="1813"/>
    <n v="102.42122000000001"/>
  </r>
  <r>
    <s v="1010000"/>
    <s v="ELEC PLANT IN SERV"/>
    <x v="128"/>
    <s v="STATION EQUIPMENT-SUPERVISORY &amp; ALARM"/>
    <x v="7"/>
    <x v="1794"/>
    <x v="1814"/>
    <n v="57.58652"/>
  </r>
  <r>
    <s v="1010000"/>
    <s v="ELEC PLANT IN SERV"/>
    <x v="128"/>
    <s v="STATION EQUIPMENT-SUPERVISORY &amp; ALARM"/>
    <x v="7"/>
    <x v="1795"/>
    <x v="1815"/>
    <n v="17.13682"/>
  </r>
  <r>
    <s v="1010000"/>
    <s v="ELEC PLANT IN SERV"/>
    <x v="128"/>
    <s v="STATION EQUIPMENT-SUPERVISORY &amp; ALARM"/>
    <x v="7"/>
    <x v="1796"/>
    <x v="1816"/>
    <n v="7.4644399999999997"/>
  </r>
  <r>
    <s v="1010000"/>
    <s v="ELEC PLANT IN SERV"/>
    <x v="128"/>
    <s v="STATION EQUIPMENT-SUPERVISORY &amp; ALARM"/>
    <x v="7"/>
    <x v="1797"/>
    <x v="1817"/>
    <n v="123.7469"/>
  </r>
  <r>
    <s v="1010000"/>
    <s v="ELEC PLANT IN SERV"/>
    <x v="128"/>
    <s v="STATION EQUIPMENT-SUPERVISORY &amp; ALARM"/>
    <x v="7"/>
    <x v="1800"/>
    <x v="1820"/>
    <n v="67.210579999999993"/>
  </r>
  <r>
    <s v="1010000"/>
    <s v="ELEC PLANT IN SERV"/>
    <x v="128"/>
    <s v="STATION EQUIPMENT-SUPERVISORY &amp; ALARM"/>
    <x v="7"/>
    <x v="1801"/>
    <x v="1821"/>
    <n v="50.212870000000002"/>
  </r>
  <r>
    <s v="1010000"/>
    <s v="ELEC PLANT IN SERV"/>
    <x v="128"/>
    <s v="STATION EQUIPMENT-SUPERVISORY &amp; ALARM"/>
    <x v="7"/>
    <x v="1802"/>
    <x v="1822"/>
    <n v="23.49071"/>
  </r>
  <r>
    <s v="1010000"/>
    <s v="ELEC PLANT IN SERV"/>
    <x v="128"/>
    <s v="STATION EQUIPMENT-SUPERVISORY &amp; ALARM"/>
    <x v="7"/>
    <x v="1803"/>
    <x v="1823"/>
    <n v="49.964109999999998"/>
  </r>
  <r>
    <s v="1010000"/>
    <s v="ELEC PLANT IN SERV"/>
    <x v="128"/>
    <s v="STATION EQUIPMENT-SUPERVISORY &amp; ALARM"/>
    <x v="7"/>
    <x v="1804"/>
    <x v="1824"/>
    <n v="31.2959"/>
  </r>
  <r>
    <s v="1010000"/>
    <s v="ELEC PLANT IN SERV"/>
    <x v="128"/>
    <s v="STATION EQUIPMENT-SUPERVISORY &amp; ALARM"/>
    <x v="7"/>
    <x v="2230"/>
    <x v="2252"/>
    <n v="18.969380000000001"/>
  </r>
  <r>
    <s v="1010000"/>
    <s v="ELEC PLANT IN SERV"/>
    <x v="128"/>
    <s v="STATION EQUIPMENT-SUPERVISORY &amp; ALARM"/>
    <x v="7"/>
    <x v="1805"/>
    <x v="1825"/>
    <n v="16.031680000000001"/>
  </r>
  <r>
    <s v="1010000"/>
    <s v="ELEC PLANT IN SERV"/>
    <x v="128"/>
    <s v="STATION EQUIPMENT-SUPERVISORY &amp; ALARM"/>
    <x v="7"/>
    <x v="1806"/>
    <x v="1826"/>
    <n v="19.42642"/>
  </r>
  <r>
    <s v="1010000"/>
    <s v="ELEC PLANT IN SERV"/>
    <x v="128"/>
    <s v="STATION EQUIPMENT-SUPERVISORY &amp; ALARM"/>
    <x v="7"/>
    <x v="2389"/>
    <x v="2411"/>
    <n v="1.0000000000000001E-5"/>
  </r>
  <r>
    <s v="1010000"/>
    <s v="ELEC PLANT IN SERV"/>
    <x v="128"/>
    <s v="STATION EQUIPMENT-SUPERVISORY &amp; ALARM"/>
    <x v="7"/>
    <x v="2234"/>
    <x v="2256"/>
    <n v="115.47371"/>
  </r>
  <r>
    <s v="1010000"/>
    <s v="ELEC PLANT IN SERV"/>
    <x v="128"/>
    <s v="STATION EQUIPMENT-SUPERVISORY &amp; ALARM"/>
    <x v="7"/>
    <x v="1812"/>
    <x v="1832"/>
    <n v="10.2247"/>
  </r>
  <r>
    <s v="1010000"/>
    <s v="ELEC PLANT IN SERV"/>
    <x v="128"/>
    <s v="STATION EQUIPMENT-SUPERVISORY &amp; ALARM"/>
    <x v="7"/>
    <x v="1813"/>
    <x v="1833"/>
    <n v="20.575890000000001"/>
  </r>
  <r>
    <s v="1010000"/>
    <s v="ELEC PLANT IN SERV"/>
    <x v="128"/>
    <s v="STATION EQUIPMENT-SUPERVISORY &amp; ALARM"/>
    <x v="7"/>
    <x v="1814"/>
    <x v="1834"/>
    <n v="6.8495100000000004"/>
  </r>
  <r>
    <s v="1010000"/>
    <s v="ELEC PLANT IN SERV"/>
    <x v="128"/>
    <s v="STATION EQUIPMENT-SUPERVISORY &amp; ALARM"/>
    <x v="7"/>
    <x v="2235"/>
    <x v="2257"/>
    <n v="7.84328"/>
  </r>
  <r>
    <s v="1010000"/>
    <s v="ELEC PLANT IN SERV"/>
    <x v="128"/>
    <s v="STATION EQUIPMENT-SUPERVISORY &amp; ALARM"/>
    <x v="7"/>
    <x v="2236"/>
    <x v="2258"/>
    <n v="32.666930000000001"/>
  </r>
  <r>
    <s v="1010000"/>
    <s v="ELEC PLANT IN SERV"/>
    <x v="128"/>
    <s v="STATION EQUIPMENT-SUPERVISORY &amp; ALARM"/>
    <x v="7"/>
    <x v="1817"/>
    <x v="1837"/>
    <n v="29.23582"/>
  </r>
  <r>
    <s v="1010000"/>
    <s v="ELEC PLANT IN SERV"/>
    <x v="128"/>
    <s v="STATION EQUIPMENT-SUPERVISORY &amp; ALARM"/>
    <x v="7"/>
    <x v="1818"/>
    <x v="1838"/>
    <n v="29.98854"/>
  </r>
  <r>
    <s v="1010000"/>
    <s v="ELEC PLANT IN SERV"/>
    <x v="128"/>
    <s v="STATION EQUIPMENT-SUPERVISORY &amp; ALARM"/>
    <x v="7"/>
    <x v="1820"/>
    <x v="1840"/>
    <n v="67.359430000000003"/>
  </r>
  <r>
    <s v="1010000"/>
    <s v="ELEC PLANT IN SERV"/>
    <x v="128"/>
    <s v="STATION EQUIPMENT-SUPERVISORY &amp; ALARM"/>
    <x v="7"/>
    <x v="1225"/>
    <x v="1241"/>
    <n v="36.882339999999999"/>
  </r>
  <r>
    <s v="1010000"/>
    <s v="ELEC PLANT IN SERV"/>
    <x v="128"/>
    <s v="STATION EQUIPMENT-SUPERVISORY &amp; ALARM"/>
    <x v="4"/>
    <x v="1821"/>
    <x v="1841"/>
    <n v="12.740399999999999"/>
  </r>
  <r>
    <s v="1010000"/>
    <s v="ELEC PLANT IN SERV"/>
    <x v="128"/>
    <s v="STATION EQUIPMENT-SUPERVISORY &amp; ALARM"/>
    <x v="4"/>
    <x v="1822"/>
    <x v="1842"/>
    <n v="15.363899999999999"/>
  </r>
  <r>
    <s v="1010000"/>
    <s v="ELEC PLANT IN SERV"/>
    <x v="128"/>
    <s v="STATION EQUIPMENT-SUPERVISORY &amp; ALARM"/>
    <x v="4"/>
    <x v="1823"/>
    <x v="1843"/>
    <n v="42.475879999999997"/>
  </r>
  <r>
    <s v="1010000"/>
    <s v="ELEC PLANT IN SERV"/>
    <x v="128"/>
    <s v="STATION EQUIPMENT-SUPERVISORY &amp; ALARM"/>
    <x v="4"/>
    <x v="2392"/>
    <x v="2414"/>
    <n v="0.40028999999999998"/>
  </r>
  <r>
    <s v="1010000"/>
    <s v="ELEC PLANT IN SERV"/>
    <x v="128"/>
    <s v="STATION EQUIPMENT-SUPERVISORY &amp; ALARM"/>
    <x v="4"/>
    <x v="1824"/>
    <x v="1844"/>
    <n v="137.27106000000001"/>
  </r>
  <r>
    <s v="1010000"/>
    <s v="ELEC PLANT IN SERV"/>
    <x v="128"/>
    <s v="STATION EQUIPMENT-SUPERVISORY &amp; ALARM"/>
    <x v="4"/>
    <x v="1825"/>
    <x v="1845"/>
    <n v="31.465579999999999"/>
  </r>
  <r>
    <s v="1010000"/>
    <s v="ELEC PLANT IN SERV"/>
    <x v="128"/>
    <s v="STATION EQUIPMENT-SUPERVISORY &amp; ALARM"/>
    <x v="4"/>
    <x v="1826"/>
    <x v="1846"/>
    <n v="29.918469999999999"/>
  </r>
  <r>
    <s v="1010000"/>
    <s v="ELEC PLANT IN SERV"/>
    <x v="128"/>
    <s v="STATION EQUIPMENT-SUPERVISORY &amp; ALARM"/>
    <x v="4"/>
    <x v="1043"/>
    <x v="1059"/>
    <n v="34.174939999999999"/>
  </r>
  <r>
    <s v="1010000"/>
    <s v="ELEC PLANT IN SERV"/>
    <x v="128"/>
    <s v="STATION EQUIPMENT-SUPERVISORY &amp; ALARM"/>
    <x v="4"/>
    <x v="1828"/>
    <x v="1848"/>
    <n v="142.69673"/>
  </r>
  <r>
    <s v="1010000"/>
    <s v="ELEC PLANT IN SERV"/>
    <x v="128"/>
    <s v="STATION EQUIPMENT-SUPERVISORY &amp; ALARM"/>
    <x v="4"/>
    <x v="2241"/>
    <x v="2263"/>
    <n v="16.770219999999998"/>
  </r>
  <r>
    <s v="1010000"/>
    <s v="ELEC PLANT IN SERV"/>
    <x v="128"/>
    <s v="STATION EQUIPMENT-SUPERVISORY &amp; ALARM"/>
    <x v="4"/>
    <x v="1830"/>
    <x v="1850"/>
    <n v="6.3979799999999996"/>
  </r>
  <r>
    <s v="1010000"/>
    <s v="ELEC PLANT IN SERV"/>
    <x v="128"/>
    <s v="STATION EQUIPMENT-SUPERVISORY &amp; ALARM"/>
    <x v="4"/>
    <x v="1832"/>
    <x v="1852"/>
    <n v="22.764420000000001"/>
  </r>
  <r>
    <s v="1010000"/>
    <s v="ELEC PLANT IN SERV"/>
    <x v="128"/>
    <s v="STATION EQUIPMENT-SUPERVISORY &amp; ALARM"/>
    <x v="4"/>
    <x v="1835"/>
    <x v="1855"/>
    <n v="9.8488799999999994"/>
  </r>
  <r>
    <s v="1010000"/>
    <s v="ELEC PLANT IN SERV"/>
    <x v="128"/>
    <s v="STATION EQUIPMENT-SUPERVISORY &amp; ALARM"/>
    <x v="4"/>
    <x v="1837"/>
    <x v="1857"/>
    <n v="26.65634"/>
  </r>
  <r>
    <s v="1010000"/>
    <s v="ELEC PLANT IN SERV"/>
    <x v="128"/>
    <s v="STATION EQUIPMENT-SUPERVISORY &amp; ALARM"/>
    <x v="4"/>
    <x v="2242"/>
    <x v="2264"/>
    <n v="117.87553"/>
  </r>
  <r>
    <s v="1010000"/>
    <s v="ELEC PLANT IN SERV"/>
    <x v="128"/>
    <s v="STATION EQUIPMENT-SUPERVISORY &amp; ALARM"/>
    <x v="4"/>
    <x v="1838"/>
    <x v="1858"/>
    <n v="35.5197"/>
  </r>
  <r>
    <s v="1010000"/>
    <s v="ELEC PLANT IN SERV"/>
    <x v="128"/>
    <s v="STATION EQUIPMENT-SUPERVISORY &amp; ALARM"/>
    <x v="4"/>
    <x v="2509"/>
    <x v="2531"/>
    <n v="-1.0000000000000001E-5"/>
  </r>
  <r>
    <s v="1010000"/>
    <s v="ELEC PLANT IN SERV"/>
    <x v="128"/>
    <s v="STATION EQUIPMENT-SUPERVISORY &amp; ALARM"/>
    <x v="4"/>
    <x v="343"/>
    <x v="345"/>
    <n v="64.111220000000003"/>
  </r>
  <r>
    <s v="1010000"/>
    <s v="ELEC PLANT IN SERV"/>
    <x v="128"/>
    <s v="STATION EQUIPMENT-SUPERVISORY &amp; ALARM"/>
    <x v="4"/>
    <x v="1841"/>
    <x v="1861"/>
    <n v="33.956940000000003"/>
  </r>
  <r>
    <s v="1010000"/>
    <s v="ELEC PLANT IN SERV"/>
    <x v="128"/>
    <s v="STATION EQUIPMENT-SUPERVISORY &amp; ALARM"/>
    <x v="4"/>
    <x v="1842"/>
    <x v="1862"/>
    <n v="6.3214100000000002"/>
  </r>
  <r>
    <s v="1010000"/>
    <s v="ELEC PLANT IN SERV"/>
    <x v="128"/>
    <s v="STATION EQUIPMENT-SUPERVISORY &amp; ALARM"/>
    <x v="4"/>
    <x v="1845"/>
    <x v="1865"/>
    <n v="18.689990000000002"/>
  </r>
  <r>
    <s v="1010000"/>
    <s v="ELEC PLANT IN SERV"/>
    <x v="128"/>
    <s v="STATION EQUIPMENT-SUPERVISORY &amp; ALARM"/>
    <x v="4"/>
    <x v="1846"/>
    <x v="1866"/>
    <n v="79.913749999999993"/>
  </r>
  <r>
    <s v="1010000"/>
    <s v="ELEC PLANT IN SERV"/>
    <x v="128"/>
    <s v="STATION EQUIPMENT-SUPERVISORY &amp; ALARM"/>
    <x v="4"/>
    <x v="2401"/>
    <x v="2423"/>
    <n v="1.0000000000000001E-5"/>
  </r>
  <r>
    <s v="1010000"/>
    <s v="ELEC PLANT IN SERV"/>
    <x v="128"/>
    <s v="STATION EQUIPMENT-SUPERVISORY &amp; ALARM"/>
    <x v="4"/>
    <x v="1848"/>
    <x v="1868"/>
    <n v="13.676769999999999"/>
  </r>
  <r>
    <s v="1010000"/>
    <s v="ELEC PLANT IN SERV"/>
    <x v="128"/>
    <s v="STATION EQUIPMENT-SUPERVISORY &amp; ALARM"/>
    <x v="4"/>
    <x v="1849"/>
    <x v="1869"/>
    <n v="19.667400000000001"/>
  </r>
  <r>
    <s v="1010000"/>
    <s v="ELEC PLANT IN SERV"/>
    <x v="128"/>
    <s v="STATION EQUIPMENT-SUPERVISORY &amp; ALARM"/>
    <x v="4"/>
    <x v="1850"/>
    <x v="1870"/>
    <n v="16.271249999999998"/>
  </r>
  <r>
    <s v="1010000"/>
    <s v="ELEC PLANT IN SERV"/>
    <x v="128"/>
    <s v="STATION EQUIPMENT-SUPERVISORY &amp; ALARM"/>
    <x v="4"/>
    <x v="1851"/>
    <x v="1871"/>
    <n v="61.395440000000001"/>
  </r>
  <r>
    <s v="1010000"/>
    <s v="ELEC PLANT IN SERV"/>
    <x v="128"/>
    <s v="STATION EQUIPMENT-SUPERVISORY &amp; ALARM"/>
    <x v="4"/>
    <x v="1855"/>
    <x v="1875"/>
    <n v="45.343359999999997"/>
  </r>
  <r>
    <s v="1010000"/>
    <s v="ELEC PLANT IN SERV"/>
    <x v="128"/>
    <s v="STATION EQUIPMENT-SUPERVISORY &amp; ALARM"/>
    <x v="4"/>
    <x v="1857"/>
    <x v="1877"/>
    <n v="45.601320000000001"/>
  </r>
  <r>
    <s v="1010000"/>
    <s v="ELEC PLANT IN SERV"/>
    <x v="128"/>
    <s v="STATION EQUIPMENT-SUPERVISORY &amp; ALARM"/>
    <x v="4"/>
    <x v="2245"/>
    <x v="2267"/>
    <n v="5.7880599999999998"/>
  </r>
  <r>
    <s v="1010000"/>
    <s v="ELEC PLANT IN SERV"/>
    <x v="128"/>
    <s v="STATION EQUIPMENT-SUPERVISORY &amp; ALARM"/>
    <x v="4"/>
    <x v="1858"/>
    <x v="1878"/>
    <n v="96.21566"/>
  </r>
  <r>
    <s v="1010000"/>
    <s v="ELEC PLANT IN SERV"/>
    <x v="128"/>
    <s v="STATION EQUIPMENT-SUPERVISORY &amp; ALARM"/>
    <x v="4"/>
    <x v="1859"/>
    <x v="1879"/>
    <n v="16.146560000000001"/>
  </r>
  <r>
    <s v="1010000"/>
    <s v="ELEC PLANT IN SERV"/>
    <x v="128"/>
    <s v="STATION EQUIPMENT-SUPERVISORY &amp; ALARM"/>
    <x v="4"/>
    <x v="1861"/>
    <x v="1881"/>
    <n v="80.706670000000003"/>
  </r>
  <r>
    <s v="1010000"/>
    <s v="ELEC PLANT IN SERV"/>
    <x v="128"/>
    <s v="STATION EQUIPMENT-SUPERVISORY &amp; ALARM"/>
    <x v="4"/>
    <x v="379"/>
    <x v="381"/>
    <n v="70.67192"/>
  </r>
  <r>
    <s v="1010000"/>
    <s v="ELEC PLANT IN SERV"/>
    <x v="128"/>
    <s v="STATION EQUIPMENT-SUPERVISORY &amp; ALARM"/>
    <x v="4"/>
    <x v="1863"/>
    <x v="1883"/>
    <n v="18.762139999999999"/>
  </r>
  <r>
    <s v="1010000"/>
    <s v="ELEC PLANT IN SERV"/>
    <x v="128"/>
    <s v="STATION EQUIPMENT-SUPERVISORY &amp; ALARM"/>
    <x v="4"/>
    <x v="1864"/>
    <x v="1884"/>
    <n v="40.399360000000001"/>
  </r>
  <r>
    <s v="1010000"/>
    <s v="ELEC PLANT IN SERV"/>
    <x v="128"/>
    <s v="STATION EQUIPMENT-SUPERVISORY &amp; ALARM"/>
    <x v="4"/>
    <x v="1865"/>
    <x v="1885"/>
    <n v="9.5912299999999995"/>
  </r>
  <r>
    <s v="1010000"/>
    <s v="ELEC PLANT IN SERV"/>
    <x v="128"/>
    <s v="STATION EQUIPMENT-SUPERVISORY &amp; ALARM"/>
    <x v="4"/>
    <x v="1867"/>
    <x v="1887"/>
    <n v="49.067749999999997"/>
  </r>
  <r>
    <s v="1010000"/>
    <s v="ELEC PLANT IN SERV"/>
    <x v="128"/>
    <s v="STATION EQUIPMENT-SUPERVISORY &amp; ALARM"/>
    <x v="4"/>
    <x v="1086"/>
    <x v="1102"/>
    <n v="33.226520000000001"/>
  </r>
  <r>
    <s v="1010000"/>
    <s v="ELEC PLANT IN SERV"/>
    <x v="128"/>
    <s v="STATION EQUIPMENT-SUPERVISORY &amp; ALARM"/>
    <x v="4"/>
    <x v="1870"/>
    <x v="1890"/>
    <n v="37.248519999999999"/>
  </r>
  <r>
    <s v="1010000"/>
    <s v="ELEC PLANT IN SERV"/>
    <x v="128"/>
    <s v="STATION EQUIPMENT-SUPERVISORY &amp; ALARM"/>
    <x v="4"/>
    <x v="1871"/>
    <x v="1891"/>
    <n v="137.33811"/>
  </r>
  <r>
    <s v="1010000"/>
    <s v="ELEC PLANT IN SERV"/>
    <x v="128"/>
    <s v="STATION EQUIPMENT-SUPERVISORY &amp; ALARM"/>
    <x v="4"/>
    <x v="1872"/>
    <x v="1892"/>
    <n v="96.683620000000005"/>
  </r>
  <r>
    <s v="1010000"/>
    <s v="ELEC PLANT IN SERV"/>
    <x v="128"/>
    <s v="STATION EQUIPMENT-SUPERVISORY &amp; ALARM"/>
    <x v="4"/>
    <x v="1873"/>
    <x v="1893"/>
    <n v="15.776820000000001"/>
  </r>
  <r>
    <s v="1010000"/>
    <s v="ELEC PLANT IN SERV"/>
    <x v="128"/>
    <s v="STATION EQUIPMENT-SUPERVISORY &amp; ALARM"/>
    <x v="4"/>
    <x v="2154"/>
    <x v="2176"/>
    <n v="66.607240000000004"/>
  </r>
  <r>
    <s v="1010000"/>
    <s v="ELEC PLANT IN SERV"/>
    <x v="128"/>
    <s v="STATION EQUIPMENT-SUPERVISORY &amp; ALARM"/>
    <x v="4"/>
    <x v="1875"/>
    <x v="1895"/>
    <n v="36.05433"/>
  </r>
  <r>
    <s v="1010000"/>
    <s v="ELEC PLANT IN SERV"/>
    <x v="128"/>
    <s v="STATION EQUIPMENT-SUPERVISORY &amp; ALARM"/>
    <x v="4"/>
    <x v="1877"/>
    <x v="1897"/>
    <n v="22.518740000000001"/>
  </r>
  <r>
    <s v="1010000"/>
    <s v="ELEC PLANT IN SERV"/>
    <x v="128"/>
    <s v="STATION EQUIPMENT-SUPERVISORY &amp; ALARM"/>
    <x v="4"/>
    <x v="1567"/>
    <x v="1587"/>
    <n v="24.415500000000002"/>
  </r>
  <r>
    <s v="1010000"/>
    <s v="ELEC PLANT IN SERV"/>
    <x v="128"/>
    <s v="STATION EQUIPMENT-SUPERVISORY &amp; ALARM"/>
    <x v="4"/>
    <x v="2155"/>
    <x v="2177"/>
    <n v="13.24253"/>
  </r>
  <r>
    <s v="1010000"/>
    <s v="ELEC PLANT IN SERV"/>
    <x v="128"/>
    <s v="STATION EQUIPMENT-SUPERVISORY &amp; ALARM"/>
    <x v="4"/>
    <x v="1886"/>
    <x v="1906"/>
    <n v="36.379860000000001"/>
  </r>
  <r>
    <s v="1010000"/>
    <s v="ELEC PLANT IN SERV"/>
    <x v="128"/>
    <s v="STATION EQUIPMENT-SUPERVISORY &amp; ALARM"/>
    <x v="4"/>
    <x v="2510"/>
    <x v="2532"/>
    <n v="-1.0000000000000001E-5"/>
  </r>
  <r>
    <s v="1010000"/>
    <s v="ELEC PLANT IN SERV"/>
    <x v="128"/>
    <s v="STATION EQUIPMENT-SUPERVISORY &amp; ALARM"/>
    <x v="4"/>
    <x v="2249"/>
    <x v="2271"/>
    <n v="20.523700000000002"/>
  </r>
  <r>
    <s v="1010000"/>
    <s v="ELEC PLANT IN SERV"/>
    <x v="128"/>
    <s v="STATION EQUIPMENT-SUPERVISORY &amp; ALARM"/>
    <x v="4"/>
    <x v="2156"/>
    <x v="2178"/>
    <n v="77.840119999999999"/>
  </r>
  <r>
    <s v="1010000"/>
    <s v="ELEC PLANT IN SERV"/>
    <x v="128"/>
    <s v="STATION EQUIPMENT-SUPERVISORY &amp; ALARM"/>
    <x v="4"/>
    <x v="1892"/>
    <x v="1912"/>
    <n v="17.826250000000002"/>
  </r>
  <r>
    <s v="1010000"/>
    <s v="ELEC PLANT IN SERV"/>
    <x v="128"/>
    <s v="STATION EQUIPMENT-SUPERVISORY &amp; ALARM"/>
    <x v="4"/>
    <x v="1893"/>
    <x v="1913"/>
    <n v="12.32859"/>
  </r>
  <r>
    <s v="1010000"/>
    <s v="ELEC PLANT IN SERV"/>
    <x v="128"/>
    <s v="STATION EQUIPMENT-SUPERVISORY &amp; ALARM"/>
    <x v="4"/>
    <x v="1896"/>
    <x v="1916"/>
    <n v="14.712289999999999"/>
  </r>
  <r>
    <s v="1010000"/>
    <s v="ELEC PLANT IN SERV"/>
    <x v="128"/>
    <s v="STATION EQUIPMENT-SUPERVISORY &amp; ALARM"/>
    <x v="4"/>
    <x v="1898"/>
    <x v="1918"/>
    <n v="35.330019999999998"/>
  </r>
  <r>
    <s v="1010000"/>
    <s v="ELEC PLANT IN SERV"/>
    <x v="128"/>
    <s v="STATION EQUIPMENT-SUPERVISORY &amp; ALARM"/>
    <x v="4"/>
    <x v="1899"/>
    <x v="1919"/>
    <n v="21.933610000000002"/>
  </r>
  <r>
    <s v="1010000"/>
    <s v="ELEC PLANT IN SERV"/>
    <x v="128"/>
    <s v="STATION EQUIPMENT-SUPERVISORY &amp; ALARM"/>
    <x v="4"/>
    <x v="2417"/>
    <x v="2439"/>
    <n v="1.0000000000000001E-5"/>
  </r>
  <r>
    <s v="1010000"/>
    <s v="ELEC PLANT IN SERV"/>
    <x v="128"/>
    <s v="STATION EQUIPMENT-SUPERVISORY &amp; ALARM"/>
    <x v="4"/>
    <x v="1901"/>
    <x v="1921"/>
    <n v="34.073059999999998"/>
  </r>
  <r>
    <s v="1010000"/>
    <s v="ELEC PLANT IN SERV"/>
    <x v="128"/>
    <s v="STATION EQUIPMENT-SUPERVISORY &amp; ALARM"/>
    <x v="4"/>
    <x v="1902"/>
    <x v="1922"/>
    <n v="31.717020000000002"/>
  </r>
  <r>
    <s v="1010000"/>
    <s v="ELEC PLANT IN SERV"/>
    <x v="128"/>
    <s v="STATION EQUIPMENT-SUPERVISORY &amp; ALARM"/>
    <x v="4"/>
    <x v="2252"/>
    <x v="2274"/>
    <n v="13.036099999999999"/>
  </r>
  <r>
    <s v="1010000"/>
    <s v="ELEC PLANT IN SERV"/>
    <x v="128"/>
    <s v="STATION EQUIPMENT-SUPERVISORY &amp; ALARM"/>
    <x v="4"/>
    <x v="426"/>
    <x v="429"/>
    <n v="30.904070000000001"/>
  </r>
  <r>
    <s v="1010000"/>
    <s v="ELEC PLANT IN SERV"/>
    <x v="128"/>
    <s v="STATION EQUIPMENT-SUPERVISORY &amp; ALARM"/>
    <x v="4"/>
    <x v="1903"/>
    <x v="1923"/>
    <n v="141.07866999999999"/>
  </r>
  <r>
    <s v="1010000"/>
    <s v="ELEC PLANT IN SERV"/>
    <x v="128"/>
    <s v="STATION EQUIPMENT-SUPERVISORY &amp; ALARM"/>
    <x v="4"/>
    <x v="1905"/>
    <x v="1925"/>
    <n v="22.61496"/>
  </r>
  <r>
    <s v="1010000"/>
    <s v="ELEC PLANT IN SERV"/>
    <x v="128"/>
    <s v="STATION EQUIPMENT-SUPERVISORY &amp; ALARM"/>
    <x v="4"/>
    <x v="1569"/>
    <x v="1589"/>
    <n v="30.54365"/>
  </r>
  <r>
    <s v="1010000"/>
    <s v="ELEC PLANT IN SERV"/>
    <x v="128"/>
    <s v="STATION EQUIPMENT-SUPERVISORY &amp; ALARM"/>
    <x v="4"/>
    <x v="1907"/>
    <x v="1927"/>
    <n v="5.1528999999999998"/>
  </r>
  <r>
    <s v="1010000"/>
    <s v="ELEC PLANT IN SERV"/>
    <x v="128"/>
    <s v="STATION EQUIPMENT-SUPERVISORY &amp; ALARM"/>
    <x v="4"/>
    <x v="1909"/>
    <x v="1929"/>
    <n v="73.59939"/>
  </r>
  <r>
    <s v="1010000"/>
    <s v="ELEC PLANT IN SERV"/>
    <x v="128"/>
    <s v="STATION EQUIPMENT-SUPERVISORY &amp; ALARM"/>
    <x v="4"/>
    <x v="1913"/>
    <x v="1933"/>
    <n v="13.797750000000001"/>
  </r>
  <r>
    <s v="1010000"/>
    <s v="ELEC PLANT IN SERV"/>
    <x v="128"/>
    <s v="STATION EQUIPMENT-SUPERVISORY &amp; ALARM"/>
    <x v="4"/>
    <x v="2256"/>
    <x v="2278"/>
    <n v="28.242429999999999"/>
  </r>
  <r>
    <s v="1010000"/>
    <s v="ELEC PLANT IN SERV"/>
    <x v="128"/>
    <s v="STATION EQUIPMENT-SUPERVISORY &amp; ALARM"/>
    <x v="4"/>
    <x v="1914"/>
    <x v="1934"/>
    <n v="29.903890000000001"/>
  </r>
  <r>
    <s v="1010000"/>
    <s v="ELEC PLANT IN SERV"/>
    <x v="128"/>
    <s v="STATION EQUIPMENT-SUPERVISORY &amp; ALARM"/>
    <x v="4"/>
    <x v="788"/>
    <x v="798"/>
    <n v="86.558850000000007"/>
  </r>
  <r>
    <s v="1010000"/>
    <s v="ELEC PLANT IN SERV"/>
    <x v="128"/>
    <s v="STATION EQUIPMENT-SUPERVISORY &amp; ALARM"/>
    <x v="4"/>
    <x v="1915"/>
    <x v="1935"/>
    <n v="22.82967"/>
  </r>
  <r>
    <s v="1010000"/>
    <s v="ELEC PLANT IN SERV"/>
    <x v="128"/>
    <s v="STATION EQUIPMENT-SUPERVISORY &amp; ALARM"/>
    <x v="4"/>
    <x v="1281"/>
    <x v="1297"/>
    <n v="8.5714299999999994"/>
  </r>
  <r>
    <s v="1010000"/>
    <s v="ELEC PLANT IN SERV"/>
    <x v="128"/>
    <s v="STATION EQUIPMENT-SUPERVISORY &amp; ALARM"/>
    <x v="4"/>
    <x v="2258"/>
    <x v="2280"/>
    <n v="130.51416"/>
  </r>
  <r>
    <s v="1010000"/>
    <s v="ELEC PLANT IN SERV"/>
    <x v="128"/>
    <s v="STATION EQUIPMENT-SUPERVISORY &amp; ALARM"/>
    <x v="4"/>
    <x v="1923"/>
    <x v="1943"/>
    <n v="13.12785"/>
  </r>
  <r>
    <s v="1010000"/>
    <s v="ELEC PLANT IN SERV"/>
    <x v="128"/>
    <s v="STATION EQUIPMENT-SUPERVISORY &amp; ALARM"/>
    <x v="4"/>
    <x v="1924"/>
    <x v="1944"/>
    <n v="0.75778000000000001"/>
  </r>
  <r>
    <s v="1010000"/>
    <s v="ELEC PLANT IN SERV"/>
    <x v="128"/>
    <s v="STATION EQUIPMENT-SUPERVISORY &amp; ALARM"/>
    <x v="4"/>
    <x v="2259"/>
    <x v="2281"/>
    <n v="32.999569999999999"/>
  </r>
  <r>
    <s v="1010000"/>
    <s v="ELEC PLANT IN SERV"/>
    <x v="128"/>
    <s v="STATION EQUIPMENT-SUPERVISORY &amp; ALARM"/>
    <x v="4"/>
    <x v="1929"/>
    <x v="1949"/>
    <n v="18.395569999999999"/>
  </r>
  <r>
    <s v="1010000"/>
    <s v="ELEC PLANT IN SERV"/>
    <x v="128"/>
    <s v="STATION EQUIPMENT-SUPERVISORY &amp; ALARM"/>
    <x v="4"/>
    <x v="2261"/>
    <x v="2283"/>
    <n v="1.0631299999999999"/>
  </r>
  <r>
    <s v="1010000"/>
    <s v="ELEC PLANT IN SERV"/>
    <x v="128"/>
    <s v="STATION EQUIPMENT-SUPERVISORY &amp; ALARM"/>
    <x v="4"/>
    <x v="1931"/>
    <x v="1951"/>
    <n v="37.057160000000003"/>
  </r>
  <r>
    <s v="1010000"/>
    <s v="ELEC PLANT IN SERV"/>
    <x v="128"/>
    <s v="STATION EQUIPMENT-SUPERVISORY &amp; ALARM"/>
    <x v="4"/>
    <x v="1932"/>
    <x v="1952"/>
    <n v="37.696210000000001"/>
  </r>
  <r>
    <s v="1010000"/>
    <s v="ELEC PLANT IN SERV"/>
    <x v="128"/>
    <s v="STATION EQUIPMENT-SUPERVISORY &amp; ALARM"/>
    <x v="4"/>
    <x v="1933"/>
    <x v="1953"/>
    <n v="16.24277"/>
  </r>
  <r>
    <s v="1010000"/>
    <s v="ELEC PLANT IN SERV"/>
    <x v="128"/>
    <s v="STATION EQUIPMENT-SUPERVISORY &amp; ALARM"/>
    <x v="4"/>
    <x v="1934"/>
    <x v="1954"/>
    <n v="13.791969999999999"/>
  </r>
  <r>
    <s v="1010000"/>
    <s v="ELEC PLANT IN SERV"/>
    <x v="128"/>
    <s v="STATION EQUIPMENT-SUPERVISORY &amp; ALARM"/>
    <x v="4"/>
    <x v="1935"/>
    <x v="1955"/>
    <n v="44.604550000000003"/>
  </r>
  <r>
    <s v="1010000"/>
    <s v="ELEC PLANT IN SERV"/>
    <x v="128"/>
    <s v="STATION EQUIPMENT-SUPERVISORY &amp; ALARM"/>
    <x v="4"/>
    <x v="463"/>
    <x v="466"/>
    <n v="24.8903"/>
  </r>
  <r>
    <s v="1010000"/>
    <s v="ELEC PLANT IN SERV"/>
    <x v="128"/>
    <s v="STATION EQUIPMENT-SUPERVISORY &amp; ALARM"/>
    <x v="4"/>
    <x v="1940"/>
    <x v="1960"/>
    <n v="121.75256"/>
  </r>
  <r>
    <s v="1010000"/>
    <s v="ELEC PLANT IN SERV"/>
    <x v="128"/>
    <s v="STATION EQUIPMENT-SUPERVISORY &amp; ALARM"/>
    <x v="4"/>
    <x v="1941"/>
    <x v="1961"/>
    <n v="13.843629999999999"/>
  </r>
  <r>
    <s v="1010000"/>
    <s v="ELEC PLANT IN SERV"/>
    <x v="128"/>
    <s v="STATION EQUIPMENT-SUPERVISORY &amp; ALARM"/>
    <x v="4"/>
    <x v="2265"/>
    <x v="2287"/>
    <n v="118.76693"/>
  </r>
  <r>
    <s v="1010000"/>
    <s v="ELEC PLANT IN SERV"/>
    <x v="128"/>
    <s v="STATION EQUIPMENT-SUPERVISORY &amp; ALARM"/>
    <x v="4"/>
    <x v="2266"/>
    <x v="2288"/>
    <n v="18.184840000000001"/>
  </r>
  <r>
    <s v="1010000"/>
    <s v="ELEC PLANT IN SERV"/>
    <x v="128"/>
    <s v="STATION EQUIPMENT-SUPERVISORY &amp; ALARM"/>
    <x v="4"/>
    <x v="1944"/>
    <x v="1964"/>
    <n v="14.741989999999999"/>
  </r>
  <r>
    <s v="1010000"/>
    <s v="ELEC PLANT IN SERV"/>
    <x v="128"/>
    <s v="STATION EQUIPMENT-SUPERVISORY &amp; ALARM"/>
    <x v="4"/>
    <x v="474"/>
    <x v="477"/>
    <n v="66.248760000000004"/>
  </r>
  <r>
    <s v="1010000"/>
    <s v="ELEC PLANT IN SERV"/>
    <x v="128"/>
    <s v="STATION EQUIPMENT-SUPERVISORY &amp; ALARM"/>
    <x v="4"/>
    <x v="1949"/>
    <x v="1969"/>
    <n v="39.665509999999998"/>
  </r>
  <r>
    <s v="1010000"/>
    <s v="ELEC PLANT IN SERV"/>
    <x v="128"/>
    <s v="STATION EQUIPMENT-SUPERVISORY &amp; ALARM"/>
    <x v="4"/>
    <x v="476"/>
    <x v="479"/>
    <n v="79.953550000000007"/>
  </r>
  <r>
    <s v="1010000"/>
    <s v="ELEC PLANT IN SERV"/>
    <x v="128"/>
    <s v="STATION EQUIPMENT-SUPERVISORY &amp; ALARM"/>
    <x v="4"/>
    <x v="2269"/>
    <x v="2291"/>
    <n v="95.299099999999996"/>
  </r>
  <r>
    <s v="1010000"/>
    <s v="ELEC PLANT IN SERV"/>
    <x v="128"/>
    <s v="STATION EQUIPMENT-SUPERVISORY &amp; ALARM"/>
    <x v="4"/>
    <x v="2271"/>
    <x v="2293"/>
    <n v="38.75047"/>
  </r>
  <r>
    <s v="1010000"/>
    <s v="ELEC PLANT IN SERV"/>
    <x v="128"/>
    <s v="STATION EQUIPMENT-SUPERVISORY &amp; ALARM"/>
    <x v="4"/>
    <x v="1952"/>
    <x v="1972"/>
    <n v="81.054069999999996"/>
  </r>
  <r>
    <s v="1010000"/>
    <s v="ELEC PLANT IN SERV"/>
    <x v="128"/>
    <s v="STATION EQUIPMENT-SUPERVISORY &amp; ALARM"/>
    <x v="4"/>
    <x v="1953"/>
    <x v="1973"/>
    <n v="86.093029999999999"/>
  </r>
  <r>
    <s v="1010000"/>
    <s v="ELEC PLANT IN SERV"/>
    <x v="128"/>
    <s v="STATION EQUIPMENT-SUPERVISORY &amp; ALARM"/>
    <x v="4"/>
    <x v="1954"/>
    <x v="1974"/>
    <n v="68.226920000000007"/>
  </r>
  <r>
    <s v="1010000"/>
    <s v="ELEC PLANT IN SERV"/>
    <x v="128"/>
    <s v="STATION EQUIPMENT-SUPERVISORY &amp; ALARM"/>
    <x v="4"/>
    <x v="487"/>
    <x v="490"/>
    <n v="33.348619999999997"/>
  </r>
  <r>
    <s v="1010000"/>
    <s v="ELEC PLANT IN SERV"/>
    <x v="128"/>
    <s v="STATION EQUIPMENT-SUPERVISORY &amp; ALARM"/>
    <x v="4"/>
    <x v="1955"/>
    <x v="1975"/>
    <n v="9.4834399999999999"/>
  </r>
  <r>
    <s v="1010000"/>
    <s v="ELEC PLANT IN SERV"/>
    <x v="128"/>
    <s v="STATION EQUIPMENT-SUPERVISORY &amp; ALARM"/>
    <x v="4"/>
    <x v="1959"/>
    <x v="1979"/>
    <n v="7.6682399999999999"/>
  </r>
  <r>
    <s v="1010000"/>
    <s v="ELEC PLANT IN SERV"/>
    <x v="128"/>
    <s v="STATION EQUIPMENT-SUPERVISORY &amp; ALARM"/>
    <x v="4"/>
    <x v="1960"/>
    <x v="1980"/>
    <n v="17.314859999999999"/>
  </r>
  <r>
    <s v="1010000"/>
    <s v="ELEC PLANT IN SERV"/>
    <x v="128"/>
    <s v="STATION EQUIPMENT-SUPERVISORY &amp; ALARM"/>
    <x v="4"/>
    <x v="1961"/>
    <x v="1981"/>
    <n v="125.54371"/>
  </r>
  <r>
    <s v="1010000"/>
    <s v="ELEC PLANT IN SERV"/>
    <x v="128"/>
    <s v="STATION EQUIPMENT-SUPERVISORY &amp; ALARM"/>
    <x v="4"/>
    <x v="2162"/>
    <x v="2184"/>
    <n v="4.2043100000000004"/>
  </r>
  <r>
    <s v="1010000"/>
    <s v="ELEC PLANT IN SERV"/>
    <x v="128"/>
    <s v="STATION EQUIPMENT-SUPERVISORY &amp; ALARM"/>
    <x v="4"/>
    <x v="1964"/>
    <x v="1984"/>
    <n v="7.1021200000000002"/>
  </r>
  <r>
    <s v="1010000"/>
    <s v="ELEC PLANT IN SERV"/>
    <x v="128"/>
    <s v="STATION EQUIPMENT-SUPERVISORY &amp; ALARM"/>
    <x v="4"/>
    <x v="490"/>
    <x v="493"/>
    <n v="34.795430000000003"/>
  </r>
  <r>
    <s v="1010000"/>
    <s v="ELEC PLANT IN SERV"/>
    <x v="128"/>
    <s v="STATION EQUIPMENT-SUPERVISORY &amp; ALARM"/>
    <x v="4"/>
    <x v="1967"/>
    <x v="1987"/>
    <n v="12.99574"/>
  </r>
  <r>
    <s v="1010000"/>
    <s v="ELEC PLANT IN SERV"/>
    <x v="128"/>
    <s v="STATION EQUIPMENT-SUPERVISORY &amp; ALARM"/>
    <x v="4"/>
    <x v="1969"/>
    <x v="1989"/>
    <n v="21.245950000000001"/>
  </r>
  <r>
    <s v="1010000"/>
    <s v="ELEC PLANT IN SERV"/>
    <x v="128"/>
    <s v="STATION EQUIPMENT-SUPERVISORY &amp; ALARM"/>
    <x v="4"/>
    <x v="1970"/>
    <x v="1990"/>
    <n v="20.621390000000002"/>
  </r>
  <r>
    <s v="1010000"/>
    <s v="ELEC PLANT IN SERV"/>
    <x v="128"/>
    <s v="STATION EQUIPMENT-SUPERVISORY &amp; ALARM"/>
    <x v="4"/>
    <x v="1971"/>
    <x v="1991"/>
    <n v="100.78066"/>
  </r>
  <r>
    <s v="1010000"/>
    <s v="ELEC PLANT IN SERV"/>
    <x v="128"/>
    <s v="STATION EQUIPMENT-SUPERVISORY &amp; ALARM"/>
    <x v="4"/>
    <x v="1972"/>
    <x v="1992"/>
    <n v="26.465409999999999"/>
  </r>
  <r>
    <s v="1010000"/>
    <s v="ELEC PLANT IN SERV"/>
    <x v="128"/>
    <s v="STATION EQUIPMENT-SUPERVISORY &amp; ALARM"/>
    <x v="4"/>
    <x v="2275"/>
    <x v="2297"/>
    <n v="47.046709999999997"/>
  </r>
  <r>
    <s v="1010000"/>
    <s v="ELEC PLANT IN SERV"/>
    <x v="128"/>
    <s v="STATION EQUIPMENT-SUPERVISORY &amp; ALARM"/>
    <x v="4"/>
    <x v="495"/>
    <x v="498"/>
    <n v="39.594889999999999"/>
  </r>
  <r>
    <s v="1010000"/>
    <s v="ELEC PLANT IN SERV"/>
    <x v="128"/>
    <s v="STATION EQUIPMENT-SUPERVISORY &amp; ALARM"/>
    <x v="4"/>
    <x v="1976"/>
    <x v="1996"/>
    <n v="45.09234"/>
  </r>
  <r>
    <s v="1010000"/>
    <s v="ELEC PLANT IN SERV"/>
    <x v="128"/>
    <s v="STATION EQUIPMENT-SUPERVISORY &amp; ALARM"/>
    <x v="4"/>
    <x v="2277"/>
    <x v="2299"/>
    <n v="21.308810000000001"/>
  </r>
  <r>
    <s v="1010000"/>
    <s v="ELEC PLANT IN SERV"/>
    <x v="128"/>
    <s v="STATION EQUIPMENT-SUPERVISORY &amp; ALARM"/>
    <x v="4"/>
    <x v="1168"/>
    <x v="1184"/>
    <n v="62.629159999999999"/>
  </r>
  <r>
    <s v="1010000"/>
    <s v="ELEC PLANT IN SERV"/>
    <x v="128"/>
    <s v="STATION EQUIPMENT-SUPERVISORY &amp; ALARM"/>
    <x v="4"/>
    <x v="1978"/>
    <x v="1998"/>
    <n v="25.302610000000001"/>
  </r>
  <r>
    <s v="1010000"/>
    <s v="ELEC PLANT IN SERV"/>
    <x v="128"/>
    <s v="STATION EQUIPMENT-SUPERVISORY &amp; ALARM"/>
    <x v="4"/>
    <x v="1979"/>
    <x v="1999"/>
    <n v="55.979320000000001"/>
  </r>
  <r>
    <s v="1010000"/>
    <s v="ELEC PLANT IN SERV"/>
    <x v="128"/>
    <s v="STATION EQUIPMENT-SUPERVISORY &amp; ALARM"/>
    <x v="4"/>
    <x v="1980"/>
    <x v="2000"/>
    <n v="30.043420000000001"/>
  </r>
  <r>
    <s v="1010000"/>
    <s v="ELEC PLANT IN SERV"/>
    <x v="128"/>
    <s v="STATION EQUIPMENT-SUPERVISORY &amp; ALARM"/>
    <x v="4"/>
    <x v="1981"/>
    <x v="2001"/>
    <n v="55.850369999999998"/>
  </r>
  <r>
    <s v="1010000"/>
    <s v="ELEC PLANT IN SERV"/>
    <x v="128"/>
    <s v="STATION EQUIPMENT-SUPERVISORY &amp; ALARM"/>
    <x v="4"/>
    <x v="1982"/>
    <x v="2002"/>
    <n v="50.066499999999998"/>
  </r>
  <r>
    <s v="1010000"/>
    <s v="ELEC PLANT IN SERV"/>
    <x v="128"/>
    <s v="STATION EQUIPMENT-SUPERVISORY &amp; ALARM"/>
    <x v="4"/>
    <x v="1983"/>
    <x v="2003"/>
    <n v="43.458759999999998"/>
  </r>
  <r>
    <s v="1010000"/>
    <s v="ELEC PLANT IN SERV"/>
    <x v="128"/>
    <s v="STATION EQUIPMENT-SUPERVISORY &amp; ALARM"/>
    <x v="4"/>
    <x v="2278"/>
    <x v="2300"/>
    <n v="36.376869999999997"/>
  </r>
  <r>
    <s v="1010000"/>
    <s v="ELEC PLANT IN SERV"/>
    <x v="128"/>
    <s v="STATION EQUIPMENT-SUPERVISORY &amp; ALARM"/>
    <x v="4"/>
    <x v="1177"/>
    <x v="1193"/>
    <n v="67.041929999999994"/>
  </r>
  <r>
    <s v="1010000"/>
    <s v="ELEC PLANT IN SERV"/>
    <x v="128"/>
    <s v="STATION EQUIPMENT-SUPERVISORY &amp; ALARM"/>
    <x v="4"/>
    <x v="1991"/>
    <x v="2011"/>
    <n v="28.893709999999999"/>
  </r>
  <r>
    <s v="1010000"/>
    <s v="ELEC PLANT IN SERV"/>
    <x v="128"/>
    <s v="STATION EQUIPMENT-SUPERVISORY &amp; ALARM"/>
    <x v="4"/>
    <x v="1993"/>
    <x v="2013"/>
    <n v="34.872079999999997"/>
  </r>
  <r>
    <s v="1010000"/>
    <s v="ELEC PLANT IN SERV"/>
    <x v="128"/>
    <s v="STATION EQUIPMENT-SUPERVISORY &amp; ALARM"/>
    <x v="4"/>
    <x v="520"/>
    <x v="523"/>
    <n v="27.196079999999998"/>
  </r>
  <r>
    <s v="1010000"/>
    <s v="ELEC PLANT IN SERV"/>
    <x v="128"/>
    <s v="STATION EQUIPMENT-SUPERVISORY &amp; ALARM"/>
    <x v="4"/>
    <x v="1994"/>
    <x v="2014"/>
    <n v="260.82889999999998"/>
  </r>
  <r>
    <s v="1010000"/>
    <s v="ELEC PLANT IN SERV"/>
    <x v="128"/>
    <s v="STATION EQUIPMENT-SUPERVISORY &amp; ALARM"/>
    <x v="4"/>
    <x v="1995"/>
    <x v="2015"/>
    <n v="43.684139999999999"/>
  </r>
  <r>
    <s v="1010000"/>
    <s v="ELEC PLANT IN SERV"/>
    <x v="128"/>
    <s v="STATION EQUIPMENT-SUPERVISORY &amp; ALARM"/>
    <x v="4"/>
    <x v="1998"/>
    <x v="2018"/>
    <n v="95.211060000000003"/>
  </r>
  <r>
    <s v="1010000"/>
    <s v="ELEC PLANT IN SERV"/>
    <x v="128"/>
    <s v="STATION EQUIPMENT-SUPERVISORY &amp; ALARM"/>
    <x v="4"/>
    <x v="527"/>
    <x v="530"/>
    <n v="159.09801999999999"/>
  </r>
  <r>
    <s v="1010000"/>
    <s v="ELEC PLANT IN SERV"/>
    <x v="128"/>
    <s v="STATION EQUIPMENT-SUPERVISORY &amp; ALARM"/>
    <x v="4"/>
    <x v="2281"/>
    <x v="2303"/>
    <n v="11.154159999999999"/>
  </r>
  <r>
    <s v="1010000"/>
    <s v="ELEC PLANT IN SERV"/>
    <x v="128"/>
    <s v="STATION EQUIPMENT-SUPERVISORY &amp; ALARM"/>
    <x v="4"/>
    <x v="2003"/>
    <x v="2023"/>
    <n v="35.768650000000001"/>
  </r>
  <r>
    <s v="1010000"/>
    <s v="ELEC PLANT IN SERV"/>
    <x v="128"/>
    <s v="STATION EQUIPMENT-SUPERVISORY &amp; ALARM"/>
    <x v="4"/>
    <x v="2004"/>
    <x v="2024"/>
    <n v="63.094810000000003"/>
  </r>
  <r>
    <s v="1010000"/>
    <s v="ELEC PLANT IN SERV"/>
    <x v="128"/>
    <s v="STATION EQUIPMENT-SUPERVISORY &amp; ALARM"/>
    <x v="4"/>
    <x v="533"/>
    <x v="536"/>
    <n v="1.5121199999999999"/>
  </r>
  <r>
    <s v="1010000"/>
    <s v="ELEC PLANT IN SERV"/>
    <x v="128"/>
    <s v="STATION EQUIPMENT-SUPERVISORY &amp; ALARM"/>
    <x v="4"/>
    <x v="2005"/>
    <x v="2025"/>
    <n v="13.40802"/>
  </r>
  <r>
    <s v="1010000"/>
    <s v="ELEC PLANT IN SERV"/>
    <x v="128"/>
    <s v="STATION EQUIPMENT-SUPERVISORY &amp; ALARM"/>
    <x v="4"/>
    <x v="2006"/>
    <x v="2026"/>
    <n v="59.016300000000001"/>
  </r>
  <r>
    <s v="1010000"/>
    <s v="ELEC PLANT IN SERV"/>
    <x v="128"/>
    <s v="STATION EQUIPMENT-SUPERVISORY &amp; ALARM"/>
    <x v="4"/>
    <x v="1557"/>
    <x v="1576"/>
    <n v="300.90373"/>
  </r>
  <r>
    <s v="1010000"/>
    <s v="ELEC PLANT IN SERV"/>
    <x v="128"/>
    <s v="STATION EQUIPMENT-SUPERVISORY &amp; ALARM"/>
    <x v="4"/>
    <x v="534"/>
    <x v="537"/>
    <n v="10.63842"/>
  </r>
  <r>
    <s v="1010000"/>
    <s v="ELEC PLANT IN SERV"/>
    <x v="128"/>
    <s v="STATION EQUIPMENT-SUPERVISORY &amp; ALARM"/>
    <x v="4"/>
    <x v="2008"/>
    <x v="2028"/>
    <n v="21.318429999999999"/>
  </r>
  <r>
    <s v="1010000"/>
    <s v="ELEC PLANT IN SERV"/>
    <x v="128"/>
    <s v="STATION EQUIPMENT-SUPERVISORY &amp; ALARM"/>
    <x v="4"/>
    <x v="536"/>
    <x v="539"/>
    <n v="70.726020000000005"/>
  </r>
  <r>
    <s v="1010000"/>
    <s v="ELEC PLANT IN SERV"/>
    <x v="128"/>
    <s v="STATION EQUIPMENT-SUPERVISORY &amp; ALARM"/>
    <x v="4"/>
    <x v="537"/>
    <x v="540"/>
    <n v="25.120550000000001"/>
  </r>
  <r>
    <s v="1010000"/>
    <s v="ELEC PLANT IN SERV"/>
    <x v="128"/>
    <s v="STATION EQUIPMENT-SUPERVISORY &amp; ALARM"/>
    <x v="4"/>
    <x v="2011"/>
    <x v="2031"/>
    <n v="1.20888"/>
  </r>
  <r>
    <s v="1010000"/>
    <s v="ELEC PLANT IN SERV"/>
    <x v="128"/>
    <s v="STATION EQUIPMENT-SUPERVISORY &amp; ALARM"/>
    <x v="4"/>
    <x v="2012"/>
    <x v="2032"/>
    <n v="29.154070000000001"/>
  </r>
  <r>
    <s v="1010000"/>
    <s v="ELEC PLANT IN SERV"/>
    <x v="128"/>
    <s v="STATION EQUIPMENT-SUPERVISORY &amp; ALARM"/>
    <x v="4"/>
    <x v="2285"/>
    <x v="2307"/>
    <n v="43.40448"/>
  </r>
  <r>
    <s v="1010000"/>
    <s v="ELEC PLANT IN SERV"/>
    <x v="128"/>
    <s v="STATION EQUIPMENT-SUPERVISORY &amp; ALARM"/>
    <x v="4"/>
    <x v="2013"/>
    <x v="2033"/>
    <n v="21.898019999999999"/>
  </r>
  <r>
    <s v="1010000"/>
    <s v="ELEC PLANT IN SERV"/>
    <x v="128"/>
    <s v="STATION EQUIPMENT-SUPERVISORY &amp; ALARM"/>
    <x v="4"/>
    <x v="538"/>
    <x v="541"/>
    <n v="28.87679"/>
  </r>
  <r>
    <s v="1010000"/>
    <s v="ELEC PLANT IN SERV"/>
    <x v="128"/>
    <s v="STATION EQUIPMENT-SUPERVISORY &amp; ALARM"/>
    <x v="4"/>
    <x v="2014"/>
    <x v="2034"/>
    <n v="47.961919999999999"/>
  </r>
  <r>
    <s v="1010000"/>
    <s v="ELEC PLANT IN SERV"/>
    <x v="128"/>
    <s v="STATION EQUIPMENT-SUPERVISORY &amp; ALARM"/>
    <x v="4"/>
    <x v="2015"/>
    <x v="2035"/>
    <n v="20.178149999999999"/>
  </r>
  <r>
    <s v="1010000"/>
    <s v="ELEC PLANT IN SERV"/>
    <x v="128"/>
    <s v="STATION EQUIPMENT-SUPERVISORY &amp; ALARM"/>
    <x v="4"/>
    <x v="2020"/>
    <x v="2040"/>
    <n v="4.4816500000000001"/>
  </r>
  <r>
    <s v="1010000"/>
    <s v="ELEC PLANT IN SERV"/>
    <x v="128"/>
    <s v="STATION EQUIPMENT-SUPERVISORY &amp; ALARM"/>
    <x v="4"/>
    <x v="2021"/>
    <x v="2041"/>
    <n v="31.201170000000001"/>
  </r>
  <r>
    <s v="1010000"/>
    <s v="ELEC PLANT IN SERV"/>
    <x v="128"/>
    <s v="STATION EQUIPMENT-SUPERVISORY &amp; ALARM"/>
    <x v="4"/>
    <x v="2022"/>
    <x v="2042"/>
    <n v="16.737919999999999"/>
  </r>
  <r>
    <s v="1010000"/>
    <s v="ELEC PLANT IN SERV"/>
    <x v="128"/>
    <s v="STATION EQUIPMENT-SUPERVISORY &amp; ALARM"/>
    <x v="4"/>
    <x v="2458"/>
    <x v="2480"/>
    <n v="34.317880000000002"/>
  </r>
  <r>
    <s v="1010000"/>
    <s v="ELEC PLANT IN SERV"/>
    <x v="128"/>
    <s v="STATION EQUIPMENT-SUPERVISORY &amp; ALARM"/>
    <x v="4"/>
    <x v="2025"/>
    <x v="2045"/>
    <n v="27.12378"/>
  </r>
  <r>
    <s v="1010000"/>
    <s v="ELEC PLANT IN SERV"/>
    <x v="128"/>
    <s v="STATION EQUIPMENT-SUPERVISORY &amp; ALARM"/>
    <x v="4"/>
    <x v="549"/>
    <x v="552"/>
    <n v="49.804310000000001"/>
  </r>
  <r>
    <s v="1010000"/>
    <s v="ELEC PLANT IN SERV"/>
    <x v="128"/>
    <s v="STATION EQUIPMENT-SUPERVISORY &amp; ALARM"/>
    <x v="4"/>
    <x v="2030"/>
    <x v="2050"/>
    <n v="130.8432"/>
  </r>
  <r>
    <s v="1010000"/>
    <s v="ELEC PLANT IN SERV"/>
    <x v="128"/>
    <s v="STATION EQUIPMENT-SUPERVISORY &amp; ALARM"/>
    <x v="4"/>
    <x v="2031"/>
    <x v="2051"/>
    <n v="9.2033000000000005"/>
  </r>
  <r>
    <s v="1010000"/>
    <s v="ELEC PLANT IN SERV"/>
    <x v="128"/>
    <s v="STATION EQUIPMENT-SUPERVISORY &amp; ALARM"/>
    <x v="4"/>
    <x v="2033"/>
    <x v="2053"/>
    <n v="25.972169999999998"/>
  </r>
  <r>
    <s v="1010000"/>
    <s v="ELEC PLANT IN SERV"/>
    <x v="128"/>
    <s v="STATION EQUIPMENT-SUPERVISORY &amp; ALARM"/>
    <x v="4"/>
    <x v="2034"/>
    <x v="2054"/>
    <n v="21.968959999999999"/>
  </r>
  <r>
    <s v="1010000"/>
    <s v="ELEC PLANT IN SERV"/>
    <x v="128"/>
    <s v="STATION EQUIPMENT-SUPERVISORY &amp; ALARM"/>
    <x v="4"/>
    <x v="2037"/>
    <x v="2057"/>
    <n v="25.50084"/>
  </r>
  <r>
    <s v="1010000"/>
    <s v="ELEC PLANT IN SERV"/>
    <x v="128"/>
    <s v="STATION EQUIPMENT-SUPERVISORY &amp; ALARM"/>
    <x v="4"/>
    <x v="2038"/>
    <x v="2058"/>
    <n v="66.738900000000001"/>
  </r>
  <r>
    <s v="1010000"/>
    <s v="ELEC PLANT IN SERV"/>
    <x v="128"/>
    <s v="STATION EQUIPMENT-SUPERVISORY &amp; ALARM"/>
    <x v="4"/>
    <x v="2039"/>
    <x v="2059"/>
    <n v="46.529150000000001"/>
  </r>
  <r>
    <s v="1010000"/>
    <s v="ELEC PLANT IN SERV"/>
    <x v="128"/>
    <s v="STATION EQUIPMENT-SUPERVISORY &amp; ALARM"/>
    <x v="4"/>
    <x v="2288"/>
    <x v="2310"/>
    <n v="0.17891000000000001"/>
  </r>
  <r>
    <s v="1010000"/>
    <s v="ELEC PLANT IN SERV"/>
    <x v="128"/>
    <s v="STATION EQUIPMENT-SUPERVISORY &amp; ALARM"/>
    <x v="4"/>
    <x v="2462"/>
    <x v="2484"/>
    <n v="95.163309999999996"/>
  </r>
  <r>
    <s v="1010000"/>
    <s v="ELEC PLANT IN SERV"/>
    <x v="128"/>
    <s v="STATION EQUIPMENT-SUPERVISORY &amp; ALARM"/>
    <x v="4"/>
    <x v="2042"/>
    <x v="2062"/>
    <n v="63.359319999999997"/>
  </r>
  <r>
    <s v="1010000"/>
    <s v="ELEC PLANT IN SERV"/>
    <x v="128"/>
    <s v="STATION EQUIPMENT-SUPERVISORY &amp; ALARM"/>
    <x v="4"/>
    <x v="2043"/>
    <x v="2063"/>
    <n v="65.500739999999993"/>
  </r>
  <r>
    <s v="1010000"/>
    <s v="ELEC PLANT IN SERV"/>
    <x v="128"/>
    <s v="STATION EQUIPMENT-SUPERVISORY &amp; ALARM"/>
    <x v="4"/>
    <x v="2292"/>
    <x v="2314"/>
    <n v="48.761020000000002"/>
  </r>
  <r>
    <s v="1010000"/>
    <s v="ELEC PLANT IN SERV"/>
    <x v="128"/>
    <s v="STATION EQUIPMENT-SUPERVISORY &amp; ALARM"/>
    <x v="4"/>
    <x v="1385"/>
    <x v="1401"/>
    <n v="52.223700000000001"/>
  </r>
  <r>
    <s v="1010000"/>
    <s v="ELEC PLANT IN SERV"/>
    <x v="128"/>
    <s v="STATION EQUIPMENT-SUPERVISORY &amp; ALARM"/>
    <x v="4"/>
    <x v="2293"/>
    <x v="2315"/>
    <n v="24.29899"/>
  </r>
  <r>
    <s v="1010000"/>
    <s v="ELEC PLANT IN SERV"/>
    <x v="128"/>
    <s v="STATION EQUIPMENT-SUPERVISORY &amp; ALARM"/>
    <x v="4"/>
    <x v="2045"/>
    <x v="2065"/>
    <n v="9.4894999999999996"/>
  </r>
  <r>
    <s v="1010000"/>
    <s v="ELEC PLANT IN SERV"/>
    <x v="128"/>
    <s v="STATION EQUIPMENT-SUPERVISORY &amp; ALARM"/>
    <x v="4"/>
    <x v="2047"/>
    <x v="2067"/>
    <n v="32.142499999999998"/>
  </r>
  <r>
    <s v="1010000"/>
    <s v="ELEC PLANT IN SERV"/>
    <x v="128"/>
    <s v="STATION EQUIPMENT-SUPERVISORY &amp; ALARM"/>
    <x v="4"/>
    <x v="2048"/>
    <x v="2068"/>
    <n v="10.65273"/>
  </r>
  <r>
    <s v="1010000"/>
    <s v="ELEC PLANT IN SERV"/>
    <x v="128"/>
    <s v="STATION EQUIPMENT-SUPERVISORY &amp; ALARM"/>
    <x v="4"/>
    <x v="2050"/>
    <x v="2070"/>
    <n v="35.240659999999998"/>
  </r>
  <r>
    <s v="1010000"/>
    <s v="ELEC PLANT IN SERV"/>
    <x v="128"/>
    <s v="STATION EQUIPMENT-SUPERVISORY &amp; ALARM"/>
    <x v="4"/>
    <x v="2051"/>
    <x v="2071"/>
    <n v="34.629559999999998"/>
  </r>
  <r>
    <s v="1010000"/>
    <s v="ELEC PLANT IN SERV"/>
    <x v="128"/>
    <s v="STATION EQUIPMENT-SUPERVISORY &amp; ALARM"/>
    <x v="4"/>
    <x v="2052"/>
    <x v="2072"/>
    <n v="0.60892000000000002"/>
  </r>
  <r>
    <s v="1010000"/>
    <s v="ELEC PLANT IN SERV"/>
    <x v="128"/>
    <s v="STATION EQUIPMENT-SUPERVISORY &amp; ALARM"/>
    <x v="4"/>
    <x v="2053"/>
    <x v="2073"/>
    <n v="13.99536"/>
  </r>
  <r>
    <s v="1010000"/>
    <s v="ELEC PLANT IN SERV"/>
    <x v="128"/>
    <s v="STATION EQUIPMENT-SUPERVISORY &amp; ALARM"/>
    <x v="4"/>
    <x v="2055"/>
    <x v="2075"/>
    <n v="14.51666"/>
  </r>
  <r>
    <s v="1010000"/>
    <s v="ELEC PLANT IN SERV"/>
    <x v="128"/>
    <s v="STATION EQUIPMENT-SUPERVISORY &amp; ALARM"/>
    <x v="4"/>
    <x v="2057"/>
    <x v="2077"/>
    <n v="19.286809999999999"/>
  </r>
  <r>
    <s v="1010000"/>
    <s v="ELEC PLANT IN SERV"/>
    <x v="128"/>
    <s v="STATION EQUIPMENT-SUPERVISORY &amp; ALARM"/>
    <x v="4"/>
    <x v="2058"/>
    <x v="2078"/>
    <n v="53.801479999999998"/>
  </r>
  <r>
    <s v="1010000"/>
    <s v="ELEC PLANT IN SERV"/>
    <x v="128"/>
    <s v="STATION EQUIPMENT-SUPERVISORY &amp; ALARM"/>
    <x v="4"/>
    <x v="579"/>
    <x v="582"/>
    <n v="48.12556"/>
  </r>
  <r>
    <s v="1010000"/>
    <s v="ELEC PLANT IN SERV"/>
    <x v="128"/>
    <s v="STATION EQUIPMENT-SUPERVISORY &amp; ALARM"/>
    <x v="12"/>
    <x v="2298"/>
    <x v="2320"/>
    <n v="15.834350000000001"/>
  </r>
  <r>
    <s v="1010000"/>
    <s v="ELEC PLANT IN SERV"/>
    <x v="128"/>
    <s v="STATION EQUIPMENT-SUPERVISORY &amp; ALARM"/>
    <x v="12"/>
    <x v="2063"/>
    <x v="2083"/>
    <n v="22.435089999999999"/>
  </r>
  <r>
    <s v="1010000"/>
    <s v="ELEC PLANT IN SERV"/>
    <x v="128"/>
    <s v="STATION EQUIPMENT-SUPERVISORY &amp; ALARM"/>
    <x v="12"/>
    <x v="2299"/>
    <x v="2321"/>
    <n v="82.780730000000005"/>
  </r>
  <r>
    <s v="1010000"/>
    <s v="ELEC PLANT IN SERV"/>
    <x v="128"/>
    <s v="STATION EQUIPMENT-SUPERVISORY &amp; ALARM"/>
    <x v="12"/>
    <x v="2064"/>
    <x v="2084"/>
    <n v="15.63246"/>
  </r>
  <r>
    <s v="1010000"/>
    <s v="ELEC PLANT IN SERV"/>
    <x v="128"/>
    <s v="STATION EQUIPMENT-SUPERVISORY &amp; ALARM"/>
    <x v="12"/>
    <x v="2066"/>
    <x v="2086"/>
    <n v="16.708749999999998"/>
  </r>
  <r>
    <s v="1010000"/>
    <s v="ELEC PLANT IN SERV"/>
    <x v="128"/>
    <s v="STATION EQUIPMENT-SUPERVISORY &amp; ALARM"/>
    <x v="12"/>
    <x v="2067"/>
    <x v="2087"/>
    <n v="235.42666"/>
  </r>
  <r>
    <s v="1010000"/>
    <s v="ELEC PLANT IN SERV"/>
    <x v="128"/>
    <s v="STATION EQUIPMENT-SUPERVISORY &amp; ALARM"/>
    <x v="12"/>
    <x v="2068"/>
    <x v="2088"/>
    <n v="30.463789999999999"/>
  </r>
  <r>
    <s v="1010000"/>
    <s v="ELEC PLANT IN SERV"/>
    <x v="128"/>
    <s v="STATION EQUIPMENT-SUPERVISORY &amp; ALARM"/>
    <x v="12"/>
    <x v="425"/>
    <x v="428"/>
    <n v="51.779470000000003"/>
  </r>
  <r>
    <s v="1010000"/>
    <s v="ELEC PLANT IN SERV"/>
    <x v="128"/>
    <s v="STATION EQUIPMENT-SUPERVISORY &amp; ALARM"/>
    <x v="12"/>
    <x v="2070"/>
    <x v="2090"/>
    <n v="19.528860000000002"/>
  </r>
  <r>
    <s v="1010000"/>
    <s v="ELEC PLANT IN SERV"/>
    <x v="128"/>
    <s v="STATION EQUIPMENT-SUPERVISORY &amp; ALARM"/>
    <x v="12"/>
    <x v="2465"/>
    <x v="2487"/>
    <n v="32.35378"/>
  </r>
  <r>
    <s v="1010000"/>
    <s v="ELEC PLANT IN SERV"/>
    <x v="128"/>
    <s v="STATION EQUIPMENT-SUPERVISORY &amp; ALARM"/>
    <x v="12"/>
    <x v="1158"/>
    <x v="1174"/>
    <n v="68.108459999999994"/>
  </r>
  <r>
    <s v="1010000"/>
    <s v="ELEC PLANT IN SERV"/>
    <x v="128"/>
    <s v="STATION EQUIPMENT-SUPERVISORY &amp; ALARM"/>
    <x v="12"/>
    <x v="2071"/>
    <x v="2091"/>
    <n v="34.338679999999997"/>
  </r>
  <r>
    <s v="1010000"/>
    <s v="ELEC PLANT IN SERV"/>
    <x v="128"/>
    <s v="STATION EQUIPMENT-SUPERVISORY &amp; ALARM"/>
    <x v="12"/>
    <x v="2072"/>
    <x v="2092"/>
    <n v="97.976690000000005"/>
  </r>
  <r>
    <s v="1010000"/>
    <s v="ELEC PLANT IN SERV"/>
    <x v="128"/>
    <s v="STATION EQUIPMENT-SUPERVISORY &amp; ALARM"/>
    <x v="12"/>
    <x v="2073"/>
    <x v="2093"/>
    <n v="27.67867"/>
  </r>
  <r>
    <s v="1010000"/>
    <s v="ELEC PLANT IN SERV"/>
    <x v="128"/>
    <s v="STATION EQUIPMENT-SUPERVISORY &amp; ALARM"/>
    <x v="12"/>
    <x v="2074"/>
    <x v="2094"/>
    <n v="56.068719999999999"/>
  </r>
  <r>
    <s v="1010000"/>
    <s v="ELEC PLANT IN SERV"/>
    <x v="128"/>
    <s v="STATION EQUIPMENT-SUPERVISORY &amp; ALARM"/>
    <x v="12"/>
    <x v="2075"/>
    <x v="2095"/>
    <n v="17.859970000000001"/>
  </r>
  <r>
    <s v="1010000"/>
    <s v="ELEC PLANT IN SERV"/>
    <x v="128"/>
    <s v="STATION EQUIPMENT-SUPERVISORY &amp; ALARM"/>
    <x v="12"/>
    <x v="502"/>
    <x v="505"/>
    <n v="56.488700000000001"/>
  </r>
  <r>
    <s v="1010000"/>
    <s v="ELEC PLANT IN SERV"/>
    <x v="128"/>
    <s v="STATION EQUIPMENT-SUPERVISORY &amp; ALARM"/>
    <x v="12"/>
    <x v="2076"/>
    <x v="2096"/>
    <n v="5.2679999999999998"/>
  </r>
  <r>
    <s v="1010000"/>
    <s v="ELEC PLANT IN SERV"/>
    <x v="128"/>
    <s v="STATION EQUIPMENT-SUPERVISORY &amp; ALARM"/>
    <x v="12"/>
    <x v="2077"/>
    <x v="2097"/>
    <n v="106.98314000000001"/>
  </r>
  <r>
    <s v="1010000"/>
    <s v="ELEC PLANT IN SERV"/>
    <x v="128"/>
    <s v="STATION EQUIPMENT-SUPERVISORY &amp; ALARM"/>
    <x v="12"/>
    <x v="1183"/>
    <x v="1199"/>
    <n v="54.05386"/>
  </r>
  <r>
    <s v="1010000"/>
    <s v="ELEC PLANT IN SERV"/>
    <x v="128"/>
    <s v="STATION EQUIPMENT-SUPERVISORY &amp; ALARM"/>
    <x v="12"/>
    <x v="2078"/>
    <x v="2098"/>
    <n v="21.403310000000001"/>
  </r>
  <r>
    <s v="1010000"/>
    <s v="ELEC PLANT IN SERV"/>
    <x v="128"/>
    <s v="STATION EQUIPMENT-SUPERVISORY &amp; ALARM"/>
    <x v="12"/>
    <x v="2079"/>
    <x v="2099"/>
    <n v="41.406860000000002"/>
  </r>
  <r>
    <s v="1010000"/>
    <s v="ELEC PLANT IN SERV"/>
    <x v="128"/>
    <s v="STATION EQUIPMENT-SUPERVISORY &amp; ALARM"/>
    <x v="12"/>
    <x v="2080"/>
    <x v="2100"/>
    <n v="54.026800000000001"/>
  </r>
  <r>
    <s v="1010000"/>
    <s v="ELEC PLANT IN SERV"/>
    <x v="128"/>
    <s v="STATION EQUIPMENT-SUPERVISORY &amp; ALARM"/>
    <x v="12"/>
    <x v="2081"/>
    <x v="2101"/>
    <n v="157.59136000000001"/>
  </r>
  <r>
    <s v="1010000"/>
    <s v="ELEC PLANT IN SERV"/>
    <x v="128"/>
    <s v="STATION EQUIPMENT-SUPERVISORY &amp; ALARM"/>
    <x v="12"/>
    <x v="2082"/>
    <x v="2102"/>
    <n v="24.673069999999999"/>
  </r>
  <r>
    <s v="1010000"/>
    <s v="ELEC PLANT IN SERV"/>
    <x v="128"/>
    <s v="STATION EQUIPMENT-SUPERVISORY &amp; ALARM"/>
    <x v="12"/>
    <x v="564"/>
    <x v="567"/>
    <n v="62.69397"/>
  </r>
  <r>
    <s v="1010000"/>
    <s v="ELEC PLANT IN SERV"/>
    <x v="128"/>
    <s v="STATION EQUIPMENT-SUPERVISORY &amp; ALARM"/>
    <x v="12"/>
    <x v="2084"/>
    <x v="2104"/>
    <n v="33.604280000000003"/>
  </r>
  <r>
    <s v="1010000"/>
    <s v="ELEC PLANT IN SERV"/>
    <x v="128"/>
    <s v="STATION EQUIPMENT-SUPERVISORY &amp; ALARM"/>
    <x v="12"/>
    <x v="2085"/>
    <x v="2105"/>
    <n v="34.562959999999997"/>
  </r>
  <r>
    <s v="1010000"/>
    <s v="ELEC PLANT IN SERV"/>
    <x v="128"/>
    <s v="STATION EQUIPMENT-SUPERVISORY &amp; ALARM"/>
    <x v="12"/>
    <x v="2086"/>
    <x v="2106"/>
    <n v="50.858879999999999"/>
  </r>
  <r>
    <s v="1010000"/>
    <s v="ELEC PLANT IN SERV"/>
    <x v="128"/>
    <s v="STATION EQUIPMENT-SUPERVISORY &amp; ALARM"/>
    <x v="12"/>
    <x v="2087"/>
    <x v="2107"/>
    <n v="40.410380000000004"/>
  </r>
  <r>
    <s v="1010000"/>
    <s v="ELEC PLANT IN SERV"/>
    <x v="128"/>
    <s v="STATION EQUIPMENT-SUPERVISORY &amp; ALARM"/>
    <x v="12"/>
    <x v="2088"/>
    <x v="2108"/>
    <n v="25.17867"/>
  </r>
  <r>
    <s v="1010000"/>
    <s v="ELEC PLANT IN SERV"/>
    <x v="128"/>
    <s v="STATION EQUIPMENT-SUPERVISORY &amp; ALARM"/>
    <x v="8"/>
    <x v="2300"/>
    <x v="2322"/>
    <n v="119.33808000000001"/>
  </r>
  <r>
    <s v="1010000"/>
    <s v="ELEC PLANT IN SERV"/>
    <x v="128"/>
    <s v="STATION EQUIPMENT-SUPERVISORY &amp; ALARM"/>
    <x v="8"/>
    <x v="2089"/>
    <x v="2109"/>
    <n v="18.40578"/>
  </r>
  <r>
    <s v="1010000"/>
    <s v="ELEC PLANT IN SERV"/>
    <x v="128"/>
    <s v="STATION EQUIPMENT-SUPERVISORY &amp; ALARM"/>
    <x v="8"/>
    <x v="2302"/>
    <x v="2324"/>
    <n v="35.172649999999997"/>
  </r>
  <r>
    <s v="1010000"/>
    <s v="ELEC PLANT IN SERV"/>
    <x v="128"/>
    <s v="STATION EQUIPMENT-SUPERVISORY &amp; ALARM"/>
    <x v="8"/>
    <x v="2174"/>
    <x v="2196"/>
    <n v="62.088000000000001"/>
  </r>
  <r>
    <s v="1010000"/>
    <s v="ELEC PLANT IN SERV"/>
    <x v="128"/>
    <s v="STATION EQUIPMENT-SUPERVISORY &amp; ALARM"/>
    <x v="8"/>
    <x v="619"/>
    <x v="622"/>
    <n v="82.259799999999998"/>
  </r>
  <r>
    <s v="1010000"/>
    <s v="ELEC PLANT IN SERV"/>
    <x v="128"/>
    <s v="STATION EQUIPMENT-SUPERVISORY &amp; ALARM"/>
    <x v="8"/>
    <x v="2091"/>
    <x v="2111"/>
    <n v="16.548410000000001"/>
  </r>
  <r>
    <s v="1010000"/>
    <s v="ELEC PLANT IN SERV"/>
    <x v="128"/>
    <s v="STATION EQUIPMENT-SUPERVISORY &amp; ALARM"/>
    <x v="8"/>
    <x v="1059"/>
    <x v="1075"/>
    <n v="49.618479999999998"/>
  </r>
  <r>
    <s v="1010000"/>
    <s v="ELEC PLANT IN SERV"/>
    <x v="128"/>
    <s v="STATION EQUIPMENT-SUPERVISORY &amp; ALARM"/>
    <x v="8"/>
    <x v="2095"/>
    <x v="2115"/>
    <n v="68.890519999999995"/>
  </r>
  <r>
    <s v="1010000"/>
    <s v="ELEC PLANT IN SERV"/>
    <x v="128"/>
    <s v="STATION EQUIPMENT-SUPERVISORY &amp; ALARM"/>
    <x v="8"/>
    <x v="2308"/>
    <x v="2330"/>
    <n v="56.87921"/>
  </r>
  <r>
    <s v="1010000"/>
    <s v="ELEC PLANT IN SERV"/>
    <x v="128"/>
    <s v="STATION EQUIPMENT-SUPERVISORY &amp; ALARM"/>
    <x v="8"/>
    <x v="2097"/>
    <x v="2117"/>
    <n v="34.240229999999997"/>
  </r>
  <r>
    <s v="1010000"/>
    <s v="ELEC PLANT IN SERV"/>
    <x v="128"/>
    <s v="STATION EQUIPMENT-SUPERVISORY &amp; ALARM"/>
    <x v="8"/>
    <x v="2098"/>
    <x v="2118"/>
    <n v="42.475929999999998"/>
  </r>
  <r>
    <s v="1010000"/>
    <s v="ELEC PLANT IN SERV"/>
    <x v="128"/>
    <s v="STATION EQUIPMENT-SUPERVISORY &amp; ALARM"/>
    <x v="8"/>
    <x v="2099"/>
    <x v="2119"/>
    <n v="42.178980000000003"/>
  </r>
  <r>
    <s v="1010000"/>
    <s v="ELEC PLANT IN SERV"/>
    <x v="128"/>
    <s v="STATION EQUIPMENT-SUPERVISORY &amp; ALARM"/>
    <x v="8"/>
    <x v="2473"/>
    <x v="2495"/>
    <n v="26.492360000000001"/>
  </r>
  <r>
    <s v="1010000"/>
    <s v="ELEC PLANT IN SERV"/>
    <x v="128"/>
    <s v="STATION EQUIPMENT-SUPERVISORY &amp; ALARM"/>
    <x v="8"/>
    <x v="1102"/>
    <x v="1118"/>
    <n v="23.001709999999999"/>
  </r>
  <r>
    <s v="1010000"/>
    <s v="ELEC PLANT IN SERV"/>
    <x v="128"/>
    <s v="STATION EQUIPMENT-SUPERVISORY &amp; ALARM"/>
    <x v="8"/>
    <x v="2100"/>
    <x v="2120"/>
    <n v="19.884509999999999"/>
  </r>
  <r>
    <s v="1010000"/>
    <s v="ELEC PLANT IN SERV"/>
    <x v="128"/>
    <s v="STATION EQUIPMENT-SUPERVISORY &amp; ALARM"/>
    <x v="8"/>
    <x v="2315"/>
    <x v="2337"/>
    <n v="12.887740000000001"/>
  </r>
  <r>
    <s v="1010000"/>
    <s v="ELEC PLANT IN SERV"/>
    <x v="128"/>
    <s v="STATION EQUIPMENT-SUPERVISORY &amp; ALARM"/>
    <x v="8"/>
    <x v="2101"/>
    <x v="2121"/>
    <n v="74.210800000000006"/>
  </r>
  <r>
    <s v="1010000"/>
    <s v="ELEC PLANT IN SERV"/>
    <x v="128"/>
    <s v="STATION EQUIPMENT-SUPERVISORY &amp; ALARM"/>
    <x v="8"/>
    <x v="2317"/>
    <x v="2339"/>
    <n v="52.909689999999998"/>
  </r>
  <r>
    <s v="1010000"/>
    <s v="ELEC PLANT IN SERV"/>
    <x v="128"/>
    <s v="STATION EQUIPMENT-SUPERVISORY &amp; ALARM"/>
    <x v="8"/>
    <x v="2318"/>
    <x v="2340"/>
    <n v="50.725290000000001"/>
  </r>
  <r>
    <s v="1010000"/>
    <s v="ELEC PLANT IN SERV"/>
    <x v="128"/>
    <s v="STATION EQUIPMENT-SUPERVISORY &amp; ALARM"/>
    <x v="8"/>
    <x v="2319"/>
    <x v="2341"/>
    <n v="17.115010000000002"/>
  </r>
  <r>
    <s v="1010000"/>
    <s v="ELEC PLANT IN SERV"/>
    <x v="128"/>
    <s v="STATION EQUIPMENT-SUPERVISORY &amp; ALARM"/>
    <x v="8"/>
    <x v="1120"/>
    <x v="1136"/>
    <n v="111.92789"/>
  </r>
  <r>
    <s v="1010000"/>
    <s v="ELEC PLANT IN SERV"/>
    <x v="128"/>
    <s v="STATION EQUIPMENT-SUPERVISORY &amp; ALARM"/>
    <x v="8"/>
    <x v="2474"/>
    <x v="2496"/>
    <n v="368.53071"/>
  </r>
  <r>
    <s v="1010000"/>
    <s v="ELEC PLANT IN SERV"/>
    <x v="128"/>
    <s v="STATION EQUIPMENT-SUPERVISORY &amp; ALARM"/>
    <x v="8"/>
    <x v="2105"/>
    <x v="2125"/>
    <n v="19.578220000000002"/>
  </r>
  <r>
    <s v="1010000"/>
    <s v="ELEC PLANT IN SERV"/>
    <x v="128"/>
    <s v="STATION EQUIPMENT-SUPERVISORY &amp; ALARM"/>
    <x v="8"/>
    <x v="2322"/>
    <x v="2344"/>
    <n v="34.970489999999998"/>
  </r>
  <r>
    <s v="1010000"/>
    <s v="ELEC PLANT IN SERV"/>
    <x v="128"/>
    <s v="STATION EQUIPMENT-SUPERVISORY &amp; ALARM"/>
    <x v="8"/>
    <x v="802"/>
    <x v="812"/>
    <n v="44.609830000000002"/>
  </r>
  <r>
    <s v="1010000"/>
    <s v="ELEC PLANT IN SERV"/>
    <x v="128"/>
    <s v="STATION EQUIPMENT-SUPERVISORY &amp; ALARM"/>
    <x v="8"/>
    <x v="472"/>
    <x v="475"/>
    <n v="36.125230000000002"/>
  </r>
  <r>
    <s v="1010000"/>
    <s v="ELEC PLANT IN SERV"/>
    <x v="128"/>
    <s v="STATION EQUIPMENT-SUPERVISORY &amp; ALARM"/>
    <x v="8"/>
    <x v="2478"/>
    <x v="2500"/>
    <n v="3.9153699999999998"/>
  </r>
  <r>
    <s v="1010000"/>
    <s v="ELEC PLANT IN SERV"/>
    <x v="128"/>
    <s v="STATION EQUIPMENT-SUPERVISORY &amp; ALARM"/>
    <x v="8"/>
    <x v="2480"/>
    <x v="2502"/>
    <n v="12.95317"/>
  </r>
  <r>
    <s v="1010000"/>
    <s v="ELEC PLANT IN SERV"/>
    <x v="128"/>
    <s v="STATION EQUIPMENT-SUPERVISORY &amp; ALARM"/>
    <x v="8"/>
    <x v="1163"/>
    <x v="1179"/>
    <n v="44.59751"/>
  </r>
  <r>
    <s v="1010000"/>
    <s v="ELEC PLANT IN SERV"/>
    <x v="128"/>
    <s v="STATION EQUIPMENT-SUPERVISORY &amp; ALARM"/>
    <x v="8"/>
    <x v="2330"/>
    <x v="2352"/>
    <n v="23.94819"/>
  </r>
  <r>
    <s v="1010000"/>
    <s v="ELEC PLANT IN SERV"/>
    <x v="128"/>
    <s v="STATION EQUIPMENT-SUPERVISORY &amp; ALARM"/>
    <x v="8"/>
    <x v="2109"/>
    <x v="2130"/>
    <n v="29.158439999999999"/>
  </r>
  <r>
    <s v="1010000"/>
    <s v="ELEC PLANT IN SERV"/>
    <x v="128"/>
    <s v="STATION EQUIPMENT-SUPERVISORY &amp; ALARM"/>
    <x v="8"/>
    <x v="2511"/>
    <x v="2533"/>
    <n v="26.44276"/>
  </r>
  <r>
    <s v="1010000"/>
    <s v="ELEC PLANT IN SERV"/>
    <x v="128"/>
    <s v="STATION EQUIPMENT-SUPERVISORY &amp; ALARM"/>
    <x v="8"/>
    <x v="1169"/>
    <x v="1185"/>
    <n v="24.140529999999998"/>
  </r>
  <r>
    <s v="1010000"/>
    <s v="ELEC PLANT IN SERV"/>
    <x v="128"/>
    <s v="STATION EQUIPMENT-SUPERVISORY &amp; ALARM"/>
    <x v="8"/>
    <x v="2178"/>
    <x v="2200"/>
    <n v="43.861020000000003"/>
  </r>
  <r>
    <s v="1010000"/>
    <s v="ELEC PLANT IN SERV"/>
    <x v="128"/>
    <s v="STATION EQUIPMENT-SUPERVISORY &amp; ALARM"/>
    <x v="8"/>
    <x v="2111"/>
    <x v="2132"/>
    <n v="74.182860000000005"/>
  </r>
  <r>
    <s v="1010000"/>
    <s v="ELEC PLANT IN SERV"/>
    <x v="128"/>
    <s v="STATION EQUIPMENT-SUPERVISORY &amp; ALARM"/>
    <x v="8"/>
    <x v="2334"/>
    <x v="2356"/>
    <n v="40.473550000000003"/>
  </r>
  <r>
    <s v="1010000"/>
    <s v="ELEC PLANT IN SERV"/>
    <x v="128"/>
    <s v="STATION EQUIPMENT-SUPERVISORY &amp; ALARM"/>
    <x v="8"/>
    <x v="522"/>
    <x v="525"/>
    <n v="21.696899999999999"/>
  </r>
  <r>
    <s v="1010000"/>
    <s v="ELEC PLANT IN SERV"/>
    <x v="128"/>
    <s v="STATION EQUIPMENT-SUPERVISORY &amp; ALARM"/>
    <x v="8"/>
    <x v="2336"/>
    <x v="2358"/>
    <n v="62.447130000000001"/>
  </r>
  <r>
    <s v="1010000"/>
    <s v="ELEC PLANT IN SERV"/>
    <x v="128"/>
    <s v="STATION EQUIPMENT-SUPERVISORY &amp; ALARM"/>
    <x v="8"/>
    <x v="1199"/>
    <x v="1215"/>
    <n v="43.64181"/>
  </r>
  <r>
    <s v="1010000"/>
    <s v="ELEC PLANT IN SERV"/>
    <x v="128"/>
    <s v="STATION EQUIPMENT-SUPERVISORY &amp; ALARM"/>
    <x v="8"/>
    <x v="2114"/>
    <x v="2135"/>
    <n v="30.66356"/>
  </r>
  <r>
    <s v="1010000"/>
    <s v="ELEC PLANT IN SERV"/>
    <x v="128"/>
    <s v="STATION EQUIPMENT-SUPERVISORY &amp; ALARM"/>
    <x v="8"/>
    <x v="2339"/>
    <x v="2361"/>
    <n v="10.777150000000001"/>
  </r>
  <r>
    <s v="1010000"/>
    <s v="ELEC PLANT IN SERV"/>
    <x v="128"/>
    <s v="STATION EQUIPMENT-SUPERVISORY &amp; ALARM"/>
    <x v="8"/>
    <x v="2116"/>
    <x v="2137"/>
    <n v="19.456700000000001"/>
  </r>
  <r>
    <s v="1010000"/>
    <s v="ELEC PLANT IN SERV"/>
    <x v="128"/>
    <s v="STATION EQUIPMENT-SUPERVISORY &amp; ALARM"/>
    <x v="8"/>
    <x v="2343"/>
    <x v="2365"/>
    <n v="56.027979999999999"/>
  </r>
  <r>
    <s v="1010000"/>
    <s v="ELEC PLANT IN SERV"/>
    <x v="128"/>
    <s v="STATION EQUIPMENT-SUPERVISORY &amp; ALARM"/>
    <x v="8"/>
    <x v="2118"/>
    <x v="2139"/>
    <n v="21.146979999999999"/>
  </r>
  <r>
    <s v="1010000"/>
    <s v="ELEC PLANT IN SERV"/>
    <x v="128"/>
    <s v="STATION EQUIPMENT-SUPERVISORY &amp; ALARM"/>
    <x v="8"/>
    <x v="1390"/>
    <x v="1406"/>
    <n v="63.78145"/>
  </r>
  <r>
    <s v="1010000"/>
    <s v="ELEC PLANT IN SERV"/>
    <x v="128"/>
    <s v="STATION EQUIPMENT-SUPERVISORY &amp; ALARM"/>
    <x v="16"/>
    <x v="2346"/>
    <x v="2368"/>
    <n v="30.087859999999999"/>
  </r>
  <r>
    <s v="1010000"/>
    <s v="ELEC PLANT IN SERV"/>
    <x v="128"/>
    <s v="STATION EQUIPMENT-SUPERVISORY &amp; ALARM"/>
    <x v="16"/>
    <x v="2119"/>
    <x v="2140"/>
    <n v="66.965900000000005"/>
  </r>
  <r>
    <s v="1010000"/>
    <s v="ELEC PLANT IN SERV"/>
    <x v="128"/>
    <s v="STATION EQUIPMENT-SUPERVISORY &amp; ALARM"/>
    <x v="16"/>
    <x v="2120"/>
    <x v="2141"/>
    <n v="103.79776"/>
  </r>
  <r>
    <s v="1010000"/>
    <s v="ELEC PLANT IN SERV"/>
    <x v="128"/>
    <s v="STATION EQUIPMENT-SUPERVISORY &amp; ALARM"/>
    <x v="16"/>
    <x v="2124"/>
    <x v="2145"/>
    <n v="3.8740100000000002"/>
  </r>
  <r>
    <s v="1010000"/>
    <s v="ELEC PLANT IN SERV"/>
    <x v="128"/>
    <s v="STATION EQUIPMENT-SUPERVISORY &amp; ALARM"/>
    <x v="16"/>
    <x v="2127"/>
    <x v="2148"/>
    <n v="134.15062"/>
  </r>
  <r>
    <s v="1010000"/>
    <s v="ELEC PLANT IN SERV"/>
    <x v="129"/>
    <s v="&quot;POLES, TOWERS AND FIXTURES&quot;"/>
    <x v="13"/>
    <x v="2128"/>
    <x v="2149"/>
    <n v="8524.4192500000008"/>
  </r>
  <r>
    <s v="1010000"/>
    <s v="ELEC PLANT IN SERV"/>
    <x v="129"/>
    <s v="&quot;POLES, TOWERS AND FIXTURES&quot;"/>
    <x v="13"/>
    <x v="2129"/>
    <x v="2150"/>
    <n v="12066.14234"/>
  </r>
  <r>
    <s v="1010000"/>
    <s v="ELEC PLANT IN SERV"/>
    <x v="129"/>
    <s v="&quot;POLES, TOWERS AND FIXTURES&quot;"/>
    <x v="13"/>
    <x v="2512"/>
    <x v="2534"/>
    <n v="10829.48567"/>
  </r>
  <r>
    <s v="1010000"/>
    <s v="ELEC PLANT IN SERV"/>
    <x v="129"/>
    <s v="&quot;POLES, TOWERS AND FIXTURES&quot;"/>
    <x v="13"/>
    <x v="1549"/>
    <x v="1568"/>
    <n v="60408.199269999997"/>
  </r>
  <r>
    <s v="1010000"/>
    <s v="ELEC PLANT IN SERV"/>
    <x v="129"/>
    <s v="&quot;POLES, TOWERS AND FIXTURES&quot;"/>
    <x v="0"/>
    <x v="2131"/>
    <x v="2152"/>
    <n v="17765.082559999999"/>
  </r>
  <r>
    <s v="1010000"/>
    <s v="ELEC PLANT IN SERV"/>
    <x v="129"/>
    <s v="&quot;POLES, TOWERS AND FIXTURES&quot;"/>
    <x v="0"/>
    <x v="2132"/>
    <x v="2153"/>
    <n v="17601.691630000001"/>
  </r>
  <r>
    <s v="1010000"/>
    <s v="ELEC PLANT IN SERV"/>
    <x v="129"/>
    <s v="&quot;POLES, TOWERS AND FIXTURES&quot;"/>
    <x v="0"/>
    <x v="2133"/>
    <x v="2154"/>
    <n v="45460.603439999999"/>
  </r>
  <r>
    <s v="1010000"/>
    <s v="ELEC PLANT IN SERV"/>
    <x v="129"/>
    <s v="&quot;POLES, TOWERS AND FIXTURES&quot;"/>
    <x v="0"/>
    <x v="2134"/>
    <x v="2155"/>
    <n v="22402.817579999999"/>
  </r>
  <r>
    <s v="1010000"/>
    <s v="ELEC PLANT IN SERV"/>
    <x v="129"/>
    <s v="&quot;POLES, TOWERS AND FIXTURES&quot;"/>
    <x v="7"/>
    <x v="30"/>
    <x v="30"/>
    <n v="28594.372749999999"/>
  </r>
  <r>
    <s v="1010000"/>
    <s v="ELEC PLANT IN SERV"/>
    <x v="129"/>
    <s v="&quot;POLES, TOWERS AND FIXTURES&quot;"/>
    <x v="7"/>
    <x v="1463"/>
    <x v="1481"/>
    <n v="18865.529920000001"/>
  </r>
  <r>
    <s v="1010000"/>
    <s v="ELEC PLANT IN SERV"/>
    <x v="129"/>
    <s v="&quot;POLES, TOWERS AND FIXTURES&quot;"/>
    <x v="7"/>
    <x v="1467"/>
    <x v="1485"/>
    <n v="21227.538280000001"/>
  </r>
  <r>
    <s v="1010000"/>
    <s v="ELEC PLANT IN SERV"/>
    <x v="129"/>
    <s v="&quot;POLES, TOWERS AND FIXTURES&quot;"/>
    <x v="7"/>
    <x v="2137"/>
    <x v="2158"/>
    <n v="21473.14616"/>
  </r>
  <r>
    <s v="1010000"/>
    <s v="ELEC PLANT IN SERV"/>
    <x v="129"/>
    <s v="&quot;POLES, TOWERS AND FIXTURES&quot;"/>
    <x v="7"/>
    <x v="2138"/>
    <x v="2159"/>
    <n v="14422.39957"/>
  </r>
  <r>
    <s v="1010000"/>
    <s v="ELEC PLANT IN SERV"/>
    <x v="129"/>
    <s v="&quot;POLES, TOWERS AND FIXTURES&quot;"/>
    <x v="7"/>
    <x v="2139"/>
    <x v="2160"/>
    <n v="2677.8906400000001"/>
  </r>
  <r>
    <s v="1010000"/>
    <s v="ELEC PLANT IN SERV"/>
    <x v="129"/>
    <s v="&quot;POLES, TOWERS AND FIXTURES&quot;"/>
    <x v="7"/>
    <x v="1492"/>
    <x v="1510"/>
    <n v="12212.133599999999"/>
  </r>
  <r>
    <s v="1010000"/>
    <s v="ELEC PLANT IN SERV"/>
    <x v="129"/>
    <s v="&quot;POLES, TOWERS AND FIXTURES&quot;"/>
    <x v="7"/>
    <x v="2141"/>
    <x v="2162"/>
    <n v="9415.3698399999994"/>
  </r>
  <r>
    <s v="1010000"/>
    <s v="ELEC PLANT IN SERV"/>
    <x v="129"/>
    <s v="&quot;POLES, TOWERS AND FIXTURES&quot;"/>
    <x v="7"/>
    <x v="1553"/>
    <x v="1572"/>
    <n v="4508.3355099999999"/>
  </r>
  <r>
    <s v="1010000"/>
    <s v="ELEC PLANT IN SERV"/>
    <x v="129"/>
    <s v="&quot;POLES, TOWERS AND FIXTURES&quot;"/>
    <x v="7"/>
    <x v="1555"/>
    <x v="1574"/>
    <n v="49853.15655"/>
  </r>
  <r>
    <s v="1010000"/>
    <s v="ELEC PLANT IN SERV"/>
    <x v="129"/>
    <s v="&quot;POLES, TOWERS AND FIXTURES&quot;"/>
    <x v="7"/>
    <x v="1498"/>
    <x v="1516"/>
    <n v="3214.23902"/>
  </r>
  <r>
    <s v="1010000"/>
    <s v="ELEC PLANT IN SERV"/>
    <x v="129"/>
    <s v="&quot;POLES, TOWERS AND FIXTURES&quot;"/>
    <x v="7"/>
    <x v="1499"/>
    <x v="1517"/>
    <n v="9135.4036799999994"/>
  </r>
  <r>
    <s v="1010000"/>
    <s v="ELEC PLANT IN SERV"/>
    <x v="129"/>
    <s v="&quot;POLES, TOWERS AND FIXTURES&quot;"/>
    <x v="7"/>
    <x v="2143"/>
    <x v="2164"/>
    <n v="5325.9517500000002"/>
  </r>
  <r>
    <s v="1010000"/>
    <s v="ELEC PLANT IN SERV"/>
    <x v="129"/>
    <s v="&quot;POLES, TOWERS AND FIXTURES&quot;"/>
    <x v="7"/>
    <x v="1501"/>
    <x v="1519"/>
    <n v="52689.479930000001"/>
  </r>
  <r>
    <s v="1010000"/>
    <s v="ELEC PLANT IN SERV"/>
    <x v="129"/>
    <s v="&quot;POLES, TOWERS AND FIXTURES&quot;"/>
    <x v="7"/>
    <x v="2513"/>
    <x v="2535"/>
    <n v="878.05829000000006"/>
  </r>
  <r>
    <s v="1010000"/>
    <s v="ELEC PLANT IN SERV"/>
    <x v="129"/>
    <s v="&quot;POLES, TOWERS AND FIXTURES&quot;"/>
    <x v="7"/>
    <x v="2145"/>
    <x v="2166"/>
    <n v="21703.708470000001"/>
  </r>
  <r>
    <s v="1010000"/>
    <s v="ELEC PLANT IN SERV"/>
    <x v="129"/>
    <s v="&quot;POLES, TOWERS AND FIXTURES&quot;"/>
    <x v="7"/>
    <x v="2146"/>
    <x v="2168"/>
    <n v="8661.0514999999996"/>
  </r>
  <r>
    <s v="1010000"/>
    <s v="ELEC PLANT IN SERV"/>
    <x v="129"/>
    <s v="&quot;POLES, TOWERS AND FIXTURES&quot;"/>
    <x v="7"/>
    <x v="2147"/>
    <x v="2169"/>
    <n v="11454.21074"/>
  </r>
  <r>
    <s v="1010000"/>
    <s v="ELEC PLANT IN SERV"/>
    <x v="129"/>
    <s v="&quot;POLES, TOWERS AND FIXTURES&quot;"/>
    <x v="7"/>
    <x v="1507"/>
    <x v="1526"/>
    <n v="70800.578590000005"/>
  </r>
  <r>
    <s v="1010000"/>
    <s v="ELEC PLANT IN SERV"/>
    <x v="129"/>
    <s v="&quot;POLES, TOWERS AND FIXTURES&quot;"/>
    <x v="7"/>
    <x v="2148"/>
    <x v="2170"/>
    <n v="15491.402249999999"/>
  </r>
  <r>
    <s v="1010000"/>
    <s v="ELEC PLANT IN SERV"/>
    <x v="129"/>
    <s v="&quot;POLES, TOWERS AND FIXTURES&quot;"/>
    <x v="7"/>
    <x v="1522"/>
    <x v="1541"/>
    <n v="10166.29226"/>
  </r>
  <r>
    <s v="1010000"/>
    <s v="ELEC PLANT IN SERV"/>
    <x v="129"/>
    <s v="&quot;POLES, TOWERS AND FIXTURES&quot;"/>
    <x v="7"/>
    <x v="57"/>
    <x v="57"/>
    <n v="33696.521099999998"/>
  </r>
  <r>
    <s v="1010000"/>
    <s v="ELEC PLANT IN SERV"/>
    <x v="129"/>
    <s v="&quot;POLES, TOWERS AND FIXTURES&quot;"/>
    <x v="7"/>
    <x v="2149"/>
    <x v="2171"/>
    <n v="6808.0823799999998"/>
  </r>
  <r>
    <s v="1010000"/>
    <s v="ELEC PLANT IN SERV"/>
    <x v="129"/>
    <s v="&quot;POLES, TOWERS AND FIXTURES&quot;"/>
    <x v="7"/>
    <x v="2150"/>
    <x v="2172"/>
    <n v="53663.973380000003"/>
  </r>
  <r>
    <s v="1010000"/>
    <s v="ELEC PLANT IN SERV"/>
    <x v="129"/>
    <s v="&quot;POLES, TOWERS AND FIXTURES&quot;"/>
    <x v="4"/>
    <x v="1551"/>
    <x v="1570"/>
    <n v="43485.657780000001"/>
  </r>
  <r>
    <s v="1010000"/>
    <s v="ELEC PLANT IN SERV"/>
    <x v="129"/>
    <s v="&quot;POLES, TOWERS AND FIXTURES&quot;"/>
    <x v="4"/>
    <x v="2151"/>
    <x v="2173"/>
    <n v="44557.257319999997"/>
  </r>
  <r>
    <s v="1010000"/>
    <s v="ELEC PLANT IN SERV"/>
    <x v="129"/>
    <s v="&quot;POLES, TOWERS AND FIXTURES&quot;"/>
    <x v="4"/>
    <x v="2157"/>
    <x v="2179"/>
    <n v="66979.569560000004"/>
  </r>
  <r>
    <s v="1010000"/>
    <s v="ELEC PLANT IN SERV"/>
    <x v="129"/>
    <s v="&quot;POLES, TOWERS AND FIXTURES&quot;"/>
    <x v="4"/>
    <x v="2158"/>
    <x v="2180"/>
    <n v="4317.0428000000002"/>
  </r>
  <r>
    <s v="1010000"/>
    <s v="ELEC PLANT IN SERV"/>
    <x v="129"/>
    <s v="&quot;POLES, TOWERS AND FIXTURES&quot;"/>
    <x v="4"/>
    <x v="2159"/>
    <x v="2181"/>
    <n v="23296.955839999999"/>
  </r>
  <r>
    <s v="1010000"/>
    <s v="ELEC PLANT IN SERV"/>
    <x v="129"/>
    <s v="&quot;POLES, TOWERS AND FIXTURES&quot;"/>
    <x v="4"/>
    <x v="2161"/>
    <x v="2183"/>
    <n v="19497.264029999998"/>
  </r>
  <r>
    <s v="1010000"/>
    <s v="ELEC PLANT IN SERV"/>
    <x v="129"/>
    <s v="&quot;POLES, TOWERS AND FIXTURES&quot;"/>
    <x v="4"/>
    <x v="881"/>
    <x v="895"/>
    <n v="54583.791230000003"/>
  </r>
  <r>
    <s v="1010000"/>
    <s v="ELEC PLANT IN SERV"/>
    <x v="129"/>
    <s v="&quot;POLES, TOWERS AND FIXTURES&quot;"/>
    <x v="4"/>
    <x v="2163"/>
    <x v="2185"/>
    <n v="20623.662950000002"/>
  </r>
  <r>
    <s v="1010000"/>
    <s v="ELEC PLANT IN SERV"/>
    <x v="129"/>
    <s v="&quot;POLES, TOWERS AND FIXTURES&quot;"/>
    <x v="4"/>
    <x v="2164"/>
    <x v="2186"/>
    <n v="16415.674620000002"/>
  </r>
  <r>
    <s v="1010000"/>
    <s v="ELEC PLANT IN SERV"/>
    <x v="129"/>
    <s v="&quot;POLES, TOWERS AND FIXTURES&quot;"/>
    <x v="4"/>
    <x v="2166"/>
    <x v="2188"/>
    <n v="24244.616290000002"/>
  </r>
  <r>
    <s v="1010000"/>
    <s v="ELEC PLANT IN SERV"/>
    <x v="129"/>
    <s v="&quot;POLES, TOWERS AND FIXTURES&quot;"/>
    <x v="4"/>
    <x v="1557"/>
    <x v="1576"/>
    <n v="70374.671619999994"/>
  </r>
  <r>
    <s v="1010000"/>
    <s v="ELEC PLANT IN SERV"/>
    <x v="129"/>
    <s v="&quot;POLES, TOWERS AND FIXTURES&quot;"/>
    <x v="4"/>
    <x v="2167"/>
    <x v="2189"/>
    <n v="21840.05732"/>
  </r>
  <r>
    <s v="1010000"/>
    <s v="ELEC PLANT IN SERV"/>
    <x v="129"/>
    <s v="&quot;POLES, TOWERS AND FIXTURES&quot;"/>
    <x v="4"/>
    <x v="993"/>
    <x v="1008"/>
    <n v="17989.310519999999"/>
  </r>
  <r>
    <s v="1010000"/>
    <s v="ELEC PLANT IN SERV"/>
    <x v="129"/>
    <s v="&quot;POLES, TOWERS AND FIXTURES&quot;"/>
    <x v="4"/>
    <x v="2168"/>
    <x v="2190"/>
    <n v="14527.79911"/>
  </r>
  <r>
    <s v="1010000"/>
    <s v="ELEC PLANT IN SERV"/>
    <x v="129"/>
    <s v="&quot;POLES, TOWERS AND FIXTURES&quot;"/>
    <x v="4"/>
    <x v="2170"/>
    <x v="2192"/>
    <n v="11132.314039999999"/>
  </r>
  <r>
    <s v="1010000"/>
    <s v="ELEC PLANT IN SERV"/>
    <x v="129"/>
    <s v="&quot;POLES, TOWERS AND FIXTURES&quot;"/>
    <x v="12"/>
    <x v="2173"/>
    <x v="2195"/>
    <n v="27128.462459999999"/>
  </r>
  <r>
    <s v="1010000"/>
    <s v="ELEC PLANT IN SERV"/>
    <x v="129"/>
    <s v="&quot;POLES, TOWERS AND FIXTURES&quot;"/>
    <x v="12"/>
    <x v="1561"/>
    <x v="1580"/>
    <n v="31782.55545"/>
  </r>
  <r>
    <s v="1010000"/>
    <s v="ELEC PLANT IN SERV"/>
    <x v="129"/>
    <s v="&quot;POLES, TOWERS AND FIXTURES&quot;"/>
    <x v="12"/>
    <x v="1547"/>
    <x v="1566"/>
    <n v="63987.402009999998"/>
  </r>
  <r>
    <s v="1010000"/>
    <s v="ELEC PLANT IN SERV"/>
    <x v="129"/>
    <s v="&quot;POLES, TOWERS AND FIXTURES&quot;"/>
    <x v="8"/>
    <x v="1469"/>
    <x v="1487"/>
    <n v="44219.347170000001"/>
  </r>
  <r>
    <s v="1010000"/>
    <s v="ELEC PLANT IN SERV"/>
    <x v="129"/>
    <s v="&quot;POLES, TOWERS AND FIXTURES&quot;"/>
    <x v="8"/>
    <x v="1480"/>
    <x v="1498"/>
    <n v="53865.457390000003"/>
  </r>
  <r>
    <s v="1010000"/>
    <s v="ELEC PLANT IN SERV"/>
    <x v="129"/>
    <s v="&quot;POLES, TOWERS AND FIXTURES&quot;"/>
    <x v="8"/>
    <x v="2177"/>
    <x v="2199"/>
    <n v="7059.2984900000001"/>
  </r>
  <r>
    <s v="1010000"/>
    <s v="ELEC PLANT IN SERV"/>
    <x v="129"/>
    <s v="&quot;POLES, TOWERS AND FIXTURES&quot;"/>
    <x v="8"/>
    <x v="53"/>
    <x v="53"/>
    <n v="14310.67059"/>
  </r>
  <r>
    <s v="1010000"/>
    <s v="ELEC PLANT IN SERV"/>
    <x v="129"/>
    <s v="&quot;POLES, TOWERS AND FIXTURES&quot;"/>
    <x v="8"/>
    <x v="1577"/>
    <x v="1597"/>
    <n v="22857.742890000001"/>
  </r>
  <r>
    <s v="1010000"/>
    <s v="ELEC PLANT IN SERV"/>
    <x v="129"/>
    <s v="&quot;POLES, TOWERS AND FIXTURES&quot;"/>
    <x v="8"/>
    <x v="1545"/>
    <x v="1564"/>
    <n v="11979.27821"/>
  </r>
  <r>
    <s v="1010000"/>
    <s v="ELEC PLANT IN SERV"/>
    <x v="129"/>
    <s v="&quot;POLES, TOWERS AND FIXTURES&quot;"/>
    <x v="16"/>
    <x v="2179"/>
    <x v="2201"/>
    <n v="6859.5077799999999"/>
  </r>
  <r>
    <s v="1010000"/>
    <s v="ELEC PLANT IN SERV"/>
    <x v="129"/>
    <s v="&quot;POLES, TOWERS AND FIXTURES&quot;"/>
    <x v="16"/>
    <x v="2180"/>
    <x v="2202"/>
    <n v="7887.0770499999999"/>
  </r>
  <r>
    <s v="1010000"/>
    <s v="ELEC PLANT IN SERV"/>
    <x v="129"/>
    <s v="&quot;POLES, TOWERS AND FIXTURES&quot;"/>
    <x v="16"/>
    <x v="2182"/>
    <x v="2204"/>
    <n v="15771.959699999999"/>
  </r>
  <r>
    <s v="1010000"/>
    <s v="ELEC PLANT IN SERV"/>
    <x v="130"/>
    <s v="OVERHEAD CONDUCTORS &amp; DEVICES"/>
    <x v="13"/>
    <x v="2128"/>
    <x v="2149"/>
    <n v="7192.3327799999997"/>
  </r>
  <r>
    <s v="1010000"/>
    <s v="ELEC PLANT IN SERV"/>
    <x v="130"/>
    <s v="OVERHEAD CONDUCTORS &amp; DEVICES"/>
    <x v="13"/>
    <x v="2129"/>
    <x v="2150"/>
    <n v="7830.2032200000003"/>
  </r>
  <r>
    <s v="1010000"/>
    <s v="ELEC PLANT IN SERV"/>
    <x v="130"/>
    <s v="OVERHEAD CONDUCTORS &amp; DEVICES"/>
    <x v="13"/>
    <x v="2512"/>
    <x v="2534"/>
    <n v="2300.8236400000001"/>
  </r>
  <r>
    <s v="1010000"/>
    <s v="ELEC PLANT IN SERV"/>
    <x v="130"/>
    <s v="OVERHEAD CONDUCTORS &amp; DEVICES"/>
    <x v="13"/>
    <x v="1549"/>
    <x v="1568"/>
    <n v="28375.094870000001"/>
  </r>
  <r>
    <s v="1010000"/>
    <s v="ELEC PLANT IN SERV"/>
    <x v="130"/>
    <s v="OVERHEAD CONDUCTORS &amp; DEVICES"/>
    <x v="0"/>
    <x v="2131"/>
    <x v="2152"/>
    <n v="6555.6960499999996"/>
  </r>
  <r>
    <s v="1010000"/>
    <s v="ELEC PLANT IN SERV"/>
    <x v="130"/>
    <s v="OVERHEAD CONDUCTORS &amp; DEVICES"/>
    <x v="0"/>
    <x v="2132"/>
    <x v="2153"/>
    <n v="7685.92695"/>
  </r>
  <r>
    <s v="1010000"/>
    <s v="ELEC PLANT IN SERV"/>
    <x v="130"/>
    <s v="OVERHEAD CONDUCTORS &amp; DEVICES"/>
    <x v="0"/>
    <x v="2133"/>
    <x v="2154"/>
    <n v="18389.108339999999"/>
  </r>
  <r>
    <s v="1010000"/>
    <s v="ELEC PLANT IN SERV"/>
    <x v="130"/>
    <s v="OVERHEAD CONDUCTORS &amp; DEVICES"/>
    <x v="0"/>
    <x v="2134"/>
    <x v="2155"/>
    <n v="12044.49906"/>
  </r>
  <r>
    <s v="1010000"/>
    <s v="ELEC PLANT IN SERV"/>
    <x v="130"/>
    <s v="OVERHEAD CONDUCTORS &amp; DEVICES"/>
    <x v="7"/>
    <x v="30"/>
    <x v="30"/>
    <n v="17301.699929999999"/>
  </r>
  <r>
    <s v="1010000"/>
    <s v="ELEC PLANT IN SERV"/>
    <x v="130"/>
    <s v="OVERHEAD CONDUCTORS &amp; DEVICES"/>
    <x v="7"/>
    <x v="1463"/>
    <x v="1481"/>
    <n v="9368.0733"/>
  </r>
  <r>
    <s v="1010000"/>
    <s v="ELEC PLANT IN SERV"/>
    <x v="130"/>
    <s v="OVERHEAD CONDUCTORS &amp; DEVICES"/>
    <x v="7"/>
    <x v="1467"/>
    <x v="1485"/>
    <n v="21188.918239999999"/>
  </r>
  <r>
    <s v="1010000"/>
    <s v="ELEC PLANT IN SERV"/>
    <x v="130"/>
    <s v="OVERHEAD CONDUCTORS &amp; DEVICES"/>
    <x v="7"/>
    <x v="2137"/>
    <x v="2158"/>
    <n v="11986.92971"/>
  </r>
  <r>
    <s v="1010000"/>
    <s v="ELEC PLANT IN SERV"/>
    <x v="130"/>
    <s v="OVERHEAD CONDUCTORS &amp; DEVICES"/>
    <x v="7"/>
    <x v="2138"/>
    <x v="2159"/>
    <n v="9030.1425299999992"/>
  </r>
  <r>
    <s v="1010000"/>
    <s v="ELEC PLANT IN SERV"/>
    <x v="130"/>
    <s v="OVERHEAD CONDUCTORS &amp; DEVICES"/>
    <x v="7"/>
    <x v="2139"/>
    <x v="2160"/>
    <n v="819.47078999999997"/>
  </r>
  <r>
    <s v="1010000"/>
    <s v="ELEC PLANT IN SERV"/>
    <x v="130"/>
    <s v="OVERHEAD CONDUCTORS &amp; DEVICES"/>
    <x v="7"/>
    <x v="1492"/>
    <x v="1510"/>
    <n v="5285.1289200000001"/>
  </r>
  <r>
    <s v="1010000"/>
    <s v="ELEC PLANT IN SERV"/>
    <x v="130"/>
    <s v="OVERHEAD CONDUCTORS &amp; DEVICES"/>
    <x v="7"/>
    <x v="2141"/>
    <x v="2162"/>
    <n v="4194.54169"/>
  </r>
  <r>
    <s v="1010000"/>
    <s v="ELEC PLANT IN SERV"/>
    <x v="130"/>
    <s v="OVERHEAD CONDUCTORS &amp; DEVICES"/>
    <x v="7"/>
    <x v="1553"/>
    <x v="1572"/>
    <n v="1946.3278600000001"/>
  </r>
  <r>
    <s v="1010000"/>
    <s v="ELEC PLANT IN SERV"/>
    <x v="130"/>
    <s v="OVERHEAD CONDUCTORS &amp; DEVICES"/>
    <x v="7"/>
    <x v="1555"/>
    <x v="1574"/>
    <n v="30622.486130000001"/>
  </r>
  <r>
    <s v="1010000"/>
    <s v="ELEC PLANT IN SERV"/>
    <x v="130"/>
    <s v="OVERHEAD CONDUCTORS &amp; DEVICES"/>
    <x v="7"/>
    <x v="1498"/>
    <x v="1516"/>
    <n v="2236.40238"/>
  </r>
  <r>
    <s v="1010000"/>
    <s v="ELEC PLANT IN SERV"/>
    <x v="130"/>
    <s v="OVERHEAD CONDUCTORS &amp; DEVICES"/>
    <x v="7"/>
    <x v="1499"/>
    <x v="1517"/>
    <n v="7033.3960399999996"/>
  </r>
  <r>
    <s v="1010000"/>
    <s v="ELEC PLANT IN SERV"/>
    <x v="130"/>
    <s v="OVERHEAD CONDUCTORS &amp; DEVICES"/>
    <x v="7"/>
    <x v="2143"/>
    <x v="2164"/>
    <n v="3385.1808700000001"/>
  </r>
  <r>
    <s v="1010000"/>
    <s v="ELEC PLANT IN SERV"/>
    <x v="130"/>
    <s v="OVERHEAD CONDUCTORS &amp; DEVICES"/>
    <x v="7"/>
    <x v="1501"/>
    <x v="1519"/>
    <n v="37735.615299999998"/>
  </r>
  <r>
    <s v="1010000"/>
    <s v="ELEC PLANT IN SERV"/>
    <x v="130"/>
    <s v="OVERHEAD CONDUCTORS &amp; DEVICES"/>
    <x v="7"/>
    <x v="2513"/>
    <x v="2535"/>
    <n v="1069.05387"/>
  </r>
  <r>
    <s v="1010000"/>
    <s v="ELEC PLANT IN SERV"/>
    <x v="130"/>
    <s v="OVERHEAD CONDUCTORS &amp; DEVICES"/>
    <x v="7"/>
    <x v="2145"/>
    <x v="2166"/>
    <n v="9988.8467299999993"/>
  </r>
  <r>
    <s v="1010000"/>
    <s v="ELEC PLANT IN SERV"/>
    <x v="130"/>
    <s v="OVERHEAD CONDUCTORS &amp; DEVICES"/>
    <x v="7"/>
    <x v="2146"/>
    <x v="2168"/>
    <n v="7865.6017199999997"/>
  </r>
  <r>
    <s v="1010000"/>
    <s v="ELEC PLANT IN SERV"/>
    <x v="130"/>
    <s v="OVERHEAD CONDUCTORS &amp; DEVICES"/>
    <x v="7"/>
    <x v="2147"/>
    <x v="2169"/>
    <n v="5571.9711900000002"/>
  </r>
  <r>
    <s v="1010000"/>
    <s v="ELEC PLANT IN SERV"/>
    <x v="130"/>
    <s v="OVERHEAD CONDUCTORS &amp; DEVICES"/>
    <x v="7"/>
    <x v="1507"/>
    <x v="1526"/>
    <n v="45003.869270000003"/>
  </r>
  <r>
    <s v="1010000"/>
    <s v="ELEC PLANT IN SERV"/>
    <x v="130"/>
    <s v="OVERHEAD CONDUCTORS &amp; DEVICES"/>
    <x v="7"/>
    <x v="2148"/>
    <x v="2170"/>
    <n v="8698.8521000000001"/>
  </r>
  <r>
    <s v="1010000"/>
    <s v="ELEC PLANT IN SERV"/>
    <x v="130"/>
    <s v="OVERHEAD CONDUCTORS &amp; DEVICES"/>
    <x v="7"/>
    <x v="1522"/>
    <x v="1541"/>
    <n v="4867.7717400000001"/>
  </r>
  <r>
    <s v="1010000"/>
    <s v="ELEC PLANT IN SERV"/>
    <x v="130"/>
    <s v="OVERHEAD CONDUCTORS &amp; DEVICES"/>
    <x v="7"/>
    <x v="57"/>
    <x v="57"/>
    <n v="28599.886210000001"/>
  </r>
  <r>
    <s v="1010000"/>
    <s v="ELEC PLANT IN SERV"/>
    <x v="130"/>
    <s v="OVERHEAD CONDUCTORS &amp; DEVICES"/>
    <x v="7"/>
    <x v="2149"/>
    <x v="2171"/>
    <n v="5736.4048400000001"/>
  </r>
  <r>
    <s v="1010000"/>
    <s v="ELEC PLANT IN SERV"/>
    <x v="130"/>
    <s v="OVERHEAD CONDUCTORS &amp; DEVICES"/>
    <x v="7"/>
    <x v="2150"/>
    <x v="2172"/>
    <n v="32155.976190000001"/>
  </r>
  <r>
    <s v="1010000"/>
    <s v="ELEC PLANT IN SERV"/>
    <x v="130"/>
    <s v="OVERHEAD CONDUCTORS &amp; DEVICES"/>
    <x v="4"/>
    <x v="1551"/>
    <x v="1570"/>
    <n v="30231.004720000001"/>
  </r>
  <r>
    <s v="1010000"/>
    <s v="ELEC PLANT IN SERV"/>
    <x v="130"/>
    <s v="OVERHEAD CONDUCTORS &amp; DEVICES"/>
    <x v="4"/>
    <x v="2151"/>
    <x v="2173"/>
    <n v="22832.029689999999"/>
  </r>
  <r>
    <s v="1010000"/>
    <s v="ELEC PLANT IN SERV"/>
    <x v="130"/>
    <s v="OVERHEAD CONDUCTORS &amp; DEVICES"/>
    <x v="4"/>
    <x v="2157"/>
    <x v="2179"/>
    <n v="50465.2215"/>
  </r>
  <r>
    <s v="1010000"/>
    <s v="ELEC PLANT IN SERV"/>
    <x v="130"/>
    <s v="OVERHEAD CONDUCTORS &amp; DEVICES"/>
    <x v="4"/>
    <x v="2158"/>
    <x v="2180"/>
    <n v="2104.10473"/>
  </r>
  <r>
    <s v="1010000"/>
    <s v="ELEC PLANT IN SERV"/>
    <x v="130"/>
    <s v="OVERHEAD CONDUCTORS &amp; DEVICES"/>
    <x v="4"/>
    <x v="2159"/>
    <x v="2181"/>
    <n v="15584.52823"/>
  </r>
  <r>
    <s v="1010000"/>
    <s v="ELEC PLANT IN SERV"/>
    <x v="130"/>
    <s v="OVERHEAD CONDUCTORS &amp; DEVICES"/>
    <x v="4"/>
    <x v="2161"/>
    <x v="2183"/>
    <n v="8951.0466699999997"/>
  </r>
  <r>
    <s v="1010000"/>
    <s v="ELEC PLANT IN SERV"/>
    <x v="130"/>
    <s v="OVERHEAD CONDUCTORS &amp; DEVICES"/>
    <x v="4"/>
    <x v="881"/>
    <x v="895"/>
    <n v="29639.607820000001"/>
  </r>
  <r>
    <s v="1010000"/>
    <s v="ELEC PLANT IN SERV"/>
    <x v="130"/>
    <s v="OVERHEAD CONDUCTORS &amp; DEVICES"/>
    <x v="4"/>
    <x v="2163"/>
    <x v="2185"/>
    <n v="17040.273550000002"/>
  </r>
  <r>
    <s v="1010000"/>
    <s v="ELEC PLANT IN SERV"/>
    <x v="130"/>
    <s v="OVERHEAD CONDUCTORS &amp; DEVICES"/>
    <x v="4"/>
    <x v="2164"/>
    <x v="2186"/>
    <n v="7325.3123999999998"/>
  </r>
  <r>
    <s v="1010000"/>
    <s v="ELEC PLANT IN SERV"/>
    <x v="130"/>
    <s v="OVERHEAD CONDUCTORS &amp; DEVICES"/>
    <x v="4"/>
    <x v="2166"/>
    <x v="2188"/>
    <n v="11765.59209"/>
  </r>
  <r>
    <s v="1010000"/>
    <s v="ELEC PLANT IN SERV"/>
    <x v="130"/>
    <s v="OVERHEAD CONDUCTORS &amp; DEVICES"/>
    <x v="4"/>
    <x v="1557"/>
    <x v="1576"/>
    <n v="45002.392749999999"/>
  </r>
  <r>
    <s v="1010000"/>
    <s v="ELEC PLANT IN SERV"/>
    <x v="130"/>
    <s v="OVERHEAD CONDUCTORS &amp; DEVICES"/>
    <x v="4"/>
    <x v="2167"/>
    <x v="2189"/>
    <n v="11103.49517"/>
  </r>
  <r>
    <s v="1010000"/>
    <s v="ELEC PLANT IN SERV"/>
    <x v="130"/>
    <s v="OVERHEAD CONDUCTORS &amp; DEVICES"/>
    <x v="4"/>
    <x v="993"/>
    <x v="1008"/>
    <n v="14069.71069"/>
  </r>
  <r>
    <s v="1010000"/>
    <s v="ELEC PLANT IN SERV"/>
    <x v="130"/>
    <s v="OVERHEAD CONDUCTORS &amp; DEVICES"/>
    <x v="4"/>
    <x v="2168"/>
    <x v="2190"/>
    <n v="7403.5062399999997"/>
  </r>
  <r>
    <s v="1010000"/>
    <s v="ELEC PLANT IN SERV"/>
    <x v="130"/>
    <s v="OVERHEAD CONDUCTORS &amp; DEVICES"/>
    <x v="4"/>
    <x v="2170"/>
    <x v="2192"/>
    <n v="7489.5857400000004"/>
  </r>
  <r>
    <s v="1010000"/>
    <s v="ELEC PLANT IN SERV"/>
    <x v="130"/>
    <s v="OVERHEAD CONDUCTORS &amp; DEVICES"/>
    <x v="12"/>
    <x v="2173"/>
    <x v="2195"/>
    <n v="21678.227029999998"/>
  </r>
  <r>
    <s v="1010000"/>
    <s v="ELEC PLANT IN SERV"/>
    <x v="130"/>
    <s v="OVERHEAD CONDUCTORS &amp; DEVICES"/>
    <x v="12"/>
    <x v="1561"/>
    <x v="1580"/>
    <n v="16929.614730000001"/>
  </r>
  <r>
    <s v="1010000"/>
    <s v="ELEC PLANT IN SERV"/>
    <x v="130"/>
    <s v="OVERHEAD CONDUCTORS &amp; DEVICES"/>
    <x v="12"/>
    <x v="1547"/>
    <x v="1566"/>
    <n v="49397.78095"/>
  </r>
  <r>
    <s v="1010000"/>
    <s v="ELEC PLANT IN SERV"/>
    <x v="130"/>
    <s v="OVERHEAD CONDUCTORS &amp; DEVICES"/>
    <x v="8"/>
    <x v="1469"/>
    <x v="1487"/>
    <n v="26758.691169999998"/>
  </r>
  <r>
    <s v="1010000"/>
    <s v="ELEC PLANT IN SERV"/>
    <x v="130"/>
    <s v="OVERHEAD CONDUCTORS &amp; DEVICES"/>
    <x v="8"/>
    <x v="1480"/>
    <x v="1498"/>
    <n v="44353.410830000001"/>
  </r>
  <r>
    <s v="1010000"/>
    <s v="ELEC PLANT IN SERV"/>
    <x v="130"/>
    <s v="OVERHEAD CONDUCTORS &amp; DEVICES"/>
    <x v="8"/>
    <x v="2177"/>
    <x v="2199"/>
    <n v="5236.6306999999997"/>
  </r>
  <r>
    <s v="1010000"/>
    <s v="ELEC PLANT IN SERV"/>
    <x v="130"/>
    <s v="OVERHEAD CONDUCTORS &amp; DEVICES"/>
    <x v="8"/>
    <x v="53"/>
    <x v="53"/>
    <n v="14197.014440000001"/>
  </r>
  <r>
    <s v="1010000"/>
    <s v="ELEC PLANT IN SERV"/>
    <x v="130"/>
    <s v="OVERHEAD CONDUCTORS &amp; DEVICES"/>
    <x v="8"/>
    <x v="1577"/>
    <x v="1597"/>
    <n v="18119.14027"/>
  </r>
  <r>
    <s v="1010000"/>
    <s v="ELEC PLANT IN SERV"/>
    <x v="130"/>
    <s v="OVERHEAD CONDUCTORS &amp; DEVICES"/>
    <x v="8"/>
    <x v="1545"/>
    <x v="1564"/>
    <n v="8025.2127899999996"/>
  </r>
  <r>
    <s v="1010000"/>
    <s v="ELEC PLANT IN SERV"/>
    <x v="130"/>
    <s v="OVERHEAD CONDUCTORS &amp; DEVICES"/>
    <x v="16"/>
    <x v="2179"/>
    <x v="2201"/>
    <n v="3023.6897300000001"/>
  </r>
  <r>
    <s v="1010000"/>
    <s v="ELEC PLANT IN SERV"/>
    <x v="130"/>
    <s v="OVERHEAD CONDUCTORS &amp; DEVICES"/>
    <x v="16"/>
    <x v="2180"/>
    <x v="2202"/>
    <n v="3898.4658199999999"/>
  </r>
  <r>
    <s v="1010000"/>
    <s v="ELEC PLANT IN SERV"/>
    <x v="130"/>
    <s v="OVERHEAD CONDUCTORS &amp; DEVICES"/>
    <x v="16"/>
    <x v="2182"/>
    <x v="2204"/>
    <n v="8254.8607499999998"/>
  </r>
  <r>
    <s v="1010000"/>
    <s v="ELEC PLANT IN SERV"/>
    <x v="131"/>
    <s v="UNDERGROUND CONDUIT"/>
    <x v="13"/>
    <x v="2128"/>
    <x v="2149"/>
    <n v="139.89481000000001"/>
  </r>
  <r>
    <s v="1010000"/>
    <s v="ELEC PLANT IN SERV"/>
    <x v="131"/>
    <s v="UNDERGROUND CONDUIT"/>
    <x v="13"/>
    <x v="2129"/>
    <x v="2150"/>
    <n v="4188.0926900000004"/>
  </r>
  <r>
    <s v="1010000"/>
    <s v="ELEC PLANT IN SERV"/>
    <x v="131"/>
    <s v="UNDERGROUND CONDUIT"/>
    <x v="13"/>
    <x v="2512"/>
    <x v="2534"/>
    <n v="317.20672999999999"/>
  </r>
  <r>
    <s v="1010000"/>
    <s v="ELEC PLANT IN SERV"/>
    <x v="131"/>
    <s v="UNDERGROUND CONDUIT"/>
    <x v="13"/>
    <x v="1549"/>
    <x v="1568"/>
    <n v="14638.037899999999"/>
  </r>
  <r>
    <s v="1010000"/>
    <s v="ELEC PLANT IN SERV"/>
    <x v="131"/>
    <s v="UNDERGROUND CONDUIT"/>
    <x v="0"/>
    <x v="2131"/>
    <x v="2152"/>
    <n v="2011.52295"/>
  </r>
  <r>
    <s v="1010000"/>
    <s v="ELEC PLANT IN SERV"/>
    <x v="131"/>
    <s v="UNDERGROUND CONDUIT"/>
    <x v="0"/>
    <x v="2132"/>
    <x v="2153"/>
    <n v="2032.37994"/>
  </r>
  <r>
    <s v="1010000"/>
    <s v="ELEC PLANT IN SERV"/>
    <x v="131"/>
    <s v="UNDERGROUND CONDUIT"/>
    <x v="0"/>
    <x v="2133"/>
    <x v="2154"/>
    <n v="4742.4534800000001"/>
  </r>
  <r>
    <s v="1010000"/>
    <s v="ELEC PLANT IN SERV"/>
    <x v="131"/>
    <s v="UNDERGROUND CONDUIT"/>
    <x v="0"/>
    <x v="2134"/>
    <x v="2155"/>
    <n v="4323.32"/>
  </r>
  <r>
    <s v="1010000"/>
    <s v="ELEC PLANT IN SERV"/>
    <x v="131"/>
    <s v="UNDERGROUND CONDUIT"/>
    <x v="7"/>
    <x v="30"/>
    <x v="30"/>
    <n v="6310.2138599999998"/>
  </r>
  <r>
    <s v="1010000"/>
    <s v="ELEC PLANT IN SERV"/>
    <x v="131"/>
    <s v="UNDERGROUND CONDUIT"/>
    <x v="7"/>
    <x v="1463"/>
    <x v="1481"/>
    <n v="5272.0077000000001"/>
  </r>
  <r>
    <s v="1010000"/>
    <s v="ELEC PLANT IN SERV"/>
    <x v="131"/>
    <s v="UNDERGROUND CONDUIT"/>
    <x v="7"/>
    <x v="1467"/>
    <x v="1485"/>
    <n v="8456.6248300000007"/>
  </r>
  <r>
    <s v="1010000"/>
    <s v="ELEC PLANT IN SERV"/>
    <x v="131"/>
    <s v="UNDERGROUND CONDUIT"/>
    <x v="7"/>
    <x v="2137"/>
    <x v="2158"/>
    <n v="3446.7815300000002"/>
  </r>
  <r>
    <s v="1010000"/>
    <s v="ELEC PLANT IN SERV"/>
    <x v="131"/>
    <s v="UNDERGROUND CONDUIT"/>
    <x v="7"/>
    <x v="2138"/>
    <x v="2159"/>
    <n v="5266.1126199999999"/>
  </r>
  <r>
    <s v="1010000"/>
    <s v="ELEC PLANT IN SERV"/>
    <x v="131"/>
    <s v="UNDERGROUND CONDUIT"/>
    <x v="7"/>
    <x v="2139"/>
    <x v="2160"/>
    <n v="699.51589999999999"/>
  </r>
  <r>
    <s v="1010000"/>
    <s v="ELEC PLANT IN SERV"/>
    <x v="131"/>
    <s v="UNDERGROUND CONDUIT"/>
    <x v="7"/>
    <x v="1492"/>
    <x v="1510"/>
    <n v="2218.87547"/>
  </r>
  <r>
    <s v="1010000"/>
    <s v="ELEC PLANT IN SERV"/>
    <x v="131"/>
    <s v="UNDERGROUND CONDUIT"/>
    <x v="7"/>
    <x v="2141"/>
    <x v="2162"/>
    <n v="703.39394000000004"/>
  </r>
  <r>
    <s v="1010000"/>
    <s v="ELEC PLANT IN SERV"/>
    <x v="131"/>
    <s v="UNDERGROUND CONDUIT"/>
    <x v="7"/>
    <x v="1553"/>
    <x v="1572"/>
    <n v="104.6953"/>
  </r>
  <r>
    <s v="1010000"/>
    <s v="ELEC PLANT IN SERV"/>
    <x v="131"/>
    <s v="UNDERGROUND CONDUIT"/>
    <x v="7"/>
    <x v="1555"/>
    <x v="1574"/>
    <n v="12147.12876"/>
  </r>
  <r>
    <s v="1010000"/>
    <s v="ELEC PLANT IN SERV"/>
    <x v="131"/>
    <s v="UNDERGROUND CONDUIT"/>
    <x v="7"/>
    <x v="1498"/>
    <x v="1516"/>
    <n v="1021.8759"/>
  </r>
  <r>
    <s v="1010000"/>
    <s v="ELEC PLANT IN SERV"/>
    <x v="131"/>
    <s v="UNDERGROUND CONDUIT"/>
    <x v="7"/>
    <x v="1499"/>
    <x v="1517"/>
    <n v="1711.35356"/>
  </r>
  <r>
    <s v="1010000"/>
    <s v="ELEC PLANT IN SERV"/>
    <x v="131"/>
    <s v="UNDERGROUND CONDUIT"/>
    <x v="7"/>
    <x v="2143"/>
    <x v="2164"/>
    <n v="782.91781000000003"/>
  </r>
  <r>
    <s v="1010000"/>
    <s v="ELEC PLANT IN SERV"/>
    <x v="131"/>
    <s v="UNDERGROUND CONDUIT"/>
    <x v="7"/>
    <x v="1501"/>
    <x v="1519"/>
    <n v="6141.0909899999997"/>
  </r>
  <r>
    <s v="1010000"/>
    <s v="ELEC PLANT IN SERV"/>
    <x v="131"/>
    <s v="UNDERGROUND CONDUIT"/>
    <x v="7"/>
    <x v="2513"/>
    <x v="2535"/>
    <n v="101.51284"/>
  </r>
  <r>
    <s v="1010000"/>
    <s v="ELEC PLANT IN SERV"/>
    <x v="131"/>
    <s v="UNDERGROUND CONDUIT"/>
    <x v="7"/>
    <x v="2145"/>
    <x v="2166"/>
    <n v="5486.7706099999996"/>
  </r>
  <r>
    <s v="1010000"/>
    <s v="ELEC PLANT IN SERV"/>
    <x v="131"/>
    <s v="UNDERGROUND CONDUIT"/>
    <x v="7"/>
    <x v="2146"/>
    <x v="2168"/>
    <n v="3001.0881399999998"/>
  </r>
  <r>
    <s v="1010000"/>
    <s v="ELEC PLANT IN SERV"/>
    <x v="131"/>
    <s v="UNDERGROUND CONDUIT"/>
    <x v="7"/>
    <x v="2147"/>
    <x v="2169"/>
    <n v="1866.70254"/>
  </r>
  <r>
    <s v="1010000"/>
    <s v="ELEC PLANT IN SERV"/>
    <x v="131"/>
    <s v="UNDERGROUND CONDUIT"/>
    <x v="7"/>
    <x v="1507"/>
    <x v="1526"/>
    <n v="21367.252479999999"/>
  </r>
  <r>
    <s v="1010000"/>
    <s v="ELEC PLANT IN SERV"/>
    <x v="131"/>
    <s v="UNDERGROUND CONDUIT"/>
    <x v="7"/>
    <x v="2148"/>
    <x v="2170"/>
    <n v="2316.28087"/>
  </r>
  <r>
    <s v="1010000"/>
    <s v="ELEC PLANT IN SERV"/>
    <x v="131"/>
    <s v="UNDERGROUND CONDUIT"/>
    <x v="7"/>
    <x v="1522"/>
    <x v="1541"/>
    <n v="3611.68064"/>
  </r>
  <r>
    <s v="1010000"/>
    <s v="ELEC PLANT IN SERV"/>
    <x v="131"/>
    <s v="UNDERGROUND CONDUIT"/>
    <x v="7"/>
    <x v="57"/>
    <x v="57"/>
    <n v="13602.62111"/>
  </r>
  <r>
    <s v="1010000"/>
    <s v="ELEC PLANT IN SERV"/>
    <x v="131"/>
    <s v="UNDERGROUND CONDUIT"/>
    <x v="7"/>
    <x v="2149"/>
    <x v="2171"/>
    <n v="2013.0974200000001"/>
  </r>
  <r>
    <s v="1010000"/>
    <s v="ELEC PLANT IN SERV"/>
    <x v="131"/>
    <s v="UNDERGROUND CONDUIT"/>
    <x v="7"/>
    <x v="2150"/>
    <x v="2172"/>
    <n v="6115.6168299999999"/>
  </r>
  <r>
    <s v="1010000"/>
    <s v="ELEC PLANT IN SERV"/>
    <x v="131"/>
    <s v="UNDERGROUND CONDUIT"/>
    <x v="4"/>
    <x v="1551"/>
    <x v="1570"/>
    <n v="26727.299749999998"/>
  </r>
  <r>
    <s v="1010000"/>
    <s v="ELEC PLANT IN SERV"/>
    <x v="131"/>
    <s v="UNDERGROUND CONDUIT"/>
    <x v="4"/>
    <x v="2151"/>
    <x v="2173"/>
    <n v="16147.69442"/>
  </r>
  <r>
    <s v="1010000"/>
    <s v="ELEC PLANT IN SERV"/>
    <x v="131"/>
    <s v="UNDERGROUND CONDUIT"/>
    <x v="4"/>
    <x v="2157"/>
    <x v="2179"/>
    <n v="68601.815820000003"/>
  </r>
  <r>
    <s v="1010000"/>
    <s v="ELEC PLANT IN SERV"/>
    <x v="131"/>
    <s v="UNDERGROUND CONDUIT"/>
    <x v="4"/>
    <x v="2158"/>
    <x v="2180"/>
    <n v="2240.6731399999999"/>
  </r>
  <r>
    <s v="1010000"/>
    <s v="ELEC PLANT IN SERV"/>
    <x v="131"/>
    <s v="UNDERGROUND CONDUIT"/>
    <x v="4"/>
    <x v="2159"/>
    <x v="2181"/>
    <n v="15885.489439999999"/>
  </r>
  <r>
    <s v="1010000"/>
    <s v="ELEC PLANT IN SERV"/>
    <x v="131"/>
    <s v="UNDERGROUND CONDUIT"/>
    <x v="4"/>
    <x v="2161"/>
    <x v="2183"/>
    <n v="4297.3625499999998"/>
  </r>
  <r>
    <s v="1010000"/>
    <s v="ELEC PLANT IN SERV"/>
    <x v="131"/>
    <s v="UNDERGROUND CONDUIT"/>
    <x v="4"/>
    <x v="881"/>
    <x v="895"/>
    <n v="24338.51598"/>
  </r>
  <r>
    <s v="1010000"/>
    <s v="ELEC PLANT IN SERV"/>
    <x v="131"/>
    <s v="UNDERGROUND CONDUIT"/>
    <x v="4"/>
    <x v="2163"/>
    <x v="2185"/>
    <n v="15907.344150000001"/>
  </r>
  <r>
    <s v="1010000"/>
    <s v="ELEC PLANT IN SERV"/>
    <x v="131"/>
    <s v="UNDERGROUND CONDUIT"/>
    <x v="4"/>
    <x v="2164"/>
    <x v="2186"/>
    <n v="3246.6849400000001"/>
  </r>
  <r>
    <s v="1010000"/>
    <s v="ELEC PLANT IN SERV"/>
    <x v="131"/>
    <s v="UNDERGROUND CONDUIT"/>
    <x v="4"/>
    <x v="2166"/>
    <x v="2188"/>
    <n v="3069.5381200000002"/>
  </r>
  <r>
    <s v="1010000"/>
    <s v="ELEC PLANT IN SERV"/>
    <x v="131"/>
    <s v="UNDERGROUND CONDUIT"/>
    <x v="4"/>
    <x v="1557"/>
    <x v="1576"/>
    <n v="44259.539519999998"/>
  </r>
  <r>
    <s v="1010000"/>
    <s v="ELEC PLANT IN SERV"/>
    <x v="131"/>
    <s v="UNDERGROUND CONDUIT"/>
    <x v="4"/>
    <x v="2167"/>
    <x v="2189"/>
    <n v="8001.5641299999997"/>
  </r>
  <r>
    <s v="1010000"/>
    <s v="ELEC PLANT IN SERV"/>
    <x v="131"/>
    <s v="UNDERGROUND CONDUIT"/>
    <x v="4"/>
    <x v="993"/>
    <x v="1008"/>
    <n v="9730.7981299999992"/>
  </r>
  <r>
    <s v="1010000"/>
    <s v="ELEC PLANT IN SERV"/>
    <x v="131"/>
    <s v="UNDERGROUND CONDUIT"/>
    <x v="4"/>
    <x v="2168"/>
    <x v="2190"/>
    <n v="5635.3106200000002"/>
  </r>
  <r>
    <s v="1010000"/>
    <s v="ELEC PLANT IN SERV"/>
    <x v="131"/>
    <s v="UNDERGROUND CONDUIT"/>
    <x v="4"/>
    <x v="2170"/>
    <x v="2192"/>
    <n v="2936.3726900000001"/>
  </r>
  <r>
    <s v="1010000"/>
    <s v="ELEC PLANT IN SERV"/>
    <x v="131"/>
    <s v="UNDERGROUND CONDUIT"/>
    <x v="12"/>
    <x v="2173"/>
    <x v="2195"/>
    <n v="3865.0792499999998"/>
  </r>
  <r>
    <s v="1010000"/>
    <s v="ELEC PLANT IN SERV"/>
    <x v="131"/>
    <s v="UNDERGROUND CONDUIT"/>
    <x v="12"/>
    <x v="1561"/>
    <x v="1580"/>
    <n v="5096.0817100000004"/>
  </r>
  <r>
    <s v="1010000"/>
    <s v="ELEC PLANT IN SERV"/>
    <x v="131"/>
    <s v="UNDERGROUND CONDUIT"/>
    <x v="12"/>
    <x v="1547"/>
    <x v="1566"/>
    <n v="13895.12905"/>
  </r>
  <r>
    <s v="1010000"/>
    <s v="ELEC PLANT IN SERV"/>
    <x v="131"/>
    <s v="UNDERGROUND CONDUIT"/>
    <x v="8"/>
    <x v="1469"/>
    <x v="1487"/>
    <n v="4414.7825400000002"/>
  </r>
  <r>
    <s v="1010000"/>
    <s v="ELEC PLANT IN SERV"/>
    <x v="131"/>
    <s v="UNDERGROUND CONDUIT"/>
    <x v="8"/>
    <x v="1480"/>
    <x v="1498"/>
    <n v="15081.775100000001"/>
  </r>
  <r>
    <s v="1010000"/>
    <s v="ELEC PLANT IN SERV"/>
    <x v="131"/>
    <s v="UNDERGROUND CONDUIT"/>
    <x v="8"/>
    <x v="2177"/>
    <x v="2199"/>
    <n v="2121.7656999999999"/>
  </r>
  <r>
    <s v="1010000"/>
    <s v="ELEC PLANT IN SERV"/>
    <x v="131"/>
    <s v="UNDERGROUND CONDUIT"/>
    <x v="8"/>
    <x v="53"/>
    <x v="53"/>
    <n v="911.02196000000004"/>
  </r>
  <r>
    <s v="1010000"/>
    <s v="ELEC PLANT IN SERV"/>
    <x v="131"/>
    <s v="UNDERGROUND CONDUIT"/>
    <x v="8"/>
    <x v="1577"/>
    <x v="1597"/>
    <n v="4148.6558299999997"/>
  </r>
  <r>
    <s v="1010000"/>
    <s v="ELEC PLANT IN SERV"/>
    <x v="131"/>
    <s v="UNDERGROUND CONDUIT"/>
    <x v="8"/>
    <x v="1545"/>
    <x v="1564"/>
    <n v="2465.7260099999999"/>
  </r>
  <r>
    <s v="1010000"/>
    <s v="ELEC PLANT IN SERV"/>
    <x v="131"/>
    <s v="UNDERGROUND CONDUIT"/>
    <x v="16"/>
    <x v="2179"/>
    <x v="2201"/>
    <n v="1510.3516999999999"/>
  </r>
  <r>
    <s v="1010000"/>
    <s v="ELEC PLANT IN SERV"/>
    <x v="131"/>
    <s v="UNDERGROUND CONDUIT"/>
    <x v="16"/>
    <x v="2180"/>
    <x v="2202"/>
    <n v="1304.3567399999999"/>
  </r>
  <r>
    <s v="1010000"/>
    <s v="ELEC PLANT IN SERV"/>
    <x v="131"/>
    <s v="UNDERGROUND CONDUIT"/>
    <x v="16"/>
    <x v="2182"/>
    <x v="2204"/>
    <n v="2576.19256"/>
  </r>
  <r>
    <s v="1010000"/>
    <s v="ELEC PLANT IN SERV"/>
    <x v="132"/>
    <s v="UNDERGROUND CONDUCTORS &amp; DEVICES"/>
    <x v="13"/>
    <x v="2128"/>
    <x v="2149"/>
    <n v="318.59904999999998"/>
  </r>
  <r>
    <s v="1010000"/>
    <s v="ELEC PLANT IN SERV"/>
    <x v="132"/>
    <s v="UNDERGROUND CONDUCTORS &amp; DEVICES"/>
    <x v="13"/>
    <x v="2129"/>
    <x v="2150"/>
    <n v="4358.3862099999997"/>
  </r>
  <r>
    <s v="1010000"/>
    <s v="ELEC PLANT IN SERV"/>
    <x v="132"/>
    <s v="UNDERGROUND CONDUCTORS &amp; DEVICES"/>
    <x v="13"/>
    <x v="2512"/>
    <x v="2534"/>
    <n v="2471.25254"/>
  </r>
  <r>
    <s v="1010000"/>
    <s v="ELEC PLANT IN SERV"/>
    <x v="132"/>
    <s v="UNDERGROUND CONDUCTORS &amp; DEVICES"/>
    <x v="13"/>
    <x v="1549"/>
    <x v="1568"/>
    <n v="14548.04293"/>
  </r>
  <r>
    <s v="1010000"/>
    <s v="ELEC PLANT IN SERV"/>
    <x v="132"/>
    <s v="UNDERGROUND CONDUCTORS &amp; DEVICES"/>
    <x v="0"/>
    <x v="2131"/>
    <x v="2152"/>
    <n v="4753.3901599999999"/>
  </r>
  <r>
    <s v="1010000"/>
    <s v="ELEC PLANT IN SERV"/>
    <x v="132"/>
    <s v="UNDERGROUND CONDUCTORS &amp; DEVICES"/>
    <x v="0"/>
    <x v="2132"/>
    <x v="2153"/>
    <n v="4984.7488800000001"/>
  </r>
  <r>
    <s v="1010000"/>
    <s v="ELEC PLANT IN SERV"/>
    <x v="132"/>
    <s v="UNDERGROUND CONDUCTORS &amp; DEVICES"/>
    <x v="0"/>
    <x v="2133"/>
    <x v="2154"/>
    <n v="14438.99257"/>
  </r>
  <r>
    <s v="1010000"/>
    <s v="ELEC PLANT IN SERV"/>
    <x v="132"/>
    <s v="UNDERGROUND CONDUCTORS &amp; DEVICES"/>
    <x v="0"/>
    <x v="2134"/>
    <x v="2155"/>
    <n v="10234.601979999999"/>
  </r>
  <r>
    <s v="1010000"/>
    <s v="ELEC PLANT IN SERV"/>
    <x v="132"/>
    <s v="UNDERGROUND CONDUCTORS &amp; DEVICES"/>
    <x v="7"/>
    <x v="30"/>
    <x v="30"/>
    <n v="12747.780860000001"/>
  </r>
  <r>
    <s v="1010000"/>
    <s v="ELEC PLANT IN SERV"/>
    <x v="132"/>
    <s v="UNDERGROUND CONDUCTORS &amp; DEVICES"/>
    <x v="7"/>
    <x v="1463"/>
    <x v="1481"/>
    <n v="8598.2038699999994"/>
  </r>
  <r>
    <s v="1010000"/>
    <s v="ELEC PLANT IN SERV"/>
    <x v="132"/>
    <s v="UNDERGROUND CONDUCTORS &amp; DEVICES"/>
    <x v="7"/>
    <x v="1467"/>
    <x v="1485"/>
    <n v="23817.31854"/>
  </r>
  <r>
    <s v="1010000"/>
    <s v="ELEC PLANT IN SERV"/>
    <x v="132"/>
    <s v="UNDERGROUND CONDUCTORS &amp; DEVICES"/>
    <x v="7"/>
    <x v="2137"/>
    <x v="2158"/>
    <n v="4813.9504200000001"/>
  </r>
  <r>
    <s v="1010000"/>
    <s v="ELEC PLANT IN SERV"/>
    <x v="132"/>
    <s v="UNDERGROUND CONDUCTORS &amp; DEVICES"/>
    <x v="7"/>
    <x v="2138"/>
    <x v="2159"/>
    <n v="12697.15674"/>
  </r>
  <r>
    <s v="1010000"/>
    <s v="ELEC PLANT IN SERV"/>
    <x v="132"/>
    <s v="UNDERGROUND CONDUCTORS &amp; DEVICES"/>
    <x v="7"/>
    <x v="2139"/>
    <x v="2160"/>
    <n v="1134.9816000000001"/>
  </r>
  <r>
    <s v="1010000"/>
    <s v="ELEC PLANT IN SERV"/>
    <x v="132"/>
    <s v="UNDERGROUND CONDUCTORS &amp; DEVICES"/>
    <x v="7"/>
    <x v="1492"/>
    <x v="1510"/>
    <n v="3931.5363299999999"/>
  </r>
  <r>
    <s v="1010000"/>
    <s v="ELEC PLANT IN SERV"/>
    <x v="132"/>
    <s v="UNDERGROUND CONDUCTORS &amp; DEVICES"/>
    <x v="7"/>
    <x v="2141"/>
    <x v="2162"/>
    <n v="919.30541000000005"/>
  </r>
  <r>
    <s v="1010000"/>
    <s v="ELEC PLANT IN SERV"/>
    <x v="132"/>
    <s v="UNDERGROUND CONDUCTORS &amp; DEVICES"/>
    <x v="7"/>
    <x v="1553"/>
    <x v="1572"/>
    <n v="319.87311999999997"/>
  </r>
  <r>
    <s v="1010000"/>
    <s v="ELEC PLANT IN SERV"/>
    <x v="132"/>
    <s v="UNDERGROUND CONDUCTORS &amp; DEVICES"/>
    <x v="7"/>
    <x v="1555"/>
    <x v="1574"/>
    <n v="16321.982459999999"/>
  </r>
  <r>
    <s v="1010000"/>
    <s v="ELEC PLANT IN SERV"/>
    <x v="132"/>
    <s v="UNDERGROUND CONDUCTORS &amp; DEVICES"/>
    <x v="7"/>
    <x v="1498"/>
    <x v="1516"/>
    <n v="1714.3101899999999"/>
  </r>
  <r>
    <s v="1010000"/>
    <s v="ELEC PLANT IN SERV"/>
    <x v="132"/>
    <s v="UNDERGROUND CONDUCTORS &amp; DEVICES"/>
    <x v="7"/>
    <x v="1499"/>
    <x v="1517"/>
    <n v="3659.9643599999999"/>
  </r>
  <r>
    <s v="1010000"/>
    <s v="ELEC PLANT IN SERV"/>
    <x v="132"/>
    <s v="UNDERGROUND CONDUCTORS &amp; DEVICES"/>
    <x v="7"/>
    <x v="2143"/>
    <x v="2164"/>
    <n v="1602.13669"/>
  </r>
  <r>
    <s v="1010000"/>
    <s v="ELEC PLANT IN SERV"/>
    <x v="132"/>
    <s v="UNDERGROUND CONDUCTORS &amp; DEVICES"/>
    <x v="7"/>
    <x v="1501"/>
    <x v="1519"/>
    <n v="11687.38056"/>
  </r>
  <r>
    <s v="1010000"/>
    <s v="ELEC PLANT IN SERV"/>
    <x v="132"/>
    <s v="UNDERGROUND CONDUCTORS &amp; DEVICES"/>
    <x v="7"/>
    <x v="2513"/>
    <x v="2535"/>
    <n v="244.52395999999999"/>
  </r>
  <r>
    <s v="1010000"/>
    <s v="ELEC PLANT IN SERV"/>
    <x v="132"/>
    <s v="UNDERGROUND CONDUCTORS &amp; DEVICES"/>
    <x v="7"/>
    <x v="2145"/>
    <x v="2166"/>
    <n v="6945.6223499999996"/>
  </r>
  <r>
    <s v="1010000"/>
    <s v="ELEC PLANT IN SERV"/>
    <x v="132"/>
    <s v="UNDERGROUND CONDUCTORS &amp; DEVICES"/>
    <x v="7"/>
    <x v="2146"/>
    <x v="2168"/>
    <n v="5393.8460800000003"/>
  </r>
  <r>
    <s v="1010000"/>
    <s v="ELEC PLANT IN SERV"/>
    <x v="132"/>
    <s v="UNDERGROUND CONDUCTORS &amp; DEVICES"/>
    <x v="7"/>
    <x v="2147"/>
    <x v="2169"/>
    <n v="3160.6822499999998"/>
  </r>
  <r>
    <s v="1010000"/>
    <s v="ELEC PLANT IN SERV"/>
    <x v="132"/>
    <s v="UNDERGROUND CONDUCTORS &amp; DEVICES"/>
    <x v="7"/>
    <x v="1507"/>
    <x v="1526"/>
    <n v="35309.884469999997"/>
  </r>
  <r>
    <s v="1010000"/>
    <s v="ELEC PLANT IN SERV"/>
    <x v="132"/>
    <s v="UNDERGROUND CONDUCTORS &amp; DEVICES"/>
    <x v="7"/>
    <x v="2148"/>
    <x v="2170"/>
    <n v="4057.6769899999999"/>
  </r>
  <r>
    <s v="1010000"/>
    <s v="ELEC PLANT IN SERV"/>
    <x v="132"/>
    <s v="UNDERGROUND CONDUCTORS &amp; DEVICES"/>
    <x v="7"/>
    <x v="1522"/>
    <x v="1541"/>
    <n v="5514.6278499999999"/>
  </r>
  <r>
    <s v="1010000"/>
    <s v="ELEC PLANT IN SERV"/>
    <x v="132"/>
    <s v="UNDERGROUND CONDUCTORS &amp; DEVICES"/>
    <x v="7"/>
    <x v="57"/>
    <x v="57"/>
    <n v="42626.008620000001"/>
  </r>
  <r>
    <s v="1010000"/>
    <s v="ELEC PLANT IN SERV"/>
    <x v="132"/>
    <s v="UNDERGROUND CONDUCTORS &amp; DEVICES"/>
    <x v="7"/>
    <x v="2149"/>
    <x v="2171"/>
    <n v="3437.8359500000001"/>
  </r>
  <r>
    <s v="1010000"/>
    <s v="ELEC PLANT IN SERV"/>
    <x v="132"/>
    <s v="UNDERGROUND CONDUCTORS &amp; DEVICES"/>
    <x v="7"/>
    <x v="2150"/>
    <x v="2172"/>
    <n v="10456.48056"/>
  </r>
  <r>
    <s v="1010000"/>
    <s v="ELEC PLANT IN SERV"/>
    <x v="132"/>
    <s v="UNDERGROUND CONDUCTORS &amp; DEVICES"/>
    <x v="4"/>
    <x v="1551"/>
    <x v="1570"/>
    <n v="76076.077069999999"/>
  </r>
  <r>
    <s v="1010000"/>
    <s v="ELEC PLANT IN SERV"/>
    <x v="132"/>
    <s v="UNDERGROUND CONDUCTORS &amp; DEVICES"/>
    <x v="4"/>
    <x v="2151"/>
    <x v="2173"/>
    <n v="28322.69097"/>
  </r>
  <r>
    <s v="1010000"/>
    <s v="ELEC PLANT IN SERV"/>
    <x v="132"/>
    <s v="UNDERGROUND CONDUCTORS &amp; DEVICES"/>
    <x v="4"/>
    <x v="2157"/>
    <x v="2179"/>
    <n v="202933.19867000001"/>
  </r>
  <r>
    <s v="1010000"/>
    <s v="ELEC PLANT IN SERV"/>
    <x v="132"/>
    <s v="UNDERGROUND CONDUCTORS &amp; DEVICES"/>
    <x v="4"/>
    <x v="2158"/>
    <x v="2180"/>
    <n v="4279.2745500000001"/>
  </r>
  <r>
    <s v="1010000"/>
    <s v="ELEC PLANT IN SERV"/>
    <x v="132"/>
    <s v="UNDERGROUND CONDUCTORS &amp; DEVICES"/>
    <x v="4"/>
    <x v="2159"/>
    <x v="2181"/>
    <n v="42269.339019999999"/>
  </r>
  <r>
    <s v="1010000"/>
    <s v="ELEC PLANT IN SERV"/>
    <x v="132"/>
    <s v="UNDERGROUND CONDUCTORS &amp; DEVICES"/>
    <x v="4"/>
    <x v="2161"/>
    <x v="2183"/>
    <n v="11627.4912"/>
  </r>
  <r>
    <s v="1010000"/>
    <s v="ELEC PLANT IN SERV"/>
    <x v="132"/>
    <s v="UNDERGROUND CONDUCTORS &amp; DEVICES"/>
    <x v="4"/>
    <x v="881"/>
    <x v="895"/>
    <n v="58986.868549999999"/>
  </r>
  <r>
    <s v="1010000"/>
    <s v="ELEC PLANT IN SERV"/>
    <x v="132"/>
    <s v="UNDERGROUND CONDUCTORS &amp; DEVICES"/>
    <x v="4"/>
    <x v="2163"/>
    <x v="2185"/>
    <n v="37552.213360000002"/>
  </r>
  <r>
    <s v="1010000"/>
    <s v="ELEC PLANT IN SERV"/>
    <x v="132"/>
    <s v="UNDERGROUND CONDUCTORS &amp; DEVICES"/>
    <x v="4"/>
    <x v="2164"/>
    <x v="2186"/>
    <n v="8777.0999300000003"/>
  </r>
  <r>
    <s v="1010000"/>
    <s v="ELEC PLANT IN SERV"/>
    <x v="132"/>
    <s v="UNDERGROUND CONDUCTORS &amp; DEVICES"/>
    <x v="4"/>
    <x v="2166"/>
    <x v="2188"/>
    <n v="9610.52232"/>
  </r>
  <r>
    <s v="1010000"/>
    <s v="ELEC PLANT IN SERV"/>
    <x v="132"/>
    <s v="UNDERGROUND CONDUCTORS &amp; DEVICES"/>
    <x v="4"/>
    <x v="1557"/>
    <x v="1576"/>
    <n v="115853.68060000001"/>
  </r>
  <r>
    <s v="1010000"/>
    <s v="ELEC PLANT IN SERV"/>
    <x v="132"/>
    <s v="UNDERGROUND CONDUCTORS &amp; DEVICES"/>
    <x v="4"/>
    <x v="2167"/>
    <x v="2189"/>
    <n v="18868.028569999999"/>
  </r>
  <r>
    <s v="1010000"/>
    <s v="ELEC PLANT IN SERV"/>
    <x v="132"/>
    <s v="UNDERGROUND CONDUCTORS &amp; DEVICES"/>
    <x v="4"/>
    <x v="993"/>
    <x v="1008"/>
    <n v="27765.927070000002"/>
  </r>
  <r>
    <s v="1010000"/>
    <s v="ELEC PLANT IN SERV"/>
    <x v="132"/>
    <s v="UNDERGROUND CONDUCTORS &amp; DEVICES"/>
    <x v="4"/>
    <x v="2168"/>
    <x v="2190"/>
    <n v="14014.200279999999"/>
  </r>
  <r>
    <s v="1010000"/>
    <s v="ELEC PLANT IN SERV"/>
    <x v="132"/>
    <s v="UNDERGROUND CONDUCTORS &amp; DEVICES"/>
    <x v="4"/>
    <x v="2170"/>
    <x v="2192"/>
    <n v="7873.2353499999999"/>
  </r>
  <r>
    <s v="1010000"/>
    <s v="ELEC PLANT IN SERV"/>
    <x v="132"/>
    <s v="UNDERGROUND CONDUCTORS &amp; DEVICES"/>
    <x v="12"/>
    <x v="2173"/>
    <x v="2195"/>
    <n v="5759.3490400000001"/>
  </r>
  <r>
    <s v="1010000"/>
    <s v="ELEC PLANT IN SERV"/>
    <x v="132"/>
    <s v="UNDERGROUND CONDUCTORS &amp; DEVICES"/>
    <x v="12"/>
    <x v="1561"/>
    <x v="1580"/>
    <n v="7591.4414500000003"/>
  </r>
  <r>
    <s v="1010000"/>
    <s v="ELEC PLANT IN SERV"/>
    <x v="132"/>
    <s v="UNDERGROUND CONDUCTORS &amp; DEVICES"/>
    <x v="12"/>
    <x v="1547"/>
    <x v="1566"/>
    <n v="21960.380819999998"/>
  </r>
  <r>
    <s v="1010000"/>
    <s v="ELEC PLANT IN SERV"/>
    <x v="132"/>
    <s v="UNDERGROUND CONDUCTORS &amp; DEVICES"/>
    <x v="8"/>
    <x v="1469"/>
    <x v="1487"/>
    <n v="5838.8560500000003"/>
  </r>
  <r>
    <s v="1010000"/>
    <s v="ELEC PLANT IN SERV"/>
    <x v="132"/>
    <s v="UNDERGROUND CONDUCTORS &amp; DEVICES"/>
    <x v="8"/>
    <x v="1480"/>
    <x v="1498"/>
    <n v="26958.46097"/>
  </r>
  <r>
    <s v="1010000"/>
    <s v="ELEC PLANT IN SERV"/>
    <x v="132"/>
    <s v="UNDERGROUND CONDUCTORS &amp; DEVICES"/>
    <x v="8"/>
    <x v="2177"/>
    <x v="2199"/>
    <n v="4601.9334799999997"/>
  </r>
  <r>
    <s v="1010000"/>
    <s v="ELEC PLANT IN SERV"/>
    <x v="132"/>
    <s v="UNDERGROUND CONDUCTORS &amp; DEVICES"/>
    <x v="8"/>
    <x v="53"/>
    <x v="53"/>
    <n v="2197.6842299999998"/>
  </r>
  <r>
    <s v="1010000"/>
    <s v="ELEC PLANT IN SERV"/>
    <x v="132"/>
    <s v="UNDERGROUND CONDUCTORS &amp; DEVICES"/>
    <x v="8"/>
    <x v="1577"/>
    <x v="1597"/>
    <n v="8784.5879499999992"/>
  </r>
  <r>
    <s v="1010000"/>
    <s v="ELEC PLANT IN SERV"/>
    <x v="132"/>
    <s v="UNDERGROUND CONDUCTORS &amp; DEVICES"/>
    <x v="8"/>
    <x v="1545"/>
    <x v="1564"/>
    <n v="3162.17832"/>
  </r>
  <r>
    <s v="1010000"/>
    <s v="ELEC PLANT IN SERV"/>
    <x v="132"/>
    <s v="UNDERGROUND CONDUCTORS &amp; DEVICES"/>
    <x v="16"/>
    <x v="2179"/>
    <x v="2201"/>
    <n v="4069.7027699999999"/>
  </r>
  <r>
    <s v="1010000"/>
    <s v="ELEC PLANT IN SERV"/>
    <x v="132"/>
    <s v="UNDERGROUND CONDUCTORS &amp; DEVICES"/>
    <x v="16"/>
    <x v="2180"/>
    <x v="2202"/>
    <n v="5277.5264500000003"/>
  </r>
  <r>
    <s v="1010000"/>
    <s v="ELEC PLANT IN SERV"/>
    <x v="132"/>
    <s v="UNDERGROUND CONDUCTORS &amp; DEVICES"/>
    <x v="16"/>
    <x v="2182"/>
    <x v="2204"/>
    <n v="9891.9990899999993"/>
  </r>
  <r>
    <s v="1010000"/>
    <s v="ELEC PLANT IN SERV"/>
    <x v="133"/>
    <s v="LINE TRANSFORMERS"/>
    <x v="13"/>
    <x v="2128"/>
    <x v="2149"/>
    <n v="2908.0640600000002"/>
  </r>
  <r>
    <s v="1010000"/>
    <s v="ELEC PLANT IN SERV"/>
    <x v="133"/>
    <s v="LINE TRANSFORMERS"/>
    <x v="13"/>
    <x v="2129"/>
    <x v="2150"/>
    <n v="15325.70635"/>
  </r>
  <r>
    <s v="1010000"/>
    <s v="ELEC PLANT IN SERV"/>
    <x v="133"/>
    <s v="LINE TRANSFORMERS"/>
    <x v="13"/>
    <x v="2512"/>
    <x v="2534"/>
    <n v="8035.0703199999998"/>
  </r>
  <r>
    <s v="1010000"/>
    <s v="ELEC PLANT IN SERV"/>
    <x v="133"/>
    <s v="LINE TRANSFORMERS"/>
    <x v="13"/>
    <x v="1549"/>
    <x v="1568"/>
    <n v="32748.820159999999"/>
  </r>
  <r>
    <s v="1010000"/>
    <s v="ELEC PLANT IN SERV"/>
    <x v="133"/>
    <s v="LINE TRANSFORMERS"/>
    <x v="0"/>
    <x v="2131"/>
    <x v="2152"/>
    <n v="13363.274799999999"/>
  </r>
  <r>
    <s v="1010000"/>
    <s v="ELEC PLANT IN SERV"/>
    <x v="133"/>
    <s v="LINE TRANSFORMERS"/>
    <x v="0"/>
    <x v="2132"/>
    <x v="2153"/>
    <n v="15210.689179999999"/>
  </r>
  <r>
    <s v="1010000"/>
    <s v="ELEC PLANT IN SERV"/>
    <x v="133"/>
    <s v="LINE TRANSFORMERS"/>
    <x v="0"/>
    <x v="2133"/>
    <x v="2154"/>
    <n v="38600.5291"/>
  </r>
  <r>
    <s v="1010000"/>
    <s v="ELEC PLANT IN SERV"/>
    <x v="133"/>
    <s v="LINE TRANSFORMERS"/>
    <x v="0"/>
    <x v="2134"/>
    <x v="2155"/>
    <n v="23754.78901"/>
  </r>
  <r>
    <s v="1010000"/>
    <s v="ELEC PLANT IN SERV"/>
    <x v="133"/>
    <s v="LINE TRANSFORMERS"/>
    <x v="7"/>
    <x v="30"/>
    <x v="30"/>
    <n v="40109.834779999997"/>
  </r>
  <r>
    <s v="1010000"/>
    <s v="ELEC PLANT IN SERV"/>
    <x v="133"/>
    <s v="LINE TRANSFORMERS"/>
    <x v="7"/>
    <x v="1463"/>
    <x v="1481"/>
    <n v="23801.354380000001"/>
  </r>
  <r>
    <s v="1010000"/>
    <s v="ELEC PLANT IN SERV"/>
    <x v="133"/>
    <s v="LINE TRANSFORMERS"/>
    <x v="7"/>
    <x v="1467"/>
    <x v="1485"/>
    <n v="36434.915869999997"/>
  </r>
  <r>
    <s v="1010000"/>
    <s v="ELEC PLANT IN SERV"/>
    <x v="133"/>
    <s v="LINE TRANSFORMERS"/>
    <x v="7"/>
    <x v="2137"/>
    <x v="2158"/>
    <n v="23116.911520000001"/>
  </r>
  <r>
    <s v="1010000"/>
    <s v="ELEC PLANT IN SERV"/>
    <x v="133"/>
    <s v="LINE TRANSFORMERS"/>
    <x v="7"/>
    <x v="2138"/>
    <x v="2159"/>
    <n v="17814.99783"/>
  </r>
  <r>
    <s v="1010000"/>
    <s v="ELEC PLANT IN SERV"/>
    <x v="133"/>
    <s v="LINE TRANSFORMERS"/>
    <x v="7"/>
    <x v="2139"/>
    <x v="2160"/>
    <n v="3332.3170500000001"/>
  </r>
  <r>
    <s v="1010000"/>
    <s v="ELEC PLANT IN SERV"/>
    <x v="133"/>
    <s v="LINE TRANSFORMERS"/>
    <x v="7"/>
    <x v="1492"/>
    <x v="1510"/>
    <n v="13310.87213"/>
  </r>
  <r>
    <s v="1010000"/>
    <s v="ELEC PLANT IN SERV"/>
    <x v="133"/>
    <s v="LINE TRANSFORMERS"/>
    <x v="7"/>
    <x v="2141"/>
    <x v="2162"/>
    <n v="4800.9740700000002"/>
  </r>
  <r>
    <s v="1010000"/>
    <s v="ELEC PLANT IN SERV"/>
    <x v="133"/>
    <s v="LINE TRANSFORMERS"/>
    <x v="7"/>
    <x v="1553"/>
    <x v="1572"/>
    <n v="2610.8789499999998"/>
  </r>
  <r>
    <s v="1010000"/>
    <s v="ELEC PLANT IN SERV"/>
    <x v="133"/>
    <s v="LINE TRANSFORMERS"/>
    <x v="7"/>
    <x v="1555"/>
    <x v="1574"/>
    <n v="53141.173459999998"/>
  </r>
  <r>
    <s v="1010000"/>
    <s v="ELEC PLANT IN SERV"/>
    <x v="133"/>
    <s v="LINE TRANSFORMERS"/>
    <x v="7"/>
    <x v="1498"/>
    <x v="1516"/>
    <n v="4267.02297"/>
  </r>
  <r>
    <s v="1010000"/>
    <s v="ELEC PLANT IN SERV"/>
    <x v="133"/>
    <s v="LINE TRANSFORMERS"/>
    <x v="7"/>
    <x v="1499"/>
    <x v="1517"/>
    <n v="8230.4497699999993"/>
  </r>
  <r>
    <s v="1010000"/>
    <s v="ELEC PLANT IN SERV"/>
    <x v="133"/>
    <s v="LINE TRANSFORMERS"/>
    <x v="7"/>
    <x v="2143"/>
    <x v="2164"/>
    <n v="5338.2030299999997"/>
  </r>
  <r>
    <s v="1010000"/>
    <s v="ELEC PLANT IN SERV"/>
    <x v="133"/>
    <s v="LINE TRANSFORMERS"/>
    <x v="7"/>
    <x v="1501"/>
    <x v="1519"/>
    <n v="43188.314310000002"/>
  </r>
  <r>
    <s v="1010000"/>
    <s v="ELEC PLANT IN SERV"/>
    <x v="133"/>
    <s v="LINE TRANSFORMERS"/>
    <x v="7"/>
    <x v="2513"/>
    <x v="2535"/>
    <n v="838.16890000000001"/>
  </r>
  <r>
    <s v="1010000"/>
    <s v="ELEC PLANT IN SERV"/>
    <x v="133"/>
    <s v="LINE TRANSFORMERS"/>
    <x v="7"/>
    <x v="2145"/>
    <x v="2166"/>
    <n v="14047.68757"/>
  </r>
  <r>
    <s v="1010000"/>
    <s v="ELEC PLANT IN SERV"/>
    <x v="133"/>
    <s v="LINE TRANSFORMERS"/>
    <x v="7"/>
    <x v="2146"/>
    <x v="2168"/>
    <n v="12929.96106"/>
  </r>
  <r>
    <s v="1010000"/>
    <s v="ELEC PLANT IN SERV"/>
    <x v="133"/>
    <s v="LINE TRANSFORMERS"/>
    <x v="7"/>
    <x v="2147"/>
    <x v="2169"/>
    <n v="12330.55215"/>
  </r>
  <r>
    <s v="1010000"/>
    <s v="ELEC PLANT IN SERV"/>
    <x v="133"/>
    <s v="LINE TRANSFORMERS"/>
    <x v="7"/>
    <x v="1507"/>
    <x v="1526"/>
    <n v="71706.243350000004"/>
  </r>
  <r>
    <s v="1010000"/>
    <s v="ELEC PLANT IN SERV"/>
    <x v="133"/>
    <s v="LINE TRANSFORMERS"/>
    <x v="7"/>
    <x v="2148"/>
    <x v="2170"/>
    <n v="11549.60434"/>
  </r>
  <r>
    <s v="1010000"/>
    <s v="ELEC PLANT IN SERV"/>
    <x v="133"/>
    <s v="LINE TRANSFORMERS"/>
    <x v="7"/>
    <x v="1522"/>
    <x v="1541"/>
    <n v="11462.231519999999"/>
  </r>
  <r>
    <s v="1010000"/>
    <s v="ELEC PLANT IN SERV"/>
    <x v="133"/>
    <s v="LINE TRANSFORMERS"/>
    <x v="7"/>
    <x v="57"/>
    <x v="57"/>
    <n v="49692.676879999999"/>
  </r>
  <r>
    <s v="1010000"/>
    <s v="ELEC PLANT IN SERV"/>
    <x v="133"/>
    <s v="LINE TRANSFORMERS"/>
    <x v="7"/>
    <x v="2149"/>
    <x v="2171"/>
    <n v="9869.7527800000007"/>
  </r>
  <r>
    <s v="1010000"/>
    <s v="ELEC PLANT IN SERV"/>
    <x v="133"/>
    <s v="LINE TRANSFORMERS"/>
    <x v="7"/>
    <x v="2150"/>
    <x v="2172"/>
    <n v="42475.981030000003"/>
  </r>
  <r>
    <s v="1010000"/>
    <s v="ELEC PLANT IN SERV"/>
    <x v="133"/>
    <s v="LINE TRANSFORMERS"/>
    <x v="4"/>
    <x v="1551"/>
    <x v="1570"/>
    <n v="68049.583169999998"/>
  </r>
  <r>
    <s v="1010000"/>
    <s v="ELEC PLANT IN SERV"/>
    <x v="133"/>
    <s v="LINE TRANSFORMERS"/>
    <x v="4"/>
    <x v="2151"/>
    <x v="2173"/>
    <n v="39723.857539999997"/>
  </r>
  <r>
    <s v="1010000"/>
    <s v="ELEC PLANT IN SERV"/>
    <x v="133"/>
    <s v="LINE TRANSFORMERS"/>
    <x v="4"/>
    <x v="2157"/>
    <x v="2179"/>
    <n v="156497.89741000001"/>
  </r>
  <r>
    <s v="1010000"/>
    <s v="ELEC PLANT IN SERV"/>
    <x v="133"/>
    <s v="LINE TRANSFORMERS"/>
    <x v="4"/>
    <x v="2158"/>
    <x v="2180"/>
    <n v="3596.4707600000002"/>
  </r>
  <r>
    <s v="1010000"/>
    <s v="ELEC PLANT IN SERV"/>
    <x v="133"/>
    <s v="LINE TRANSFORMERS"/>
    <x v="4"/>
    <x v="2159"/>
    <x v="2181"/>
    <n v="38122.288529999998"/>
  </r>
  <r>
    <s v="1010000"/>
    <s v="ELEC PLANT IN SERV"/>
    <x v="133"/>
    <s v="LINE TRANSFORMERS"/>
    <x v="4"/>
    <x v="2161"/>
    <x v="2183"/>
    <n v="12989.574549999999"/>
  </r>
  <r>
    <s v="1010000"/>
    <s v="ELEC PLANT IN SERV"/>
    <x v="133"/>
    <s v="LINE TRANSFORMERS"/>
    <x v="4"/>
    <x v="881"/>
    <x v="895"/>
    <n v="66773.338799999998"/>
  </r>
  <r>
    <s v="1010000"/>
    <s v="ELEC PLANT IN SERV"/>
    <x v="133"/>
    <s v="LINE TRANSFORMERS"/>
    <x v="4"/>
    <x v="2163"/>
    <x v="2185"/>
    <n v="26561.051449999999"/>
  </r>
  <r>
    <s v="1010000"/>
    <s v="ELEC PLANT IN SERV"/>
    <x v="133"/>
    <s v="LINE TRANSFORMERS"/>
    <x v="4"/>
    <x v="2164"/>
    <x v="2186"/>
    <n v="9630.4927800000005"/>
  </r>
  <r>
    <s v="1010000"/>
    <s v="ELEC PLANT IN SERV"/>
    <x v="133"/>
    <s v="LINE TRANSFORMERS"/>
    <x v="4"/>
    <x v="2166"/>
    <x v="2188"/>
    <n v="19092.58857"/>
  </r>
  <r>
    <s v="1010000"/>
    <s v="ELEC PLANT IN SERV"/>
    <x v="133"/>
    <s v="LINE TRANSFORMERS"/>
    <x v="4"/>
    <x v="1557"/>
    <x v="1576"/>
    <n v="120110.25108"/>
  </r>
  <r>
    <s v="1010000"/>
    <s v="ELEC PLANT IN SERV"/>
    <x v="133"/>
    <s v="LINE TRANSFORMERS"/>
    <x v="4"/>
    <x v="2167"/>
    <x v="2189"/>
    <n v="21285.035650000002"/>
  </r>
  <r>
    <s v="1010000"/>
    <s v="ELEC PLANT IN SERV"/>
    <x v="133"/>
    <s v="LINE TRANSFORMERS"/>
    <x v="4"/>
    <x v="993"/>
    <x v="1008"/>
    <n v="25230.741470000001"/>
  </r>
  <r>
    <s v="1010000"/>
    <s v="ELEC PLANT IN SERV"/>
    <x v="133"/>
    <s v="LINE TRANSFORMERS"/>
    <x v="4"/>
    <x v="2168"/>
    <x v="2190"/>
    <n v="14870.497660000001"/>
  </r>
  <r>
    <s v="1010000"/>
    <s v="ELEC PLANT IN SERV"/>
    <x v="133"/>
    <s v="LINE TRANSFORMERS"/>
    <x v="4"/>
    <x v="2170"/>
    <x v="2192"/>
    <n v="11296.895850000001"/>
  </r>
  <r>
    <s v="1010000"/>
    <s v="ELEC PLANT IN SERV"/>
    <x v="133"/>
    <s v="LINE TRANSFORMERS"/>
    <x v="12"/>
    <x v="2173"/>
    <x v="2195"/>
    <n v="26776.04464"/>
  </r>
  <r>
    <s v="1010000"/>
    <s v="ELEC PLANT IN SERV"/>
    <x v="133"/>
    <s v="LINE TRANSFORMERS"/>
    <x v="12"/>
    <x v="1561"/>
    <x v="1580"/>
    <n v="27628.136460000002"/>
  </r>
  <r>
    <s v="1010000"/>
    <s v="ELEC PLANT IN SERV"/>
    <x v="133"/>
    <s v="LINE TRANSFORMERS"/>
    <x v="12"/>
    <x v="1547"/>
    <x v="1566"/>
    <n v="71903.816600000006"/>
  </r>
  <r>
    <s v="1010000"/>
    <s v="ELEC PLANT IN SERV"/>
    <x v="133"/>
    <s v="LINE TRANSFORMERS"/>
    <x v="8"/>
    <x v="1469"/>
    <x v="1487"/>
    <n v="24393.886259999999"/>
  </r>
  <r>
    <s v="1010000"/>
    <s v="ELEC PLANT IN SERV"/>
    <x v="133"/>
    <s v="LINE TRANSFORMERS"/>
    <x v="8"/>
    <x v="1480"/>
    <x v="1498"/>
    <n v="50597.249779999998"/>
  </r>
  <r>
    <s v="1010000"/>
    <s v="ELEC PLANT IN SERV"/>
    <x v="133"/>
    <s v="LINE TRANSFORMERS"/>
    <x v="8"/>
    <x v="2177"/>
    <x v="2199"/>
    <n v="8358.6669299999994"/>
  </r>
  <r>
    <s v="1010000"/>
    <s v="ELEC PLANT IN SERV"/>
    <x v="133"/>
    <s v="LINE TRANSFORMERS"/>
    <x v="8"/>
    <x v="53"/>
    <x v="53"/>
    <n v="7713.3472700000002"/>
  </r>
  <r>
    <s v="1010000"/>
    <s v="ELEC PLANT IN SERV"/>
    <x v="133"/>
    <s v="LINE TRANSFORMERS"/>
    <x v="8"/>
    <x v="1577"/>
    <x v="1597"/>
    <n v="16485.112560000001"/>
  </r>
  <r>
    <s v="1010000"/>
    <s v="ELEC PLANT IN SERV"/>
    <x v="133"/>
    <s v="LINE TRANSFORMERS"/>
    <x v="8"/>
    <x v="1545"/>
    <x v="1564"/>
    <n v="10767.455550000001"/>
  </r>
  <r>
    <s v="1010000"/>
    <s v="ELEC PLANT IN SERV"/>
    <x v="133"/>
    <s v="LINE TRANSFORMERS"/>
    <x v="16"/>
    <x v="2179"/>
    <x v="2201"/>
    <n v="3888.4063500000002"/>
  </r>
  <r>
    <s v="1010000"/>
    <s v="ELEC PLANT IN SERV"/>
    <x v="133"/>
    <s v="LINE TRANSFORMERS"/>
    <x v="16"/>
    <x v="2180"/>
    <x v="2202"/>
    <n v="3685.24656"/>
  </r>
  <r>
    <s v="1010000"/>
    <s v="ELEC PLANT IN SERV"/>
    <x v="133"/>
    <s v="LINE TRANSFORMERS"/>
    <x v="16"/>
    <x v="2182"/>
    <x v="2204"/>
    <n v="8930.3861199999992"/>
  </r>
  <r>
    <s v="1010000"/>
    <s v="ELEC PLANT IN SERV"/>
    <x v="134"/>
    <s v="SERVICES - OVERHEAD"/>
    <x v="13"/>
    <x v="2128"/>
    <x v="2149"/>
    <n v="955.91513999999995"/>
  </r>
  <r>
    <s v="1010000"/>
    <s v="ELEC PLANT IN SERV"/>
    <x v="134"/>
    <s v="SERVICES - OVERHEAD"/>
    <x v="13"/>
    <x v="2129"/>
    <x v="2150"/>
    <n v="3175.7012199999999"/>
  </r>
  <r>
    <s v="1010000"/>
    <s v="ELEC PLANT IN SERV"/>
    <x v="134"/>
    <s v="SERVICES - OVERHEAD"/>
    <x v="13"/>
    <x v="2512"/>
    <x v="2534"/>
    <n v="1362.67661"/>
  </r>
  <r>
    <s v="1010000"/>
    <s v="ELEC PLANT IN SERV"/>
    <x v="134"/>
    <s v="SERVICES - OVERHEAD"/>
    <x v="13"/>
    <x v="1549"/>
    <x v="1568"/>
    <n v="6059.8923999999997"/>
  </r>
  <r>
    <s v="1010000"/>
    <s v="ELEC PLANT IN SERV"/>
    <x v="134"/>
    <s v="SERVICES - OVERHEAD"/>
    <x v="0"/>
    <x v="2131"/>
    <x v="2152"/>
    <n v="1807.82987"/>
  </r>
  <r>
    <s v="1010000"/>
    <s v="ELEC PLANT IN SERV"/>
    <x v="134"/>
    <s v="SERVICES - OVERHEAD"/>
    <x v="0"/>
    <x v="2132"/>
    <x v="2153"/>
    <n v="1946.6138000000001"/>
  </r>
  <r>
    <s v="1010000"/>
    <s v="ELEC PLANT IN SERV"/>
    <x v="134"/>
    <s v="SERVICES - OVERHEAD"/>
    <x v="0"/>
    <x v="2133"/>
    <x v="2154"/>
    <n v="4318.9894899999999"/>
  </r>
  <r>
    <s v="1010000"/>
    <s v="ELEC PLANT IN SERV"/>
    <x v="134"/>
    <s v="SERVICES - OVERHEAD"/>
    <x v="0"/>
    <x v="2134"/>
    <x v="2155"/>
    <n v="2024.7139199999999"/>
  </r>
  <r>
    <s v="1010000"/>
    <s v="ELEC PLANT IN SERV"/>
    <x v="134"/>
    <s v="SERVICES - OVERHEAD"/>
    <x v="7"/>
    <x v="30"/>
    <x v="30"/>
    <n v="7549.2173599999996"/>
  </r>
  <r>
    <s v="1010000"/>
    <s v="ELEC PLANT IN SERV"/>
    <x v="134"/>
    <s v="SERVICES - OVERHEAD"/>
    <x v="7"/>
    <x v="1463"/>
    <x v="1481"/>
    <n v="5043.7946499999998"/>
  </r>
  <r>
    <s v="1010000"/>
    <s v="ELEC PLANT IN SERV"/>
    <x v="134"/>
    <s v="SERVICES - OVERHEAD"/>
    <x v="7"/>
    <x v="1467"/>
    <x v="1485"/>
    <n v="7840.15427"/>
  </r>
  <r>
    <s v="1010000"/>
    <s v="ELEC PLANT IN SERV"/>
    <x v="134"/>
    <s v="SERVICES - OVERHEAD"/>
    <x v="7"/>
    <x v="2137"/>
    <x v="2158"/>
    <n v="5978.1811900000002"/>
  </r>
  <r>
    <s v="1010000"/>
    <s v="ELEC PLANT IN SERV"/>
    <x v="134"/>
    <s v="SERVICES - OVERHEAD"/>
    <x v="7"/>
    <x v="2138"/>
    <x v="2159"/>
    <n v="2565.5075000000002"/>
  </r>
  <r>
    <s v="1010000"/>
    <s v="ELEC PLANT IN SERV"/>
    <x v="134"/>
    <s v="SERVICES - OVERHEAD"/>
    <x v="7"/>
    <x v="2139"/>
    <x v="2160"/>
    <n v="664.21199000000001"/>
  </r>
  <r>
    <s v="1010000"/>
    <s v="ELEC PLANT IN SERV"/>
    <x v="134"/>
    <s v="SERVICES - OVERHEAD"/>
    <x v="7"/>
    <x v="1492"/>
    <x v="1510"/>
    <n v="1214.65164"/>
  </r>
  <r>
    <s v="1010000"/>
    <s v="ELEC PLANT IN SERV"/>
    <x v="134"/>
    <s v="SERVICES - OVERHEAD"/>
    <x v="7"/>
    <x v="2141"/>
    <x v="2162"/>
    <n v="1206.44066"/>
  </r>
  <r>
    <s v="1010000"/>
    <s v="ELEC PLANT IN SERV"/>
    <x v="134"/>
    <s v="SERVICES - OVERHEAD"/>
    <x v="7"/>
    <x v="1553"/>
    <x v="1572"/>
    <n v="587.94564000000003"/>
  </r>
  <r>
    <s v="1010000"/>
    <s v="ELEC PLANT IN SERV"/>
    <x v="134"/>
    <s v="SERVICES - OVERHEAD"/>
    <x v="7"/>
    <x v="1555"/>
    <x v="1574"/>
    <n v="9986.4407900000006"/>
  </r>
  <r>
    <s v="1010000"/>
    <s v="ELEC PLANT IN SERV"/>
    <x v="134"/>
    <s v="SERVICES - OVERHEAD"/>
    <x v="7"/>
    <x v="1498"/>
    <x v="1516"/>
    <n v="1586.1271300000001"/>
  </r>
  <r>
    <s v="1010000"/>
    <s v="ELEC PLANT IN SERV"/>
    <x v="134"/>
    <s v="SERVICES - OVERHEAD"/>
    <x v="7"/>
    <x v="1499"/>
    <x v="1517"/>
    <n v="2591.866"/>
  </r>
  <r>
    <s v="1010000"/>
    <s v="ELEC PLANT IN SERV"/>
    <x v="134"/>
    <s v="SERVICES - OVERHEAD"/>
    <x v="7"/>
    <x v="2143"/>
    <x v="2164"/>
    <n v="1043.44047"/>
  </r>
  <r>
    <s v="1010000"/>
    <s v="ELEC PLANT IN SERV"/>
    <x v="134"/>
    <s v="SERVICES - OVERHEAD"/>
    <x v="7"/>
    <x v="1501"/>
    <x v="1519"/>
    <n v="11022.844419999999"/>
  </r>
  <r>
    <s v="1010000"/>
    <s v="ELEC PLANT IN SERV"/>
    <x v="134"/>
    <s v="SERVICES - OVERHEAD"/>
    <x v="7"/>
    <x v="2513"/>
    <x v="2535"/>
    <n v="484.07799999999997"/>
  </r>
  <r>
    <s v="1010000"/>
    <s v="ELEC PLANT IN SERV"/>
    <x v="134"/>
    <s v="SERVICES - OVERHEAD"/>
    <x v="7"/>
    <x v="2145"/>
    <x v="2166"/>
    <n v="2048.9373000000001"/>
  </r>
  <r>
    <s v="1010000"/>
    <s v="ELEC PLANT IN SERV"/>
    <x v="134"/>
    <s v="SERVICES - OVERHEAD"/>
    <x v="7"/>
    <x v="2146"/>
    <x v="2168"/>
    <n v="2218.34593"/>
  </r>
  <r>
    <s v="1010000"/>
    <s v="ELEC PLANT IN SERV"/>
    <x v="134"/>
    <s v="SERVICES - OVERHEAD"/>
    <x v="7"/>
    <x v="2147"/>
    <x v="2169"/>
    <n v="1741.4513199999999"/>
  </r>
  <r>
    <s v="1010000"/>
    <s v="ELEC PLANT IN SERV"/>
    <x v="134"/>
    <s v="SERVICES - OVERHEAD"/>
    <x v="7"/>
    <x v="1507"/>
    <x v="1526"/>
    <n v="12943.11945"/>
  </r>
  <r>
    <s v="1010000"/>
    <s v="ELEC PLANT IN SERV"/>
    <x v="134"/>
    <s v="SERVICES - OVERHEAD"/>
    <x v="7"/>
    <x v="2148"/>
    <x v="2170"/>
    <n v="3143.9563199999998"/>
  </r>
  <r>
    <s v="1010000"/>
    <s v="ELEC PLANT IN SERV"/>
    <x v="134"/>
    <s v="SERVICES - OVERHEAD"/>
    <x v="7"/>
    <x v="1522"/>
    <x v="1541"/>
    <n v="1313.1378199999999"/>
  </r>
  <r>
    <s v="1010000"/>
    <s v="ELEC PLANT IN SERV"/>
    <x v="134"/>
    <s v="SERVICES - OVERHEAD"/>
    <x v="7"/>
    <x v="57"/>
    <x v="57"/>
    <n v="18028.243310000002"/>
  </r>
  <r>
    <s v="1010000"/>
    <s v="ELEC PLANT IN SERV"/>
    <x v="134"/>
    <s v="SERVICES - OVERHEAD"/>
    <x v="7"/>
    <x v="2149"/>
    <x v="2171"/>
    <n v="2220.0257999999999"/>
  </r>
  <r>
    <s v="1010000"/>
    <s v="ELEC PLANT IN SERV"/>
    <x v="134"/>
    <s v="SERVICES - OVERHEAD"/>
    <x v="7"/>
    <x v="2150"/>
    <x v="2172"/>
    <n v="8112.0370599999997"/>
  </r>
  <r>
    <s v="1010000"/>
    <s v="ELEC PLANT IN SERV"/>
    <x v="134"/>
    <s v="SERVICES - OVERHEAD"/>
    <x v="4"/>
    <x v="1551"/>
    <x v="1570"/>
    <n v="6388.44031"/>
  </r>
  <r>
    <s v="1010000"/>
    <s v="ELEC PLANT IN SERV"/>
    <x v="134"/>
    <s v="SERVICES - OVERHEAD"/>
    <x v="4"/>
    <x v="2151"/>
    <x v="2173"/>
    <n v="4285.3053900000004"/>
  </r>
  <r>
    <s v="1010000"/>
    <s v="ELEC PLANT IN SERV"/>
    <x v="134"/>
    <s v="SERVICES - OVERHEAD"/>
    <x v="4"/>
    <x v="2157"/>
    <x v="2179"/>
    <n v="24144.777539999999"/>
  </r>
  <r>
    <s v="1010000"/>
    <s v="ELEC PLANT IN SERV"/>
    <x v="134"/>
    <s v="SERVICES - OVERHEAD"/>
    <x v="4"/>
    <x v="2158"/>
    <x v="2180"/>
    <n v="479.03755999999998"/>
  </r>
  <r>
    <s v="1010000"/>
    <s v="ELEC PLANT IN SERV"/>
    <x v="134"/>
    <s v="SERVICES - OVERHEAD"/>
    <x v="4"/>
    <x v="2159"/>
    <x v="2181"/>
    <n v="7167.5524299999997"/>
  </r>
  <r>
    <s v="1010000"/>
    <s v="ELEC PLANT IN SERV"/>
    <x v="134"/>
    <s v="SERVICES - OVERHEAD"/>
    <x v="4"/>
    <x v="2161"/>
    <x v="2183"/>
    <n v="3282.2292400000001"/>
  </r>
  <r>
    <s v="1010000"/>
    <s v="ELEC PLANT IN SERV"/>
    <x v="134"/>
    <s v="SERVICES - OVERHEAD"/>
    <x v="4"/>
    <x v="881"/>
    <x v="895"/>
    <n v="11574.869280000001"/>
  </r>
  <r>
    <s v="1010000"/>
    <s v="ELEC PLANT IN SERV"/>
    <x v="134"/>
    <s v="SERVICES - OVERHEAD"/>
    <x v="4"/>
    <x v="2163"/>
    <x v="2185"/>
    <n v="3822.2977500000002"/>
  </r>
  <r>
    <s v="1010000"/>
    <s v="ELEC PLANT IN SERV"/>
    <x v="134"/>
    <s v="SERVICES - OVERHEAD"/>
    <x v="4"/>
    <x v="2164"/>
    <x v="2186"/>
    <n v="2037.28306"/>
  </r>
  <r>
    <s v="1010000"/>
    <s v="ELEC PLANT IN SERV"/>
    <x v="134"/>
    <s v="SERVICES - OVERHEAD"/>
    <x v="4"/>
    <x v="2166"/>
    <x v="2188"/>
    <n v="4904.0550700000003"/>
  </r>
  <r>
    <s v="1010000"/>
    <s v="ELEC PLANT IN SERV"/>
    <x v="134"/>
    <s v="SERVICES - OVERHEAD"/>
    <x v="4"/>
    <x v="1557"/>
    <x v="1576"/>
    <n v="24846.595399999998"/>
  </r>
  <r>
    <s v="1010000"/>
    <s v="ELEC PLANT IN SERV"/>
    <x v="134"/>
    <s v="SERVICES - OVERHEAD"/>
    <x v="4"/>
    <x v="2167"/>
    <x v="2189"/>
    <n v="3611.0108599999999"/>
  </r>
  <r>
    <s v="1010000"/>
    <s v="ELEC PLANT IN SERV"/>
    <x v="134"/>
    <s v="SERVICES - OVERHEAD"/>
    <x v="4"/>
    <x v="993"/>
    <x v="1008"/>
    <n v="4000.61996"/>
  </r>
  <r>
    <s v="1010000"/>
    <s v="ELEC PLANT IN SERV"/>
    <x v="134"/>
    <s v="SERVICES - OVERHEAD"/>
    <x v="4"/>
    <x v="2168"/>
    <x v="2190"/>
    <n v="2526.6083699999999"/>
  </r>
  <r>
    <s v="1010000"/>
    <s v="ELEC PLANT IN SERV"/>
    <x v="134"/>
    <s v="SERVICES - OVERHEAD"/>
    <x v="4"/>
    <x v="2170"/>
    <x v="2192"/>
    <n v="1767.6477"/>
  </r>
  <r>
    <s v="1010000"/>
    <s v="ELEC PLANT IN SERV"/>
    <x v="134"/>
    <s v="SERVICES - OVERHEAD"/>
    <x v="12"/>
    <x v="2173"/>
    <x v="2195"/>
    <n v="5617.0349500000002"/>
  </r>
  <r>
    <s v="1010000"/>
    <s v="ELEC PLANT IN SERV"/>
    <x v="134"/>
    <s v="SERVICES - OVERHEAD"/>
    <x v="12"/>
    <x v="1561"/>
    <x v="1580"/>
    <n v="8406.8636000000006"/>
  </r>
  <r>
    <s v="1010000"/>
    <s v="ELEC PLANT IN SERV"/>
    <x v="134"/>
    <s v="SERVICES - OVERHEAD"/>
    <x v="12"/>
    <x v="1547"/>
    <x v="1566"/>
    <n v="13272.505300000001"/>
  </r>
  <r>
    <s v="1010000"/>
    <s v="ELEC PLANT IN SERV"/>
    <x v="134"/>
    <s v="SERVICES - OVERHEAD"/>
    <x v="8"/>
    <x v="1469"/>
    <x v="1487"/>
    <n v="3848.0227599999998"/>
  </r>
  <r>
    <s v="1010000"/>
    <s v="ELEC PLANT IN SERV"/>
    <x v="134"/>
    <s v="SERVICES - OVERHEAD"/>
    <x v="8"/>
    <x v="1480"/>
    <x v="1498"/>
    <n v="7803.3498600000003"/>
  </r>
  <r>
    <s v="1010000"/>
    <s v="ELEC PLANT IN SERV"/>
    <x v="134"/>
    <s v="SERVICES - OVERHEAD"/>
    <x v="8"/>
    <x v="2177"/>
    <x v="2199"/>
    <n v="2164.9947499999998"/>
  </r>
  <r>
    <s v="1010000"/>
    <s v="ELEC PLANT IN SERV"/>
    <x v="134"/>
    <s v="SERVICES - OVERHEAD"/>
    <x v="8"/>
    <x v="53"/>
    <x v="53"/>
    <n v="1716.1320000000001"/>
  </r>
  <r>
    <s v="1010000"/>
    <s v="ELEC PLANT IN SERV"/>
    <x v="134"/>
    <s v="SERVICES - OVERHEAD"/>
    <x v="8"/>
    <x v="1577"/>
    <x v="1597"/>
    <n v="2034.4211299999999"/>
  </r>
  <r>
    <s v="1010000"/>
    <s v="ELEC PLANT IN SERV"/>
    <x v="134"/>
    <s v="SERVICES - OVERHEAD"/>
    <x v="8"/>
    <x v="1545"/>
    <x v="1564"/>
    <n v="2400.11312"/>
  </r>
  <r>
    <s v="1010000"/>
    <s v="ELEC PLANT IN SERV"/>
    <x v="134"/>
    <s v="SERVICES - OVERHEAD"/>
    <x v="16"/>
    <x v="2179"/>
    <x v="2201"/>
    <n v="1052.30936"/>
  </r>
  <r>
    <s v="1010000"/>
    <s v="ELEC PLANT IN SERV"/>
    <x v="134"/>
    <s v="SERVICES - OVERHEAD"/>
    <x v="16"/>
    <x v="2180"/>
    <x v="2202"/>
    <n v="941.20615999999995"/>
  </r>
  <r>
    <s v="1010000"/>
    <s v="ELEC PLANT IN SERV"/>
    <x v="134"/>
    <s v="SERVICES - OVERHEAD"/>
    <x v="16"/>
    <x v="2182"/>
    <x v="2204"/>
    <n v="2417.0833400000001"/>
  </r>
  <r>
    <s v="1010000"/>
    <s v="ELEC PLANT IN SERV"/>
    <x v="135"/>
    <s v="SERVICES - UNDERGROUND"/>
    <x v="13"/>
    <x v="2128"/>
    <x v="2149"/>
    <n v="467.33159000000001"/>
  </r>
  <r>
    <s v="1010000"/>
    <s v="ELEC PLANT IN SERV"/>
    <x v="135"/>
    <s v="SERVICES - UNDERGROUND"/>
    <x v="13"/>
    <x v="2129"/>
    <x v="2150"/>
    <n v="4396.4371600000004"/>
  </r>
  <r>
    <s v="1010000"/>
    <s v="ELEC PLANT IN SERV"/>
    <x v="135"/>
    <s v="SERVICES - UNDERGROUND"/>
    <x v="13"/>
    <x v="2512"/>
    <x v="2534"/>
    <n v="618.23424"/>
  </r>
  <r>
    <s v="1010000"/>
    <s v="ELEC PLANT IN SERV"/>
    <x v="135"/>
    <s v="SERVICES - UNDERGROUND"/>
    <x v="13"/>
    <x v="1549"/>
    <x v="1568"/>
    <n v="12355.59182"/>
  </r>
  <r>
    <s v="1010000"/>
    <s v="ELEC PLANT IN SERV"/>
    <x v="135"/>
    <s v="SERVICES - UNDERGROUND"/>
    <x v="0"/>
    <x v="2131"/>
    <x v="2152"/>
    <n v="5819.98902"/>
  </r>
  <r>
    <s v="1010000"/>
    <s v="ELEC PLANT IN SERV"/>
    <x v="135"/>
    <s v="SERVICES - UNDERGROUND"/>
    <x v="0"/>
    <x v="2132"/>
    <x v="2153"/>
    <n v="5401.8105100000002"/>
  </r>
  <r>
    <s v="1010000"/>
    <s v="ELEC PLANT IN SERV"/>
    <x v="135"/>
    <s v="SERVICES - UNDERGROUND"/>
    <x v="0"/>
    <x v="2133"/>
    <x v="2154"/>
    <n v="17637.152460000001"/>
  </r>
  <r>
    <s v="1010000"/>
    <s v="ELEC PLANT IN SERV"/>
    <x v="135"/>
    <s v="SERVICES - UNDERGROUND"/>
    <x v="0"/>
    <x v="2134"/>
    <x v="2155"/>
    <n v="12504.91469"/>
  </r>
  <r>
    <s v="1010000"/>
    <s v="ELEC PLANT IN SERV"/>
    <x v="135"/>
    <s v="SERVICES - UNDERGROUND"/>
    <x v="7"/>
    <x v="30"/>
    <x v="30"/>
    <n v="17871.07776"/>
  </r>
  <r>
    <s v="1010000"/>
    <s v="ELEC PLANT IN SERV"/>
    <x v="135"/>
    <s v="SERVICES - UNDERGROUND"/>
    <x v="7"/>
    <x v="1463"/>
    <x v="1481"/>
    <n v="12278.978569999999"/>
  </r>
  <r>
    <s v="1010000"/>
    <s v="ELEC PLANT IN SERV"/>
    <x v="135"/>
    <s v="SERVICES - UNDERGROUND"/>
    <x v="7"/>
    <x v="1467"/>
    <x v="1485"/>
    <n v="37503.322289999996"/>
  </r>
  <r>
    <s v="1010000"/>
    <s v="ELEC PLANT IN SERV"/>
    <x v="135"/>
    <s v="SERVICES - UNDERGROUND"/>
    <x v="7"/>
    <x v="2137"/>
    <x v="2158"/>
    <n v="6315.6287899999998"/>
  </r>
  <r>
    <s v="1010000"/>
    <s v="ELEC PLANT IN SERV"/>
    <x v="135"/>
    <s v="SERVICES - UNDERGROUND"/>
    <x v="7"/>
    <x v="2138"/>
    <x v="2159"/>
    <n v="6707.9482099999996"/>
  </r>
  <r>
    <s v="1010000"/>
    <s v="ELEC PLANT IN SERV"/>
    <x v="135"/>
    <s v="SERVICES - UNDERGROUND"/>
    <x v="7"/>
    <x v="2139"/>
    <x v="2160"/>
    <n v="1328.8280199999999"/>
  </r>
  <r>
    <s v="1010000"/>
    <s v="ELEC PLANT IN SERV"/>
    <x v="135"/>
    <s v="SERVICES - UNDERGROUND"/>
    <x v="7"/>
    <x v="1492"/>
    <x v="1510"/>
    <n v="3561.3689899999999"/>
  </r>
  <r>
    <s v="1010000"/>
    <s v="ELEC PLANT IN SERV"/>
    <x v="135"/>
    <s v="SERVICES - UNDERGROUND"/>
    <x v="7"/>
    <x v="2141"/>
    <x v="2162"/>
    <n v="1540.2390499999999"/>
  </r>
  <r>
    <s v="1010000"/>
    <s v="ELEC PLANT IN SERV"/>
    <x v="135"/>
    <s v="SERVICES - UNDERGROUND"/>
    <x v="7"/>
    <x v="1553"/>
    <x v="1572"/>
    <n v="428.44171999999998"/>
  </r>
  <r>
    <s v="1010000"/>
    <s v="ELEC PLANT IN SERV"/>
    <x v="135"/>
    <s v="SERVICES - UNDERGROUND"/>
    <x v="7"/>
    <x v="1555"/>
    <x v="1574"/>
    <n v="21094.806519999998"/>
  </r>
  <r>
    <s v="1010000"/>
    <s v="ELEC PLANT IN SERV"/>
    <x v="135"/>
    <s v="SERVICES - UNDERGROUND"/>
    <x v="7"/>
    <x v="1498"/>
    <x v="1516"/>
    <n v="3446.3261699999998"/>
  </r>
  <r>
    <s v="1010000"/>
    <s v="ELEC PLANT IN SERV"/>
    <x v="135"/>
    <s v="SERVICES - UNDERGROUND"/>
    <x v="7"/>
    <x v="1499"/>
    <x v="1517"/>
    <n v="5132.6345099999999"/>
  </r>
  <r>
    <s v="1010000"/>
    <s v="ELEC PLANT IN SERV"/>
    <x v="135"/>
    <s v="SERVICES - UNDERGROUND"/>
    <x v="7"/>
    <x v="2143"/>
    <x v="2164"/>
    <n v="1881.5228199999999"/>
  </r>
  <r>
    <s v="1010000"/>
    <s v="ELEC PLANT IN SERV"/>
    <x v="135"/>
    <s v="SERVICES - UNDERGROUND"/>
    <x v="7"/>
    <x v="1501"/>
    <x v="1519"/>
    <n v="14367.854139999999"/>
  </r>
  <r>
    <s v="1010000"/>
    <s v="ELEC PLANT IN SERV"/>
    <x v="135"/>
    <s v="SERVICES - UNDERGROUND"/>
    <x v="7"/>
    <x v="2513"/>
    <x v="2535"/>
    <n v="388.66473999999999"/>
  </r>
  <r>
    <s v="1010000"/>
    <s v="ELEC PLANT IN SERV"/>
    <x v="135"/>
    <s v="SERVICES - UNDERGROUND"/>
    <x v="7"/>
    <x v="2145"/>
    <x v="2166"/>
    <n v="5581.0074400000003"/>
  </r>
  <r>
    <s v="1010000"/>
    <s v="ELEC PLANT IN SERV"/>
    <x v="135"/>
    <s v="SERVICES - UNDERGROUND"/>
    <x v="7"/>
    <x v="2146"/>
    <x v="2168"/>
    <n v="6217.3673399999998"/>
  </r>
  <r>
    <s v="1010000"/>
    <s v="ELEC PLANT IN SERV"/>
    <x v="135"/>
    <s v="SERVICES - UNDERGROUND"/>
    <x v="7"/>
    <x v="2147"/>
    <x v="2169"/>
    <n v="5114.1823599999998"/>
  </r>
  <r>
    <s v="1010000"/>
    <s v="ELEC PLANT IN SERV"/>
    <x v="135"/>
    <s v="SERVICES - UNDERGROUND"/>
    <x v="7"/>
    <x v="1507"/>
    <x v="1526"/>
    <n v="35777.30719"/>
  </r>
  <r>
    <s v="1010000"/>
    <s v="ELEC PLANT IN SERV"/>
    <x v="135"/>
    <s v="SERVICES - UNDERGROUND"/>
    <x v="7"/>
    <x v="2148"/>
    <x v="2170"/>
    <n v="4524.9020799999998"/>
  </r>
  <r>
    <s v="1010000"/>
    <s v="ELEC PLANT IN SERV"/>
    <x v="135"/>
    <s v="SERVICES - UNDERGROUND"/>
    <x v="7"/>
    <x v="1522"/>
    <x v="1541"/>
    <n v="6159.7354299999997"/>
  </r>
  <r>
    <s v="1010000"/>
    <s v="ELEC PLANT IN SERV"/>
    <x v="135"/>
    <s v="SERVICES - UNDERGROUND"/>
    <x v="7"/>
    <x v="57"/>
    <x v="57"/>
    <n v="12982.91439"/>
  </r>
  <r>
    <s v="1010000"/>
    <s v="ELEC PLANT IN SERV"/>
    <x v="135"/>
    <s v="SERVICES - UNDERGROUND"/>
    <x v="7"/>
    <x v="2149"/>
    <x v="2171"/>
    <n v="5599.4869600000002"/>
  </r>
  <r>
    <s v="1010000"/>
    <s v="ELEC PLANT IN SERV"/>
    <x v="135"/>
    <s v="SERVICES - UNDERGROUND"/>
    <x v="7"/>
    <x v="2150"/>
    <x v="2172"/>
    <n v="14079.77533"/>
  </r>
  <r>
    <s v="1010000"/>
    <s v="ELEC PLANT IN SERV"/>
    <x v="135"/>
    <s v="SERVICES - UNDERGROUND"/>
    <x v="4"/>
    <x v="1551"/>
    <x v="1570"/>
    <n v="37118.601179999998"/>
  </r>
  <r>
    <s v="1010000"/>
    <s v="ELEC PLANT IN SERV"/>
    <x v="135"/>
    <s v="SERVICES - UNDERGROUND"/>
    <x v="4"/>
    <x v="2151"/>
    <x v="2173"/>
    <n v="17708.54004"/>
  </r>
  <r>
    <s v="1010000"/>
    <s v="ELEC PLANT IN SERV"/>
    <x v="135"/>
    <s v="SERVICES - UNDERGROUND"/>
    <x v="4"/>
    <x v="2157"/>
    <x v="2179"/>
    <n v="82842.503549999994"/>
  </r>
  <r>
    <s v="1010000"/>
    <s v="ELEC PLANT IN SERV"/>
    <x v="135"/>
    <s v="SERVICES - UNDERGROUND"/>
    <x v="4"/>
    <x v="2158"/>
    <x v="2180"/>
    <n v="1605.88743"/>
  </r>
  <r>
    <s v="1010000"/>
    <s v="ELEC PLANT IN SERV"/>
    <x v="135"/>
    <s v="SERVICES - UNDERGROUND"/>
    <x v="4"/>
    <x v="2159"/>
    <x v="2181"/>
    <n v="23948.682430000001"/>
  </r>
  <r>
    <s v="1010000"/>
    <s v="ELEC PLANT IN SERV"/>
    <x v="135"/>
    <s v="SERVICES - UNDERGROUND"/>
    <x v="4"/>
    <x v="2161"/>
    <x v="2183"/>
    <n v="5967.8574900000003"/>
  </r>
  <r>
    <s v="1010000"/>
    <s v="ELEC PLANT IN SERV"/>
    <x v="135"/>
    <s v="SERVICES - UNDERGROUND"/>
    <x v="4"/>
    <x v="881"/>
    <x v="895"/>
    <n v="30479.01512"/>
  </r>
  <r>
    <s v="1010000"/>
    <s v="ELEC PLANT IN SERV"/>
    <x v="135"/>
    <s v="SERVICES - UNDERGROUND"/>
    <x v="4"/>
    <x v="2163"/>
    <x v="2185"/>
    <n v="12887.313190000001"/>
  </r>
  <r>
    <s v="1010000"/>
    <s v="ELEC PLANT IN SERV"/>
    <x v="135"/>
    <s v="SERVICES - UNDERGROUND"/>
    <x v="4"/>
    <x v="2164"/>
    <x v="2186"/>
    <n v="3518.9099000000001"/>
  </r>
  <r>
    <s v="1010000"/>
    <s v="ELEC PLANT IN SERV"/>
    <x v="135"/>
    <s v="SERVICES - UNDERGROUND"/>
    <x v="4"/>
    <x v="2166"/>
    <x v="2188"/>
    <n v="7021.84094"/>
  </r>
  <r>
    <s v="1010000"/>
    <s v="ELEC PLANT IN SERV"/>
    <x v="135"/>
    <s v="SERVICES - UNDERGROUND"/>
    <x v="4"/>
    <x v="1557"/>
    <x v="1576"/>
    <n v="44269.68795"/>
  </r>
  <r>
    <s v="1010000"/>
    <s v="ELEC PLANT IN SERV"/>
    <x v="135"/>
    <s v="SERVICES - UNDERGROUND"/>
    <x v="4"/>
    <x v="2167"/>
    <x v="2189"/>
    <n v="13361.15014"/>
  </r>
  <r>
    <s v="1010000"/>
    <s v="ELEC PLANT IN SERV"/>
    <x v="135"/>
    <s v="SERVICES - UNDERGROUND"/>
    <x v="4"/>
    <x v="993"/>
    <x v="1008"/>
    <n v="10267.59276"/>
  </r>
  <r>
    <s v="1010000"/>
    <s v="ELEC PLANT IN SERV"/>
    <x v="135"/>
    <s v="SERVICES - UNDERGROUND"/>
    <x v="4"/>
    <x v="2168"/>
    <x v="2190"/>
    <n v="6487.2188500000002"/>
  </r>
  <r>
    <s v="1010000"/>
    <s v="ELEC PLANT IN SERV"/>
    <x v="135"/>
    <s v="SERVICES - UNDERGROUND"/>
    <x v="4"/>
    <x v="2170"/>
    <x v="2192"/>
    <n v="4708.8054400000001"/>
  </r>
  <r>
    <s v="1010000"/>
    <s v="ELEC PLANT IN SERV"/>
    <x v="135"/>
    <s v="SERVICES - UNDERGROUND"/>
    <x v="12"/>
    <x v="2173"/>
    <x v="2195"/>
    <n v="7865.2824300000002"/>
  </r>
  <r>
    <s v="1010000"/>
    <s v="ELEC PLANT IN SERV"/>
    <x v="135"/>
    <s v="SERVICES - UNDERGROUND"/>
    <x v="12"/>
    <x v="1561"/>
    <x v="1580"/>
    <n v="12441.63271"/>
  </r>
  <r>
    <s v="1010000"/>
    <s v="ELEC PLANT IN SERV"/>
    <x v="135"/>
    <s v="SERVICES - UNDERGROUND"/>
    <x v="12"/>
    <x v="1547"/>
    <x v="1566"/>
    <n v="28955.541809999999"/>
  </r>
  <r>
    <s v="1010000"/>
    <s v="ELEC PLANT IN SERV"/>
    <x v="135"/>
    <s v="SERVICES - UNDERGROUND"/>
    <x v="8"/>
    <x v="1469"/>
    <x v="1487"/>
    <n v="7868.0627400000003"/>
  </r>
  <r>
    <s v="1010000"/>
    <s v="ELEC PLANT IN SERV"/>
    <x v="135"/>
    <s v="SERVICES - UNDERGROUND"/>
    <x v="8"/>
    <x v="1480"/>
    <x v="1498"/>
    <n v="16350.5846"/>
  </r>
  <r>
    <s v="1010000"/>
    <s v="ELEC PLANT IN SERV"/>
    <x v="135"/>
    <s v="SERVICES - UNDERGROUND"/>
    <x v="8"/>
    <x v="2177"/>
    <x v="2199"/>
    <n v="4891.3070799999996"/>
  </r>
  <r>
    <s v="1010000"/>
    <s v="ELEC PLANT IN SERV"/>
    <x v="135"/>
    <s v="SERVICES - UNDERGROUND"/>
    <x v="8"/>
    <x v="53"/>
    <x v="53"/>
    <n v="1489.2185300000001"/>
  </r>
  <r>
    <s v="1010000"/>
    <s v="ELEC PLANT IN SERV"/>
    <x v="135"/>
    <s v="SERVICES - UNDERGROUND"/>
    <x v="8"/>
    <x v="1577"/>
    <x v="1597"/>
    <n v="4785.0003100000004"/>
  </r>
  <r>
    <s v="1010000"/>
    <s v="ELEC PLANT IN SERV"/>
    <x v="135"/>
    <s v="SERVICES - UNDERGROUND"/>
    <x v="8"/>
    <x v="1545"/>
    <x v="1564"/>
    <n v="3904.7776399999998"/>
  </r>
  <r>
    <s v="1010000"/>
    <s v="ELEC PLANT IN SERV"/>
    <x v="135"/>
    <s v="SERVICES - UNDERGROUND"/>
    <x v="16"/>
    <x v="2179"/>
    <x v="2201"/>
    <n v="2421.1261500000001"/>
  </r>
  <r>
    <s v="1010000"/>
    <s v="ELEC PLANT IN SERV"/>
    <x v="135"/>
    <s v="SERVICES - UNDERGROUND"/>
    <x v="16"/>
    <x v="2180"/>
    <x v="2202"/>
    <n v="1463.6537599999999"/>
  </r>
  <r>
    <s v="1010000"/>
    <s v="ELEC PLANT IN SERV"/>
    <x v="135"/>
    <s v="SERVICES - UNDERGROUND"/>
    <x v="16"/>
    <x v="2182"/>
    <x v="2204"/>
    <n v="9453.5981599999996"/>
  </r>
  <r>
    <s v="1010000"/>
    <s v="ELEC PLANT IN SERV"/>
    <x v="136"/>
    <s v="METERS"/>
    <x v="13"/>
    <x v="2128"/>
    <x v="2149"/>
    <n v="1008.28043"/>
  </r>
  <r>
    <s v="1010000"/>
    <s v="ELEC PLANT IN SERV"/>
    <x v="136"/>
    <s v="METERS"/>
    <x v="13"/>
    <x v="2129"/>
    <x v="2150"/>
    <n v="1965.69091"/>
  </r>
  <r>
    <s v="1010000"/>
    <s v="ELEC PLANT IN SERV"/>
    <x v="136"/>
    <s v="METERS"/>
    <x v="13"/>
    <x v="2512"/>
    <x v="2534"/>
    <n v="5.93323"/>
  </r>
  <r>
    <s v="1010000"/>
    <s v="ELEC PLANT IN SERV"/>
    <x v="136"/>
    <s v="METERS"/>
    <x v="13"/>
    <x v="1549"/>
    <x v="1568"/>
    <n v="5968.4721799999998"/>
  </r>
  <r>
    <s v="1010000"/>
    <s v="ELEC PLANT IN SERV"/>
    <x v="136"/>
    <s v="METERS"/>
    <x v="0"/>
    <x v="1642"/>
    <x v="1662"/>
    <n v="3.1003400000000001"/>
  </r>
  <r>
    <s v="1010000"/>
    <s v="ELEC PLANT IN SERV"/>
    <x v="136"/>
    <s v="METERS"/>
    <x v="0"/>
    <x v="2130"/>
    <x v="2151"/>
    <n v="127.42444"/>
  </r>
  <r>
    <s v="1010000"/>
    <s v="ELEC PLANT IN SERV"/>
    <x v="136"/>
    <s v="METERS"/>
    <x v="0"/>
    <x v="2131"/>
    <x v="2152"/>
    <n v="1053.1769400000001"/>
  </r>
  <r>
    <s v="1010000"/>
    <s v="ELEC PLANT IN SERV"/>
    <x v="136"/>
    <s v="METERS"/>
    <x v="0"/>
    <x v="2132"/>
    <x v="2153"/>
    <n v="3415.5192000000002"/>
  </r>
  <r>
    <s v="1010000"/>
    <s v="ELEC PLANT IN SERV"/>
    <x v="136"/>
    <s v="METERS"/>
    <x v="0"/>
    <x v="2133"/>
    <x v="2154"/>
    <n v="6420.8609999999999"/>
  </r>
  <r>
    <s v="1010000"/>
    <s v="ELEC PLANT IN SERV"/>
    <x v="136"/>
    <s v="METERS"/>
    <x v="0"/>
    <x v="2514"/>
    <x v="2536"/>
    <n v="3.87283"/>
  </r>
  <r>
    <s v="1010000"/>
    <s v="ELEC PLANT IN SERV"/>
    <x v="136"/>
    <s v="METERS"/>
    <x v="0"/>
    <x v="2134"/>
    <x v="2155"/>
    <n v="4463.1331"/>
  </r>
  <r>
    <s v="1010000"/>
    <s v="ELEC PLANT IN SERV"/>
    <x v="136"/>
    <s v="METERS"/>
    <x v="0"/>
    <x v="2515"/>
    <x v="2537"/>
    <n v="3.47553"/>
  </r>
  <r>
    <s v="1010000"/>
    <s v="ELEC PLANT IN SERV"/>
    <x v="136"/>
    <s v="METERS"/>
    <x v="7"/>
    <x v="30"/>
    <x v="30"/>
    <n v="6311.6136500000002"/>
  </r>
  <r>
    <s v="1010000"/>
    <s v="ELEC PLANT IN SERV"/>
    <x v="136"/>
    <s v="METERS"/>
    <x v="7"/>
    <x v="1463"/>
    <x v="1481"/>
    <n v="4150.3016299999999"/>
  </r>
  <r>
    <s v="1010000"/>
    <s v="ELEC PLANT IN SERV"/>
    <x v="136"/>
    <s v="METERS"/>
    <x v="7"/>
    <x v="1467"/>
    <x v="1485"/>
    <n v="8670.5903999999991"/>
  </r>
  <r>
    <s v="1010000"/>
    <s v="ELEC PLANT IN SERV"/>
    <x v="136"/>
    <s v="METERS"/>
    <x v="7"/>
    <x v="2137"/>
    <x v="2158"/>
    <n v="4851.86463"/>
  </r>
  <r>
    <s v="1010000"/>
    <s v="ELEC PLANT IN SERV"/>
    <x v="136"/>
    <s v="METERS"/>
    <x v="7"/>
    <x v="2138"/>
    <x v="2159"/>
    <n v="2760.2269500000002"/>
  </r>
  <r>
    <s v="1010000"/>
    <s v="ELEC PLANT IN SERV"/>
    <x v="136"/>
    <s v="METERS"/>
    <x v="7"/>
    <x v="2139"/>
    <x v="2160"/>
    <n v="787.74210000000005"/>
  </r>
  <r>
    <s v="1010000"/>
    <s v="ELEC PLANT IN SERV"/>
    <x v="136"/>
    <s v="METERS"/>
    <x v="7"/>
    <x v="1492"/>
    <x v="1510"/>
    <n v="2640.42049"/>
  </r>
  <r>
    <s v="1010000"/>
    <s v="ELEC PLANT IN SERV"/>
    <x v="136"/>
    <s v="METERS"/>
    <x v="7"/>
    <x v="2141"/>
    <x v="2162"/>
    <n v="745.88307999999995"/>
  </r>
  <r>
    <s v="1010000"/>
    <s v="ELEC PLANT IN SERV"/>
    <x v="136"/>
    <s v="METERS"/>
    <x v="7"/>
    <x v="1553"/>
    <x v="1572"/>
    <n v="421.11236000000002"/>
  </r>
  <r>
    <s v="1010000"/>
    <s v="ELEC PLANT IN SERV"/>
    <x v="136"/>
    <s v="METERS"/>
    <x v="7"/>
    <x v="1555"/>
    <x v="1574"/>
    <n v="8210.3583500000004"/>
  </r>
  <r>
    <s v="1010000"/>
    <s v="ELEC PLANT IN SERV"/>
    <x v="136"/>
    <s v="METERS"/>
    <x v="7"/>
    <x v="1498"/>
    <x v="1516"/>
    <n v="598.75926000000004"/>
  </r>
  <r>
    <s v="1010000"/>
    <s v="ELEC PLANT IN SERV"/>
    <x v="136"/>
    <s v="METERS"/>
    <x v="7"/>
    <x v="1499"/>
    <x v="1517"/>
    <n v="1643.99254"/>
  </r>
  <r>
    <s v="1010000"/>
    <s v="ELEC PLANT IN SERV"/>
    <x v="136"/>
    <s v="METERS"/>
    <x v="7"/>
    <x v="2143"/>
    <x v="2164"/>
    <n v="960.37564999999995"/>
  </r>
  <r>
    <s v="1010000"/>
    <s v="ELEC PLANT IN SERV"/>
    <x v="136"/>
    <s v="METERS"/>
    <x v="7"/>
    <x v="1501"/>
    <x v="1519"/>
    <n v="7254.5884599999999"/>
  </r>
  <r>
    <s v="1010000"/>
    <s v="ELEC PLANT IN SERV"/>
    <x v="136"/>
    <s v="METERS"/>
    <x v="7"/>
    <x v="2513"/>
    <x v="2535"/>
    <n v="417.98343"/>
  </r>
  <r>
    <s v="1010000"/>
    <s v="ELEC PLANT IN SERV"/>
    <x v="136"/>
    <s v="METERS"/>
    <x v="7"/>
    <x v="2145"/>
    <x v="2166"/>
    <n v="1724.6889200000001"/>
  </r>
  <r>
    <s v="1010000"/>
    <s v="ELEC PLANT IN SERV"/>
    <x v="136"/>
    <s v="METERS"/>
    <x v="7"/>
    <x v="2146"/>
    <x v="2168"/>
    <n v="1240.87879"/>
  </r>
  <r>
    <s v="1010000"/>
    <s v="ELEC PLANT IN SERV"/>
    <x v="136"/>
    <s v="METERS"/>
    <x v="7"/>
    <x v="2147"/>
    <x v="2169"/>
    <n v="1833.75171"/>
  </r>
  <r>
    <s v="1010000"/>
    <s v="ELEC PLANT IN SERV"/>
    <x v="136"/>
    <s v="METERS"/>
    <x v="7"/>
    <x v="1507"/>
    <x v="1526"/>
    <n v="15276.49359"/>
  </r>
  <r>
    <s v="1010000"/>
    <s v="ELEC PLANT IN SERV"/>
    <x v="136"/>
    <s v="METERS"/>
    <x v="7"/>
    <x v="2148"/>
    <x v="2170"/>
    <n v="3754.0571599999998"/>
  </r>
  <r>
    <s v="1010000"/>
    <s v="ELEC PLANT IN SERV"/>
    <x v="136"/>
    <s v="METERS"/>
    <x v="7"/>
    <x v="1522"/>
    <x v="1541"/>
    <n v="2653.1179900000002"/>
  </r>
  <r>
    <s v="1010000"/>
    <s v="ELEC PLANT IN SERV"/>
    <x v="136"/>
    <s v="METERS"/>
    <x v="7"/>
    <x v="57"/>
    <x v="57"/>
    <n v="15504.29105"/>
  </r>
  <r>
    <s v="1010000"/>
    <s v="ELEC PLANT IN SERV"/>
    <x v="136"/>
    <s v="METERS"/>
    <x v="7"/>
    <x v="2149"/>
    <x v="2171"/>
    <n v="1413.1224099999999"/>
  </r>
  <r>
    <s v="1010000"/>
    <s v="ELEC PLANT IN SERV"/>
    <x v="136"/>
    <s v="METERS"/>
    <x v="7"/>
    <x v="2150"/>
    <x v="2172"/>
    <n v="7029.9521100000002"/>
  </r>
  <r>
    <s v="1010000"/>
    <s v="ELEC PLANT IN SERV"/>
    <x v="136"/>
    <s v="METERS"/>
    <x v="4"/>
    <x v="1551"/>
    <x v="1570"/>
    <n v="8151.1750499999998"/>
  </r>
  <r>
    <s v="1010000"/>
    <s v="ELEC PLANT IN SERV"/>
    <x v="136"/>
    <s v="METERS"/>
    <x v="4"/>
    <x v="235"/>
    <x v="236"/>
    <n v="6.7844499999999996"/>
  </r>
  <r>
    <s v="1010000"/>
    <s v="ELEC PLANT IN SERV"/>
    <x v="136"/>
    <s v="METERS"/>
    <x v="4"/>
    <x v="1238"/>
    <x v="1254"/>
    <n v="3.6026899999999999"/>
  </r>
  <r>
    <s v="1010000"/>
    <s v="ELEC PLANT IN SERV"/>
    <x v="136"/>
    <s v="METERS"/>
    <x v="4"/>
    <x v="2151"/>
    <x v="2173"/>
    <n v="5949.1392800000003"/>
  </r>
  <r>
    <s v="1010000"/>
    <s v="ELEC PLANT IN SERV"/>
    <x v="136"/>
    <s v="METERS"/>
    <x v="4"/>
    <x v="2516"/>
    <x v="2538"/>
    <n v="2.7882799999999999"/>
  </r>
  <r>
    <s v="1010000"/>
    <s v="ELEC PLANT IN SERV"/>
    <x v="136"/>
    <s v="METERS"/>
    <x v="4"/>
    <x v="2157"/>
    <x v="2179"/>
    <n v="23206.961149999999"/>
  </r>
  <r>
    <s v="1010000"/>
    <s v="ELEC PLANT IN SERV"/>
    <x v="136"/>
    <s v="METERS"/>
    <x v="4"/>
    <x v="2158"/>
    <x v="2180"/>
    <n v="814.30888000000004"/>
  </r>
  <r>
    <s v="1010000"/>
    <s v="ELEC PLANT IN SERV"/>
    <x v="136"/>
    <s v="METERS"/>
    <x v="4"/>
    <x v="2159"/>
    <x v="2181"/>
    <n v="5358.7361499999997"/>
  </r>
  <r>
    <s v="1010000"/>
    <s v="ELEC PLANT IN SERV"/>
    <x v="136"/>
    <s v="METERS"/>
    <x v="4"/>
    <x v="105"/>
    <x v="106"/>
    <n v="3.4321299999999999"/>
  </r>
  <r>
    <s v="1010000"/>
    <s v="ELEC PLANT IN SERV"/>
    <x v="136"/>
    <s v="METERS"/>
    <x v="4"/>
    <x v="2161"/>
    <x v="2183"/>
    <n v="3996.4416200000001"/>
  </r>
  <r>
    <s v="1010000"/>
    <s v="ELEC PLANT IN SERV"/>
    <x v="136"/>
    <s v="METERS"/>
    <x v="4"/>
    <x v="2517"/>
    <x v="2539"/>
    <n v="3.9417300000000002"/>
  </r>
  <r>
    <s v="1010000"/>
    <s v="ELEC PLANT IN SERV"/>
    <x v="136"/>
    <s v="METERS"/>
    <x v="4"/>
    <x v="54"/>
    <x v="54"/>
    <n v="9.5406899999999997"/>
  </r>
  <r>
    <s v="1010000"/>
    <s v="ELEC PLANT IN SERV"/>
    <x v="136"/>
    <s v="METERS"/>
    <x v="4"/>
    <x v="881"/>
    <x v="895"/>
    <n v="11883.054109999999"/>
  </r>
  <r>
    <s v="1010000"/>
    <s v="ELEC PLANT IN SERV"/>
    <x v="136"/>
    <s v="METERS"/>
    <x v="4"/>
    <x v="2163"/>
    <x v="2185"/>
    <n v="4507.3559299999997"/>
  </r>
  <r>
    <s v="1010000"/>
    <s v="ELEC PLANT IN SERV"/>
    <x v="136"/>
    <s v="METERS"/>
    <x v="4"/>
    <x v="2164"/>
    <x v="2186"/>
    <n v="2055.4123199999999"/>
  </r>
  <r>
    <s v="1010000"/>
    <s v="ELEC PLANT IN SERV"/>
    <x v="136"/>
    <s v="METERS"/>
    <x v="4"/>
    <x v="2166"/>
    <x v="2188"/>
    <n v="1427.90131"/>
  </r>
  <r>
    <s v="1010000"/>
    <s v="ELEC PLANT IN SERV"/>
    <x v="136"/>
    <s v="METERS"/>
    <x v="4"/>
    <x v="108"/>
    <x v="109"/>
    <n v="4.0333600000000001"/>
  </r>
  <r>
    <s v="1010000"/>
    <s v="ELEC PLANT IN SERV"/>
    <x v="136"/>
    <s v="METERS"/>
    <x v="4"/>
    <x v="1557"/>
    <x v="1576"/>
    <n v="27179.33324"/>
  </r>
  <r>
    <s v="1010000"/>
    <s v="ELEC PLANT IN SERV"/>
    <x v="136"/>
    <s v="METERS"/>
    <x v="4"/>
    <x v="2167"/>
    <x v="2189"/>
    <n v="4323.3303299999998"/>
  </r>
  <r>
    <s v="1010000"/>
    <s v="ELEC PLANT IN SERV"/>
    <x v="136"/>
    <s v="METERS"/>
    <x v="4"/>
    <x v="993"/>
    <x v="1008"/>
    <n v="4737.1142300000001"/>
  </r>
  <r>
    <s v="1010000"/>
    <s v="ELEC PLANT IN SERV"/>
    <x v="136"/>
    <s v="METERS"/>
    <x v="4"/>
    <x v="2518"/>
    <x v="2540"/>
    <n v="2.6051899999999999"/>
  </r>
  <r>
    <s v="1010000"/>
    <s v="ELEC PLANT IN SERV"/>
    <x v="136"/>
    <s v="METERS"/>
    <x v="4"/>
    <x v="2168"/>
    <x v="2190"/>
    <n v="2970.4455800000001"/>
  </r>
  <r>
    <s v="1010000"/>
    <s v="ELEC PLANT IN SERV"/>
    <x v="136"/>
    <s v="METERS"/>
    <x v="4"/>
    <x v="2170"/>
    <x v="2192"/>
    <n v="1680.6692700000001"/>
  </r>
  <r>
    <s v="1010000"/>
    <s v="ELEC PLANT IN SERV"/>
    <x v="136"/>
    <s v="METERS"/>
    <x v="12"/>
    <x v="2173"/>
    <x v="2195"/>
    <n v="1649.2382600000001"/>
  </r>
  <r>
    <s v="1010000"/>
    <s v="ELEC PLANT IN SERV"/>
    <x v="136"/>
    <s v="METERS"/>
    <x v="12"/>
    <x v="1561"/>
    <x v="1580"/>
    <n v="3213.4762799999999"/>
  </r>
  <r>
    <s v="1010000"/>
    <s v="ELEC PLANT IN SERV"/>
    <x v="136"/>
    <s v="METERS"/>
    <x v="12"/>
    <x v="1547"/>
    <x v="1566"/>
    <n v="10356.25087"/>
  </r>
  <r>
    <s v="1010000"/>
    <s v="ELEC PLANT IN SERV"/>
    <x v="136"/>
    <s v="METERS"/>
    <x v="8"/>
    <x v="1469"/>
    <x v="1487"/>
    <n v="2234.9941399999998"/>
  </r>
  <r>
    <s v="1010000"/>
    <s v="ELEC PLANT IN SERV"/>
    <x v="136"/>
    <s v="METERS"/>
    <x v="8"/>
    <x v="1480"/>
    <x v="1498"/>
    <n v="7023.6015799999996"/>
  </r>
  <r>
    <s v="1010000"/>
    <s v="ELEC PLANT IN SERV"/>
    <x v="136"/>
    <s v="METERS"/>
    <x v="8"/>
    <x v="2177"/>
    <x v="2199"/>
    <n v="1157.9396200000001"/>
  </r>
  <r>
    <s v="1010000"/>
    <s v="ELEC PLANT IN SERV"/>
    <x v="136"/>
    <s v="METERS"/>
    <x v="8"/>
    <x v="53"/>
    <x v="53"/>
    <n v="623.37680999999998"/>
  </r>
  <r>
    <s v="1010000"/>
    <s v="ELEC PLANT IN SERV"/>
    <x v="136"/>
    <s v="METERS"/>
    <x v="8"/>
    <x v="1577"/>
    <x v="1597"/>
    <n v="2836.9963400000001"/>
  </r>
  <r>
    <s v="1010000"/>
    <s v="ELEC PLANT IN SERV"/>
    <x v="136"/>
    <s v="METERS"/>
    <x v="8"/>
    <x v="1545"/>
    <x v="1564"/>
    <n v="1007.19322"/>
  </r>
  <r>
    <s v="1010000"/>
    <s v="ELEC PLANT IN SERV"/>
    <x v="136"/>
    <s v="METERS"/>
    <x v="16"/>
    <x v="2179"/>
    <x v="2201"/>
    <n v="1194.90076"/>
  </r>
  <r>
    <s v="1010000"/>
    <s v="ELEC PLANT IN SERV"/>
    <x v="136"/>
    <s v="METERS"/>
    <x v="16"/>
    <x v="2180"/>
    <x v="2202"/>
    <n v="809.03908000000001"/>
  </r>
  <r>
    <s v="1010000"/>
    <s v="ELEC PLANT IN SERV"/>
    <x v="136"/>
    <s v="METERS"/>
    <x v="16"/>
    <x v="2182"/>
    <x v="2204"/>
    <n v="825.60816999999997"/>
  </r>
  <r>
    <s v="1010000"/>
    <s v="ELEC PLANT IN SERV"/>
    <x v="137"/>
    <s v="INSTALL ON CUSTOMERS PREMISES"/>
    <x v="13"/>
    <x v="2128"/>
    <x v="2149"/>
    <n v="44.695270000000001"/>
  </r>
  <r>
    <s v="1010000"/>
    <s v="ELEC PLANT IN SERV"/>
    <x v="137"/>
    <s v="INSTALL ON CUSTOMERS PREMISES"/>
    <x v="13"/>
    <x v="2129"/>
    <x v="2150"/>
    <n v="81.880880000000005"/>
  </r>
  <r>
    <s v="1010000"/>
    <s v="ELEC PLANT IN SERV"/>
    <x v="137"/>
    <s v="INSTALL ON CUSTOMERS PREMISES"/>
    <x v="13"/>
    <x v="2512"/>
    <x v="2534"/>
    <n v="1.0318799999999999"/>
  </r>
  <r>
    <s v="1010000"/>
    <s v="ELEC PLANT IN SERV"/>
    <x v="137"/>
    <s v="INSTALL ON CUSTOMERS PREMISES"/>
    <x v="13"/>
    <x v="1549"/>
    <x v="1568"/>
    <n v="154.43619000000001"/>
  </r>
  <r>
    <s v="1010000"/>
    <s v="ELEC PLANT IN SERV"/>
    <x v="137"/>
    <s v="INSTALL ON CUSTOMERS PREMISES"/>
    <x v="0"/>
    <x v="2131"/>
    <x v="2152"/>
    <n v="34.196770000000001"/>
  </r>
  <r>
    <s v="1010000"/>
    <s v="ELEC PLANT IN SERV"/>
    <x v="137"/>
    <s v="INSTALL ON CUSTOMERS PREMISES"/>
    <x v="0"/>
    <x v="2132"/>
    <x v="2153"/>
    <n v="39.424509999999998"/>
  </r>
  <r>
    <s v="1010000"/>
    <s v="ELEC PLANT IN SERV"/>
    <x v="137"/>
    <s v="INSTALL ON CUSTOMERS PREMISES"/>
    <x v="0"/>
    <x v="2133"/>
    <x v="2154"/>
    <n v="60.473759999999999"/>
  </r>
  <r>
    <s v="1010000"/>
    <s v="ELEC PLANT IN SERV"/>
    <x v="137"/>
    <s v="INSTALL ON CUSTOMERS PREMISES"/>
    <x v="0"/>
    <x v="2134"/>
    <x v="2155"/>
    <n v="36.6843"/>
  </r>
  <r>
    <s v="1010000"/>
    <s v="ELEC PLANT IN SERV"/>
    <x v="137"/>
    <s v="INSTALL ON CUSTOMERS PREMISES"/>
    <x v="7"/>
    <x v="30"/>
    <x v="30"/>
    <n v="229.49275"/>
  </r>
  <r>
    <s v="1010000"/>
    <s v="ELEC PLANT IN SERV"/>
    <x v="137"/>
    <s v="INSTALL ON CUSTOMERS PREMISES"/>
    <x v="7"/>
    <x v="1463"/>
    <x v="1481"/>
    <n v="139.75398999999999"/>
  </r>
  <r>
    <s v="1010000"/>
    <s v="ELEC PLANT IN SERV"/>
    <x v="137"/>
    <s v="INSTALL ON CUSTOMERS PREMISES"/>
    <x v="7"/>
    <x v="1467"/>
    <x v="1485"/>
    <n v="559.45245"/>
  </r>
  <r>
    <s v="1010000"/>
    <s v="ELEC PLANT IN SERV"/>
    <x v="137"/>
    <s v="INSTALL ON CUSTOMERS PREMISES"/>
    <x v="7"/>
    <x v="2137"/>
    <x v="2158"/>
    <n v="180.79713000000001"/>
  </r>
  <r>
    <s v="1010000"/>
    <s v="ELEC PLANT IN SERV"/>
    <x v="137"/>
    <s v="INSTALL ON CUSTOMERS PREMISES"/>
    <x v="7"/>
    <x v="2138"/>
    <x v="2159"/>
    <n v="128.91128"/>
  </r>
  <r>
    <s v="1010000"/>
    <s v="ELEC PLANT IN SERV"/>
    <x v="137"/>
    <s v="INSTALL ON CUSTOMERS PREMISES"/>
    <x v="7"/>
    <x v="2139"/>
    <x v="2160"/>
    <n v="9.7943300000000004"/>
  </r>
  <r>
    <s v="1010000"/>
    <s v="ELEC PLANT IN SERV"/>
    <x v="137"/>
    <s v="INSTALL ON CUSTOMERS PREMISES"/>
    <x v="7"/>
    <x v="1492"/>
    <x v="1510"/>
    <n v="0.46167999999999998"/>
  </r>
  <r>
    <s v="1010000"/>
    <s v="ELEC PLANT IN SERV"/>
    <x v="137"/>
    <s v="INSTALL ON CUSTOMERS PREMISES"/>
    <x v="7"/>
    <x v="2141"/>
    <x v="2162"/>
    <n v="7.7523099999999996"/>
  </r>
  <r>
    <s v="1010000"/>
    <s v="ELEC PLANT IN SERV"/>
    <x v="137"/>
    <s v="INSTALL ON CUSTOMERS PREMISES"/>
    <x v="7"/>
    <x v="1553"/>
    <x v="1572"/>
    <n v="7.7762900000000004"/>
  </r>
  <r>
    <s v="1010000"/>
    <s v="ELEC PLANT IN SERV"/>
    <x v="137"/>
    <s v="INSTALL ON CUSTOMERS PREMISES"/>
    <x v="7"/>
    <x v="1555"/>
    <x v="1574"/>
    <n v="158.58856"/>
  </r>
  <r>
    <s v="1010000"/>
    <s v="ELEC PLANT IN SERV"/>
    <x v="137"/>
    <s v="INSTALL ON CUSTOMERS PREMISES"/>
    <x v="7"/>
    <x v="1498"/>
    <x v="1516"/>
    <n v="8.1867400000000004"/>
  </r>
  <r>
    <s v="1010000"/>
    <s v="ELEC PLANT IN SERV"/>
    <x v="137"/>
    <s v="INSTALL ON CUSTOMERS PREMISES"/>
    <x v="7"/>
    <x v="1499"/>
    <x v="1517"/>
    <n v="46.536799999999999"/>
  </r>
  <r>
    <s v="1010000"/>
    <s v="ELEC PLANT IN SERV"/>
    <x v="137"/>
    <s v="INSTALL ON CUSTOMERS PREMISES"/>
    <x v="7"/>
    <x v="2143"/>
    <x v="2164"/>
    <n v="47.327889999999996"/>
  </r>
  <r>
    <s v="1010000"/>
    <s v="ELEC PLANT IN SERV"/>
    <x v="137"/>
    <s v="INSTALL ON CUSTOMERS PREMISES"/>
    <x v="7"/>
    <x v="1501"/>
    <x v="1519"/>
    <n v="209.97653"/>
  </r>
  <r>
    <s v="1010000"/>
    <s v="ELEC PLANT IN SERV"/>
    <x v="137"/>
    <s v="INSTALL ON CUSTOMERS PREMISES"/>
    <x v="7"/>
    <x v="2145"/>
    <x v="2166"/>
    <n v="113.35982"/>
  </r>
  <r>
    <s v="1010000"/>
    <s v="ELEC PLANT IN SERV"/>
    <x v="137"/>
    <s v="INSTALL ON CUSTOMERS PREMISES"/>
    <x v="7"/>
    <x v="2146"/>
    <x v="2168"/>
    <n v="53.689149999999998"/>
  </r>
  <r>
    <s v="1010000"/>
    <s v="ELEC PLANT IN SERV"/>
    <x v="137"/>
    <s v="INSTALL ON CUSTOMERS PREMISES"/>
    <x v="7"/>
    <x v="2147"/>
    <x v="2169"/>
    <n v="3.0001500000000001"/>
  </r>
  <r>
    <s v="1010000"/>
    <s v="ELEC PLANT IN SERV"/>
    <x v="137"/>
    <s v="INSTALL ON CUSTOMERS PREMISES"/>
    <x v="7"/>
    <x v="1507"/>
    <x v="1526"/>
    <n v="196.22480999999999"/>
  </r>
  <r>
    <s v="1010000"/>
    <s v="ELEC PLANT IN SERV"/>
    <x v="137"/>
    <s v="INSTALL ON CUSTOMERS PREMISES"/>
    <x v="7"/>
    <x v="2148"/>
    <x v="2170"/>
    <n v="83.748320000000007"/>
  </r>
  <r>
    <s v="1010000"/>
    <s v="ELEC PLANT IN SERV"/>
    <x v="137"/>
    <s v="INSTALL ON CUSTOMERS PREMISES"/>
    <x v="7"/>
    <x v="57"/>
    <x v="57"/>
    <n v="230.82718"/>
  </r>
  <r>
    <s v="1010000"/>
    <s v="ELEC PLANT IN SERV"/>
    <x v="137"/>
    <s v="INSTALL ON CUSTOMERS PREMISES"/>
    <x v="7"/>
    <x v="2149"/>
    <x v="2171"/>
    <n v="34.660269999999997"/>
  </r>
  <r>
    <s v="1010000"/>
    <s v="ELEC PLANT IN SERV"/>
    <x v="137"/>
    <s v="INSTALL ON CUSTOMERS PREMISES"/>
    <x v="7"/>
    <x v="2150"/>
    <x v="2172"/>
    <n v="215.85518999999999"/>
  </r>
  <r>
    <s v="1010000"/>
    <s v="ELEC PLANT IN SERV"/>
    <x v="137"/>
    <s v="INSTALL ON CUSTOMERS PREMISES"/>
    <x v="4"/>
    <x v="1551"/>
    <x v="1570"/>
    <n v="276.78807999999998"/>
  </r>
  <r>
    <s v="1010000"/>
    <s v="ELEC PLANT IN SERV"/>
    <x v="137"/>
    <s v="INSTALL ON CUSTOMERS PREMISES"/>
    <x v="4"/>
    <x v="2151"/>
    <x v="2173"/>
    <n v="293.19677000000001"/>
  </r>
  <r>
    <s v="1010000"/>
    <s v="ELEC PLANT IN SERV"/>
    <x v="137"/>
    <s v="INSTALL ON CUSTOMERS PREMISES"/>
    <x v="4"/>
    <x v="2157"/>
    <x v="2179"/>
    <n v="1262.4570799999999"/>
  </r>
  <r>
    <s v="1010000"/>
    <s v="ELEC PLANT IN SERV"/>
    <x v="137"/>
    <s v="INSTALL ON CUSTOMERS PREMISES"/>
    <x v="4"/>
    <x v="2158"/>
    <x v="2180"/>
    <n v="37.713999999999999"/>
  </r>
  <r>
    <s v="1010000"/>
    <s v="ELEC PLANT IN SERV"/>
    <x v="137"/>
    <s v="INSTALL ON CUSTOMERS PREMISES"/>
    <x v="4"/>
    <x v="2159"/>
    <x v="2181"/>
    <n v="157.6336"/>
  </r>
  <r>
    <s v="1010000"/>
    <s v="ELEC PLANT IN SERV"/>
    <x v="137"/>
    <s v="INSTALL ON CUSTOMERS PREMISES"/>
    <x v="4"/>
    <x v="2161"/>
    <x v="2183"/>
    <n v="187.29760999999999"/>
  </r>
  <r>
    <s v="1010000"/>
    <s v="ELEC PLANT IN SERV"/>
    <x v="137"/>
    <s v="INSTALL ON CUSTOMERS PREMISES"/>
    <x v="4"/>
    <x v="881"/>
    <x v="895"/>
    <n v="275.10836999999998"/>
  </r>
  <r>
    <s v="1010000"/>
    <s v="ELEC PLANT IN SERV"/>
    <x v="137"/>
    <s v="INSTALL ON CUSTOMERS PREMISES"/>
    <x v="4"/>
    <x v="2163"/>
    <x v="2185"/>
    <n v="224.89259000000001"/>
  </r>
  <r>
    <s v="1010000"/>
    <s v="ELEC PLANT IN SERV"/>
    <x v="137"/>
    <s v="INSTALL ON CUSTOMERS PREMISES"/>
    <x v="4"/>
    <x v="2164"/>
    <x v="2186"/>
    <n v="172.89124000000001"/>
  </r>
  <r>
    <s v="1010000"/>
    <s v="ELEC PLANT IN SERV"/>
    <x v="137"/>
    <s v="INSTALL ON CUSTOMERS PREMISES"/>
    <x v="4"/>
    <x v="2166"/>
    <x v="2188"/>
    <n v="170.09075000000001"/>
  </r>
  <r>
    <s v="1010000"/>
    <s v="ELEC PLANT IN SERV"/>
    <x v="137"/>
    <s v="INSTALL ON CUSTOMERS PREMISES"/>
    <x v="4"/>
    <x v="1557"/>
    <x v="1576"/>
    <n v="480.16408999999999"/>
  </r>
  <r>
    <s v="1010000"/>
    <s v="ELEC PLANT IN SERV"/>
    <x v="137"/>
    <s v="INSTALL ON CUSTOMERS PREMISES"/>
    <x v="4"/>
    <x v="2167"/>
    <x v="2189"/>
    <n v="134.42768000000001"/>
  </r>
  <r>
    <s v="1010000"/>
    <s v="ELEC PLANT IN SERV"/>
    <x v="137"/>
    <s v="INSTALL ON CUSTOMERS PREMISES"/>
    <x v="4"/>
    <x v="993"/>
    <x v="1008"/>
    <n v="256.45593000000002"/>
  </r>
  <r>
    <s v="1010000"/>
    <s v="ELEC PLANT IN SERV"/>
    <x v="137"/>
    <s v="INSTALL ON CUSTOMERS PREMISES"/>
    <x v="4"/>
    <x v="2168"/>
    <x v="2190"/>
    <n v="152.87701000000001"/>
  </r>
  <r>
    <s v="1010000"/>
    <s v="ELEC PLANT IN SERV"/>
    <x v="137"/>
    <s v="INSTALL ON CUSTOMERS PREMISES"/>
    <x v="4"/>
    <x v="2170"/>
    <x v="2192"/>
    <n v="85.227289999999996"/>
  </r>
  <r>
    <s v="1010000"/>
    <s v="ELEC PLANT IN SERV"/>
    <x v="137"/>
    <s v="INSTALL ON CUSTOMERS PREMISES"/>
    <x v="12"/>
    <x v="2173"/>
    <x v="2195"/>
    <n v="217.83861999999999"/>
  </r>
  <r>
    <s v="1010000"/>
    <s v="ELEC PLANT IN SERV"/>
    <x v="137"/>
    <s v="INSTALL ON CUSTOMERS PREMISES"/>
    <x v="12"/>
    <x v="1561"/>
    <x v="1580"/>
    <n v="108.67315000000001"/>
  </r>
  <r>
    <s v="1010000"/>
    <s v="ELEC PLANT IN SERV"/>
    <x v="137"/>
    <s v="INSTALL ON CUSTOMERS PREMISES"/>
    <x v="12"/>
    <x v="1547"/>
    <x v="1566"/>
    <n v="197.32051000000001"/>
  </r>
  <r>
    <s v="1010000"/>
    <s v="ELEC PLANT IN SERV"/>
    <x v="137"/>
    <s v="INSTALL ON CUSTOMERS PREMISES"/>
    <x v="8"/>
    <x v="1469"/>
    <x v="1487"/>
    <n v="128.55688000000001"/>
  </r>
  <r>
    <s v="1010000"/>
    <s v="ELEC PLANT IN SERV"/>
    <x v="137"/>
    <s v="INSTALL ON CUSTOMERS PREMISES"/>
    <x v="8"/>
    <x v="1480"/>
    <x v="1498"/>
    <n v="306.53129000000001"/>
  </r>
  <r>
    <s v="1010000"/>
    <s v="ELEC PLANT IN SERV"/>
    <x v="137"/>
    <s v="INSTALL ON CUSTOMERS PREMISES"/>
    <x v="8"/>
    <x v="2177"/>
    <x v="2199"/>
    <n v="55.4788"/>
  </r>
  <r>
    <s v="1010000"/>
    <s v="ELEC PLANT IN SERV"/>
    <x v="137"/>
    <s v="INSTALL ON CUSTOMERS PREMISES"/>
    <x v="8"/>
    <x v="53"/>
    <x v="53"/>
    <n v="92.594819999999999"/>
  </r>
  <r>
    <s v="1010000"/>
    <s v="ELEC PLANT IN SERV"/>
    <x v="137"/>
    <s v="INSTALL ON CUSTOMERS PREMISES"/>
    <x v="8"/>
    <x v="1577"/>
    <x v="1597"/>
    <n v="155.51822999999999"/>
  </r>
  <r>
    <s v="1010000"/>
    <s v="ELEC PLANT IN SERV"/>
    <x v="137"/>
    <s v="INSTALL ON CUSTOMERS PREMISES"/>
    <x v="8"/>
    <x v="1545"/>
    <x v="1564"/>
    <n v="99.298770000000005"/>
  </r>
  <r>
    <s v="1010000"/>
    <s v="ELEC PLANT IN SERV"/>
    <x v="137"/>
    <s v="INSTALL ON CUSTOMERS PREMISES"/>
    <x v="16"/>
    <x v="2179"/>
    <x v="2201"/>
    <n v="27.686260000000001"/>
  </r>
  <r>
    <s v="1010000"/>
    <s v="ELEC PLANT IN SERV"/>
    <x v="137"/>
    <s v="INSTALL ON CUSTOMERS PREMISES"/>
    <x v="16"/>
    <x v="2180"/>
    <x v="2202"/>
    <n v="56.416820000000001"/>
  </r>
  <r>
    <s v="1010000"/>
    <s v="ELEC PLANT IN SERV"/>
    <x v="137"/>
    <s v="INSTALL ON CUSTOMERS PREMISES"/>
    <x v="16"/>
    <x v="2182"/>
    <x v="2204"/>
    <n v="70.887979999999999"/>
  </r>
  <r>
    <s v="1010000"/>
    <s v="ELEC PLANT IN SERV"/>
    <x v="138"/>
    <s v="STREET LIGHTING &amp; SIGNAL SYSTEMS"/>
    <x v="13"/>
    <x v="2128"/>
    <x v="2149"/>
    <n v="207.45044999999999"/>
  </r>
  <r>
    <s v="1010000"/>
    <s v="ELEC PLANT IN SERV"/>
    <x v="138"/>
    <s v="STREET LIGHTING &amp; SIGNAL SYSTEMS"/>
    <x v="13"/>
    <x v="2129"/>
    <x v="2150"/>
    <n v="162.94194999999999"/>
  </r>
  <r>
    <s v="1010000"/>
    <s v="ELEC PLANT IN SERV"/>
    <x v="138"/>
    <s v="STREET LIGHTING &amp; SIGNAL SYSTEMS"/>
    <x v="13"/>
    <x v="2512"/>
    <x v="2534"/>
    <n v="24.372350000000001"/>
  </r>
  <r>
    <s v="1010000"/>
    <s v="ELEC PLANT IN SERV"/>
    <x v="138"/>
    <s v="STREET LIGHTING &amp; SIGNAL SYSTEMS"/>
    <x v="13"/>
    <x v="1549"/>
    <x v="1568"/>
    <n v="393.52802000000003"/>
  </r>
  <r>
    <s v="1010000"/>
    <s v="ELEC PLANT IN SERV"/>
    <x v="138"/>
    <s v="STREET LIGHTING &amp; SIGNAL SYSTEMS"/>
    <x v="0"/>
    <x v="2131"/>
    <x v="2152"/>
    <n v="149.43215000000001"/>
  </r>
  <r>
    <s v="1010000"/>
    <s v="ELEC PLANT IN SERV"/>
    <x v="138"/>
    <s v="STREET LIGHTING &amp; SIGNAL SYSTEMS"/>
    <x v="0"/>
    <x v="2132"/>
    <x v="2153"/>
    <n v="135.87889000000001"/>
  </r>
  <r>
    <s v="1010000"/>
    <s v="ELEC PLANT IN SERV"/>
    <x v="138"/>
    <s v="STREET LIGHTING &amp; SIGNAL SYSTEMS"/>
    <x v="0"/>
    <x v="2133"/>
    <x v="2154"/>
    <n v="209.06171000000001"/>
  </r>
  <r>
    <s v="1010000"/>
    <s v="ELEC PLANT IN SERV"/>
    <x v="138"/>
    <s v="STREET LIGHTING &amp; SIGNAL SYSTEMS"/>
    <x v="0"/>
    <x v="2134"/>
    <x v="2155"/>
    <n v="361.13015999999999"/>
  </r>
  <r>
    <s v="1010000"/>
    <s v="ELEC PLANT IN SERV"/>
    <x v="138"/>
    <s v="STREET LIGHTING &amp; SIGNAL SYSTEMS"/>
    <x v="7"/>
    <x v="30"/>
    <x v="30"/>
    <n v="2995.83646"/>
  </r>
  <r>
    <s v="1010000"/>
    <s v="ELEC PLANT IN SERV"/>
    <x v="138"/>
    <s v="STREET LIGHTING &amp; SIGNAL SYSTEMS"/>
    <x v="7"/>
    <x v="1463"/>
    <x v="1481"/>
    <n v="1662.2715700000001"/>
  </r>
  <r>
    <s v="1010000"/>
    <s v="ELEC PLANT IN SERV"/>
    <x v="138"/>
    <s v="STREET LIGHTING &amp; SIGNAL SYSTEMS"/>
    <x v="7"/>
    <x v="1467"/>
    <x v="1485"/>
    <n v="2600.5384800000002"/>
  </r>
  <r>
    <s v="1010000"/>
    <s v="ELEC PLANT IN SERV"/>
    <x v="138"/>
    <s v="STREET LIGHTING &amp; SIGNAL SYSTEMS"/>
    <x v="7"/>
    <x v="2137"/>
    <x v="2158"/>
    <n v="732.83802000000003"/>
  </r>
  <r>
    <s v="1010000"/>
    <s v="ELEC PLANT IN SERV"/>
    <x v="138"/>
    <s v="STREET LIGHTING &amp; SIGNAL SYSTEMS"/>
    <x v="7"/>
    <x v="2138"/>
    <x v="2159"/>
    <n v="1441.5335"/>
  </r>
  <r>
    <s v="1010000"/>
    <s v="ELEC PLANT IN SERV"/>
    <x v="138"/>
    <s v="STREET LIGHTING &amp; SIGNAL SYSTEMS"/>
    <x v="7"/>
    <x v="2139"/>
    <x v="2160"/>
    <n v="219.35041000000001"/>
  </r>
  <r>
    <s v="1010000"/>
    <s v="ELEC PLANT IN SERV"/>
    <x v="138"/>
    <s v="STREET LIGHTING &amp; SIGNAL SYSTEMS"/>
    <x v="7"/>
    <x v="1492"/>
    <x v="1510"/>
    <n v="715.88394000000005"/>
  </r>
  <r>
    <s v="1010000"/>
    <s v="ELEC PLANT IN SERV"/>
    <x v="138"/>
    <s v="STREET LIGHTING &amp; SIGNAL SYSTEMS"/>
    <x v="7"/>
    <x v="2141"/>
    <x v="2162"/>
    <n v="152.88493"/>
  </r>
  <r>
    <s v="1010000"/>
    <s v="ELEC PLANT IN SERV"/>
    <x v="138"/>
    <s v="STREET LIGHTING &amp; SIGNAL SYSTEMS"/>
    <x v="7"/>
    <x v="1555"/>
    <x v="1574"/>
    <n v="1652.91679"/>
  </r>
  <r>
    <s v="1010000"/>
    <s v="ELEC PLANT IN SERV"/>
    <x v="138"/>
    <s v="STREET LIGHTING &amp; SIGNAL SYSTEMS"/>
    <x v="7"/>
    <x v="1498"/>
    <x v="1516"/>
    <n v="210.18505999999999"/>
  </r>
  <r>
    <s v="1010000"/>
    <s v="ELEC PLANT IN SERV"/>
    <x v="138"/>
    <s v="STREET LIGHTING &amp; SIGNAL SYSTEMS"/>
    <x v="7"/>
    <x v="1499"/>
    <x v="1517"/>
    <n v="430.04798"/>
  </r>
  <r>
    <s v="1010000"/>
    <s v="ELEC PLANT IN SERV"/>
    <x v="138"/>
    <s v="STREET LIGHTING &amp; SIGNAL SYSTEMS"/>
    <x v="7"/>
    <x v="2143"/>
    <x v="2164"/>
    <n v="584.60305000000005"/>
  </r>
  <r>
    <s v="1010000"/>
    <s v="ELEC PLANT IN SERV"/>
    <x v="138"/>
    <s v="STREET LIGHTING &amp; SIGNAL SYSTEMS"/>
    <x v="7"/>
    <x v="1501"/>
    <x v="1519"/>
    <n v="835.69415000000004"/>
  </r>
  <r>
    <s v="1010000"/>
    <s v="ELEC PLANT IN SERV"/>
    <x v="138"/>
    <s v="STREET LIGHTING &amp; SIGNAL SYSTEMS"/>
    <x v="7"/>
    <x v="2513"/>
    <x v="2535"/>
    <n v="3.37297"/>
  </r>
  <r>
    <s v="1010000"/>
    <s v="ELEC PLANT IN SERV"/>
    <x v="138"/>
    <s v="STREET LIGHTING &amp; SIGNAL SYSTEMS"/>
    <x v="7"/>
    <x v="2145"/>
    <x v="2166"/>
    <n v="1372.4153799999999"/>
  </r>
  <r>
    <s v="1010000"/>
    <s v="ELEC PLANT IN SERV"/>
    <x v="138"/>
    <s v="STREET LIGHTING &amp; SIGNAL SYSTEMS"/>
    <x v="7"/>
    <x v="2146"/>
    <x v="2168"/>
    <n v="846.51193000000001"/>
  </r>
  <r>
    <s v="1010000"/>
    <s v="ELEC PLANT IN SERV"/>
    <x v="138"/>
    <s v="STREET LIGHTING &amp; SIGNAL SYSTEMS"/>
    <x v="7"/>
    <x v="2147"/>
    <x v="2169"/>
    <n v="794.17328999999995"/>
  </r>
  <r>
    <s v="1010000"/>
    <s v="ELEC PLANT IN SERV"/>
    <x v="138"/>
    <s v="STREET LIGHTING &amp; SIGNAL SYSTEMS"/>
    <x v="7"/>
    <x v="1507"/>
    <x v="1526"/>
    <n v="3152.62246"/>
  </r>
  <r>
    <s v="1010000"/>
    <s v="ELEC PLANT IN SERV"/>
    <x v="138"/>
    <s v="STREET LIGHTING &amp; SIGNAL SYSTEMS"/>
    <x v="7"/>
    <x v="2148"/>
    <x v="2170"/>
    <n v="1060.2118499999999"/>
  </r>
  <r>
    <s v="1010000"/>
    <s v="ELEC PLANT IN SERV"/>
    <x v="138"/>
    <s v="STREET LIGHTING &amp; SIGNAL SYSTEMS"/>
    <x v="7"/>
    <x v="1522"/>
    <x v="1541"/>
    <n v="636.04566999999997"/>
  </r>
  <r>
    <s v="1010000"/>
    <s v="ELEC PLANT IN SERV"/>
    <x v="138"/>
    <s v="STREET LIGHTING &amp; SIGNAL SYSTEMS"/>
    <x v="7"/>
    <x v="57"/>
    <x v="57"/>
    <n v="35.232669999999999"/>
  </r>
  <r>
    <s v="1010000"/>
    <s v="ELEC PLANT IN SERV"/>
    <x v="138"/>
    <s v="STREET LIGHTING &amp; SIGNAL SYSTEMS"/>
    <x v="7"/>
    <x v="2149"/>
    <x v="2171"/>
    <n v="620.50214000000005"/>
  </r>
  <r>
    <s v="1010000"/>
    <s v="ELEC PLANT IN SERV"/>
    <x v="138"/>
    <s v="STREET LIGHTING &amp; SIGNAL SYSTEMS"/>
    <x v="7"/>
    <x v="2150"/>
    <x v="2172"/>
    <n v="2239.8807499999998"/>
  </r>
  <r>
    <s v="1010000"/>
    <s v="ELEC PLANT IN SERV"/>
    <x v="138"/>
    <s v="STREET LIGHTING &amp; SIGNAL SYSTEMS"/>
    <x v="4"/>
    <x v="1551"/>
    <x v="1570"/>
    <n v="1976.0811200000001"/>
  </r>
  <r>
    <s v="1010000"/>
    <s v="ELEC PLANT IN SERV"/>
    <x v="138"/>
    <s v="STREET LIGHTING &amp; SIGNAL SYSTEMS"/>
    <x v="4"/>
    <x v="2151"/>
    <x v="2173"/>
    <n v="1287.7391299999999"/>
  </r>
  <r>
    <s v="1010000"/>
    <s v="ELEC PLANT IN SERV"/>
    <x v="138"/>
    <s v="STREET LIGHTING &amp; SIGNAL SYSTEMS"/>
    <x v="4"/>
    <x v="2157"/>
    <x v="2179"/>
    <n v="3572.99955"/>
  </r>
  <r>
    <s v="1010000"/>
    <s v="ELEC PLANT IN SERV"/>
    <x v="138"/>
    <s v="STREET LIGHTING &amp; SIGNAL SYSTEMS"/>
    <x v="4"/>
    <x v="2158"/>
    <x v="2180"/>
    <n v="213.56004999999999"/>
  </r>
  <r>
    <s v="1010000"/>
    <s v="ELEC PLANT IN SERV"/>
    <x v="138"/>
    <s v="STREET LIGHTING &amp; SIGNAL SYSTEMS"/>
    <x v="4"/>
    <x v="2159"/>
    <x v="2181"/>
    <n v="1570.3619000000001"/>
  </r>
  <r>
    <s v="1010000"/>
    <s v="ELEC PLANT IN SERV"/>
    <x v="138"/>
    <s v="STREET LIGHTING &amp; SIGNAL SYSTEMS"/>
    <x v="4"/>
    <x v="2161"/>
    <x v="2183"/>
    <n v="836.05345999999997"/>
  </r>
  <r>
    <s v="1010000"/>
    <s v="ELEC PLANT IN SERV"/>
    <x v="138"/>
    <s v="STREET LIGHTING &amp; SIGNAL SYSTEMS"/>
    <x v="4"/>
    <x v="881"/>
    <x v="895"/>
    <n v="3149.3275400000002"/>
  </r>
  <r>
    <s v="1010000"/>
    <s v="ELEC PLANT IN SERV"/>
    <x v="138"/>
    <s v="STREET LIGHTING &amp; SIGNAL SYSTEMS"/>
    <x v="4"/>
    <x v="2163"/>
    <x v="2185"/>
    <n v="822.85098000000005"/>
  </r>
  <r>
    <s v="1010000"/>
    <s v="ELEC PLANT IN SERV"/>
    <x v="138"/>
    <s v="STREET LIGHTING &amp; SIGNAL SYSTEMS"/>
    <x v="4"/>
    <x v="2164"/>
    <x v="2186"/>
    <n v="679.00994000000003"/>
  </r>
  <r>
    <s v="1010000"/>
    <s v="ELEC PLANT IN SERV"/>
    <x v="138"/>
    <s v="STREET LIGHTING &amp; SIGNAL SYSTEMS"/>
    <x v="4"/>
    <x v="2166"/>
    <x v="2188"/>
    <n v="1087.4717499999999"/>
  </r>
  <r>
    <s v="1010000"/>
    <s v="ELEC PLANT IN SERV"/>
    <x v="138"/>
    <s v="STREET LIGHTING &amp; SIGNAL SYSTEMS"/>
    <x v="4"/>
    <x v="1557"/>
    <x v="1576"/>
    <n v="1463.92011"/>
  </r>
  <r>
    <s v="1010000"/>
    <s v="ELEC PLANT IN SERV"/>
    <x v="138"/>
    <s v="STREET LIGHTING &amp; SIGNAL SYSTEMS"/>
    <x v="4"/>
    <x v="2167"/>
    <x v="2189"/>
    <n v="1492.9716800000001"/>
  </r>
  <r>
    <s v="1010000"/>
    <s v="ELEC PLANT IN SERV"/>
    <x v="138"/>
    <s v="STREET LIGHTING &amp; SIGNAL SYSTEMS"/>
    <x v="4"/>
    <x v="993"/>
    <x v="1008"/>
    <n v="1035.3616300000001"/>
  </r>
  <r>
    <s v="1010000"/>
    <s v="ELEC PLANT IN SERV"/>
    <x v="138"/>
    <s v="STREET LIGHTING &amp; SIGNAL SYSTEMS"/>
    <x v="4"/>
    <x v="2168"/>
    <x v="2190"/>
    <n v="1006.84727"/>
  </r>
  <r>
    <s v="1010000"/>
    <s v="ELEC PLANT IN SERV"/>
    <x v="138"/>
    <s v="STREET LIGHTING &amp; SIGNAL SYSTEMS"/>
    <x v="4"/>
    <x v="2170"/>
    <x v="2192"/>
    <n v="1202.0183300000001"/>
  </r>
  <r>
    <s v="1010000"/>
    <s v="ELEC PLANT IN SERV"/>
    <x v="138"/>
    <s v="STREET LIGHTING &amp; SIGNAL SYSTEMS"/>
    <x v="12"/>
    <x v="2173"/>
    <x v="2195"/>
    <n v="1118.9534000000001"/>
  </r>
  <r>
    <s v="1010000"/>
    <s v="ELEC PLANT IN SERV"/>
    <x v="138"/>
    <s v="STREET LIGHTING &amp; SIGNAL SYSTEMS"/>
    <x v="12"/>
    <x v="1561"/>
    <x v="1580"/>
    <n v="1604.76757"/>
  </r>
  <r>
    <s v="1010000"/>
    <s v="ELEC PLANT IN SERV"/>
    <x v="138"/>
    <s v="STREET LIGHTING &amp; SIGNAL SYSTEMS"/>
    <x v="12"/>
    <x v="1547"/>
    <x v="1566"/>
    <n v="1321.19722"/>
  </r>
  <r>
    <s v="1010000"/>
    <s v="ELEC PLANT IN SERV"/>
    <x v="138"/>
    <s v="STREET LIGHTING &amp; SIGNAL SYSTEMS"/>
    <x v="8"/>
    <x v="1469"/>
    <x v="1487"/>
    <n v="1018.1404199999999"/>
  </r>
  <r>
    <s v="1010000"/>
    <s v="ELEC PLANT IN SERV"/>
    <x v="138"/>
    <s v="STREET LIGHTING &amp; SIGNAL SYSTEMS"/>
    <x v="8"/>
    <x v="1480"/>
    <x v="1498"/>
    <n v="4304.1646899999996"/>
  </r>
  <r>
    <s v="1010000"/>
    <s v="ELEC PLANT IN SERV"/>
    <x v="138"/>
    <s v="STREET LIGHTING &amp; SIGNAL SYSTEMS"/>
    <x v="8"/>
    <x v="2177"/>
    <x v="2199"/>
    <n v="617.40098"/>
  </r>
  <r>
    <s v="1010000"/>
    <s v="ELEC PLANT IN SERV"/>
    <x v="138"/>
    <s v="STREET LIGHTING &amp; SIGNAL SYSTEMS"/>
    <x v="8"/>
    <x v="53"/>
    <x v="53"/>
    <n v="744.96685000000002"/>
  </r>
  <r>
    <s v="1010000"/>
    <s v="ELEC PLANT IN SERV"/>
    <x v="138"/>
    <s v="STREET LIGHTING &amp; SIGNAL SYSTEMS"/>
    <x v="8"/>
    <x v="1577"/>
    <x v="1597"/>
    <n v="1245.08743"/>
  </r>
  <r>
    <s v="1010000"/>
    <s v="ELEC PLANT IN SERV"/>
    <x v="138"/>
    <s v="STREET LIGHTING &amp; SIGNAL SYSTEMS"/>
    <x v="8"/>
    <x v="1545"/>
    <x v="1564"/>
    <n v="781.86243999999999"/>
  </r>
  <r>
    <s v="1010000"/>
    <s v="ELEC PLANT IN SERV"/>
    <x v="138"/>
    <s v="STREET LIGHTING &amp; SIGNAL SYSTEMS"/>
    <x v="16"/>
    <x v="2179"/>
    <x v="2201"/>
    <n v="536.79822999999999"/>
  </r>
  <r>
    <s v="1010000"/>
    <s v="ELEC PLANT IN SERV"/>
    <x v="138"/>
    <s v="STREET LIGHTING &amp; SIGNAL SYSTEMS"/>
    <x v="16"/>
    <x v="2180"/>
    <x v="2202"/>
    <n v="742.69353999999998"/>
  </r>
  <r>
    <s v="1010000"/>
    <s v="ELEC PLANT IN SERV"/>
    <x v="138"/>
    <s v="STREET LIGHTING &amp; SIGNAL SYSTEMS"/>
    <x v="16"/>
    <x v="2182"/>
    <x v="2204"/>
    <n v="1020.79102"/>
  </r>
  <r>
    <s v="1010000"/>
    <s v="ELEC PLANT IN SERV"/>
    <x v="139"/>
    <s v="LAND AND LAND RIGHTS"/>
    <x v="0"/>
    <x v="2519"/>
    <x v="2541"/>
    <n v="6.0351600000000003"/>
  </r>
  <r>
    <s v="1010000"/>
    <s v="ELEC PLANT IN SERV"/>
    <x v="139"/>
    <s v="LAND AND LAND RIGHTS"/>
    <x v="0"/>
    <x v="2520"/>
    <x v="2542"/>
    <n v="0.30296000000000001"/>
  </r>
  <r>
    <s v="1010000"/>
    <s v="ELEC PLANT IN SERV"/>
    <x v="139"/>
    <s v="LAND AND LAND RIGHTS"/>
    <x v="0"/>
    <x v="2515"/>
    <x v="2537"/>
    <n v="56.984450000000002"/>
  </r>
  <r>
    <s v="1010000"/>
    <s v="ELEC PLANT IN SERV"/>
    <x v="139"/>
    <s v="LAND AND LAND RIGHTS"/>
    <x v="0"/>
    <x v="98"/>
    <x v="99"/>
    <n v="25.560929999999999"/>
  </r>
  <r>
    <s v="1010000"/>
    <s v="ELEC PLANT IN SERV"/>
    <x v="139"/>
    <s v="LAND AND LAND RIGHTS"/>
    <x v="7"/>
    <x v="2387"/>
    <x v="2409"/>
    <n v="228"/>
  </r>
  <r>
    <s v="1010000"/>
    <s v="ELEC PLANT IN SERV"/>
    <x v="139"/>
    <s v="LAND AND LAND RIGHTS"/>
    <x v="4"/>
    <x v="2521"/>
    <x v="2543"/>
    <n v="2.9458899999999999"/>
  </r>
  <r>
    <s v="1010000"/>
    <s v="ELEC PLANT IN SERV"/>
    <x v="139"/>
    <s v="LAND AND LAND RIGHTS"/>
    <x v="4"/>
    <x v="2522"/>
    <x v="2544"/>
    <n v="5.7676400000000001"/>
  </r>
  <r>
    <s v="1010000"/>
    <s v="ELEC PLANT IN SERV"/>
    <x v="139"/>
    <s v="LAND AND LAND RIGHTS"/>
    <x v="4"/>
    <x v="2523"/>
    <x v="2545"/>
    <n v="2.8421099999999999"/>
  </r>
  <r>
    <s v="1010000"/>
    <s v="ELEC PLANT IN SERV"/>
    <x v="139"/>
    <s v="LAND AND LAND RIGHTS"/>
    <x v="4"/>
    <x v="2524"/>
    <x v="2546"/>
    <n v="1.86117"/>
  </r>
  <r>
    <s v="1010000"/>
    <s v="ELEC PLANT IN SERV"/>
    <x v="139"/>
    <s v="LAND AND LAND RIGHTS"/>
    <x v="4"/>
    <x v="2525"/>
    <x v="2547"/>
    <n v="4.5202299999999997"/>
  </r>
  <r>
    <s v="1010000"/>
    <s v="ELEC PLANT IN SERV"/>
    <x v="139"/>
    <s v="LAND AND LAND RIGHTS"/>
    <x v="4"/>
    <x v="1238"/>
    <x v="1254"/>
    <n v="46.502020000000002"/>
  </r>
  <r>
    <s v="1010000"/>
    <s v="ELEC PLANT IN SERV"/>
    <x v="139"/>
    <s v="LAND AND LAND RIGHTS"/>
    <x v="4"/>
    <x v="2399"/>
    <x v="2421"/>
    <n v="236.27710999999999"/>
  </r>
  <r>
    <s v="1010000"/>
    <s v="ELEC PLANT IN SERV"/>
    <x v="139"/>
    <s v="LAND AND LAND RIGHTS"/>
    <x v="4"/>
    <x v="2526"/>
    <x v="2548"/>
    <n v="0.86865000000000003"/>
  </r>
  <r>
    <s v="1010000"/>
    <s v="ELEC PLANT IN SERV"/>
    <x v="139"/>
    <s v="LAND AND LAND RIGHTS"/>
    <x v="4"/>
    <x v="2527"/>
    <x v="2549"/>
    <n v="69.843400000000003"/>
  </r>
  <r>
    <s v="1010000"/>
    <s v="ELEC PLANT IN SERV"/>
    <x v="139"/>
    <s v="LAND AND LAND RIGHTS"/>
    <x v="4"/>
    <x v="2528"/>
    <x v="2550"/>
    <n v="0.45665"/>
  </r>
  <r>
    <s v="1010000"/>
    <s v="ELEC PLANT IN SERV"/>
    <x v="139"/>
    <s v="LAND AND LAND RIGHTS"/>
    <x v="4"/>
    <x v="2529"/>
    <x v="2551"/>
    <n v="1.1818200000000001"/>
  </r>
  <r>
    <s v="1010000"/>
    <s v="ELEC PLANT IN SERV"/>
    <x v="139"/>
    <s v="LAND AND LAND RIGHTS"/>
    <x v="4"/>
    <x v="2530"/>
    <x v="2552"/>
    <n v="21.55162"/>
  </r>
  <r>
    <s v="1010000"/>
    <s v="ELEC PLANT IN SERV"/>
    <x v="139"/>
    <s v="LAND AND LAND RIGHTS"/>
    <x v="4"/>
    <x v="2531"/>
    <x v="2553"/>
    <n v="112.07865"/>
  </r>
  <r>
    <s v="1010000"/>
    <s v="ELEC PLANT IN SERV"/>
    <x v="139"/>
    <s v="LAND AND LAND RIGHTS"/>
    <x v="4"/>
    <x v="105"/>
    <x v="106"/>
    <n v="81.619050000000001"/>
  </r>
  <r>
    <s v="1010000"/>
    <s v="ELEC PLANT IN SERV"/>
    <x v="139"/>
    <s v="LAND AND LAND RIGHTS"/>
    <x v="4"/>
    <x v="2532"/>
    <x v="2554"/>
    <n v="0.66825000000000001"/>
  </r>
  <r>
    <s v="1010000"/>
    <s v="ELEC PLANT IN SERV"/>
    <x v="139"/>
    <s v="LAND AND LAND RIGHTS"/>
    <x v="4"/>
    <x v="2533"/>
    <x v="2555"/>
    <n v="33.338500000000003"/>
  </r>
  <r>
    <s v="1010000"/>
    <s v="ELEC PLANT IN SERV"/>
    <x v="139"/>
    <s v="LAND AND LAND RIGHTS"/>
    <x v="4"/>
    <x v="2433"/>
    <x v="2455"/>
    <n v="0.35"/>
  </r>
  <r>
    <s v="1010000"/>
    <s v="ELEC PLANT IN SERV"/>
    <x v="139"/>
    <s v="LAND AND LAND RIGHTS"/>
    <x v="4"/>
    <x v="2534"/>
    <x v="2556"/>
    <n v="40.477589999999999"/>
  </r>
  <r>
    <s v="1010000"/>
    <s v="ELEC PLANT IN SERV"/>
    <x v="139"/>
    <s v="LAND AND LAND RIGHTS"/>
    <x v="4"/>
    <x v="2535"/>
    <x v="2557"/>
    <n v="0.48343000000000003"/>
  </r>
  <r>
    <s v="1010000"/>
    <s v="ELEC PLANT IN SERV"/>
    <x v="139"/>
    <s v="LAND AND LAND RIGHTS"/>
    <x v="4"/>
    <x v="2536"/>
    <x v="2558"/>
    <n v="9.1035299999999992"/>
  </r>
  <r>
    <s v="1010000"/>
    <s v="ELEC PLANT IN SERV"/>
    <x v="139"/>
    <s v="LAND AND LAND RIGHTS"/>
    <x v="4"/>
    <x v="2537"/>
    <x v="2559"/>
    <n v="0.64690999999999999"/>
  </r>
  <r>
    <s v="1010000"/>
    <s v="ELEC PLANT IN SERV"/>
    <x v="139"/>
    <s v="LAND AND LAND RIGHTS"/>
    <x v="4"/>
    <x v="2538"/>
    <x v="2560"/>
    <n v="0.99492000000000003"/>
  </r>
  <r>
    <s v="1010000"/>
    <s v="ELEC PLANT IN SERV"/>
    <x v="139"/>
    <s v="LAND AND LAND RIGHTS"/>
    <x v="4"/>
    <x v="2539"/>
    <x v="2561"/>
    <n v="241.45679000000001"/>
  </r>
  <r>
    <s v="1010000"/>
    <s v="ELEC PLANT IN SERV"/>
    <x v="139"/>
    <s v="LAND AND LAND RIGHTS"/>
    <x v="4"/>
    <x v="107"/>
    <x v="108"/>
    <n v="86.402600000000007"/>
  </r>
  <r>
    <s v="1010000"/>
    <s v="ELEC PLANT IN SERV"/>
    <x v="139"/>
    <s v="LAND AND LAND RIGHTS"/>
    <x v="4"/>
    <x v="1990"/>
    <x v="2010"/>
    <n v="2.3654999999999999"/>
  </r>
  <r>
    <s v="1010000"/>
    <s v="ELEC PLANT IN SERV"/>
    <x v="139"/>
    <s v="LAND AND LAND RIGHTS"/>
    <x v="4"/>
    <x v="2540"/>
    <x v="2562"/>
    <n v="2.2793399999999999"/>
  </r>
  <r>
    <s v="1010000"/>
    <s v="ELEC PLANT IN SERV"/>
    <x v="139"/>
    <s v="LAND AND LAND RIGHTS"/>
    <x v="4"/>
    <x v="2541"/>
    <x v="2563"/>
    <n v="0.16827"/>
  </r>
  <r>
    <s v="1010000"/>
    <s v="ELEC PLANT IN SERV"/>
    <x v="139"/>
    <s v="LAND AND LAND RIGHTS"/>
    <x v="4"/>
    <x v="108"/>
    <x v="109"/>
    <n v="113.07586999999999"/>
  </r>
  <r>
    <s v="1010000"/>
    <s v="ELEC PLANT IN SERV"/>
    <x v="139"/>
    <s v="LAND AND LAND RIGHTS"/>
    <x v="4"/>
    <x v="2542"/>
    <x v="2564"/>
    <n v="10.74066"/>
  </r>
  <r>
    <s v="1010000"/>
    <s v="ELEC PLANT IN SERV"/>
    <x v="139"/>
    <s v="LAND AND LAND RIGHTS"/>
    <x v="4"/>
    <x v="2543"/>
    <x v="2565"/>
    <n v="61.320639999999997"/>
  </r>
  <r>
    <s v="1010000"/>
    <s v="ELEC PLANT IN SERV"/>
    <x v="139"/>
    <s v="LAND AND LAND RIGHTS"/>
    <x v="4"/>
    <x v="2544"/>
    <x v="2566"/>
    <n v="0.33256999999999998"/>
  </r>
  <r>
    <s v="1010000"/>
    <s v="ELEC PLANT IN SERV"/>
    <x v="139"/>
    <s v="LAND AND LAND RIGHTS"/>
    <x v="4"/>
    <x v="2545"/>
    <x v="2567"/>
    <n v="134.85364000000001"/>
  </r>
  <r>
    <s v="1010000"/>
    <s v="ELEC PLANT IN SERV"/>
    <x v="139"/>
    <s v="LAND AND LAND RIGHTS"/>
    <x v="16"/>
    <x v="2546"/>
    <x v="2568"/>
    <n v="0.63956000000000002"/>
  </r>
  <r>
    <s v="1010000"/>
    <s v="ELEC PLANT IN SERV"/>
    <x v="139"/>
    <s v="LAND AND LAND RIGHTS"/>
    <x v="16"/>
    <x v="2547"/>
    <x v="2569"/>
    <n v="0.73546"/>
  </r>
  <r>
    <s v="1010000"/>
    <s v="ELEC PLANT IN SERV"/>
    <x v="139"/>
    <s v="LAND AND LAND RIGHTS"/>
    <x v="16"/>
    <x v="2548"/>
    <x v="2570"/>
    <n v="339.87801999999999"/>
  </r>
  <r>
    <s v="1010000"/>
    <s v="ELEC PLANT IN SERV"/>
    <x v="139"/>
    <s v="LAND AND LAND RIGHTS"/>
    <x v="16"/>
    <x v="2549"/>
    <x v="2571"/>
    <n v="0.36257"/>
  </r>
  <r>
    <s v="1010000"/>
    <s v="ELEC PLANT IN SERV"/>
    <x v="139"/>
    <s v="LAND AND LAND RIGHTS"/>
    <x v="16"/>
    <x v="2550"/>
    <x v="2572"/>
    <n v="92.399339999999995"/>
  </r>
  <r>
    <s v="1010000"/>
    <s v="ELEC PLANT IN SERV"/>
    <x v="140"/>
    <s v="LAND OWNED IN FEE"/>
    <x v="13"/>
    <x v="2551"/>
    <x v="2573"/>
    <n v="0.84587999999999997"/>
  </r>
  <r>
    <s v="1010000"/>
    <s v="ELEC PLANT IN SERV"/>
    <x v="140"/>
    <s v="LAND OWNED IN FEE"/>
    <x v="13"/>
    <x v="92"/>
    <x v="93"/>
    <n v="173.24477999999999"/>
  </r>
  <r>
    <s v="1010000"/>
    <s v="ELEC PLANT IN SERV"/>
    <x v="140"/>
    <s v="LAND OWNED IN FEE"/>
    <x v="13"/>
    <x v="2552"/>
    <x v="2574"/>
    <n v="360.85471000000001"/>
  </r>
  <r>
    <s v="1010000"/>
    <s v="ELEC PLANT IN SERV"/>
    <x v="140"/>
    <s v="LAND OWNED IN FEE"/>
    <x v="13"/>
    <x v="2553"/>
    <x v="2575"/>
    <n v="43.477789999999999"/>
  </r>
  <r>
    <s v="1010000"/>
    <s v="ELEC PLANT IN SERV"/>
    <x v="140"/>
    <s v="LAND OWNED IN FEE"/>
    <x v="13"/>
    <x v="1609"/>
    <x v="1629"/>
    <n v="418.23590999999999"/>
  </r>
  <r>
    <s v="1010000"/>
    <s v="ELEC PLANT IN SERV"/>
    <x v="140"/>
    <s v="LAND OWNED IN FEE"/>
    <x v="5"/>
    <x v="2244"/>
    <x v="2266"/>
    <n v="0.33232"/>
  </r>
  <r>
    <s v="1010000"/>
    <s v="ELEC PLANT IN SERV"/>
    <x v="140"/>
    <s v="LAND OWNED IN FEE"/>
    <x v="10"/>
    <x v="2554"/>
    <x v="2576"/>
    <n v="1128.5057911285101"/>
  </r>
  <r>
    <s v="1010000"/>
    <s v="ELEC PLANT IN SERV"/>
    <x v="140"/>
    <s v="LAND OWNED IN FEE"/>
    <x v="0"/>
    <x v="2200"/>
    <x v="2222"/>
    <n v="9.0399999999999994E-2"/>
  </r>
  <r>
    <s v="1010000"/>
    <s v="ELEC PLANT IN SERV"/>
    <x v="140"/>
    <s v="LAND OWNED IN FEE"/>
    <x v="0"/>
    <x v="1642"/>
    <x v="1662"/>
    <n v="24.806249999999999"/>
  </r>
  <r>
    <s v="1010000"/>
    <s v="ELEC PLANT IN SERV"/>
    <x v="140"/>
    <s v="LAND OWNED IN FEE"/>
    <x v="0"/>
    <x v="2514"/>
    <x v="2536"/>
    <n v="48.805929999999996"/>
  </r>
  <r>
    <s v="1010000"/>
    <s v="ELEC PLANT IN SERV"/>
    <x v="140"/>
    <s v="LAND OWNED IN FEE"/>
    <x v="0"/>
    <x v="1654"/>
    <x v="1674"/>
    <n v="17.630600000000001"/>
  </r>
  <r>
    <s v="1010000"/>
    <s v="ELEC PLANT IN SERV"/>
    <x v="140"/>
    <s v="LAND OWNED IN FEE"/>
    <x v="0"/>
    <x v="519"/>
    <x v="522"/>
    <n v="8.8162599999999998"/>
  </r>
  <r>
    <s v="1010000"/>
    <s v="ELEC PLANT IN SERV"/>
    <x v="140"/>
    <s v="LAND OWNED IN FEE"/>
    <x v="7"/>
    <x v="2555"/>
    <x v="2577"/>
    <n v="824.00526000000002"/>
  </r>
  <r>
    <s v="1010000"/>
    <s v="ELEC PLANT IN SERV"/>
    <x v="140"/>
    <s v="LAND OWNED IN FEE"/>
    <x v="7"/>
    <x v="99"/>
    <x v="100"/>
    <n v="12.702780000000001"/>
  </r>
  <r>
    <s v="1010000"/>
    <s v="ELEC PLANT IN SERV"/>
    <x v="140"/>
    <s v="LAND OWNED IN FEE"/>
    <x v="7"/>
    <x v="2556"/>
    <x v="2578"/>
    <n v="185.83375000000001"/>
  </r>
  <r>
    <s v="1010000"/>
    <s v="ELEC PLANT IN SERV"/>
    <x v="140"/>
    <s v="LAND OWNED IN FEE"/>
    <x v="7"/>
    <x v="2138"/>
    <x v="2159"/>
    <n v="2.6881499999999998"/>
  </r>
  <r>
    <s v="1010000"/>
    <s v="ELEC PLANT IN SERV"/>
    <x v="140"/>
    <s v="LAND OWNED IN FEE"/>
    <x v="7"/>
    <x v="2557"/>
    <x v="2579"/>
    <n v="2.9300299999999999"/>
  </r>
  <r>
    <s v="1010000"/>
    <s v="ELEC PLANT IN SERV"/>
    <x v="140"/>
    <s v="LAND OWNED IN FEE"/>
    <x v="7"/>
    <x v="2141"/>
    <x v="2162"/>
    <n v="10.57063"/>
  </r>
  <r>
    <s v="1010000"/>
    <s v="ELEC PLANT IN SERV"/>
    <x v="140"/>
    <s v="LAND OWNED IN FEE"/>
    <x v="7"/>
    <x v="100"/>
    <x v="101"/>
    <n v="1771.2217700000001"/>
  </r>
  <r>
    <s v="1010000"/>
    <s v="ELEC PLANT IN SERV"/>
    <x v="140"/>
    <s v="LAND OWNED IN FEE"/>
    <x v="7"/>
    <x v="2558"/>
    <x v="2580"/>
    <n v="68.912430000000001"/>
  </r>
  <r>
    <s v="1010000"/>
    <s v="ELEC PLANT IN SERV"/>
    <x v="140"/>
    <s v="LAND OWNED IN FEE"/>
    <x v="7"/>
    <x v="2559"/>
    <x v="2581"/>
    <n v="3.0950799999999998"/>
  </r>
  <r>
    <s v="1010000"/>
    <s v="ELEC PLANT IN SERV"/>
    <x v="140"/>
    <s v="LAND OWNED IN FEE"/>
    <x v="7"/>
    <x v="101"/>
    <x v="102"/>
    <n v="1086.34663"/>
  </r>
  <r>
    <s v="1010000"/>
    <s v="ELEC PLANT IN SERV"/>
    <x v="140"/>
    <s v="LAND OWNED IN FEE"/>
    <x v="7"/>
    <x v="2560"/>
    <x v="2582"/>
    <n v="6.4265100000000004"/>
  </r>
  <r>
    <s v="1010000"/>
    <s v="ELEC PLANT IN SERV"/>
    <x v="140"/>
    <s v="LAND OWNED IN FEE"/>
    <x v="7"/>
    <x v="2561"/>
    <x v="2583"/>
    <n v="468.63754999999998"/>
  </r>
  <r>
    <s v="1010000"/>
    <s v="ELEC PLANT IN SERV"/>
    <x v="140"/>
    <s v="LAND OWNED IN FEE"/>
    <x v="7"/>
    <x v="1290"/>
    <x v="1306"/>
    <n v="240.18710999999999"/>
  </r>
  <r>
    <s v="1010000"/>
    <s v="ELEC PLANT IN SERV"/>
    <x v="140"/>
    <s v="LAND OWNED IN FEE"/>
    <x v="7"/>
    <x v="97"/>
    <x v="98"/>
    <n v="154.28039000000001"/>
  </r>
  <r>
    <s v="1010000"/>
    <s v="ELEC PLANT IN SERV"/>
    <x v="140"/>
    <s v="LAND OWNED IN FEE"/>
    <x v="7"/>
    <x v="2562"/>
    <x v="2584"/>
    <n v="119.09094"/>
  </r>
  <r>
    <s v="1010000"/>
    <s v="ELEC PLANT IN SERV"/>
    <x v="140"/>
    <s v="LAND OWNED IN FEE"/>
    <x v="7"/>
    <x v="2563"/>
    <x v="2585"/>
    <n v="159.08676"/>
  </r>
  <r>
    <s v="1010000"/>
    <s v="ELEC PLANT IN SERV"/>
    <x v="140"/>
    <s v="LAND OWNED IN FEE"/>
    <x v="7"/>
    <x v="2385"/>
    <x v="2407"/>
    <n v="65.169569999999993"/>
  </r>
  <r>
    <s v="1010000"/>
    <s v="ELEC PLANT IN SERV"/>
    <x v="140"/>
    <s v="LAND OWNED IN FEE"/>
    <x v="7"/>
    <x v="1335"/>
    <x v="1351"/>
    <n v="599.75112999999999"/>
  </r>
  <r>
    <s v="1010000"/>
    <s v="ELEC PLANT IN SERV"/>
    <x v="140"/>
    <s v="LAND OWNED IN FEE"/>
    <x v="7"/>
    <x v="2564"/>
    <x v="2586"/>
    <n v="106.41968"/>
  </r>
  <r>
    <s v="1010000"/>
    <s v="ELEC PLANT IN SERV"/>
    <x v="140"/>
    <s v="LAND OWNED IN FEE"/>
    <x v="9"/>
    <x v="28"/>
    <x v="28"/>
    <n v="921.06402000000003"/>
  </r>
  <r>
    <s v="1010000"/>
    <s v="ELEC PLANT IN SERV"/>
    <x v="140"/>
    <s v="LAND OWNED IN FEE"/>
    <x v="9"/>
    <x v="2565"/>
    <x v="2587"/>
    <n v="2233.7615599999999"/>
  </r>
  <r>
    <s v="1010000"/>
    <s v="ELEC PLANT IN SERV"/>
    <x v="140"/>
    <s v="LAND OWNED IN FEE"/>
    <x v="9"/>
    <x v="2566"/>
    <x v="2588"/>
    <n v="1502.2979"/>
  </r>
  <r>
    <s v="1010000"/>
    <s v="ELEC PLANT IN SERV"/>
    <x v="140"/>
    <s v="LAND OWNED IN FEE"/>
    <x v="9"/>
    <x v="54"/>
    <x v="54"/>
    <n v="505.79318000000001"/>
  </r>
  <r>
    <s v="1010000"/>
    <s v="ELEC PLANT IN SERV"/>
    <x v="140"/>
    <s v="LAND OWNED IN FEE"/>
    <x v="9"/>
    <x v="104"/>
    <x v="105"/>
    <n v="1910.3456900000001"/>
  </r>
  <r>
    <s v="1010000"/>
    <s v="ELEC PLANT IN SERV"/>
    <x v="140"/>
    <s v="LAND OWNED IN FEE"/>
    <x v="9"/>
    <x v="2567"/>
    <x v="2589"/>
    <n v="9.2562899999999999"/>
  </r>
  <r>
    <s v="1010000"/>
    <s v="ELEC PLANT IN SERV"/>
    <x v="140"/>
    <s v="LAND OWNED IN FEE"/>
    <x v="9"/>
    <x v="2568"/>
    <x v="2590"/>
    <n v="433.78356000000002"/>
  </r>
  <r>
    <s v="1010000"/>
    <s v="ELEC PLANT IN SERV"/>
    <x v="140"/>
    <s v="LAND OWNED IN FEE"/>
    <x v="4"/>
    <x v="2569"/>
    <x v="2591"/>
    <n v="281.94887"/>
  </r>
  <r>
    <s v="1010000"/>
    <s v="ELEC PLANT IN SERV"/>
    <x v="140"/>
    <s v="LAND OWNED IN FEE"/>
    <x v="4"/>
    <x v="2570"/>
    <x v="2592"/>
    <n v="58.018030000000003"/>
  </r>
  <r>
    <s v="1010000"/>
    <s v="ELEC PLANT IN SERV"/>
    <x v="140"/>
    <s v="LAND OWNED IN FEE"/>
    <x v="4"/>
    <x v="235"/>
    <x v="236"/>
    <n v="48.539299999999997"/>
  </r>
  <r>
    <s v="1010000"/>
    <s v="ELEC PLANT IN SERV"/>
    <x v="140"/>
    <s v="LAND OWNED IN FEE"/>
    <x v="4"/>
    <x v="2571"/>
    <x v="2593"/>
    <n v="0.10212"/>
  </r>
  <r>
    <s v="1010000"/>
    <s v="ELEC PLANT IN SERV"/>
    <x v="140"/>
    <s v="LAND OWNED IN FEE"/>
    <x v="4"/>
    <x v="2572"/>
    <x v="2594"/>
    <n v="248.30946"/>
  </r>
  <r>
    <s v="1010000"/>
    <s v="ELEC PLANT IN SERV"/>
    <x v="140"/>
    <s v="LAND OWNED IN FEE"/>
    <x v="4"/>
    <x v="2516"/>
    <x v="2538"/>
    <n v="100.07299999999999"/>
  </r>
  <r>
    <s v="1010000"/>
    <s v="ELEC PLANT IN SERV"/>
    <x v="140"/>
    <s v="LAND OWNED IN FEE"/>
    <x v="4"/>
    <x v="2573"/>
    <x v="2595"/>
    <n v="3.6533600000000002"/>
  </r>
  <r>
    <s v="1010000"/>
    <s v="ELEC PLANT IN SERV"/>
    <x v="140"/>
    <s v="LAND OWNED IN FEE"/>
    <x v="4"/>
    <x v="2517"/>
    <x v="2539"/>
    <n v="104.82471"/>
  </r>
  <r>
    <s v="1010000"/>
    <s v="ELEC PLANT IN SERV"/>
    <x v="140"/>
    <s v="LAND OWNED IN FEE"/>
    <x v="4"/>
    <x v="106"/>
    <x v="107"/>
    <n v="1370.3579999999999"/>
  </r>
  <r>
    <s v="1010000"/>
    <s v="ELEC PLANT IN SERV"/>
    <x v="140"/>
    <s v="LAND OWNED IN FEE"/>
    <x v="4"/>
    <x v="2574"/>
    <x v="2596"/>
    <n v="396.70139"/>
  </r>
  <r>
    <s v="1010000"/>
    <s v="ELEC PLANT IN SERV"/>
    <x v="140"/>
    <s v="LAND OWNED IN FEE"/>
    <x v="4"/>
    <x v="2518"/>
    <x v="2540"/>
    <n v="54.011130000000001"/>
  </r>
  <r>
    <s v="1010000"/>
    <s v="ELEC PLANT IN SERV"/>
    <x v="140"/>
    <s v="LAND OWNED IN FEE"/>
    <x v="4"/>
    <x v="2575"/>
    <x v="2597"/>
    <n v="2.6294300000000002"/>
  </r>
  <r>
    <s v="1010000"/>
    <s v="ELEC PLANT IN SERV"/>
    <x v="140"/>
    <s v="LAND OWNED IN FEE"/>
    <x v="12"/>
    <x v="109"/>
    <x v="110"/>
    <n v="1098.82635"/>
  </r>
  <r>
    <s v="1010000"/>
    <s v="ELEC PLANT IN SERV"/>
    <x v="140"/>
    <s v="LAND OWNED IN FEE"/>
    <x v="8"/>
    <x v="1469"/>
    <x v="1487"/>
    <n v="0.94945000000000002"/>
  </r>
  <r>
    <s v="1010000"/>
    <s v="ELEC PLANT IN SERV"/>
    <x v="140"/>
    <s v="LAND OWNED IN FEE"/>
    <x v="8"/>
    <x v="110"/>
    <x v="111"/>
    <n v="917.32101999999998"/>
  </r>
  <r>
    <s v="1010000"/>
    <s v="ELEC PLANT IN SERV"/>
    <x v="140"/>
    <s v="LAND OWNED IN FEE"/>
    <x v="8"/>
    <x v="2576"/>
    <x v="2598"/>
    <n v="2.6150000000000002"/>
  </r>
  <r>
    <s v="1010000"/>
    <s v="ELEC PLANT IN SERV"/>
    <x v="140"/>
    <s v="LAND OWNED IN FEE"/>
    <x v="8"/>
    <x v="2577"/>
    <x v="2599"/>
    <n v="176.81397000000001"/>
  </r>
  <r>
    <s v="1010000"/>
    <s v="ELEC PLANT IN SERV"/>
    <x v="140"/>
    <s v="LAND OWNED IN FEE"/>
    <x v="8"/>
    <x v="2177"/>
    <x v="2199"/>
    <n v="2.3472200000000001"/>
  </r>
  <r>
    <s v="1010000"/>
    <s v="ELEC PLANT IN SERV"/>
    <x v="140"/>
    <s v="LAND OWNED IN FEE"/>
    <x v="8"/>
    <x v="2578"/>
    <x v="2600"/>
    <n v="204.44363999999999"/>
  </r>
  <r>
    <s v="1010000"/>
    <s v="ELEC PLANT IN SERV"/>
    <x v="140"/>
    <s v="LAND OWNED IN FEE"/>
    <x v="8"/>
    <x v="2579"/>
    <x v="2601"/>
    <n v="2.8990499999999999"/>
  </r>
  <r>
    <s v="1010000"/>
    <s v="ELEC PLANT IN SERV"/>
    <x v="140"/>
    <s v="LAND OWNED IN FEE"/>
    <x v="8"/>
    <x v="2580"/>
    <x v="2602"/>
    <n v="150.66945999999999"/>
  </r>
  <r>
    <s v="1010000"/>
    <s v="ELEC PLANT IN SERV"/>
    <x v="140"/>
    <s v="LAND OWNED IN FEE"/>
    <x v="8"/>
    <x v="2581"/>
    <x v="2603"/>
    <n v="187.28103999999999"/>
  </r>
  <r>
    <s v="1010000"/>
    <s v="ELEC PLANT IN SERV"/>
    <x v="140"/>
    <s v="LAND OWNED IN FEE"/>
    <x v="8"/>
    <x v="2582"/>
    <x v="2604"/>
    <n v="130.35316"/>
  </r>
  <r>
    <s v="1010000"/>
    <s v="ELEC PLANT IN SERV"/>
    <x v="140"/>
    <s v="LAND OWNED IN FEE"/>
    <x v="8"/>
    <x v="2583"/>
    <x v="2605"/>
    <n v="41.484639999999999"/>
  </r>
  <r>
    <s v="1010000"/>
    <s v="ELEC PLANT IN SERV"/>
    <x v="140"/>
    <s v="LAND OWNED IN FEE"/>
    <x v="8"/>
    <x v="1577"/>
    <x v="1597"/>
    <n v="46.234560000000002"/>
  </r>
  <r>
    <s v="1010000"/>
    <s v="ELEC PLANT IN SERV"/>
    <x v="140"/>
    <s v="LAND OWNED IN FEE"/>
    <x v="16"/>
    <x v="2584"/>
    <x v="2606"/>
    <n v="72.446969999999993"/>
  </r>
  <r>
    <s v="1010000"/>
    <s v="ELEC PLANT IN SERV"/>
    <x v="140"/>
    <s v="LAND OWNED IN FEE"/>
    <x v="16"/>
    <x v="2585"/>
    <x v="2607"/>
    <n v="148.82754"/>
  </r>
  <r>
    <s v="1010000"/>
    <s v="ELEC PLANT IN SERV"/>
    <x v="141"/>
    <s v="LAND RIGHTS"/>
    <x v="0"/>
    <x v="2586"/>
    <x v="2608"/>
    <n v="9.8659999999999998E-2"/>
  </r>
  <r>
    <s v="1010000"/>
    <s v="ELEC PLANT IN SERV"/>
    <x v="141"/>
    <s v="LAND RIGHTS"/>
    <x v="0"/>
    <x v="2587"/>
    <x v="2609"/>
    <n v="3.0880000000000001E-2"/>
  </r>
  <r>
    <s v="1010000"/>
    <s v="ELEC PLANT IN SERV"/>
    <x v="141"/>
    <s v="LAND RIGHTS"/>
    <x v="0"/>
    <x v="2588"/>
    <x v="2610"/>
    <n v="0.10100000000000001"/>
  </r>
  <r>
    <s v="1010000"/>
    <s v="ELEC PLANT IN SERV"/>
    <x v="141"/>
    <s v="LAND RIGHTS"/>
    <x v="0"/>
    <x v="2589"/>
    <x v="2611"/>
    <n v="0.67579999999999996"/>
  </r>
  <r>
    <s v="1010000"/>
    <s v="ELEC PLANT IN SERV"/>
    <x v="141"/>
    <s v="LAND RIGHTS"/>
    <x v="0"/>
    <x v="2590"/>
    <x v="2612"/>
    <n v="0.25623000000000001"/>
  </r>
  <r>
    <s v="1010000"/>
    <s v="ELEC PLANT IN SERV"/>
    <x v="141"/>
    <s v="LAND RIGHTS"/>
    <x v="0"/>
    <x v="2591"/>
    <x v="2613"/>
    <n v="1.1596900000000001"/>
  </r>
  <r>
    <s v="1010000"/>
    <s v="ELEC PLANT IN SERV"/>
    <x v="141"/>
    <s v="LAND RIGHTS"/>
    <x v="0"/>
    <x v="2592"/>
    <x v="2614"/>
    <n v="2.5453800000000002"/>
  </r>
  <r>
    <s v="1010000"/>
    <s v="ELEC PLANT IN SERV"/>
    <x v="141"/>
    <s v="LAND RIGHTS"/>
    <x v="7"/>
    <x v="2593"/>
    <x v="2615"/>
    <n v="1.2"/>
  </r>
  <r>
    <s v="1010000"/>
    <s v="ELEC PLANT IN SERV"/>
    <x v="141"/>
    <s v="LAND RIGHTS"/>
    <x v="1"/>
    <x v="2594"/>
    <x v="2616"/>
    <n v="1.2275499999999999"/>
  </r>
  <r>
    <s v="1010000"/>
    <s v="ELEC PLANT IN SERV"/>
    <x v="141"/>
    <s v="LAND RIGHTS"/>
    <x v="9"/>
    <x v="2595"/>
    <x v="2617"/>
    <n v="95.314980000000006"/>
  </r>
  <r>
    <s v="1010000"/>
    <s v="ELEC PLANT IN SERV"/>
    <x v="141"/>
    <s v="LAND RIGHTS"/>
    <x v="4"/>
    <x v="2596"/>
    <x v="2618"/>
    <n v="4.9570000000000003E-2"/>
  </r>
  <r>
    <s v="1010000"/>
    <s v="ELEC PLANT IN SERV"/>
    <x v="141"/>
    <s v="LAND RIGHTS"/>
    <x v="4"/>
    <x v="2597"/>
    <x v="2619"/>
    <n v="0.67510999999999999"/>
  </r>
  <r>
    <s v="1010000"/>
    <s v="ELEC PLANT IN SERV"/>
    <x v="141"/>
    <s v="LAND RIGHTS"/>
    <x v="4"/>
    <x v="2598"/>
    <x v="2620"/>
    <n v="0.24457999999999999"/>
  </r>
  <r>
    <s v="1010000"/>
    <s v="ELEC PLANT IN SERV"/>
    <x v="141"/>
    <s v="LAND RIGHTS"/>
    <x v="4"/>
    <x v="2599"/>
    <x v="2621"/>
    <n v="0.23097000000000001"/>
  </r>
  <r>
    <s v="1010000"/>
    <s v="ELEC PLANT IN SERV"/>
    <x v="141"/>
    <s v="LAND RIGHTS"/>
    <x v="4"/>
    <x v="2571"/>
    <x v="2593"/>
    <n v="5.1499999999999997E-2"/>
  </r>
  <r>
    <s v="1010000"/>
    <s v="ELEC PLANT IN SERV"/>
    <x v="141"/>
    <s v="LAND RIGHTS"/>
    <x v="4"/>
    <x v="2573"/>
    <x v="2595"/>
    <n v="0.38431999999999999"/>
  </r>
  <r>
    <s v="1010000"/>
    <s v="ELEC PLANT IN SERV"/>
    <x v="141"/>
    <s v="LAND RIGHTS"/>
    <x v="4"/>
    <x v="2600"/>
    <x v="2622"/>
    <n v="0.17874000000000001"/>
  </r>
  <r>
    <s v="1010000"/>
    <s v="ELEC PLANT IN SERV"/>
    <x v="141"/>
    <s v="LAND RIGHTS"/>
    <x v="4"/>
    <x v="2601"/>
    <x v="2623"/>
    <n v="0.24662999999999999"/>
  </r>
  <r>
    <s v="1010000"/>
    <s v="ELEC PLANT IN SERV"/>
    <x v="141"/>
    <s v="LAND RIGHTS"/>
    <x v="4"/>
    <x v="2602"/>
    <x v="2624"/>
    <n v="1.5982799999999999"/>
  </r>
  <r>
    <s v="1010000"/>
    <s v="ELEC PLANT IN SERV"/>
    <x v="141"/>
    <s v="LAND RIGHTS"/>
    <x v="4"/>
    <x v="2603"/>
    <x v="2625"/>
    <n v="0.20727000000000001"/>
  </r>
  <r>
    <s v="1010000"/>
    <s v="ELEC PLANT IN SERV"/>
    <x v="141"/>
    <s v="LAND RIGHTS"/>
    <x v="4"/>
    <x v="2160"/>
    <x v="2182"/>
    <n v="5.1709999999999999E-2"/>
  </r>
  <r>
    <s v="1010000"/>
    <s v="ELEC PLANT IN SERV"/>
    <x v="141"/>
    <s v="LAND RIGHTS"/>
    <x v="4"/>
    <x v="2604"/>
    <x v="2626"/>
    <n v="6.3702800000000002"/>
  </r>
  <r>
    <s v="1010000"/>
    <s v="ELEC PLANT IN SERV"/>
    <x v="141"/>
    <s v="LAND RIGHTS"/>
    <x v="4"/>
    <x v="520"/>
    <x v="523"/>
    <n v="0.65542999999999996"/>
  </r>
  <r>
    <s v="1010000"/>
    <s v="ELEC PLANT IN SERV"/>
    <x v="141"/>
    <s v="LAND RIGHTS"/>
    <x v="4"/>
    <x v="2574"/>
    <x v="2596"/>
    <n v="49.985309999999998"/>
  </r>
  <r>
    <s v="1010000"/>
    <s v="ELEC PLANT IN SERV"/>
    <x v="141"/>
    <s v="LAND RIGHTS"/>
    <x v="4"/>
    <x v="2575"/>
    <x v="2597"/>
    <n v="23.126110000000001"/>
  </r>
  <r>
    <s v="1010000"/>
    <s v="ELEC PLANT IN SERV"/>
    <x v="141"/>
    <s v="LAND RIGHTS"/>
    <x v="8"/>
    <x v="2605"/>
    <x v="2627"/>
    <n v="1.052"/>
  </r>
  <r>
    <s v="1010000"/>
    <s v="ELEC PLANT IN SERV"/>
    <x v="141"/>
    <s v="LAND RIGHTS"/>
    <x v="8"/>
    <x v="2606"/>
    <x v="2628"/>
    <n v="0.41699000000000003"/>
  </r>
  <r>
    <s v="1010000"/>
    <s v="ELEC PLANT IN SERV"/>
    <x v="141"/>
    <s v="LAND RIGHTS"/>
    <x v="8"/>
    <x v="2607"/>
    <x v="2629"/>
    <n v="50.937609999999999"/>
  </r>
  <r>
    <s v="1010000"/>
    <s v="ELEC PLANT IN SERV"/>
    <x v="141"/>
    <s v="LAND RIGHTS"/>
    <x v="16"/>
    <x v="2608"/>
    <x v="2630"/>
    <n v="21.908149999999999"/>
  </r>
  <r>
    <s v="1010000"/>
    <s v="ELEC PLANT IN SERV"/>
    <x v="142"/>
    <s v="STRUCTURES AND IMPROVEMENTS"/>
    <x v="13"/>
    <x v="2551"/>
    <x v="2573"/>
    <n v="300.34037000000001"/>
  </r>
  <r>
    <s v="1010000"/>
    <s v="ELEC PLANT IN SERV"/>
    <x v="142"/>
    <s v="STRUCTURES AND IMPROVEMENTS"/>
    <x v="13"/>
    <x v="2609"/>
    <x v="2631"/>
    <n v="26.788129999999999"/>
  </r>
  <r>
    <s v="1010000"/>
    <s v="ELEC PLANT IN SERV"/>
    <x v="142"/>
    <s v="STRUCTURES AND IMPROVEMENTS"/>
    <x v="13"/>
    <x v="2610"/>
    <x v="2632"/>
    <n v="13.515029999999999"/>
  </r>
  <r>
    <s v="1010000"/>
    <s v="ELEC PLANT IN SERV"/>
    <x v="142"/>
    <s v="STRUCTURES AND IMPROVEMENTS"/>
    <x v="13"/>
    <x v="92"/>
    <x v="93"/>
    <n v="2079.0028699999998"/>
  </r>
  <r>
    <s v="1010000"/>
    <s v="ELEC PLANT IN SERV"/>
    <x v="142"/>
    <s v="STRUCTURES AND IMPROVEMENTS"/>
    <x v="13"/>
    <x v="1585"/>
    <x v="1605"/>
    <n v="1.66517"/>
  </r>
  <r>
    <s v="1010000"/>
    <s v="ELEC PLANT IN SERV"/>
    <x v="142"/>
    <s v="STRUCTURES AND IMPROVEMENTS"/>
    <x v="13"/>
    <x v="2552"/>
    <x v="2574"/>
    <n v="609.12773000000004"/>
  </r>
  <r>
    <s v="1010000"/>
    <s v="ELEC PLANT IN SERV"/>
    <x v="142"/>
    <s v="STRUCTURES AND IMPROVEMENTS"/>
    <x v="13"/>
    <x v="2553"/>
    <x v="2575"/>
    <n v="200.59173999999999"/>
  </r>
  <r>
    <s v="1010000"/>
    <s v="ELEC PLANT IN SERV"/>
    <x v="142"/>
    <s v="STRUCTURES AND IMPROVEMENTS"/>
    <x v="13"/>
    <x v="2512"/>
    <x v="2534"/>
    <n v="9.0494599999999998"/>
  </r>
  <r>
    <s v="1010000"/>
    <s v="ELEC PLANT IN SERV"/>
    <x v="142"/>
    <s v="STRUCTURES AND IMPROVEMENTS"/>
    <x v="13"/>
    <x v="1609"/>
    <x v="1629"/>
    <n v="583.95998999999995"/>
  </r>
  <r>
    <s v="1010000"/>
    <s v="ELEC PLANT IN SERV"/>
    <x v="142"/>
    <s v="STRUCTURES AND IMPROVEMENTS"/>
    <x v="14"/>
    <x v="93"/>
    <x v="94"/>
    <n v="692.94536000000005"/>
  </r>
  <r>
    <s v="1010000"/>
    <s v="ELEC PLANT IN SERV"/>
    <x v="142"/>
    <s v="STRUCTURES AND IMPROVEMENTS"/>
    <x v="14"/>
    <x v="2611"/>
    <x v="2633"/>
    <n v="13.76742"/>
  </r>
  <r>
    <s v="1010000"/>
    <s v="ELEC PLANT IN SERV"/>
    <x v="142"/>
    <s v="STRUCTURES AND IMPROVEMENTS"/>
    <x v="14"/>
    <x v="2612"/>
    <x v="2634"/>
    <n v="187.17973000000001"/>
  </r>
  <r>
    <s v="1010000"/>
    <s v="ELEC PLANT IN SERV"/>
    <x v="142"/>
    <s v="STRUCTURES AND IMPROVEMENTS"/>
    <x v="5"/>
    <x v="117"/>
    <x v="118"/>
    <n v="8.3178400000000003"/>
  </r>
  <r>
    <s v="1010000"/>
    <s v="ELEC PLANT IN SERV"/>
    <x v="142"/>
    <s v="STRUCTURES AND IMPROVEMENTS"/>
    <x v="5"/>
    <x v="61"/>
    <x v="61"/>
    <n v="209.56161"/>
  </r>
  <r>
    <s v="1010000"/>
    <s v="ELEC PLANT IN SERV"/>
    <x v="142"/>
    <s v="STRUCTURES AND IMPROVEMENTS"/>
    <x v="5"/>
    <x v="426"/>
    <x v="429"/>
    <n v="114.22763"/>
  </r>
  <r>
    <s v="1010000"/>
    <s v="ELEC PLANT IN SERV"/>
    <x v="142"/>
    <s v="STRUCTURES AND IMPROVEMENTS"/>
    <x v="5"/>
    <x v="135"/>
    <x v="136"/>
    <n v="6.3587499999999997"/>
  </r>
  <r>
    <s v="1010000"/>
    <s v="ELEC PLANT IN SERV"/>
    <x v="142"/>
    <s v="STRUCTURES AND IMPROVEMENTS"/>
    <x v="5"/>
    <x v="136"/>
    <x v="137"/>
    <n v="30.975090000000002"/>
  </r>
  <r>
    <s v="1010000"/>
    <s v="ELEC PLANT IN SERV"/>
    <x v="142"/>
    <s v="STRUCTURES AND IMPROVEMENTS"/>
    <x v="5"/>
    <x v="80"/>
    <x v="80"/>
    <n v="69.790469999999999"/>
  </r>
  <r>
    <s v="1010000"/>
    <s v="ELEC PLANT IN SERV"/>
    <x v="142"/>
    <s v="STRUCTURES AND IMPROVEMENTS"/>
    <x v="5"/>
    <x v="2613"/>
    <x v="2635"/>
    <n v="34.265830000000001"/>
  </r>
  <r>
    <s v="1010000"/>
    <s v="ELEC PLANT IN SERV"/>
    <x v="142"/>
    <s v="STRUCTURES AND IMPROVEMENTS"/>
    <x v="5"/>
    <x v="82"/>
    <x v="82"/>
    <n v="24.288540000000001"/>
  </r>
  <r>
    <s v="1010000"/>
    <s v="ELEC PLANT IN SERV"/>
    <x v="142"/>
    <s v="STRUCTURES AND IMPROVEMENTS"/>
    <x v="6"/>
    <x v="2614"/>
    <x v="2636"/>
    <n v="10.64409"/>
  </r>
  <r>
    <s v="1010000"/>
    <s v="ELEC PLANT IN SERV"/>
    <x v="142"/>
    <s v="STRUCTURES AND IMPROVEMENTS"/>
    <x v="10"/>
    <x v="2554"/>
    <x v="2576"/>
    <n v="8207.7149482077093"/>
  </r>
  <r>
    <s v="1010000"/>
    <s v="ELEC PLANT IN SERV"/>
    <x v="142"/>
    <s v="STRUCTURES AND IMPROVEMENTS"/>
    <x v="0"/>
    <x v="2586"/>
    <x v="2608"/>
    <n v="1.18248"/>
  </r>
  <r>
    <s v="1010000"/>
    <s v="ELEC PLANT IN SERV"/>
    <x v="142"/>
    <s v="STRUCTURES AND IMPROVEMENTS"/>
    <x v="0"/>
    <x v="2587"/>
    <x v="2609"/>
    <n v="304.11165"/>
  </r>
  <r>
    <s v="1010000"/>
    <s v="ELEC PLANT IN SERV"/>
    <x v="142"/>
    <s v="STRUCTURES AND IMPROVEMENTS"/>
    <x v="0"/>
    <x v="2588"/>
    <x v="2610"/>
    <n v="39.915979999999998"/>
  </r>
  <r>
    <s v="1010000"/>
    <s v="ELEC PLANT IN SERV"/>
    <x v="142"/>
    <s v="STRUCTURES AND IMPROVEMENTS"/>
    <x v="0"/>
    <x v="2200"/>
    <x v="2222"/>
    <n v="6.0022799999999998"/>
  </r>
  <r>
    <s v="1010000"/>
    <s v="ELEC PLANT IN SERV"/>
    <x v="142"/>
    <s v="STRUCTURES AND IMPROVEMENTS"/>
    <x v="0"/>
    <x v="2615"/>
    <x v="2637"/>
    <n v="103.65483"/>
  </r>
  <r>
    <s v="1010000"/>
    <s v="ELEC PLANT IN SERV"/>
    <x v="142"/>
    <s v="STRUCTURES AND IMPROVEMENTS"/>
    <x v="0"/>
    <x v="2519"/>
    <x v="2541"/>
    <n v="3927.3933400000001"/>
  </r>
  <r>
    <s v="1010000"/>
    <s v="ELEC PLANT IN SERV"/>
    <x v="142"/>
    <s v="STRUCTURES AND IMPROVEMENTS"/>
    <x v="0"/>
    <x v="1642"/>
    <x v="1662"/>
    <n v="849.97243000000003"/>
  </r>
  <r>
    <s v="1010000"/>
    <s v="ELEC PLANT IN SERV"/>
    <x v="142"/>
    <s v="STRUCTURES AND IMPROVEMENTS"/>
    <x v="0"/>
    <x v="2589"/>
    <x v="2611"/>
    <n v="4.0626600000000002"/>
  </r>
  <r>
    <s v="1010000"/>
    <s v="ELEC PLANT IN SERV"/>
    <x v="142"/>
    <s v="STRUCTURES AND IMPROVEMENTS"/>
    <x v="0"/>
    <x v="1647"/>
    <x v="1667"/>
    <n v="476.86678000000001"/>
  </r>
  <r>
    <s v="1010000"/>
    <s v="ELEC PLANT IN SERV"/>
    <x v="142"/>
    <s v="STRUCTURES AND IMPROVEMENTS"/>
    <x v="0"/>
    <x v="2616"/>
    <x v="2638"/>
    <n v="435.01895000000002"/>
  </r>
  <r>
    <s v="1010000"/>
    <s v="ELEC PLANT IN SERV"/>
    <x v="142"/>
    <s v="STRUCTURES AND IMPROVEMENTS"/>
    <x v="0"/>
    <x v="2520"/>
    <x v="2542"/>
    <n v="148.58124000000001"/>
  </r>
  <r>
    <s v="1010000"/>
    <s v="ELEC PLANT IN SERV"/>
    <x v="142"/>
    <s v="STRUCTURES AND IMPROVEMENTS"/>
    <x v="0"/>
    <x v="2617"/>
    <x v="2639"/>
    <n v="167.12085999999999"/>
  </r>
  <r>
    <s v="1010000"/>
    <s v="ELEC PLANT IN SERV"/>
    <x v="142"/>
    <s v="STRUCTURES AND IMPROVEMENTS"/>
    <x v="0"/>
    <x v="2618"/>
    <x v="2640"/>
    <n v="53.187840000000001"/>
  </r>
  <r>
    <s v="1010000"/>
    <s v="ELEC PLANT IN SERV"/>
    <x v="142"/>
    <s v="STRUCTURES AND IMPROVEMENTS"/>
    <x v="0"/>
    <x v="2514"/>
    <x v="2536"/>
    <n v="1914.22146"/>
  </r>
  <r>
    <s v="1010000"/>
    <s v="ELEC PLANT IN SERV"/>
    <x v="142"/>
    <s v="STRUCTURES AND IMPROVEMENTS"/>
    <x v="0"/>
    <x v="1654"/>
    <x v="1674"/>
    <n v="115.34162999999999"/>
  </r>
  <r>
    <s v="1010000"/>
    <s v="ELEC PLANT IN SERV"/>
    <x v="142"/>
    <s v="STRUCTURES AND IMPROVEMENTS"/>
    <x v="0"/>
    <x v="2515"/>
    <x v="2537"/>
    <n v="2085.1972799999999"/>
  </r>
  <r>
    <s v="1010000"/>
    <s v="ELEC PLANT IN SERV"/>
    <x v="142"/>
    <s v="STRUCTURES AND IMPROVEMENTS"/>
    <x v="0"/>
    <x v="2591"/>
    <x v="2613"/>
    <n v="5.9849100000000002"/>
  </r>
  <r>
    <s v="1010000"/>
    <s v="ELEC PLANT IN SERV"/>
    <x v="142"/>
    <s v="STRUCTURES AND IMPROVEMENTS"/>
    <x v="0"/>
    <x v="98"/>
    <x v="99"/>
    <n v="1533.08305"/>
  </r>
  <r>
    <s v="1010000"/>
    <s v="ELEC PLANT IN SERV"/>
    <x v="142"/>
    <s v="STRUCTURES AND IMPROVEMENTS"/>
    <x v="0"/>
    <x v="2619"/>
    <x v="2641"/>
    <n v="1.5875600000000001"/>
  </r>
  <r>
    <s v="1010000"/>
    <s v="ELEC PLANT IN SERV"/>
    <x v="142"/>
    <s v="STRUCTURES AND IMPROVEMENTS"/>
    <x v="0"/>
    <x v="2592"/>
    <x v="2614"/>
    <n v="5.3287300000000002"/>
  </r>
  <r>
    <s v="1010000"/>
    <s v="ELEC PLANT IN SERV"/>
    <x v="142"/>
    <s v="STRUCTURES AND IMPROVEMENTS"/>
    <x v="7"/>
    <x v="2555"/>
    <x v="2577"/>
    <n v="4969.3234700000003"/>
  </r>
  <r>
    <s v="1010000"/>
    <s v="ELEC PLANT IN SERV"/>
    <x v="142"/>
    <s v="STRUCTURES AND IMPROVEMENTS"/>
    <x v="7"/>
    <x v="2620"/>
    <x v="2642"/>
    <n v="4.9221399999999997"/>
  </r>
  <r>
    <s v="1010000"/>
    <s v="ELEC PLANT IN SERV"/>
    <x v="142"/>
    <s v="STRUCTURES AND IMPROVEMENTS"/>
    <x v="7"/>
    <x v="2621"/>
    <x v="2643"/>
    <n v="28.851230000000001"/>
  </r>
  <r>
    <s v="1010000"/>
    <s v="ELEC PLANT IN SERV"/>
    <x v="142"/>
    <s v="STRUCTURES AND IMPROVEMENTS"/>
    <x v="7"/>
    <x v="2556"/>
    <x v="2578"/>
    <n v="1362.86412"/>
  </r>
  <r>
    <s v="1010000"/>
    <s v="ELEC PLANT IN SERV"/>
    <x v="142"/>
    <s v="STRUCTURES AND IMPROVEMENTS"/>
    <x v="7"/>
    <x v="2622"/>
    <x v="2644"/>
    <n v="285.44305000000003"/>
  </r>
  <r>
    <s v="1010000"/>
    <s v="ELEC PLANT IN SERV"/>
    <x v="142"/>
    <s v="STRUCTURES AND IMPROVEMENTS"/>
    <x v="7"/>
    <x v="2623"/>
    <x v="2645"/>
    <n v="241.40666999999999"/>
  </r>
  <r>
    <s v="1010000"/>
    <s v="ELEC PLANT IN SERV"/>
    <x v="142"/>
    <s v="STRUCTURES AND IMPROVEMENTS"/>
    <x v="7"/>
    <x v="2624"/>
    <x v="2646"/>
    <n v="162.7372"/>
  </r>
  <r>
    <s v="1010000"/>
    <s v="ELEC PLANT IN SERV"/>
    <x v="142"/>
    <s v="STRUCTURES AND IMPROVEMENTS"/>
    <x v="7"/>
    <x v="2625"/>
    <x v="2647"/>
    <n v="532.71009000000004"/>
  </r>
  <r>
    <s v="1010000"/>
    <s v="ELEC PLANT IN SERV"/>
    <x v="142"/>
    <s v="STRUCTURES AND IMPROVEMENTS"/>
    <x v="7"/>
    <x v="2557"/>
    <x v="2579"/>
    <n v="503.12907999999999"/>
  </r>
  <r>
    <s v="1010000"/>
    <s v="ELEC PLANT IN SERV"/>
    <x v="142"/>
    <s v="STRUCTURES AND IMPROVEMENTS"/>
    <x v="7"/>
    <x v="2626"/>
    <x v="2648"/>
    <n v="258.28455000000002"/>
  </r>
  <r>
    <s v="1010000"/>
    <s v="ELEC PLANT IN SERV"/>
    <x v="142"/>
    <s v="STRUCTURES AND IMPROVEMENTS"/>
    <x v="7"/>
    <x v="2627"/>
    <x v="2649"/>
    <n v="50.687530000000002"/>
  </r>
  <r>
    <s v="1010000"/>
    <s v="ELEC PLANT IN SERV"/>
    <x v="142"/>
    <s v="STRUCTURES AND IMPROVEMENTS"/>
    <x v="7"/>
    <x v="1728"/>
    <x v="1748"/>
    <n v="2.0672799999999998"/>
  </r>
  <r>
    <s v="1010000"/>
    <s v="ELEC PLANT IN SERV"/>
    <x v="142"/>
    <s v="STRUCTURES AND IMPROVEMENTS"/>
    <x v="7"/>
    <x v="100"/>
    <x v="101"/>
    <n v="1813.38742"/>
  </r>
  <r>
    <s v="1010000"/>
    <s v="ELEC PLANT IN SERV"/>
    <x v="142"/>
    <s v="STRUCTURES AND IMPROVEMENTS"/>
    <x v="7"/>
    <x v="2628"/>
    <x v="2650"/>
    <n v="227.73328000000001"/>
  </r>
  <r>
    <s v="1010000"/>
    <s v="ELEC PLANT IN SERV"/>
    <x v="142"/>
    <s v="STRUCTURES AND IMPROVEMENTS"/>
    <x v="7"/>
    <x v="2629"/>
    <x v="2651"/>
    <n v="161.25225"/>
  </r>
  <r>
    <s v="1010000"/>
    <s v="ELEC PLANT IN SERV"/>
    <x v="142"/>
    <s v="STRUCTURES AND IMPROVEMENTS"/>
    <x v="7"/>
    <x v="2558"/>
    <x v="2580"/>
    <n v="1151.31197"/>
  </r>
  <r>
    <s v="1010000"/>
    <s v="ELEC PLANT IN SERV"/>
    <x v="142"/>
    <s v="STRUCTURES AND IMPROVEMENTS"/>
    <x v="7"/>
    <x v="101"/>
    <x v="102"/>
    <n v="4081.0744100000002"/>
  </r>
  <r>
    <s v="1010000"/>
    <s v="ELEC PLANT IN SERV"/>
    <x v="142"/>
    <s v="STRUCTURES AND IMPROVEMENTS"/>
    <x v="7"/>
    <x v="2560"/>
    <x v="2582"/>
    <n v="331.79016000000001"/>
  </r>
  <r>
    <s v="1010000"/>
    <s v="ELEC PLANT IN SERV"/>
    <x v="142"/>
    <s v="STRUCTURES AND IMPROVEMENTS"/>
    <x v="7"/>
    <x v="1751"/>
    <x v="1771"/>
    <n v="19.807849999999998"/>
  </r>
  <r>
    <s v="1010000"/>
    <s v="ELEC PLANT IN SERV"/>
    <x v="142"/>
    <s v="STRUCTURES AND IMPROVEMENTS"/>
    <x v="7"/>
    <x v="2630"/>
    <x v="2652"/>
    <n v="176.11333999999999"/>
  </r>
  <r>
    <s v="1010000"/>
    <s v="ELEC PLANT IN SERV"/>
    <x v="142"/>
    <s v="STRUCTURES AND IMPROVEMENTS"/>
    <x v="7"/>
    <x v="2561"/>
    <x v="2583"/>
    <n v="536.88441"/>
  </r>
  <r>
    <s v="1010000"/>
    <s v="ELEC PLANT IN SERV"/>
    <x v="142"/>
    <s v="STRUCTURES AND IMPROVEMENTS"/>
    <x v="7"/>
    <x v="2631"/>
    <x v="2653"/>
    <n v="9.9561600000000006"/>
  </r>
  <r>
    <s v="1010000"/>
    <s v="ELEC PLANT IN SERV"/>
    <x v="142"/>
    <s v="STRUCTURES AND IMPROVEMENTS"/>
    <x v="7"/>
    <x v="1290"/>
    <x v="1306"/>
    <n v="2591.1010299999998"/>
  </r>
  <r>
    <s v="1010000"/>
    <s v="ELEC PLANT IN SERV"/>
    <x v="142"/>
    <s v="STRUCTURES AND IMPROVEMENTS"/>
    <x v="7"/>
    <x v="2365"/>
    <x v="2387"/>
    <n v="878.34815000000003"/>
  </r>
  <r>
    <s v="1010000"/>
    <s v="ELEC PLANT IN SERV"/>
    <x v="142"/>
    <s v="STRUCTURES AND IMPROVEMENTS"/>
    <x v="7"/>
    <x v="97"/>
    <x v="98"/>
    <n v="4269.3608999999997"/>
  </r>
  <r>
    <s v="1010000"/>
    <s v="ELEC PLANT IN SERV"/>
    <x v="142"/>
    <s v="STRUCTURES AND IMPROVEMENTS"/>
    <x v="7"/>
    <x v="2632"/>
    <x v="2654"/>
    <n v="32.037849999999999"/>
  </r>
  <r>
    <s v="1010000"/>
    <s v="ELEC PLANT IN SERV"/>
    <x v="142"/>
    <s v="STRUCTURES AND IMPROVEMENTS"/>
    <x v="7"/>
    <x v="2633"/>
    <x v="2655"/>
    <n v="192.96975"/>
  </r>
  <r>
    <s v="1010000"/>
    <s v="ELEC PLANT IN SERV"/>
    <x v="142"/>
    <s v="STRUCTURES AND IMPROVEMENTS"/>
    <x v="7"/>
    <x v="2634"/>
    <x v="2656"/>
    <n v="531.08453999999995"/>
  </r>
  <r>
    <s v="1010000"/>
    <s v="ELEC PLANT IN SERV"/>
    <x v="142"/>
    <s v="STRUCTURES AND IMPROVEMENTS"/>
    <x v="7"/>
    <x v="2562"/>
    <x v="2584"/>
    <n v="357.26398999999998"/>
  </r>
  <r>
    <s v="1010000"/>
    <s v="ELEC PLANT IN SERV"/>
    <x v="142"/>
    <s v="STRUCTURES AND IMPROVEMENTS"/>
    <x v="7"/>
    <x v="2563"/>
    <x v="2585"/>
    <n v="1775.39363"/>
  </r>
  <r>
    <s v="1010000"/>
    <s v="ELEC PLANT IN SERV"/>
    <x v="142"/>
    <s v="STRUCTURES AND IMPROVEMENTS"/>
    <x v="7"/>
    <x v="2635"/>
    <x v="2657"/>
    <n v="3.6057000000000001"/>
  </r>
  <r>
    <s v="1010000"/>
    <s v="ELEC PLANT IN SERV"/>
    <x v="142"/>
    <s v="STRUCTURES AND IMPROVEMENTS"/>
    <x v="7"/>
    <x v="2385"/>
    <x v="2407"/>
    <n v="1177.2381600000001"/>
  </r>
  <r>
    <s v="1010000"/>
    <s v="ELEC PLANT IN SERV"/>
    <x v="142"/>
    <s v="STRUCTURES AND IMPROVEMENTS"/>
    <x v="7"/>
    <x v="1335"/>
    <x v="1351"/>
    <n v="687.36923999999999"/>
  </r>
  <r>
    <s v="1010000"/>
    <s v="ELEC PLANT IN SERV"/>
    <x v="142"/>
    <s v="STRUCTURES AND IMPROVEMENTS"/>
    <x v="7"/>
    <x v="2636"/>
    <x v="2658"/>
    <n v="42.50996"/>
  </r>
  <r>
    <s v="1010000"/>
    <s v="ELEC PLANT IN SERV"/>
    <x v="142"/>
    <s v="STRUCTURES AND IMPROVEMENTS"/>
    <x v="7"/>
    <x v="2637"/>
    <x v="2659"/>
    <n v="5.6829400000000003"/>
  </r>
  <r>
    <s v="1010000"/>
    <s v="ELEC PLANT IN SERV"/>
    <x v="142"/>
    <s v="STRUCTURES AND IMPROVEMENTS"/>
    <x v="7"/>
    <x v="2387"/>
    <x v="2409"/>
    <n v="5134.4577900000004"/>
  </r>
  <r>
    <s v="1010000"/>
    <s v="ELEC PLANT IN SERV"/>
    <x v="142"/>
    <s v="STRUCTURES AND IMPROVEMENTS"/>
    <x v="7"/>
    <x v="2638"/>
    <x v="2660"/>
    <n v="5.7467699999999997"/>
  </r>
  <r>
    <s v="1010000"/>
    <s v="ELEC PLANT IN SERV"/>
    <x v="142"/>
    <s v="STRUCTURES AND IMPROVEMENTS"/>
    <x v="7"/>
    <x v="2639"/>
    <x v="2661"/>
    <n v="3.9876499999999999"/>
  </r>
  <r>
    <s v="1010000"/>
    <s v="ELEC PLANT IN SERV"/>
    <x v="142"/>
    <s v="STRUCTURES AND IMPROVEMENTS"/>
    <x v="7"/>
    <x v="2640"/>
    <x v="2662"/>
    <n v="157.35453000000001"/>
  </r>
  <r>
    <s v="1010000"/>
    <s v="ELEC PLANT IN SERV"/>
    <x v="142"/>
    <s v="STRUCTURES AND IMPROVEMENTS"/>
    <x v="7"/>
    <x v="2641"/>
    <x v="2663"/>
    <n v="112.41632"/>
  </r>
  <r>
    <s v="1010000"/>
    <s v="ELEC PLANT IN SERV"/>
    <x v="142"/>
    <s v="STRUCTURES AND IMPROVEMENTS"/>
    <x v="7"/>
    <x v="2564"/>
    <x v="2586"/>
    <n v="2137.2592599999998"/>
  </r>
  <r>
    <s v="1010000"/>
    <s v="ELEC PLANT IN SERV"/>
    <x v="142"/>
    <s v="STRUCTURES AND IMPROVEMENTS"/>
    <x v="7"/>
    <x v="2642"/>
    <x v="2664"/>
    <n v="1.7184900000000001"/>
  </r>
  <r>
    <s v="1010000"/>
    <s v="ELEC PLANT IN SERV"/>
    <x v="142"/>
    <s v="STRUCTURES AND IMPROVEMENTS"/>
    <x v="7"/>
    <x v="2234"/>
    <x v="2256"/>
    <n v="1.4300900000000001"/>
  </r>
  <r>
    <s v="1010000"/>
    <s v="ELEC PLANT IN SERV"/>
    <x v="142"/>
    <s v="STRUCTURES AND IMPROVEMENTS"/>
    <x v="7"/>
    <x v="2643"/>
    <x v="2665"/>
    <n v="365.81319000000002"/>
  </r>
  <r>
    <s v="1010000"/>
    <s v="ELEC PLANT IN SERV"/>
    <x v="142"/>
    <s v="STRUCTURES AND IMPROVEMENTS"/>
    <x v="7"/>
    <x v="2235"/>
    <x v="2257"/>
    <n v="66.519180000000006"/>
  </r>
  <r>
    <s v="1010000"/>
    <s v="ELEC PLANT IN SERV"/>
    <x v="142"/>
    <s v="STRUCTURES AND IMPROVEMENTS"/>
    <x v="7"/>
    <x v="1815"/>
    <x v="1835"/>
    <n v="37.627020000000002"/>
  </r>
  <r>
    <s v="1010000"/>
    <s v="ELEC PLANT IN SERV"/>
    <x v="142"/>
    <s v="STRUCTURES AND IMPROVEMENTS"/>
    <x v="7"/>
    <x v="2644"/>
    <x v="2666"/>
    <n v="10.36041"/>
  </r>
  <r>
    <s v="1010000"/>
    <s v="ELEC PLANT IN SERV"/>
    <x v="142"/>
    <s v="STRUCTURES AND IMPROVEMENTS"/>
    <x v="7"/>
    <x v="2645"/>
    <x v="2667"/>
    <n v="152.82343"/>
  </r>
  <r>
    <s v="1010000"/>
    <s v="ELEC PLANT IN SERV"/>
    <x v="142"/>
    <s v="STRUCTURES AND IMPROVEMENTS"/>
    <x v="7"/>
    <x v="1818"/>
    <x v="1838"/>
    <n v="63.931310000000003"/>
  </r>
  <r>
    <s v="1010000"/>
    <s v="ELEC PLANT IN SERV"/>
    <x v="142"/>
    <s v="STRUCTURES AND IMPROVEMENTS"/>
    <x v="1"/>
    <x v="309"/>
    <x v="311"/>
    <n v="43.755969999999998"/>
  </r>
  <r>
    <s v="1010000"/>
    <s v="ELEC PLANT IN SERV"/>
    <x v="142"/>
    <s v="STRUCTURES AND IMPROVEMENTS"/>
    <x v="1"/>
    <x v="312"/>
    <x v="314"/>
    <n v="5.3197099999999997"/>
  </r>
  <r>
    <s v="1010000"/>
    <s v="ELEC PLANT IN SERV"/>
    <x v="142"/>
    <s v="STRUCTURES AND IMPROVEMENTS"/>
    <x v="1"/>
    <x v="2646"/>
    <x v="2668"/>
    <n v="95.266170000000002"/>
  </r>
  <r>
    <s v="1010000"/>
    <s v="ELEC PLANT IN SERV"/>
    <x v="142"/>
    <s v="STRUCTURES AND IMPROVEMENTS"/>
    <x v="1"/>
    <x v="1403"/>
    <x v="1420"/>
    <n v="30.885120000000001"/>
  </r>
  <r>
    <s v="1010000"/>
    <s v="ELEC PLANT IN SERV"/>
    <x v="142"/>
    <s v="STRUCTURES AND IMPROVEMENTS"/>
    <x v="1"/>
    <x v="2647"/>
    <x v="2669"/>
    <n v="2.03254"/>
  </r>
  <r>
    <s v="1010000"/>
    <s v="ELEC PLANT IN SERV"/>
    <x v="142"/>
    <s v="STRUCTURES AND IMPROVEMENTS"/>
    <x v="1"/>
    <x v="320"/>
    <x v="322"/>
    <n v="21.59122"/>
  </r>
  <r>
    <s v="1010000"/>
    <s v="ELEC PLANT IN SERV"/>
    <x v="142"/>
    <s v="STRUCTURES AND IMPROVEMENTS"/>
    <x v="1"/>
    <x v="322"/>
    <x v="324"/>
    <n v="1.35443"/>
  </r>
  <r>
    <s v="1010000"/>
    <s v="ELEC PLANT IN SERV"/>
    <x v="142"/>
    <s v="STRUCTURES AND IMPROVEMENTS"/>
    <x v="1"/>
    <x v="2648"/>
    <x v="2670"/>
    <n v="197.21906000000001"/>
  </r>
  <r>
    <s v="1010000"/>
    <s v="ELEC PLANT IN SERV"/>
    <x v="142"/>
    <s v="STRUCTURES AND IMPROVEMENTS"/>
    <x v="1"/>
    <x v="2649"/>
    <x v="2671"/>
    <n v="223.93955"/>
  </r>
  <r>
    <s v="1010000"/>
    <s v="ELEC PLANT IN SERV"/>
    <x v="142"/>
    <s v="STRUCTURES AND IMPROVEMENTS"/>
    <x v="1"/>
    <x v="149"/>
    <x v="150"/>
    <n v="18.198879999999999"/>
  </r>
  <r>
    <s v="1010000"/>
    <s v="ELEC PLANT IN SERV"/>
    <x v="142"/>
    <s v="STRUCTURES AND IMPROVEMENTS"/>
    <x v="1"/>
    <x v="1059"/>
    <x v="1075"/>
    <n v="1.23078"/>
  </r>
  <r>
    <s v="1010000"/>
    <s v="ELEC PLANT IN SERV"/>
    <x v="142"/>
    <s v="STRUCTURES AND IMPROVEMENTS"/>
    <x v="1"/>
    <x v="354"/>
    <x v="356"/>
    <n v="90.226429999999993"/>
  </r>
  <r>
    <s v="1010000"/>
    <s v="ELEC PLANT IN SERV"/>
    <x v="142"/>
    <s v="STRUCTURES AND IMPROVEMENTS"/>
    <x v="1"/>
    <x v="103"/>
    <x v="104"/>
    <n v="188.07438999999999"/>
  </r>
  <r>
    <s v="1010000"/>
    <s v="ELEC PLANT IN SERV"/>
    <x v="142"/>
    <s v="STRUCTURES AND IMPROVEMENTS"/>
    <x v="1"/>
    <x v="2594"/>
    <x v="2616"/>
    <n v="23.458939999999998"/>
  </r>
  <r>
    <s v="1010000"/>
    <s v="ELEC PLANT IN SERV"/>
    <x v="142"/>
    <s v="STRUCTURES AND IMPROVEMENTS"/>
    <x v="1"/>
    <x v="1096"/>
    <x v="1112"/>
    <n v="9.0290199999999992"/>
  </r>
  <r>
    <s v="1010000"/>
    <s v="ELEC PLANT IN SERV"/>
    <x v="142"/>
    <s v="STRUCTURES AND IMPROVEMENTS"/>
    <x v="1"/>
    <x v="1267"/>
    <x v="1283"/>
    <n v="285.76215000000002"/>
  </r>
  <r>
    <s v="1010000"/>
    <s v="ELEC PLANT IN SERV"/>
    <x v="142"/>
    <s v="STRUCTURES AND IMPROVEMENTS"/>
    <x v="1"/>
    <x v="418"/>
    <x v="420"/>
    <n v="94.329350000000005"/>
  </r>
  <r>
    <s v="1010000"/>
    <s v="ELEC PLANT IN SERV"/>
    <x v="142"/>
    <s v="STRUCTURES AND IMPROVEMENTS"/>
    <x v="1"/>
    <x v="18"/>
    <x v="18"/>
    <n v="60.881570000000004"/>
  </r>
  <r>
    <s v="1010000"/>
    <s v="ELEC PLANT IN SERV"/>
    <x v="142"/>
    <s v="STRUCTURES AND IMPROVEMENTS"/>
    <x v="1"/>
    <x v="1111"/>
    <x v="1127"/>
    <n v="183.09161"/>
  </r>
  <r>
    <s v="1010000"/>
    <s v="ELEC PLANT IN SERV"/>
    <x v="142"/>
    <s v="STRUCTURES AND IMPROVEMENTS"/>
    <x v="1"/>
    <x v="430"/>
    <x v="433"/>
    <n v="196.79333"/>
  </r>
  <r>
    <s v="1010000"/>
    <s v="ELEC PLANT IN SERV"/>
    <x v="142"/>
    <s v="STRUCTURES AND IMPROVEMENTS"/>
    <x v="1"/>
    <x v="431"/>
    <x v="434"/>
    <n v="10.983359999999999"/>
  </r>
  <r>
    <s v="1010000"/>
    <s v="ELEC PLANT IN SERV"/>
    <x v="142"/>
    <s v="STRUCTURES AND IMPROVEMENTS"/>
    <x v="1"/>
    <x v="435"/>
    <x v="438"/>
    <n v="11.260400000000001"/>
  </r>
  <r>
    <s v="1010000"/>
    <s v="ELEC PLANT IN SERV"/>
    <x v="142"/>
    <s v="STRUCTURES AND IMPROVEMENTS"/>
    <x v="1"/>
    <x v="440"/>
    <x v="443"/>
    <n v="16.388909999999999"/>
  </r>
  <r>
    <s v="1010000"/>
    <s v="ELEC PLANT IN SERV"/>
    <x v="142"/>
    <s v="STRUCTURES AND IMPROVEMENTS"/>
    <x v="1"/>
    <x v="1127"/>
    <x v="1143"/>
    <n v="22.429300000000001"/>
  </r>
  <r>
    <s v="1010000"/>
    <s v="ELEC PLANT IN SERV"/>
    <x v="142"/>
    <s v="STRUCTURES AND IMPROVEMENTS"/>
    <x v="1"/>
    <x v="2650"/>
    <x v="2672"/>
    <n v="10.9856"/>
  </r>
  <r>
    <s v="1010000"/>
    <s v="ELEC PLANT IN SERV"/>
    <x v="142"/>
    <s v="STRUCTURES AND IMPROVEMENTS"/>
    <x v="1"/>
    <x v="1282"/>
    <x v="1298"/>
    <n v="0.89722000000000002"/>
  </r>
  <r>
    <s v="1010000"/>
    <s v="ELEC PLANT IN SERV"/>
    <x v="142"/>
    <s v="STRUCTURES AND IMPROVEMENTS"/>
    <x v="1"/>
    <x v="1142"/>
    <x v="1158"/>
    <n v="15.206519999999999"/>
  </r>
  <r>
    <s v="1010000"/>
    <s v="ELEC PLANT IN SERV"/>
    <x v="142"/>
    <s v="STRUCTURES AND IMPROVEMENTS"/>
    <x v="1"/>
    <x v="465"/>
    <x v="468"/>
    <n v="65.570089999999993"/>
  </r>
  <r>
    <s v="1010000"/>
    <s v="ELEC PLANT IN SERV"/>
    <x v="142"/>
    <s v="STRUCTURES AND IMPROVEMENTS"/>
    <x v="1"/>
    <x v="1152"/>
    <x v="1168"/>
    <n v="21.15258"/>
  </r>
  <r>
    <s v="1010000"/>
    <s v="ELEC PLANT IN SERV"/>
    <x v="142"/>
    <s v="STRUCTURES AND IMPROVEMENTS"/>
    <x v="1"/>
    <x v="2651"/>
    <x v="2673"/>
    <n v="195.88324"/>
  </r>
  <r>
    <s v="1010000"/>
    <s v="ELEC PLANT IN SERV"/>
    <x v="142"/>
    <s v="STRUCTURES AND IMPROVEMENTS"/>
    <x v="1"/>
    <x v="487"/>
    <x v="490"/>
    <n v="61.579520000000002"/>
  </r>
  <r>
    <s v="1010000"/>
    <s v="ELEC PLANT IN SERV"/>
    <x v="142"/>
    <s v="STRUCTURES AND IMPROVEMENTS"/>
    <x v="1"/>
    <x v="10"/>
    <x v="10"/>
    <n v="1202.1868099999999"/>
  </r>
  <r>
    <s v="1010000"/>
    <s v="ELEC PLANT IN SERV"/>
    <x v="142"/>
    <s v="STRUCTURES AND IMPROVEMENTS"/>
    <x v="1"/>
    <x v="1164"/>
    <x v="1180"/>
    <n v="21.055599999999998"/>
  </r>
  <r>
    <s v="1010000"/>
    <s v="ELEC PLANT IN SERV"/>
    <x v="142"/>
    <s v="STRUCTURES AND IMPROVEMENTS"/>
    <x v="1"/>
    <x v="500"/>
    <x v="503"/>
    <n v="7.3658000000000001"/>
  </r>
  <r>
    <s v="1010000"/>
    <s v="ELEC PLANT IN SERV"/>
    <x v="142"/>
    <s v="STRUCTURES AND IMPROVEMENTS"/>
    <x v="1"/>
    <x v="1168"/>
    <x v="1184"/>
    <n v="160.49404000000001"/>
  </r>
  <r>
    <s v="1010000"/>
    <s v="ELEC PLANT IN SERV"/>
    <x v="142"/>
    <s v="STRUCTURES AND IMPROVEMENTS"/>
    <x v="1"/>
    <x v="505"/>
    <x v="508"/>
    <n v="305.93702000000002"/>
  </r>
  <r>
    <s v="1010000"/>
    <s v="ELEC PLANT IN SERV"/>
    <x v="142"/>
    <s v="STRUCTURES AND IMPROVEMENTS"/>
    <x v="1"/>
    <x v="12"/>
    <x v="12"/>
    <n v="125.43684"/>
  </r>
  <r>
    <s v="1010000"/>
    <s v="ELEC PLANT IN SERV"/>
    <x v="142"/>
    <s v="STRUCTURES AND IMPROVEMENTS"/>
    <x v="1"/>
    <x v="519"/>
    <x v="522"/>
    <n v="740.55177000000003"/>
  </r>
  <r>
    <s v="1010000"/>
    <s v="ELEC PLANT IN SERV"/>
    <x v="142"/>
    <s v="STRUCTURES AND IMPROVEMENTS"/>
    <x v="1"/>
    <x v="1183"/>
    <x v="1199"/>
    <n v="16.503129999999999"/>
  </r>
  <r>
    <s v="1010000"/>
    <s v="ELEC PLANT IN SERV"/>
    <x v="142"/>
    <s v="STRUCTURES AND IMPROVEMENTS"/>
    <x v="1"/>
    <x v="520"/>
    <x v="523"/>
    <n v="2.1338699999999999"/>
  </r>
  <r>
    <s v="1010000"/>
    <s v="ELEC PLANT IN SERV"/>
    <x v="142"/>
    <s v="STRUCTURES AND IMPROVEMENTS"/>
    <x v="1"/>
    <x v="522"/>
    <x v="525"/>
    <n v="126.52193"/>
  </r>
  <r>
    <s v="1010000"/>
    <s v="ELEC PLANT IN SERV"/>
    <x v="142"/>
    <s v="STRUCTURES AND IMPROVEMENTS"/>
    <x v="1"/>
    <x v="1185"/>
    <x v="1201"/>
    <n v="281.50196999999997"/>
  </r>
  <r>
    <s v="1010000"/>
    <s v="ELEC PLANT IN SERV"/>
    <x v="142"/>
    <s v="STRUCTURES AND IMPROVEMENTS"/>
    <x v="1"/>
    <x v="532"/>
    <x v="535"/>
    <n v="35.744950000000003"/>
  </r>
  <r>
    <s v="1010000"/>
    <s v="ELEC PLANT IN SERV"/>
    <x v="142"/>
    <s v="STRUCTURES AND IMPROVEMENTS"/>
    <x v="1"/>
    <x v="534"/>
    <x v="537"/>
    <n v="14.46815"/>
  </r>
  <r>
    <s v="1010000"/>
    <s v="ELEC PLANT IN SERV"/>
    <x v="142"/>
    <s v="STRUCTURES AND IMPROVEMENTS"/>
    <x v="1"/>
    <x v="22"/>
    <x v="22"/>
    <n v="2.3908800000000001"/>
  </r>
  <r>
    <s v="1010000"/>
    <s v="ELEC PLANT IN SERV"/>
    <x v="142"/>
    <s v="STRUCTURES AND IMPROVEMENTS"/>
    <x v="1"/>
    <x v="2652"/>
    <x v="2674"/>
    <n v="451.83202999999997"/>
  </r>
  <r>
    <s v="1010000"/>
    <s v="ELEC PLANT IN SERV"/>
    <x v="142"/>
    <s v="STRUCTURES AND IMPROVEMENTS"/>
    <x v="1"/>
    <x v="542"/>
    <x v="545"/>
    <n v="8.5351900000000001"/>
  </r>
  <r>
    <s v="1010000"/>
    <s v="ELEC PLANT IN SERV"/>
    <x v="142"/>
    <s v="STRUCTURES AND IMPROVEMENTS"/>
    <x v="1"/>
    <x v="13"/>
    <x v="13"/>
    <n v="14.56"/>
  </r>
  <r>
    <s v="1010000"/>
    <s v="ELEC PLANT IN SERV"/>
    <x v="142"/>
    <s v="STRUCTURES AND IMPROVEMENTS"/>
    <x v="1"/>
    <x v="549"/>
    <x v="552"/>
    <n v="5534.4812599999996"/>
  </r>
  <r>
    <s v="1010000"/>
    <s v="ELEC PLANT IN SERV"/>
    <x v="142"/>
    <s v="STRUCTURES AND IMPROVEMENTS"/>
    <x v="1"/>
    <x v="559"/>
    <x v="562"/>
    <n v="1.6042700000000001"/>
  </r>
  <r>
    <s v="1010000"/>
    <s v="ELEC PLANT IN SERV"/>
    <x v="142"/>
    <s v="STRUCTURES AND IMPROVEMENTS"/>
    <x v="1"/>
    <x v="560"/>
    <x v="563"/>
    <n v="21.588909999999998"/>
  </r>
  <r>
    <s v="1010000"/>
    <s v="ELEC PLANT IN SERV"/>
    <x v="142"/>
    <s v="STRUCTURES AND IMPROVEMENTS"/>
    <x v="1"/>
    <x v="564"/>
    <x v="567"/>
    <n v="1.1831400000000001"/>
  </r>
  <r>
    <s v="1010000"/>
    <s v="ELEC PLANT IN SERV"/>
    <x v="142"/>
    <s v="STRUCTURES AND IMPROVEMENTS"/>
    <x v="1"/>
    <x v="173"/>
    <x v="174"/>
    <n v="7.3792999999999997"/>
  </r>
  <r>
    <s v="1010000"/>
    <s v="ELEC PLANT IN SERV"/>
    <x v="142"/>
    <s v="STRUCTURES AND IMPROVEMENTS"/>
    <x v="1"/>
    <x v="177"/>
    <x v="178"/>
    <n v="49.027439999999999"/>
  </r>
  <r>
    <s v="1010000"/>
    <s v="ELEC PLANT IN SERV"/>
    <x v="142"/>
    <s v="STRUCTURES AND IMPROVEMENTS"/>
    <x v="1"/>
    <x v="568"/>
    <x v="571"/>
    <n v="42.280439999999999"/>
  </r>
  <r>
    <s v="1010000"/>
    <s v="ELEC PLANT IN SERV"/>
    <x v="142"/>
    <s v="STRUCTURES AND IMPROVEMENTS"/>
    <x v="1"/>
    <x v="1387"/>
    <x v="1403"/>
    <n v="35.64179"/>
  </r>
  <r>
    <s v="1010000"/>
    <s v="ELEC PLANT IN SERV"/>
    <x v="142"/>
    <s v="STRUCTURES AND IMPROVEMENTS"/>
    <x v="1"/>
    <x v="15"/>
    <x v="15"/>
    <n v="21.453499999999998"/>
  </r>
  <r>
    <s v="1010000"/>
    <s v="ELEC PLANT IN SERV"/>
    <x v="142"/>
    <s v="STRUCTURES AND IMPROVEMENTS"/>
    <x v="9"/>
    <x v="2653"/>
    <x v="2675"/>
    <n v="47.556429999999999"/>
  </r>
  <r>
    <s v="1010000"/>
    <s v="ELEC PLANT IN SERV"/>
    <x v="142"/>
    <s v="STRUCTURES AND IMPROVEMENTS"/>
    <x v="9"/>
    <x v="2654"/>
    <x v="2676"/>
    <n v="11.82474"/>
  </r>
  <r>
    <s v="1010000"/>
    <s v="ELEC PLANT IN SERV"/>
    <x v="142"/>
    <s v="STRUCTURES AND IMPROVEMENTS"/>
    <x v="9"/>
    <x v="2655"/>
    <x v="2677"/>
    <n v="63.529319999999998"/>
  </r>
  <r>
    <s v="1010000"/>
    <s v="ELEC PLANT IN SERV"/>
    <x v="142"/>
    <s v="STRUCTURES AND IMPROVEMENTS"/>
    <x v="9"/>
    <x v="2656"/>
    <x v="2678"/>
    <n v="691.86181999999997"/>
  </r>
  <r>
    <s v="1010000"/>
    <s v="ELEC PLANT IN SERV"/>
    <x v="142"/>
    <s v="STRUCTURES AND IMPROVEMENTS"/>
    <x v="9"/>
    <x v="2657"/>
    <x v="2679"/>
    <n v="438.65402"/>
  </r>
  <r>
    <s v="1010000"/>
    <s v="ELEC PLANT IN SERV"/>
    <x v="142"/>
    <s v="STRUCTURES AND IMPROVEMENTS"/>
    <x v="9"/>
    <x v="2658"/>
    <x v="2680"/>
    <n v="328.88603000000001"/>
  </r>
  <r>
    <s v="1010000"/>
    <s v="ELEC PLANT IN SERV"/>
    <x v="142"/>
    <s v="STRUCTURES AND IMPROVEMENTS"/>
    <x v="9"/>
    <x v="2659"/>
    <x v="2681"/>
    <n v="548.12189999999998"/>
  </r>
  <r>
    <s v="1010000"/>
    <s v="ELEC PLANT IN SERV"/>
    <x v="142"/>
    <s v="STRUCTURES AND IMPROVEMENTS"/>
    <x v="9"/>
    <x v="2660"/>
    <x v="2682"/>
    <n v="44.056780000000003"/>
  </r>
  <r>
    <s v="1010000"/>
    <s v="ELEC PLANT IN SERV"/>
    <x v="142"/>
    <s v="STRUCTURES AND IMPROVEMENTS"/>
    <x v="9"/>
    <x v="28"/>
    <x v="28"/>
    <n v="50816.418570000002"/>
  </r>
  <r>
    <s v="1010000"/>
    <s v="ELEC PLANT IN SERV"/>
    <x v="142"/>
    <s v="STRUCTURES AND IMPROVEMENTS"/>
    <x v="9"/>
    <x v="2565"/>
    <x v="2587"/>
    <n v="1530.2140099999999"/>
  </r>
  <r>
    <s v="1010000"/>
    <s v="ELEC PLANT IN SERV"/>
    <x v="142"/>
    <s v="STRUCTURES AND IMPROVEMENTS"/>
    <x v="9"/>
    <x v="2566"/>
    <x v="2588"/>
    <n v="169.93761000000001"/>
  </r>
  <r>
    <s v="1010000"/>
    <s v="ELEC PLANT IN SERV"/>
    <x v="142"/>
    <s v="STRUCTURES AND IMPROVEMENTS"/>
    <x v="9"/>
    <x v="2661"/>
    <x v="2683"/>
    <n v="795.67119000000002"/>
  </r>
  <r>
    <s v="1010000"/>
    <s v="ELEC PLANT IN SERV"/>
    <x v="142"/>
    <s v="STRUCTURES AND IMPROVEMENTS"/>
    <x v="9"/>
    <x v="2595"/>
    <x v="2617"/>
    <n v="619.90327000000002"/>
  </r>
  <r>
    <s v="1010000"/>
    <s v="ELEC PLANT IN SERV"/>
    <x v="142"/>
    <s v="STRUCTURES AND IMPROVEMENTS"/>
    <x v="9"/>
    <x v="2662"/>
    <x v="2684"/>
    <n v="548.56095000000005"/>
  </r>
  <r>
    <s v="1010000"/>
    <s v="ELEC PLANT IN SERV"/>
    <x v="142"/>
    <s v="STRUCTURES AND IMPROVEMENTS"/>
    <x v="9"/>
    <x v="54"/>
    <x v="54"/>
    <n v="35382.343289999997"/>
  </r>
  <r>
    <s v="1010000"/>
    <s v="ELEC PLANT IN SERV"/>
    <x v="142"/>
    <s v="STRUCTURES AND IMPROVEMENTS"/>
    <x v="9"/>
    <x v="2663"/>
    <x v="2685"/>
    <n v="364.23827999999997"/>
  </r>
  <r>
    <s v="1010000"/>
    <s v="ELEC PLANT IN SERV"/>
    <x v="142"/>
    <s v="STRUCTURES AND IMPROVEMENTS"/>
    <x v="9"/>
    <x v="104"/>
    <x v="105"/>
    <n v="8772.1964900000003"/>
  </r>
  <r>
    <s v="1010000"/>
    <s v="ELEC PLANT IN SERV"/>
    <x v="142"/>
    <s v="STRUCTURES AND IMPROVEMENTS"/>
    <x v="9"/>
    <x v="2567"/>
    <x v="2589"/>
    <n v="120.60016"/>
  </r>
  <r>
    <s v="1010000"/>
    <s v="ELEC PLANT IN SERV"/>
    <x v="142"/>
    <s v="STRUCTURES AND IMPROVEMENTS"/>
    <x v="9"/>
    <x v="2568"/>
    <x v="2590"/>
    <n v="4817.7155400000001"/>
  </r>
  <r>
    <s v="1010000"/>
    <s v="ELEC PLANT IN SERV"/>
    <x v="142"/>
    <s v="STRUCTURES AND IMPROVEMENTS"/>
    <x v="4"/>
    <x v="2521"/>
    <x v="2543"/>
    <n v="1.78955"/>
  </r>
  <r>
    <s v="1010000"/>
    <s v="ELEC PLANT IN SERV"/>
    <x v="142"/>
    <s v="STRUCTURES AND IMPROVEMENTS"/>
    <x v="4"/>
    <x v="2596"/>
    <x v="2618"/>
    <n v="238.48083"/>
  </r>
  <r>
    <s v="1010000"/>
    <s v="ELEC PLANT IN SERV"/>
    <x v="142"/>
    <s v="STRUCTURES AND IMPROVEMENTS"/>
    <x v="4"/>
    <x v="2569"/>
    <x v="2591"/>
    <n v="3220.6806000000001"/>
  </r>
  <r>
    <s v="1010000"/>
    <s v="ELEC PLANT IN SERV"/>
    <x v="142"/>
    <s v="STRUCTURES AND IMPROVEMENTS"/>
    <x v="4"/>
    <x v="2570"/>
    <x v="2592"/>
    <n v="1408.9046800000001"/>
  </r>
  <r>
    <s v="1010000"/>
    <s v="ELEC PLANT IN SERV"/>
    <x v="142"/>
    <s v="STRUCTURES AND IMPROVEMENTS"/>
    <x v="4"/>
    <x v="2664"/>
    <x v="2686"/>
    <n v="1.3914899999999999"/>
  </r>
  <r>
    <s v="1010000"/>
    <s v="ELEC PLANT IN SERV"/>
    <x v="142"/>
    <s v="STRUCTURES AND IMPROVEMENTS"/>
    <x v="4"/>
    <x v="2665"/>
    <x v="2687"/>
    <n v="22.900950000000002"/>
  </r>
  <r>
    <s v="1010000"/>
    <s v="ELEC PLANT IN SERV"/>
    <x v="142"/>
    <s v="STRUCTURES AND IMPROVEMENTS"/>
    <x v="4"/>
    <x v="2522"/>
    <x v="2544"/>
    <n v="317.42345"/>
  </r>
  <r>
    <s v="1010000"/>
    <s v="ELEC PLANT IN SERV"/>
    <x v="142"/>
    <s v="STRUCTURES AND IMPROVEMENTS"/>
    <x v="4"/>
    <x v="2597"/>
    <x v="2619"/>
    <n v="63.358170000000001"/>
  </r>
  <r>
    <s v="1010000"/>
    <s v="ELEC PLANT IN SERV"/>
    <x v="142"/>
    <s v="STRUCTURES AND IMPROVEMENTS"/>
    <x v="4"/>
    <x v="2598"/>
    <x v="2620"/>
    <n v="404.59057000000001"/>
  </r>
  <r>
    <s v="1010000"/>
    <s v="ELEC PLANT IN SERV"/>
    <x v="142"/>
    <s v="STRUCTURES AND IMPROVEMENTS"/>
    <x v="4"/>
    <x v="2666"/>
    <x v="2688"/>
    <n v="158.81909999999999"/>
  </r>
  <r>
    <s v="1010000"/>
    <s v="ELEC PLANT IN SERV"/>
    <x v="142"/>
    <s v="STRUCTURES AND IMPROVEMENTS"/>
    <x v="4"/>
    <x v="2523"/>
    <x v="2545"/>
    <n v="17.115320000000001"/>
  </r>
  <r>
    <s v="1010000"/>
    <s v="ELEC PLANT IN SERV"/>
    <x v="142"/>
    <s v="STRUCTURES AND IMPROVEMENTS"/>
    <x v="4"/>
    <x v="2667"/>
    <x v="2689"/>
    <n v="4.2343900000000003"/>
  </r>
  <r>
    <s v="1010000"/>
    <s v="ELEC PLANT IN SERV"/>
    <x v="142"/>
    <s v="STRUCTURES AND IMPROVEMENTS"/>
    <x v="4"/>
    <x v="2668"/>
    <x v="2690"/>
    <n v="22.438009999999998"/>
  </r>
  <r>
    <s v="1010000"/>
    <s v="ELEC PLANT IN SERV"/>
    <x v="142"/>
    <s v="STRUCTURES AND IMPROVEMENTS"/>
    <x v="4"/>
    <x v="2599"/>
    <x v="2621"/>
    <n v="1.41351"/>
  </r>
  <r>
    <s v="1010000"/>
    <s v="ELEC PLANT IN SERV"/>
    <x v="142"/>
    <s v="STRUCTURES AND IMPROVEMENTS"/>
    <x v="4"/>
    <x v="2524"/>
    <x v="2546"/>
    <n v="595.35262999999998"/>
  </r>
  <r>
    <s v="1010000"/>
    <s v="ELEC PLANT IN SERV"/>
    <x v="142"/>
    <s v="STRUCTURES AND IMPROVEMENTS"/>
    <x v="4"/>
    <x v="2669"/>
    <x v="2691"/>
    <n v="206.63419999999999"/>
  </r>
  <r>
    <s v="1010000"/>
    <s v="ELEC PLANT IN SERV"/>
    <x v="142"/>
    <s v="STRUCTURES AND IMPROVEMENTS"/>
    <x v="4"/>
    <x v="2525"/>
    <x v="2547"/>
    <n v="1.71712"/>
  </r>
  <r>
    <s v="1010000"/>
    <s v="ELEC PLANT IN SERV"/>
    <x v="142"/>
    <s v="STRUCTURES AND IMPROVEMENTS"/>
    <x v="4"/>
    <x v="235"/>
    <x v="236"/>
    <n v="1053.30115"/>
  </r>
  <r>
    <s v="1010000"/>
    <s v="ELEC PLANT IN SERV"/>
    <x v="142"/>
    <s v="STRUCTURES AND IMPROVEMENTS"/>
    <x v="4"/>
    <x v="1238"/>
    <x v="1254"/>
    <n v="2036.00902"/>
  </r>
  <r>
    <s v="1010000"/>
    <s v="ELEC PLANT IN SERV"/>
    <x v="142"/>
    <s v="STRUCTURES AND IMPROVEMENTS"/>
    <x v="4"/>
    <x v="2399"/>
    <x v="2421"/>
    <n v="2280.77846"/>
  </r>
  <r>
    <s v="1010000"/>
    <s v="ELEC PLANT IN SERV"/>
    <x v="142"/>
    <s v="STRUCTURES AND IMPROVEMENTS"/>
    <x v="4"/>
    <x v="2670"/>
    <x v="2692"/>
    <n v="1.75193"/>
  </r>
  <r>
    <s v="1010000"/>
    <s v="ELEC PLANT IN SERV"/>
    <x v="142"/>
    <s v="STRUCTURES AND IMPROVEMENTS"/>
    <x v="4"/>
    <x v="2526"/>
    <x v="2548"/>
    <n v="110.58444"/>
  </r>
  <r>
    <s v="1010000"/>
    <s v="ELEC PLANT IN SERV"/>
    <x v="142"/>
    <s v="STRUCTURES AND IMPROVEMENTS"/>
    <x v="4"/>
    <x v="2528"/>
    <x v="2550"/>
    <n v="12.25243"/>
  </r>
  <r>
    <s v="1010000"/>
    <s v="ELEC PLANT IN SERV"/>
    <x v="142"/>
    <s v="STRUCTURES AND IMPROVEMENTS"/>
    <x v="4"/>
    <x v="2671"/>
    <x v="2693"/>
    <n v="171.96915000000001"/>
  </r>
  <r>
    <s v="1010000"/>
    <s v="ELEC PLANT IN SERV"/>
    <x v="142"/>
    <s v="STRUCTURES AND IMPROVEMENTS"/>
    <x v="4"/>
    <x v="2672"/>
    <x v="2694"/>
    <n v="19.26492"/>
  </r>
  <r>
    <s v="1010000"/>
    <s v="ELEC PLANT IN SERV"/>
    <x v="142"/>
    <s v="STRUCTURES AND IMPROVEMENTS"/>
    <x v="4"/>
    <x v="2572"/>
    <x v="2594"/>
    <n v="680.83624999999995"/>
  </r>
  <r>
    <s v="1010000"/>
    <s v="ELEC PLANT IN SERV"/>
    <x v="142"/>
    <s v="STRUCTURES AND IMPROVEMENTS"/>
    <x v="4"/>
    <x v="2516"/>
    <x v="2538"/>
    <n v="616.67453999999998"/>
  </r>
  <r>
    <s v="1010000"/>
    <s v="ELEC PLANT IN SERV"/>
    <x v="142"/>
    <s v="STRUCTURES AND IMPROVEMENTS"/>
    <x v="4"/>
    <x v="2673"/>
    <x v="2695"/>
    <n v="7.6786799999999999"/>
  </r>
  <r>
    <s v="1010000"/>
    <s v="ELEC PLANT IN SERV"/>
    <x v="142"/>
    <s v="STRUCTURES AND IMPROVEMENTS"/>
    <x v="4"/>
    <x v="2529"/>
    <x v="2551"/>
    <n v="21.90915"/>
  </r>
  <r>
    <s v="1010000"/>
    <s v="ELEC PLANT IN SERV"/>
    <x v="142"/>
    <s v="STRUCTURES AND IMPROVEMENTS"/>
    <x v="4"/>
    <x v="2530"/>
    <x v="2552"/>
    <n v="12.93872"/>
  </r>
  <r>
    <s v="1010000"/>
    <s v="ELEC PLANT IN SERV"/>
    <x v="142"/>
    <s v="STRUCTURES AND IMPROVEMENTS"/>
    <x v="4"/>
    <x v="2601"/>
    <x v="2623"/>
    <n v="0.38124000000000002"/>
  </r>
  <r>
    <s v="1010000"/>
    <s v="ELEC PLANT IN SERV"/>
    <x v="142"/>
    <s v="STRUCTURES AND IMPROVEMENTS"/>
    <x v="4"/>
    <x v="2602"/>
    <x v="2624"/>
    <n v="46.479219999999998"/>
  </r>
  <r>
    <s v="1010000"/>
    <s v="ELEC PLANT IN SERV"/>
    <x v="142"/>
    <s v="STRUCTURES AND IMPROVEMENTS"/>
    <x v="4"/>
    <x v="2674"/>
    <x v="2696"/>
    <n v="11.21607"/>
  </r>
  <r>
    <s v="1010000"/>
    <s v="ELEC PLANT IN SERV"/>
    <x v="142"/>
    <s v="STRUCTURES AND IMPROVEMENTS"/>
    <x v="4"/>
    <x v="2675"/>
    <x v="2697"/>
    <n v="-1.0000000000000001E-5"/>
  </r>
  <r>
    <s v="1010000"/>
    <s v="ELEC PLANT IN SERV"/>
    <x v="142"/>
    <s v="STRUCTURES AND IMPROVEMENTS"/>
    <x v="4"/>
    <x v="2676"/>
    <x v="2698"/>
    <n v="9.9074200000000001"/>
  </r>
  <r>
    <s v="1010000"/>
    <s v="ELEC PLANT IN SERV"/>
    <x v="142"/>
    <s v="STRUCTURES AND IMPROVEMENTS"/>
    <x v="4"/>
    <x v="2531"/>
    <x v="2553"/>
    <n v="276.74493000000001"/>
  </r>
  <r>
    <s v="1010000"/>
    <s v="ELEC PLANT IN SERV"/>
    <x v="142"/>
    <s v="STRUCTURES AND IMPROVEMENTS"/>
    <x v="4"/>
    <x v="2677"/>
    <x v="2699"/>
    <n v="157.73272"/>
  </r>
  <r>
    <s v="1010000"/>
    <s v="ELEC PLANT IN SERV"/>
    <x v="142"/>
    <s v="STRUCTURES AND IMPROVEMENTS"/>
    <x v="4"/>
    <x v="2603"/>
    <x v="2625"/>
    <n v="37.562359999999998"/>
  </r>
  <r>
    <s v="1010000"/>
    <s v="ELEC PLANT IN SERV"/>
    <x v="142"/>
    <s v="STRUCTURES AND IMPROVEMENTS"/>
    <x v="4"/>
    <x v="2678"/>
    <x v="2700"/>
    <n v="114.29307"/>
  </r>
  <r>
    <s v="1010000"/>
    <s v="ELEC PLANT IN SERV"/>
    <x v="142"/>
    <s v="STRUCTURES AND IMPROVEMENTS"/>
    <x v="4"/>
    <x v="105"/>
    <x v="106"/>
    <n v="1960.4841699999999"/>
  </r>
  <r>
    <s v="1010000"/>
    <s v="ELEC PLANT IN SERV"/>
    <x v="142"/>
    <s v="STRUCTURES AND IMPROVEMENTS"/>
    <x v="4"/>
    <x v="2679"/>
    <x v="2701"/>
    <n v="11.91897"/>
  </r>
  <r>
    <s v="1010000"/>
    <s v="ELEC PLANT IN SERV"/>
    <x v="142"/>
    <s v="STRUCTURES AND IMPROVEMENTS"/>
    <x v="4"/>
    <x v="2680"/>
    <x v="2702"/>
    <n v="100.88008000000001"/>
  </r>
  <r>
    <s v="1010000"/>
    <s v="ELEC PLANT IN SERV"/>
    <x v="142"/>
    <s v="STRUCTURES AND IMPROVEMENTS"/>
    <x v="4"/>
    <x v="2532"/>
    <x v="2554"/>
    <n v="9.8137600000000003"/>
  </r>
  <r>
    <s v="1010000"/>
    <s v="ELEC PLANT IN SERV"/>
    <x v="142"/>
    <s v="STRUCTURES AND IMPROVEMENTS"/>
    <x v="4"/>
    <x v="1937"/>
    <x v="1957"/>
    <n v="4.1840799999999998"/>
  </r>
  <r>
    <s v="1010000"/>
    <s v="ELEC PLANT IN SERV"/>
    <x v="142"/>
    <s v="STRUCTURES AND IMPROVEMENTS"/>
    <x v="4"/>
    <x v="2533"/>
    <x v="2555"/>
    <n v="841.82078999999999"/>
  </r>
  <r>
    <s v="1010000"/>
    <s v="ELEC PLANT IN SERV"/>
    <x v="142"/>
    <s v="STRUCTURES AND IMPROVEMENTS"/>
    <x v="4"/>
    <x v="2433"/>
    <x v="2455"/>
    <n v="208.67598000000001"/>
  </r>
  <r>
    <s v="1010000"/>
    <s v="ELEC PLANT IN SERV"/>
    <x v="142"/>
    <s v="STRUCTURES AND IMPROVEMENTS"/>
    <x v="4"/>
    <x v="2681"/>
    <x v="2703"/>
    <n v="5.9197600000000001"/>
  </r>
  <r>
    <s v="1010000"/>
    <s v="ELEC PLANT IN SERV"/>
    <x v="142"/>
    <s v="STRUCTURES AND IMPROVEMENTS"/>
    <x v="4"/>
    <x v="1949"/>
    <x v="1969"/>
    <n v="207.94621000000001"/>
  </r>
  <r>
    <s v="1010000"/>
    <s v="ELEC PLANT IN SERV"/>
    <x v="142"/>
    <s v="STRUCTURES AND IMPROVEMENTS"/>
    <x v="4"/>
    <x v="2517"/>
    <x v="2539"/>
    <n v="3679.19794"/>
  </r>
  <r>
    <s v="1010000"/>
    <s v="ELEC PLANT IN SERV"/>
    <x v="142"/>
    <s v="STRUCTURES AND IMPROVEMENTS"/>
    <x v="4"/>
    <x v="2534"/>
    <x v="2556"/>
    <n v="597.58568000000002"/>
  </r>
  <r>
    <s v="1010000"/>
    <s v="ELEC PLANT IN SERV"/>
    <x v="142"/>
    <s v="STRUCTURES AND IMPROVEMENTS"/>
    <x v="4"/>
    <x v="1952"/>
    <x v="1972"/>
    <n v="360.04491999999999"/>
  </r>
  <r>
    <s v="1010000"/>
    <s v="ELEC PLANT IN SERV"/>
    <x v="142"/>
    <s v="STRUCTURES AND IMPROVEMENTS"/>
    <x v="4"/>
    <x v="2682"/>
    <x v="2704"/>
    <n v="563.09834000000001"/>
  </r>
  <r>
    <s v="1010000"/>
    <s v="ELEC PLANT IN SERV"/>
    <x v="142"/>
    <s v="STRUCTURES AND IMPROVEMENTS"/>
    <x v="4"/>
    <x v="2683"/>
    <x v="2705"/>
    <n v="7.4949000000000003"/>
  </r>
  <r>
    <s v="1010000"/>
    <s v="ELEC PLANT IN SERV"/>
    <x v="142"/>
    <s v="STRUCTURES AND IMPROVEMENTS"/>
    <x v="4"/>
    <x v="106"/>
    <x v="107"/>
    <n v="3151.2535800000001"/>
  </r>
  <r>
    <s v="1010000"/>
    <s v="ELEC PLANT IN SERV"/>
    <x v="142"/>
    <s v="STRUCTURES AND IMPROVEMENTS"/>
    <x v="4"/>
    <x v="2538"/>
    <x v="2560"/>
    <n v="10.16221"/>
  </r>
  <r>
    <s v="1010000"/>
    <s v="ELEC PLANT IN SERV"/>
    <x v="142"/>
    <s v="STRUCTURES AND IMPROVEMENTS"/>
    <x v="4"/>
    <x v="2539"/>
    <x v="2561"/>
    <n v="839.48179000000005"/>
  </r>
  <r>
    <s v="1010000"/>
    <s v="ELEC PLANT IN SERV"/>
    <x v="142"/>
    <s v="STRUCTURES AND IMPROVEMENTS"/>
    <x v="4"/>
    <x v="2684"/>
    <x v="2706"/>
    <n v="2.0909300000000002"/>
  </r>
  <r>
    <s v="1010000"/>
    <s v="ELEC PLANT IN SERV"/>
    <x v="142"/>
    <s v="STRUCTURES AND IMPROVEMENTS"/>
    <x v="4"/>
    <x v="2604"/>
    <x v="2626"/>
    <n v="51.959650000000003"/>
  </r>
  <r>
    <s v="1010000"/>
    <s v="ELEC PLANT IN SERV"/>
    <x v="142"/>
    <s v="STRUCTURES AND IMPROVEMENTS"/>
    <x v="4"/>
    <x v="2685"/>
    <x v="2707"/>
    <n v="14.659459999999999"/>
  </r>
  <r>
    <s v="1010000"/>
    <s v="ELEC PLANT IN SERV"/>
    <x v="142"/>
    <s v="STRUCTURES AND IMPROVEMENTS"/>
    <x v="4"/>
    <x v="107"/>
    <x v="108"/>
    <n v="2300.3500800000002"/>
  </r>
  <r>
    <s v="1010000"/>
    <s v="ELEC PLANT IN SERV"/>
    <x v="142"/>
    <s v="STRUCTURES AND IMPROVEMENTS"/>
    <x v="4"/>
    <x v="1990"/>
    <x v="2010"/>
    <n v="7.4387999999999996"/>
  </r>
  <r>
    <s v="1010000"/>
    <s v="ELEC PLANT IN SERV"/>
    <x v="142"/>
    <s v="STRUCTURES AND IMPROVEMENTS"/>
    <x v="4"/>
    <x v="2540"/>
    <x v="2562"/>
    <n v="48.122280000000003"/>
  </r>
  <r>
    <s v="1010000"/>
    <s v="ELEC PLANT IN SERV"/>
    <x v="142"/>
    <s v="STRUCTURES AND IMPROVEMENTS"/>
    <x v="4"/>
    <x v="2541"/>
    <x v="2563"/>
    <n v="288.29595"/>
  </r>
  <r>
    <s v="1010000"/>
    <s v="ELEC PLANT IN SERV"/>
    <x v="142"/>
    <s v="STRUCTURES AND IMPROVEMENTS"/>
    <x v="4"/>
    <x v="108"/>
    <x v="109"/>
    <n v="7631.2691199999999"/>
  </r>
  <r>
    <s v="1010000"/>
    <s v="ELEC PLANT IN SERV"/>
    <x v="142"/>
    <s v="STRUCTURES AND IMPROVEMENTS"/>
    <x v="4"/>
    <x v="2686"/>
    <x v="2708"/>
    <n v="61.28575"/>
  </r>
  <r>
    <s v="1010000"/>
    <s v="ELEC PLANT IN SERV"/>
    <x v="142"/>
    <s v="STRUCTURES AND IMPROVEMENTS"/>
    <x v="4"/>
    <x v="2687"/>
    <x v="2709"/>
    <n v="1.7517799999999999"/>
  </r>
  <r>
    <s v="1010000"/>
    <s v="ELEC PLANT IN SERV"/>
    <x v="142"/>
    <s v="STRUCTURES AND IMPROVEMENTS"/>
    <x v="4"/>
    <x v="2542"/>
    <x v="2564"/>
    <n v="5.0547800000000001"/>
  </r>
  <r>
    <s v="1010000"/>
    <s v="ELEC PLANT IN SERV"/>
    <x v="142"/>
    <s v="STRUCTURES AND IMPROVEMENTS"/>
    <x v="4"/>
    <x v="2167"/>
    <x v="2189"/>
    <n v="19.16093"/>
  </r>
  <r>
    <s v="1010000"/>
    <s v="ELEC PLANT IN SERV"/>
    <x v="142"/>
    <s v="STRUCTURES AND IMPROVEMENTS"/>
    <x v="4"/>
    <x v="2543"/>
    <x v="2565"/>
    <n v="1095.63186"/>
  </r>
  <r>
    <s v="1010000"/>
    <s v="ELEC PLANT IN SERV"/>
    <x v="142"/>
    <s v="STRUCTURES AND IMPROVEMENTS"/>
    <x v="4"/>
    <x v="2574"/>
    <x v="2596"/>
    <n v="2561.3443299999999"/>
  </r>
  <r>
    <s v="1010000"/>
    <s v="ELEC PLANT IN SERV"/>
    <x v="142"/>
    <s v="STRUCTURES AND IMPROVEMENTS"/>
    <x v="4"/>
    <x v="2688"/>
    <x v="2710"/>
    <n v="6.7565999999999997"/>
  </r>
  <r>
    <s v="1010000"/>
    <s v="ELEC PLANT IN SERV"/>
    <x v="142"/>
    <s v="STRUCTURES AND IMPROVEMENTS"/>
    <x v="4"/>
    <x v="2544"/>
    <x v="2566"/>
    <n v="2.2529300000000001"/>
  </r>
  <r>
    <s v="1010000"/>
    <s v="ELEC PLANT IN SERV"/>
    <x v="142"/>
    <s v="STRUCTURES AND IMPROVEMENTS"/>
    <x v="4"/>
    <x v="2689"/>
    <x v="2711"/>
    <n v="163.81089"/>
  </r>
  <r>
    <s v="1010000"/>
    <s v="ELEC PLANT IN SERV"/>
    <x v="142"/>
    <s v="STRUCTURES AND IMPROVEMENTS"/>
    <x v="4"/>
    <x v="1207"/>
    <x v="1223"/>
    <n v="4013.25722"/>
  </r>
  <r>
    <s v="1010000"/>
    <s v="ELEC PLANT IN SERV"/>
    <x v="142"/>
    <s v="STRUCTURES AND IMPROVEMENTS"/>
    <x v="4"/>
    <x v="2518"/>
    <x v="2540"/>
    <n v="618.50751000000002"/>
  </r>
  <r>
    <s v="1010000"/>
    <s v="ELEC PLANT IN SERV"/>
    <x v="142"/>
    <s v="STRUCTURES AND IMPROVEMENTS"/>
    <x v="4"/>
    <x v="2575"/>
    <x v="2597"/>
    <n v="10.379659999999999"/>
  </r>
  <r>
    <s v="1010000"/>
    <s v="ELEC PLANT IN SERV"/>
    <x v="142"/>
    <s v="STRUCTURES AND IMPROVEMENTS"/>
    <x v="4"/>
    <x v="2545"/>
    <x v="2567"/>
    <n v="993.36793"/>
  </r>
  <r>
    <s v="1010000"/>
    <s v="ELEC PLANT IN SERV"/>
    <x v="142"/>
    <s v="STRUCTURES AND IMPROVEMENTS"/>
    <x v="4"/>
    <x v="2690"/>
    <x v="2712"/>
    <n v="0.51324999999999998"/>
  </r>
  <r>
    <s v="1010000"/>
    <s v="ELEC PLANT IN SERV"/>
    <x v="142"/>
    <s v="STRUCTURES AND IMPROVEMENTS"/>
    <x v="4"/>
    <x v="2042"/>
    <x v="2062"/>
    <n v="1.2544299999999999"/>
  </r>
  <r>
    <s v="1010000"/>
    <s v="ELEC PLANT IN SERV"/>
    <x v="142"/>
    <s v="STRUCTURES AND IMPROVEMENTS"/>
    <x v="12"/>
    <x v="2691"/>
    <x v="2713"/>
    <n v="150.90188000000001"/>
  </r>
  <r>
    <s v="1010000"/>
    <s v="ELEC PLANT IN SERV"/>
    <x v="142"/>
    <s v="STRUCTURES AND IMPROVEMENTS"/>
    <x v="12"/>
    <x v="2066"/>
    <x v="2086"/>
    <n v="5.0268199999999998"/>
  </r>
  <r>
    <s v="1010000"/>
    <s v="ELEC PLANT IN SERV"/>
    <x v="142"/>
    <s v="STRUCTURES AND IMPROVEMENTS"/>
    <x v="12"/>
    <x v="2692"/>
    <x v="2714"/>
    <n v="283.51062999999999"/>
  </r>
  <r>
    <s v="1010000"/>
    <s v="ELEC PLANT IN SERV"/>
    <x v="142"/>
    <s v="STRUCTURES AND IMPROVEMENTS"/>
    <x v="12"/>
    <x v="2693"/>
    <x v="2715"/>
    <n v="476.69398000000001"/>
  </r>
  <r>
    <s v="1010000"/>
    <s v="ELEC PLANT IN SERV"/>
    <x v="142"/>
    <s v="STRUCTURES AND IMPROVEMENTS"/>
    <x v="12"/>
    <x v="1170"/>
    <x v="1186"/>
    <n v="79.592020000000005"/>
  </r>
  <r>
    <s v="1010000"/>
    <s v="ELEC PLANT IN SERV"/>
    <x v="142"/>
    <s v="STRUCTURES AND IMPROVEMENTS"/>
    <x v="12"/>
    <x v="2694"/>
    <x v="2716"/>
    <n v="87.258949999999999"/>
  </r>
  <r>
    <s v="1010000"/>
    <s v="ELEC PLANT IN SERV"/>
    <x v="142"/>
    <s v="STRUCTURES AND IMPROVEMENTS"/>
    <x v="12"/>
    <x v="2695"/>
    <x v="2717"/>
    <n v="22.113869999999999"/>
  </r>
  <r>
    <s v="1010000"/>
    <s v="ELEC PLANT IN SERV"/>
    <x v="142"/>
    <s v="STRUCTURES AND IMPROVEMENTS"/>
    <x v="12"/>
    <x v="2696"/>
    <x v="2718"/>
    <n v="3.9294699999999998"/>
  </r>
  <r>
    <s v="1010000"/>
    <s v="ELEC PLANT IN SERV"/>
    <x v="142"/>
    <s v="STRUCTURES AND IMPROVEMENTS"/>
    <x v="12"/>
    <x v="2697"/>
    <x v="2719"/>
    <n v="20.87321"/>
  </r>
  <r>
    <s v="1010000"/>
    <s v="ELEC PLANT IN SERV"/>
    <x v="142"/>
    <s v="STRUCTURES AND IMPROVEMENTS"/>
    <x v="12"/>
    <x v="1561"/>
    <x v="1580"/>
    <n v="15.56644"/>
  </r>
  <r>
    <s v="1010000"/>
    <s v="ELEC PLANT IN SERV"/>
    <x v="142"/>
    <s v="STRUCTURES AND IMPROVEMENTS"/>
    <x v="12"/>
    <x v="2698"/>
    <x v="2720"/>
    <n v="49.262239999999998"/>
  </r>
  <r>
    <s v="1010000"/>
    <s v="ELEC PLANT IN SERV"/>
    <x v="142"/>
    <s v="STRUCTURES AND IMPROVEMENTS"/>
    <x v="12"/>
    <x v="2085"/>
    <x v="2105"/>
    <n v="0.24517"/>
  </r>
  <r>
    <s v="1010000"/>
    <s v="ELEC PLANT IN SERV"/>
    <x v="142"/>
    <s v="STRUCTURES AND IMPROVEMENTS"/>
    <x v="12"/>
    <x v="109"/>
    <x v="110"/>
    <n v="10285.528130000001"/>
  </r>
  <r>
    <s v="1010000"/>
    <s v="ELEC PLANT IN SERV"/>
    <x v="142"/>
    <s v="STRUCTURES AND IMPROVEMENTS"/>
    <x v="12"/>
    <x v="1547"/>
    <x v="1566"/>
    <n v="22.319009999999999"/>
  </r>
  <r>
    <s v="1010000"/>
    <s v="ELEC PLANT IN SERV"/>
    <x v="142"/>
    <s v="STRUCTURES AND IMPROVEMENTS"/>
    <x v="12"/>
    <x v="2699"/>
    <x v="2721"/>
    <n v="258.34546"/>
  </r>
  <r>
    <s v="1010000"/>
    <s v="ELEC PLANT IN SERV"/>
    <x v="142"/>
    <s v="STRUCTURES AND IMPROVEMENTS"/>
    <x v="8"/>
    <x v="2700"/>
    <x v="2722"/>
    <n v="113.4836"/>
  </r>
  <r>
    <s v="1010000"/>
    <s v="ELEC PLANT IN SERV"/>
    <x v="142"/>
    <s v="STRUCTURES AND IMPROVEMENTS"/>
    <x v="8"/>
    <x v="2701"/>
    <x v="2723"/>
    <n v="244.69775000000001"/>
  </r>
  <r>
    <s v="1010000"/>
    <s v="ELEC PLANT IN SERV"/>
    <x v="142"/>
    <s v="STRUCTURES AND IMPROVEMENTS"/>
    <x v="8"/>
    <x v="2702"/>
    <x v="2724"/>
    <n v="113.36781999999999"/>
  </r>
  <r>
    <s v="1010000"/>
    <s v="ELEC PLANT IN SERV"/>
    <x v="142"/>
    <s v="STRUCTURES AND IMPROVEMENTS"/>
    <x v="8"/>
    <x v="2703"/>
    <x v="2725"/>
    <n v="7.8604799999999999"/>
  </r>
  <r>
    <s v="1010000"/>
    <s v="ELEC PLANT IN SERV"/>
    <x v="142"/>
    <s v="STRUCTURES AND IMPROVEMENTS"/>
    <x v="8"/>
    <x v="2704"/>
    <x v="2726"/>
    <n v="258.88274000000001"/>
  </r>
  <r>
    <s v="1010000"/>
    <s v="ELEC PLANT IN SERV"/>
    <x v="142"/>
    <s v="STRUCTURES AND IMPROVEMENTS"/>
    <x v="8"/>
    <x v="2705"/>
    <x v="2727"/>
    <n v="65.301410000000004"/>
  </r>
  <r>
    <s v="1010000"/>
    <s v="ELEC PLANT IN SERV"/>
    <x v="142"/>
    <s v="STRUCTURES AND IMPROVEMENTS"/>
    <x v="8"/>
    <x v="110"/>
    <x v="111"/>
    <n v="4184.4188999999997"/>
  </r>
  <r>
    <s v="1010000"/>
    <s v="ELEC PLANT IN SERV"/>
    <x v="142"/>
    <s v="STRUCTURES AND IMPROVEMENTS"/>
    <x v="8"/>
    <x v="2706"/>
    <x v="2728"/>
    <n v="275.39148"/>
  </r>
  <r>
    <s v="1010000"/>
    <s v="ELEC PLANT IN SERV"/>
    <x v="142"/>
    <s v="STRUCTURES AND IMPROVEMENTS"/>
    <x v="8"/>
    <x v="2576"/>
    <x v="2598"/>
    <n v="1167.22219"/>
  </r>
  <r>
    <s v="1010000"/>
    <s v="ELEC PLANT IN SERV"/>
    <x v="142"/>
    <s v="STRUCTURES AND IMPROVEMENTS"/>
    <x v="8"/>
    <x v="2577"/>
    <x v="2599"/>
    <n v="845.49748"/>
  </r>
  <r>
    <s v="1010000"/>
    <s v="ELEC PLANT IN SERV"/>
    <x v="142"/>
    <s v="STRUCTURES AND IMPROVEMENTS"/>
    <x v="8"/>
    <x v="1102"/>
    <x v="1118"/>
    <n v="106.72116"/>
  </r>
  <r>
    <s v="1010000"/>
    <s v="ELEC PLANT IN SERV"/>
    <x v="142"/>
    <s v="STRUCTURES AND IMPROVEMENTS"/>
    <x v="8"/>
    <x v="2707"/>
    <x v="2729"/>
    <n v="2.9519500000000001"/>
  </r>
  <r>
    <s v="1010000"/>
    <s v="ELEC PLANT IN SERV"/>
    <x v="142"/>
    <s v="STRUCTURES AND IMPROVEMENTS"/>
    <x v="8"/>
    <x v="2607"/>
    <x v="2629"/>
    <n v="85.685140000000004"/>
  </r>
  <r>
    <s v="1010000"/>
    <s v="ELEC PLANT IN SERV"/>
    <x v="142"/>
    <s v="STRUCTURES AND IMPROVEMENTS"/>
    <x v="8"/>
    <x v="2708"/>
    <x v="2730"/>
    <n v="8.0645399999999992"/>
  </r>
  <r>
    <s v="1010000"/>
    <s v="ELEC PLANT IN SERV"/>
    <x v="142"/>
    <s v="STRUCTURES AND IMPROVEMENTS"/>
    <x v="8"/>
    <x v="2578"/>
    <x v="2600"/>
    <n v="850.76565000000005"/>
  </r>
  <r>
    <s v="1010000"/>
    <s v="ELEC PLANT IN SERV"/>
    <x v="142"/>
    <s v="STRUCTURES AND IMPROVEMENTS"/>
    <x v="8"/>
    <x v="2709"/>
    <x v="2731"/>
    <n v="86.027940000000001"/>
  </r>
  <r>
    <s v="1010000"/>
    <s v="ELEC PLANT IN SERV"/>
    <x v="142"/>
    <s v="STRUCTURES AND IMPROVEMENTS"/>
    <x v="8"/>
    <x v="2710"/>
    <x v="2732"/>
    <n v="95.894599999999997"/>
  </r>
  <r>
    <s v="1010000"/>
    <s v="ELEC PLANT IN SERV"/>
    <x v="142"/>
    <s v="STRUCTURES AND IMPROVEMENTS"/>
    <x v="8"/>
    <x v="2711"/>
    <x v="2733"/>
    <n v="108.17349"/>
  </r>
  <r>
    <s v="1010000"/>
    <s v="ELEC PLANT IN SERV"/>
    <x v="142"/>
    <s v="STRUCTURES AND IMPROVEMENTS"/>
    <x v="8"/>
    <x v="2580"/>
    <x v="2602"/>
    <n v="1010.91523"/>
  </r>
  <r>
    <s v="1010000"/>
    <s v="ELEC PLANT IN SERV"/>
    <x v="142"/>
    <s v="STRUCTURES AND IMPROVEMENTS"/>
    <x v="8"/>
    <x v="2712"/>
    <x v="2734"/>
    <n v="5.2851100000000004"/>
  </r>
  <r>
    <s v="1010000"/>
    <s v="ELEC PLANT IN SERV"/>
    <x v="142"/>
    <s v="STRUCTURES AND IMPROVEMENTS"/>
    <x v="8"/>
    <x v="2581"/>
    <x v="2603"/>
    <n v="696.98112000000003"/>
  </r>
  <r>
    <s v="1010000"/>
    <s v="ELEC PLANT IN SERV"/>
    <x v="142"/>
    <s v="STRUCTURES AND IMPROVEMENTS"/>
    <x v="8"/>
    <x v="2582"/>
    <x v="2604"/>
    <n v="1237.60934"/>
  </r>
  <r>
    <s v="1010000"/>
    <s v="ELEC PLANT IN SERV"/>
    <x v="142"/>
    <s v="STRUCTURES AND IMPROVEMENTS"/>
    <x v="8"/>
    <x v="2713"/>
    <x v="2735"/>
    <n v="17.77345"/>
  </r>
  <r>
    <s v="1010000"/>
    <s v="ELEC PLANT IN SERV"/>
    <x v="142"/>
    <s v="STRUCTURES AND IMPROVEMENTS"/>
    <x v="8"/>
    <x v="2714"/>
    <x v="2736"/>
    <n v="164.65772000000001"/>
  </r>
  <r>
    <s v="1010000"/>
    <s v="ELEC PLANT IN SERV"/>
    <x v="142"/>
    <s v="STRUCTURES AND IMPROVEMENTS"/>
    <x v="8"/>
    <x v="2715"/>
    <x v="2737"/>
    <n v="123.48872"/>
  </r>
  <r>
    <s v="1010000"/>
    <s v="ELEC PLANT IN SERV"/>
    <x v="142"/>
    <s v="STRUCTURES AND IMPROVEMENTS"/>
    <x v="8"/>
    <x v="2716"/>
    <x v="2738"/>
    <n v="98.754360000000005"/>
  </r>
  <r>
    <s v="1010000"/>
    <s v="ELEC PLANT IN SERV"/>
    <x v="142"/>
    <s v="STRUCTURES AND IMPROVEMENTS"/>
    <x v="16"/>
    <x v="2120"/>
    <x v="2141"/>
    <n v="14.42456"/>
  </r>
  <r>
    <s v="1010000"/>
    <s v="ELEC PLANT IN SERV"/>
    <x v="142"/>
    <s v="STRUCTURES AND IMPROVEMENTS"/>
    <x v="16"/>
    <x v="2717"/>
    <x v="2739"/>
    <n v="52.367829999999998"/>
  </r>
  <r>
    <s v="1010000"/>
    <s v="ELEC PLANT IN SERV"/>
    <x v="142"/>
    <s v="STRUCTURES AND IMPROVEMENTS"/>
    <x v="16"/>
    <x v="2546"/>
    <x v="2568"/>
    <n v="37.689909999999998"/>
  </r>
  <r>
    <s v="1010000"/>
    <s v="ELEC PLANT IN SERV"/>
    <x v="142"/>
    <s v="STRUCTURES AND IMPROVEMENTS"/>
    <x v="16"/>
    <x v="2547"/>
    <x v="2569"/>
    <n v="64.319890000000001"/>
  </r>
  <r>
    <s v="1010000"/>
    <s v="ELEC PLANT IN SERV"/>
    <x v="142"/>
    <s v="STRUCTURES AND IMPROVEMENTS"/>
    <x v="16"/>
    <x v="2548"/>
    <x v="2570"/>
    <n v="1620.8154999999999"/>
  </r>
  <r>
    <s v="1010000"/>
    <s v="ELEC PLANT IN SERV"/>
    <x v="142"/>
    <s v="STRUCTURES AND IMPROVEMENTS"/>
    <x v="16"/>
    <x v="2124"/>
    <x v="2145"/>
    <n v="26.803460000000001"/>
  </r>
  <r>
    <s v="1010000"/>
    <s v="ELEC PLANT IN SERV"/>
    <x v="142"/>
    <s v="STRUCTURES AND IMPROVEMENTS"/>
    <x v="16"/>
    <x v="2584"/>
    <x v="2606"/>
    <n v="315.04363000000001"/>
  </r>
  <r>
    <s v="1010000"/>
    <s v="ELEC PLANT IN SERV"/>
    <x v="142"/>
    <s v="STRUCTURES AND IMPROVEMENTS"/>
    <x v="16"/>
    <x v="2718"/>
    <x v="2740"/>
    <n v="57.710859999999997"/>
  </r>
  <r>
    <s v="1010000"/>
    <s v="ELEC PLANT IN SERV"/>
    <x v="142"/>
    <s v="STRUCTURES AND IMPROVEMENTS"/>
    <x v="16"/>
    <x v="2585"/>
    <x v="2607"/>
    <n v="856.48864000000003"/>
  </r>
  <r>
    <s v="1010000"/>
    <s v="ELEC PLANT IN SERV"/>
    <x v="142"/>
    <s v="STRUCTURES AND IMPROVEMENTS"/>
    <x v="16"/>
    <x v="2719"/>
    <x v="2741"/>
    <n v="38.624200000000002"/>
  </r>
  <r>
    <s v="1010000"/>
    <s v="ELEC PLANT IN SERV"/>
    <x v="142"/>
    <s v="STRUCTURES AND IMPROVEMENTS"/>
    <x v="16"/>
    <x v="2720"/>
    <x v="2742"/>
    <n v="3.1130399999999998"/>
  </r>
  <r>
    <s v="1010000"/>
    <s v="ELEC PLANT IN SERV"/>
    <x v="142"/>
    <s v="STRUCTURES AND IMPROVEMENTS"/>
    <x v="16"/>
    <x v="2550"/>
    <x v="2572"/>
    <n v="917.69143999999994"/>
  </r>
  <r>
    <s v="1010000"/>
    <s v="ELEC PLANT IN SERV"/>
    <x v="142"/>
    <s v="STRUCTURES AND IMPROVEMENTS"/>
    <x v="16"/>
    <x v="2608"/>
    <x v="2630"/>
    <n v="54.111420000000003"/>
  </r>
  <r>
    <s v="1010000"/>
    <s v="ELEC PLANT IN SERV"/>
    <x v="143"/>
    <s v="LEASEHOLD IMPROVEMENTS-OFFICE STR"/>
    <x v="13"/>
    <x v="2721"/>
    <x v="2743"/>
    <n v="501.76576999999997"/>
  </r>
  <r>
    <s v="1010000"/>
    <s v="ELEC PLANT IN SERV"/>
    <x v="143"/>
    <s v="LEASEHOLD IMPROVEMENTS-OFFICE STR"/>
    <x v="13"/>
    <x v="2722"/>
    <x v="2744"/>
    <n v="4.0937999999999999"/>
  </r>
  <r>
    <s v="1010000"/>
    <s v="ELEC PLANT IN SERV"/>
    <x v="143"/>
    <s v="LEASEHOLD IMPROVEMENTS-OFFICE STR"/>
    <x v="0"/>
    <x v="2589"/>
    <x v="2611"/>
    <n v="333.77069999999998"/>
  </r>
  <r>
    <s v="1010000"/>
    <s v="ELEC PLANT IN SERV"/>
    <x v="143"/>
    <s v="LEASEHOLD IMPROVEMENTS-OFFICE STR"/>
    <x v="7"/>
    <x v="2723"/>
    <x v="2745"/>
    <n v="203.36021"/>
  </r>
  <r>
    <s v="1010000"/>
    <s v="ELEC PLANT IN SERV"/>
    <x v="143"/>
    <s v="LEASEHOLD IMPROVEMENTS-OFFICE STR"/>
    <x v="7"/>
    <x v="2724"/>
    <x v="2746"/>
    <n v="90.965059999999994"/>
  </r>
  <r>
    <s v="1010000"/>
    <s v="ELEC PLANT IN SERV"/>
    <x v="143"/>
    <s v="LEASEHOLD IMPROVEMENTS-OFFICE STR"/>
    <x v="7"/>
    <x v="99"/>
    <x v="100"/>
    <n v="1043.5210099999999"/>
  </r>
  <r>
    <s v="1010000"/>
    <s v="ELEC PLANT IN SERV"/>
    <x v="143"/>
    <s v="LEASEHOLD IMPROVEMENTS-OFFICE STR"/>
    <x v="7"/>
    <x v="2725"/>
    <x v="2747"/>
    <n v="1316.85745"/>
  </r>
  <r>
    <s v="1010000"/>
    <s v="ELEC PLANT IN SERV"/>
    <x v="143"/>
    <s v="LEASEHOLD IMPROVEMENTS-OFFICE STR"/>
    <x v="7"/>
    <x v="2726"/>
    <x v="2748"/>
    <n v="6.8936000000000002"/>
  </r>
  <r>
    <s v="1010000"/>
    <s v="ELEC PLANT IN SERV"/>
    <x v="143"/>
    <s v="LEASEHOLD IMPROVEMENTS-OFFICE STR"/>
    <x v="7"/>
    <x v="2727"/>
    <x v="2749"/>
    <n v="9.4552399999999999"/>
  </r>
  <r>
    <s v="1010000"/>
    <s v="ELEC PLANT IN SERV"/>
    <x v="143"/>
    <s v="LEASEHOLD IMPROVEMENTS-OFFICE STR"/>
    <x v="7"/>
    <x v="2631"/>
    <x v="2653"/>
    <n v="10.19787"/>
  </r>
  <r>
    <s v="1010000"/>
    <s v="ELEC PLANT IN SERV"/>
    <x v="143"/>
    <s v="LEASEHOLD IMPROVEMENTS-OFFICE STR"/>
    <x v="7"/>
    <x v="58"/>
    <x v="58"/>
    <n v="1178.1796300000001"/>
  </r>
  <r>
    <s v="1010000"/>
    <s v="ELEC PLANT IN SERV"/>
    <x v="143"/>
    <s v="LEASEHOLD IMPROVEMENTS-OFFICE STR"/>
    <x v="7"/>
    <x v="2728"/>
    <x v="2750"/>
    <n v="741.98338999999999"/>
  </r>
  <r>
    <s v="1010000"/>
    <s v="ELEC PLANT IN SERV"/>
    <x v="143"/>
    <s v="LEASEHOLD IMPROVEMENTS-OFFICE STR"/>
    <x v="7"/>
    <x v="2729"/>
    <x v="2751"/>
    <n v="32.486170000000001"/>
  </r>
  <r>
    <s v="1010000"/>
    <s v="ELEC PLANT IN SERV"/>
    <x v="143"/>
    <s v="LEASEHOLD IMPROVEMENTS-OFFICE STR"/>
    <x v="7"/>
    <x v="2730"/>
    <x v="2752"/>
    <n v="851.09622000000002"/>
  </r>
  <r>
    <s v="1010000"/>
    <s v="ELEC PLANT IN SERV"/>
    <x v="143"/>
    <s v="LEASEHOLD IMPROVEMENTS-OFFICE STR"/>
    <x v="7"/>
    <x v="2731"/>
    <x v="2753"/>
    <n v="169.45770999999999"/>
  </r>
  <r>
    <s v="1010000"/>
    <s v="ELEC PLANT IN SERV"/>
    <x v="143"/>
    <s v="LEASEHOLD IMPROVEMENTS-OFFICE STR"/>
    <x v="9"/>
    <x v="2732"/>
    <x v="2754"/>
    <n v="354.03489000000002"/>
  </r>
  <r>
    <s v="1010000"/>
    <s v="ELEC PLANT IN SERV"/>
    <x v="143"/>
    <s v="LEASEHOLD IMPROVEMENTS-OFFICE STR"/>
    <x v="9"/>
    <x v="2733"/>
    <x v="2755"/>
    <n v="673.62108000000001"/>
  </r>
  <r>
    <s v="1010000"/>
    <s v="ELEC PLANT IN SERV"/>
    <x v="143"/>
    <s v="LEASEHOLD IMPROVEMENTS-OFFICE STR"/>
    <x v="9"/>
    <x v="28"/>
    <x v="28"/>
    <n v="39.93909"/>
  </r>
  <r>
    <s v="1010000"/>
    <s v="ELEC PLANT IN SERV"/>
    <x v="143"/>
    <s v="LEASEHOLD IMPROVEMENTS-OFFICE STR"/>
    <x v="9"/>
    <x v="2734"/>
    <x v="2756"/>
    <n v="386.79379999999998"/>
  </r>
  <r>
    <s v="1010000"/>
    <s v="ELEC PLANT IN SERV"/>
    <x v="143"/>
    <s v="LEASEHOLD IMPROVEMENTS-OFFICE STR"/>
    <x v="9"/>
    <x v="2735"/>
    <x v="2757"/>
    <n v="23.62105"/>
  </r>
  <r>
    <s v="1010000"/>
    <s v="ELEC PLANT IN SERV"/>
    <x v="143"/>
    <s v="LEASEHOLD IMPROVEMENTS-OFFICE STR"/>
    <x v="9"/>
    <x v="2736"/>
    <x v="2758"/>
    <n v="326.03276"/>
  </r>
  <r>
    <s v="1010000"/>
    <s v="ELEC PLANT IN SERV"/>
    <x v="143"/>
    <s v="LEASEHOLD IMPROVEMENTS-OFFICE STR"/>
    <x v="9"/>
    <x v="2737"/>
    <x v="2759"/>
    <n v="11.2964"/>
  </r>
  <r>
    <s v="1010000"/>
    <s v="ELEC PLANT IN SERV"/>
    <x v="143"/>
    <s v="LEASEHOLD IMPROVEMENTS-OFFICE STR"/>
    <x v="4"/>
    <x v="2605"/>
    <x v="2760"/>
    <n v="33.126809999999999"/>
  </r>
  <r>
    <s v="1010000"/>
    <s v="ELEC PLANT IN SERV"/>
    <x v="143"/>
    <s v="LEASEHOLD IMPROVEMENTS-OFFICE STR"/>
    <x v="12"/>
    <x v="2695"/>
    <x v="2717"/>
    <n v="4.7922900000000004"/>
  </r>
  <r>
    <s v="1010000"/>
    <s v="ELEC PLANT IN SERV"/>
    <x v="143"/>
    <s v="LEASEHOLD IMPROVEMENTS-OFFICE STR"/>
    <x v="12"/>
    <x v="2738"/>
    <x v="2761"/>
    <n v="8.2088000000000001"/>
  </r>
  <r>
    <s v="1010000"/>
    <s v="ELEC PLANT IN SERV"/>
    <x v="143"/>
    <s v="LEASEHOLD IMPROVEMENTS-OFFICE STR"/>
    <x v="12"/>
    <x v="2739"/>
    <x v="2762"/>
    <n v="2519.8146700000002"/>
  </r>
  <r>
    <s v="1010000"/>
    <s v="ELEC PLANT IN SERV"/>
    <x v="143"/>
    <s v="LEASEHOLD IMPROVEMENTS-OFFICE STR"/>
    <x v="8"/>
    <x v="2606"/>
    <x v="2628"/>
    <n v="74.970140000000001"/>
  </r>
  <r>
    <s v="1010000"/>
    <s v="ELEC PLANT IN SERV"/>
    <x v="143"/>
    <s v="LEASEHOLD IMPROVEMENTS-OFFICE STR"/>
    <x v="8"/>
    <x v="2740"/>
    <x v="2763"/>
    <n v="41.74174"/>
  </r>
  <r>
    <s v="1010000"/>
    <s v="ELEC PLANT IN SERV"/>
    <x v="143"/>
    <s v="LEASEHOLD IMPROVEMENTS-OFFICE STR"/>
    <x v="8"/>
    <x v="111"/>
    <x v="112"/>
    <n v="1441.1120900000001"/>
  </r>
  <r>
    <s v="1010000"/>
    <s v="ELEC PLANT IN SERV"/>
    <x v="143"/>
    <s v="LEASEHOLD IMPROVEMENTS-OFFICE STR"/>
    <x v="8"/>
    <x v="2583"/>
    <x v="2605"/>
    <n v="2035.84726"/>
  </r>
  <r>
    <s v="1010000"/>
    <s v="ELEC PLANT IN SERV"/>
    <x v="143"/>
    <s v="LEASEHOLD IMPROVEMENTS-OFFICE STR"/>
    <x v="8"/>
    <x v="2741"/>
    <x v="2764"/>
    <n v="1011.47086"/>
  </r>
  <r>
    <s v="1010000"/>
    <s v="ELEC PLANT IN SERV"/>
    <x v="144"/>
    <s v="OFFICE FURNITURE"/>
    <x v="13"/>
    <x v="92"/>
    <x v="93"/>
    <n v="4.9437499999999996"/>
  </r>
  <r>
    <s v="1010000"/>
    <s v="ELEC PLANT IN SERV"/>
    <x v="144"/>
    <s v="OFFICE FURNITURE"/>
    <x v="13"/>
    <x v="2552"/>
    <x v="2574"/>
    <n v="2.5984400000000001"/>
  </r>
  <r>
    <s v="1010000"/>
    <s v="ELEC PLANT IN SERV"/>
    <x v="144"/>
    <s v="OFFICE FURNITURE"/>
    <x v="13"/>
    <x v="2722"/>
    <x v="2744"/>
    <n v="4.81623"/>
  </r>
  <r>
    <s v="1010000"/>
    <s v="ELEC PLANT IN SERV"/>
    <x v="144"/>
    <s v="OFFICE FURNITURE"/>
    <x v="13"/>
    <x v="1609"/>
    <x v="1629"/>
    <n v="97.227149999999995"/>
  </r>
  <r>
    <s v="1010000"/>
    <s v="ELEC PLANT IN SERV"/>
    <x v="144"/>
    <s v="OFFICE FURNITURE"/>
    <x v="14"/>
    <x v="93"/>
    <x v="94"/>
    <n v="3.1846299999999998"/>
  </r>
  <r>
    <s v="1010000"/>
    <s v="ELEC PLANT IN SERV"/>
    <x v="144"/>
    <s v="OFFICE FURNITURE"/>
    <x v="14"/>
    <x v="2742"/>
    <x v="2765"/>
    <n v="0.63704000000000005"/>
  </r>
  <r>
    <s v="1010000"/>
    <s v="ELEC PLANT IN SERV"/>
    <x v="144"/>
    <s v="OFFICE FURNITURE"/>
    <x v="5"/>
    <x v="117"/>
    <x v="118"/>
    <n v="11.717700000000001"/>
  </r>
  <r>
    <s v="1010000"/>
    <s v="ELEC PLANT IN SERV"/>
    <x v="144"/>
    <s v="OFFICE FURNITURE"/>
    <x v="5"/>
    <x v="119"/>
    <x v="120"/>
    <n v="6.1345200000000002"/>
  </r>
  <r>
    <s v="1010000"/>
    <s v="ELEC PLANT IN SERV"/>
    <x v="144"/>
    <s v="OFFICE FURNITURE"/>
    <x v="5"/>
    <x v="94"/>
    <x v="95"/>
    <n v="98.890960000000007"/>
  </r>
  <r>
    <s v="1010000"/>
    <s v="ELEC PLANT IN SERV"/>
    <x v="144"/>
    <s v="OFFICE FURNITURE"/>
    <x v="5"/>
    <x v="78"/>
    <x v="78"/>
    <n v="362.38119"/>
  </r>
  <r>
    <s v="1010000"/>
    <s v="ELEC PLANT IN SERV"/>
    <x v="144"/>
    <s v="OFFICE FURNITURE"/>
    <x v="5"/>
    <x v="61"/>
    <x v="61"/>
    <n v="14.87801"/>
  </r>
  <r>
    <s v="1010000"/>
    <s v="ELEC PLANT IN SERV"/>
    <x v="144"/>
    <s v="OFFICE FURNITURE"/>
    <x v="5"/>
    <x v="79"/>
    <x v="79"/>
    <n v="129.22226000000001"/>
  </r>
  <r>
    <s v="1010000"/>
    <s v="ELEC PLANT IN SERV"/>
    <x v="144"/>
    <s v="OFFICE FURNITURE"/>
    <x v="5"/>
    <x v="80"/>
    <x v="80"/>
    <n v="187.97948"/>
  </r>
  <r>
    <s v="1010000"/>
    <s v="ELEC PLANT IN SERV"/>
    <x v="144"/>
    <s v="OFFICE FURNITURE"/>
    <x v="5"/>
    <x v="91"/>
    <x v="91"/>
    <n v="104.33069"/>
  </r>
  <r>
    <s v="1010000"/>
    <s v="ELEC PLANT IN SERV"/>
    <x v="144"/>
    <s v="OFFICE FURNITURE"/>
    <x v="5"/>
    <x v="81"/>
    <x v="81"/>
    <n v="65.150180000000006"/>
  </r>
  <r>
    <s v="1010000"/>
    <s v="ELEC PLANT IN SERV"/>
    <x v="144"/>
    <s v="OFFICE FURNITURE"/>
    <x v="5"/>
    <x v="82"/>
    <x v="82"/>
    <n v="167.19277"/>
  </r>
  <r>
    <s v="1010000"/>
    <s v="ELEC PLANT IN SERV"/>
    <x v="144"/>
    <s v="OFFICE FURNITURE"/>
    <x v="5"/>
    <x v="83"/>
    <x v="83"/>
    <n v="94.55538"/>
  </r>
  <r>
    <s v="1010000"/>
    <s v="ELEC PLANT IN SERV"/>
    <x v="144"/>
    <s v="OFFICE FURNITURE"/>
    <x v="6"/>
    <x v="27"/>
    <x v="27"/>
    <n v="49.452579999999998"/>
  </r>
  <r>
    <s v="1010000"/>
    <s v="ELEC PLANT IN SERV"/>
    <x v="144"/>
    <s v="OFFICE FURNITURE"/>
    <x v="10"/>
    <x v="2743"/>
    <x v="2766"/>
    <n v="820.65657082065604"/>
  </r>
  <r>
    <s v="1010000"/>
    <s v="ELEC PLANT IN SERV"/>
    <x v="144"/>
    <s v="OFFICE FURNITURE"/>
    <x v="10"/>
    <x v="2554"/>
    <x v="2576"/>
    <n v="160.97785016097799"/>
  </r>
  <r>
    <s v="1010000"/>
    <s v="ELEC PLANT IN SERV"/>
    <x v="144"/>
    <s v="OFFICE FURNITURE"/>
    <x v="0"/>
    <x v="2744"/>
    <x v="2767"/>
    <n v="3.6026099999999999"/>
  </r>
  <r>
    <s v="1010000"/>
    <s v="ELEC PLANT IN SERV"/>
    <x v="144"/>
    <s v="OFFICE FURNITURE"/>
    <x v="0"/>
    <x v="1642"/>
    <x v="1662"/>
    <n v="8.6975800000000003"/>
  </r>
  <r>
    <s v="1010000"/>
    <s v="ELEC PLANT IN SERV"/>
    <x v="144"/>
    <s v="OFFICE FURNITURE"/>
    <x v="0"/>
    <x v="2131"/>
    <x v="2152"/>
    <n v="3.6026099999999999"/>
  </r>
  <r>
    <s v="1010000"/>
    <s v="ELEC PLANT IN SERV"/>
    <x v="144"/>
    <s v="OFFICE FURNITURE"/>
    <x v="0"/>
    <x v="1647"/>
    <x v="1667"/>
    <n v="3.98061"/>
  </r>
  <r>
    <s v="1010000"/>
    <s v="ELEC PLANT IN SERV"/>
    <x v="144"/>
    <s v="OFFICE FURNITURE"/>
    <x v="0"/>
    <x v="2132"/>
    <x v="2153"/>
    <n v="4.1030699999999998"/>
  </r>
  <r>
    <s v="1010000"/>
    <s v="ELEC PLANT IN SERV"/>
    <x v="144"/>
    <s v="OFFICE FURNITURE"/>
    <x v="0"/>
    <x v="2514"/>
    <x v="2536"/>
    <n v="16.47784"/>
  </r>
  <r>
    <s v="1010000"/>
    <s v="ELEC PLANT IN SERV"/>
    <x v="144"/>
    <s v="OFFICE FURNITURE"/>
    <x v="0"/>
    <x v="1659"/>
    <x v="1679"/>
    <n v="5.0648999999999997"/>
  </r>
  <r>
    <s v="1010000"/>
    <s v="ELEC PLANT IN SERV"/>
    <x v="144"/>
    <s v="OFFICE FURNITURE"/>
    <x v="0"/>
    <x v="2515"/>
    <x v="2537"/>
    <n v="21.067319999999999"/>
  </r>
  <r>
    <s v="1010000"/>
    <s v="ELEC PLANT IN SERV"/>
    <x v="144"/>
    <s v="OFFICE FURNITURE"/>
    <x v="0"/>
    <x v="98"/>
    <x v="99"/>
    <n v="14.84327"/>
  </r>
  <r>
    <s v="1010000"/>
    <s v="ELEC PLANT IN SERV"/>
    <x v="144"/>
    <s v="OFFICE FURNITURE"/>
    <x v="11"/>
    <x v="84"/>
    <x v="84"/>
    <n v="152.41262"/>
  </r>
  <r>
    <s v="1010000"/>
    <s v="ELEC PLANT IN SERV"/>
    <x v="144"/>
    <s v="OFFICE FURNITURE"/>
    <x v="7"/>
    <x v="2555"/>
    <x v="2577"/>
    <n v="87.461650000000006"/>
  </r>
  <r>
    <s v="1010000"/>
    <s v="ELEC PLANT IN SERV"/>
    <x v="144"/>
    <s v="OFFICE FURNITURE"/>
    <x v="7"/>
    <x v="2724"/>
    <x v="2746"/>
    <n v="1.95218"/>
  </r>
  <r>
    <s v="1010000"/>
    <s v="ELEC PLANT IN SERV"/>
    <x v="144"/>
    <s v="OFFICE FURNITURE"/>
    <x v="7"/>
    <x v="99"/>
    <x v="100"/>
    <n v="48.767049999999998"/>
  </r>
  <r>
    <s v="1010000"/>
    <s v="ELEC PLANT IN SERV"/>
    <x v="144"/>
    <s v="OFFICE FURNITURE"/>
    <x v="7"/>
    <x v="2725"/>
    <x v="2747"/>
    <n v="6.3809199999999997"/>
  </r>
  <r>
    <s v="1010000"/>
    <s v="ELEC PLANT IN SERV"/>
    <x v="144"/>
    <s v="OFFICE FURNITURE"/>
    <x v="7"/>
    <x v="2556"/>
    <x v="2578"/>
    <n v="10.70692"/>
  </r>
  <r>
    <s v="1010000"/>
    <s v="ELEC PLANT IN SERV"/>
    <x v="144"/>
    <s v="OFFICE FURNITURE"/>
    <x v="7"/>
    <x v="2726"/>
    <x v="2748"/>
    <n v="25.237559999999998"/>
  </r>
  <r>
    <s v="1010000"/>
    <s v="ELEC PLANT IN SERV"/>
    <x v="144"/>
    <s v="OFFICE FURNITURE"/>
    <x v="7"/>
    <x v="2557"/>
    <x v="2579"/>
    <n v="7.5112899999999998"/>
  </r>
  <r>
    <s v="1010000"/>
    <s v="ELEC PLANT IN SERV"/>
    <x v="144"/>
    <s v="OFFICE FURNITURE"/>
    <x v="7"/>
    <x v="100"/>
    <x v="101"/>
    <n v="155.38412"/>
  </r>
  <r>
    <s v="1010000"/>
    <s v="ELEC PLANT IN SERV"/>
    <x v="144"/>
    <s v="OFFICE FURNITURE"/>
    <x v="7"/>
    <x v="2558"/>
    <x v="2580"/>
    <n v="3.3321999999999998"/>
  </r>
  <r>
    <s v="1010000"/>
    <s v="ELEC PLANT IN SERV"/>
    <x v="144"/>
    <s v="OFFICE FURNITURE"/>
    <x v="7"/>
    <x v="101"/>
    <x v="102"/>
    <n v="68.151970000000006"/>
  </r>
  <r>
    <s v="1010000"/>
    <s v="ELEC PLANT IN SERV"/>
    <x v="144"/>
    <s v="OFFICE FURNITURE"/>
    <x v="7"/>
    <x v="2560"/>
    <x v="2582"/>
    <n v="2.71895"/>
  </r>
  <r>
    <s v="1010000"/>
    <s v="ELEC PLANT IN SERV"/>
    <x v="144"/>
    <s v="OFFICE FURNITURE"/>
    <x v="7"/>
    <x v="2561"/>
    <x v="2583"/>
    <n v="13.13072"/>
  </r>
  <r>
    <s v="1010000"/>
    <s v="ELEC PLANT IN SERV"/>
    <x v="144"/>
    <s v="OFFICE FURNITURE"/>
    <x v="7"/>
    <x v="2145"/>
    <x v="2166"/>
    <n v="0.53764000000000001"/>
  </r>
  <r>
    <s v="1010000"/>
    <s v="ELEC PLANT IN SERV"/>
    <x v="144"/>
    <s v="OFFICE FURNITURE"/>
    <x v="7"/>
    <x v="2745"/>
    <x v="2768"/>
    <n v="1.41015"/>
  </r>
  <r>
    <s v="1010000"/>
    <s v="ELEC PLANT IN SERV"/>
    <x v="144"/>
    <s v="OFFICE FURNITURE"/>
    <x v="7"/>
    <x v="1290"/>
    <x v="1306"/>
    <n v="8.08155"/>
  </r>
  <r>
    <s v="1010000"/>
    <s v="ELEC PLANT IN SERV"/>
    <x v="144"/>
    <s v="OFFICE FURNITURE"/>
    <x v="7"/>
    <x v="2365"/>
    <x v="2387"/>
    <n v="80.844999999999999"/>
  </r>
  <r>
    <s v="1010000"/>
    <s v="ELEC PLANT IN SERV"/>
    <x v="144"/>
    <s v="OFFICE FURNITURE"/>
    <x v="7"/>
    <x v="97"/>
    <x v="98"/>
    <n v="102.76403999999999"/>
  </r>
  <r>
    <s v="1010000"/>
    <s v="ELEC PLANT IN SERV"/>
    <x v="144"/>
    <s v="OFFICE FURNITURE"/>
    <x v="7"/>
    <x v="1507"/>
    <x v="1526"/>
    <n v="3.4979499999999999"/>
  </r>
  <r>
    <s v="1010000"/>
    <s v="ELEC PLANT IN SERV"/>
    <x v="144"/>
    <s v="OFFICE FURNITURE"/>
    <x v="7"/>
    <x v="2562"/>
    <x v="2584"/>
    <n v="7.4771099999999997"/>
  </r>
  <r>
    <s v="1010000"/>
    <s v="ELEC PLANT IN SERV"/>
    <x v="144"/>
    <s v="OFFICE FURNITURE"/>
    <x v="7"/>
    <x v="2563"/>
    <x v="2585"/>
    <n v="114.03804"/>
  </r>
  <r>
    <s v="1010000"/>
    <s v="ELEC PLANT IN SERV"/>
    <x v="144"/>
    <s v="OFFICE FURNITURE"/>
    <x v="7"/>
    <x v="2746"/>
    <x v="2769"/>
    <n v="84.505200000000002"/>
  </r>
  <r>
    <s v="1010000"/>
    <s v="ELEC PLANT IN SERV"/>
    <x v="144"/>
    <s v="OFFICE FURNITURE"/>
    <x v="7"/>
    <x v="58"/>
    <x v="58"/>
    <n v="63.110840000000003"/>
  </r>
  <r>
    <s v="1010000"/>
    <s v="ELEC PLANT IN SERV"/>
    <x v="144"/>
    <s v="OFFICE FURNITURE"/>
    <x v="7"/>
    <x v="2728"/>
    <x v="2750"/>
    <n v="1.4386000000000001"/>
  </r>
  <r>
    <s v="1010000"/>
    <s v="ELEC PLANT IN SERV"/>
    <x v="144"/>
    <s v="OFFICE FURNITURE"/>
    <x v="7"/>
    <x v="2385"/>
    <x v="2407"/>
    <n v="53.704250000000002"/>
  </r>
  <r>
    <s v="1010000"/>
    <s v="ELEC PLANT IN SERV"/>
    <x v="144"/>
    <s v="OFFICE FURNITURE"/>
    <x v="7"/>
    <x v="1335"/>
    <x v="1351"/>
    <n v="14.497030000000001"/>
  </r>
  <r>
    <s v="1010000"/>
    <s v="ELEC PLANT IN SERV"/>
    <x v="144"/>
    <s v="OFFICE FURNITURE"/>
    <x v="7"/>
    <x v="2747"/>
    <x v="2770"/>
    <n v="95.769319999999993"/>
  </r>
  <r>
    <s v="1010000"/>
    <s v="ELEC PLANT IN SERV"/>
    <x v="144"/>
    <s v="OFFICE FURNITURE"/>
    <x v="7"/>
    <x v="2729"/>
    <x v="2751"/>
    <n v="39.6068"/>
  </r>
  <r>
    <s v="1010000"/>
    <s v="ELEC PLANT IN SERV"/>
    <x v="144"/>
    <s v="OFFICE FURNITURE"/>
    <x v="7"/>
    <x v="2748"/>
    <x v="2771"/>
    <n v="3.4836800000000001"/>
  </r>
  <r>
    <s v="1010000"/>
    <s v="ELEC PLANT IN SERV"/>
    <x v="144"/>
    <s v="OFFICE FURNITURE"/>
    <x v="7"/>
    <x v="2387"/>
    <x v="2409"/>
    <n v="60.765059999999998"/>
  </r>
  <r>
    <s v="1010000"/>
    <s v="ELEC PLANT IN SERV"/>
    <x v="144"/>
    <s v="OFFICE FURNITURE"/>
    <x v="7"/>
    <x v="2564"/>
    <x v="2586"/>
    <n v="145.06832"/>
  </r>
  <r>
    <s v="1010000"/>
    <s v="ELEC PLANT IN SERV"/>
    <x v="144"/>
    <s v="OFFICE FURNITURE"/>
    <x v="1"/>
    <x v="102"/>
    <x v="103"/>
    <n v="9.4811700000000005"/>
  </r>
  <r>
    <s v="1010000"/>
    <s v="ELEC PLANT IN SERV"/>
    <x v="144"/>
    <s v="OFFICE FURNITURE"/>
    <x v="1"/>
    <x v="204"/>
    <x v="205"/>
    <n v="55.596510000000002"/>
  </r>
  <r>
    <s v="1010000"/>
    <s v="ELEC PLANT IN SERV"/>
    <x v="144"/>
    <s v="OFFICE FURNITURE"/>
    <x v="1"/>
    <x v="196"/>
    <x v="197"/>
    <n v="10.710699999999999"/>
  </r>
  <r>
    <s v="1010000"/>
    <s v="ELEC PLANT IN SERV"/>
    <x v="144"/>
    <s v="OFFICE FURNITURE"/>
    <x v="1"/>
    <x v="199"/>
    <x v="200"/>
    <n v="12.82297"/>
  </r>
  <r>
    <s v="1010000"/>
    <s v="ELEC PLANT IN SERV"/>
    <x v="144"/>
    <s v="OFFICE FURNITURE"/>
    <x v="1"/>
    <x v="209"/>
    <x v="210"/>
    <n v="2.3360300000000001"/>
  </r>
  <r>
    <s v="1010000"/>
    <s v="ELEC PLANT IN SERV"/>
    <x v="144"/>
    <s v="OFFICE FURNITURE"/>
    <x v="1"/>
    <x v="18"/>
    <x v="18"/>
    <n v="7.0310699999999997"/>
  </r>
  <r>
    <s v="1010000"/>
    <s v="ELEC PLANT IN SERV"/>
    <x v="144"/>
    <s v="OFFICE FURNITURE"/>
    <x v="1"/>
    <x v="41"/>
    <x v="41"/>
    <n v="10.6447"/>
  </r>
  <r>
    <s v="1010000"/>
    <s v="ELEC PLANT IN SERV"/>
    <x v="144"/>
    <s v="OFFICE FURNITURE"/>
    <x v="1"/>
    <x v="62"/>
    <x v="62"/>
    <n v="28.287420000000001"/>
  </r>
  <r>
    <s v="1010000"/>
    <s v="ELEC PLANT IN SERV"/>
    <x v="144"/>
    <s v="OFFICE FURNITURE"/>
    <x v="1"/>
    <x v="9"/>
    <x v="9"/>
    <n v="13.20748"/>
  </r>
  <r>
    <s v="1010000"/>
    <s v="ELEC PLANT IN SERV"/>
    <x v="144"/>
    <s v="OFFICE FURNITURE"/>
    <x v="1"/>
    <x v="10"/>
    <x v="10"/>
    <n v="65.878600000000006"/>
  </r>
  <r>
    <s v="1010000"/>
    <s v="ELEC PLANT IN SERV"/>
    <x v="144"/>
    <s v="OFFICE FURNITURE"/>
    <x v="1"/>
    <x v="11"/>
    <x v="11"/>
    <n v="12.536860000000001"/>
  </r>
  <r>
    <s v="1010000"/>
    <s v="ELEC PLANT IN SERV"/>
    <x v="144"/>
    <s v="OFFICE FURNITURE"/>
    <x v="1"/>
    <x v="519"/>
    <x v="522"/>
    <n v="1.59457"/>
  </r>
  <r>
    <s v="1010000"/>
    <s v="ELEC PLANT IN SERV"/>
    <x v="144"/>
    <s v="OFFICE FURNITURE"/>
    <x v="1"/>
    <x v="1364"/>
    <x v="1380"/>
    <n v="3.6912699999999998"/>
  </r>
  <r>
    <s v="1010000"/>
    <s v="ELEC PLANT IN SERV"/>
    <x v="144"/>
    <s v="OFFICE FURNITURE"/>
    <x v="1"/>
    <x v="549"/>
    <x v="552"/>
    <n v="27.691220000000001"/>
  </r>
  <r>
    <s v="1010000"/>
    <s v="ELEC PLANT IN SERV"/>
    <x v="144"/>
    <s v="OFFICE FURNITURE"/>
    <x v="1"/>
    <x v="188"/>
    <x v="189"/>
    <n v="5.3524000000000003"/>
  </r>
  <r>
    <s v="1010000"/>
    <s v="ELEC PLANT IN SERV"/>
    <x v="144"/>
    <s v="OFFICE FURNITURE"/>
    <x v="9"/>
    <x v="2749"/>
    <x v="2772"/>
    <n v="100.22161"/>
  </r>
  <r>
    <s v="1010000"/>
    <s v="ELEC PLANT IN SERV"/>
    <x v="144"/>
    <s v="OFFICE FURNITURE"/>
    <x v="9"/>
    <x v="2750"/>
    <x v="2773"/>
    <n v="70.776750000000007"/>
  </r>
  <r>
    <s v="1010000"/>
    <s v="ELEC PLANT IN SERV"/>
    <x v="144"/>
    <s v="OFFICE FURNITURE"/>
    <x v="9"/>
    <x v="2733"/>
    <x v="2755"/>
    <n v="204.53371000000001"/>
  </r>
  <r>
    <s v="1010000"/>
    <s v="ELEC PLANT IN SERV"/>
    <x v="144"/>
    <s v="OFFICE FURNITURE"/>
    <x v="9"/>
    <x v="28"/>
    <x v="28"/>
    <n v="8824.8614300000008"/>
  </r>
  <r>
    <s v="1010000"/>
    <s v="ELEC PLANT IN SERV"/>
    <x v="144"/>
    <s v="OFFICE FURNITURE"/>
    <x v="9"/>
    <x v="54"/>
    <x v="54"/>
    <n v="3837.4556499999999"/>
  </r>
  <r>
    <s v="1010000"/>
    <s v="ELEC PLANT IN SERV"/>
    <x v="144"/>
    <s v="OFFICE FURNITURE"/>
    <x v="9"/>
    <x v="2751"/>
    <x v="2774"/>
    <n v="452.52400999999998"/>
  </r>
  <r>
    <s v="1010000"/>
    <s v="ELEC PLANT IN SERV"/>
    <x v="144"/>
    <s v="OFFICE FURNITURE"/>
    <x v="9"/>
    <x v="55"/>
    <x v="55"/>
    <n v="214.83292"/>
  </r>
  <r>
    <s v="1010000"/>
    <s v="ELEC PLANT IN SERV"/>
    <x v="144"/>
    <s v="OFFICE FURNITURE"/>
    <x v="9"/>
    <x v="104"/>
    <x v="105"/>
    <n v="1155.76819"/>
  </r>
  <r>
    <s v="1010000"/>
    <s v="ELEC PLANT IN SERV"/>
    <x v="144"/>
    <s v="OFFICE FURNITURE"/>
    <x v="9"/>
    <x v="2735"/>
    <x v="2757"/>
    <n v="27.924520000000001"/>
  </r>
  <r>
    <s v="1010000"/>
    <s v="ELEC PLANT IN SERV"/>
    <x v="144"/>
    <s v="OFFICE FURNITURE"/>
    <x v="9"/>
    <x v="2752"/>
    <x v="2775"/>
    <n v="15.201309999999999"/>
  </r>
  <r>
    <s v="1010000"/>
    <s v="ELEC PLANT IN SERV"/>
    <x v="144"/>
    <s v="OFFICE FURNITURE"/>
    <x v="9"/>
    <x v="2568"/>
    <x v="2590"/>
    <n v="59.852600000000002"/>
  </r>
  <r>
    <s v="1010000"/>
    <s v="ELEC PLANT IN SERV"/>
    <x v="144"/>
    <s v="OFFICE FURNITURE"/>
    <x v="9"/>
    <x v="2753"/>
    <x v="2776"/>
    <n v="18.895620000000001"/>
  </r>
  <r>
    <s v="1010000"/>
    <s v="ELEC PLANT IN SERV"/>
    <x v="144"/>
    <s v="OFFICE FURNITURE"/>
    <x v="4"/>
    <x v="2569"/>
    <x v="2591"/>
    <n v="66.182159999999996"/>
  </r>
  <r>
    <s v="1010000"/>
    <s v="ELEC PLANT IN SERV"/>
    <x v="144"/>
    <s v="OFFICE FURNITURE"/>
    <x v="4"/>
    <x v="2570"/>
    <x v="2592"/>
    <n v="27.174250000000001"/>
  </r>
  <r>
    <s v="1010000"/>
    <s v="ELEC PLANT IN SERV"/>
    <x v="144"/>
    <s v="OFFICE FURNITURE"/>
    <x v="4"/>
    <x v="235"/>
    <x v="236"/>
    <n v="19.65643"/>
  </r>
  <r>
    <s v="1010000"/>
    <s v="ELEC PLANT IN SERV"/>
    <x v="144"/>
    <s v="OFFICE FURNITURE"/>
    <x v="4"/>
    <x v="1238"/>
    <x v="1254"/>
    <n v="45.019550000000002"/>
  </r>
  <r>
    <s v="1010000"/>
    <s v="ELEC PLANT IN SERV"/>
    <x v="144"/>
    <s v="OFFICE FURNITURE"/>
    <x v="4"/>
    <x v="2399"/>
    <x v="2421"/>
    <n v="39.667740000000002"/>
  </r>
  <r>
    <s v="1010000"/>
    <s v="ELEC PLANT IN SERV"/>
    <x v="144"/>
    <s v="OFFICE FURNITURE"/>
    <x v="4"/>
    <x v="2754"/>
    <x v="2777"/>
    <n v="13.166259999999999"/>
  </r>
  <r>
    <s v="1010000"/>
    <s v="ELEC PLANT IN SERV"/>
    <x v="144"/>
    <s v="OFFICE FURNITURE"/>
    <x v="4"/>
    <x v="2670"/>
    <x v="2692"/>
    <n v="3.0456500000000002"/>
  </r>
  <r>
    <s v="1010000"/>
    <s v="ELEC PLANT IN SERV"/>
    <x v="144"/>
    <s v="OFFICE FURNITURE"/>
    <x v="4"/>
    <x v="2671"/>
    <x v="2693"/>
    <n v="7.5530299999999997"/>
  </r>
  <r>
    <s v="1010000"/>
    <s v="ELEC PLANT IN SERV"/>
    <x v="144"/>
    <s v="OFFICE FURNITURE"/>
    <x v="4"/>
    <x v="2572"/>
    <x v="2594"/>
    <n v="7.1297800000000002"/>
  </r>
  <r>
    <s v="1010000"/>
    <s v="ELEC PLANT IN SERV"/>
    <x v="144"/>
    <s v="OFFICE FURNITURE"/>
    <x v="4"/>
    <x v="2516"/>
    <x v="2538"/>
    <n v="21.83831"/>
  </r>
  <r>
    <s v="1010000"/>
    <s v="ELEC PLANT IN SERV"/>
    <x v="144"/>
    <s v="OFFICE FURNITURE"/>
    <x v="4"/>
    <x v="105"/>
    <x v="106"/>
    <n v="53.578519999999997"/>
  </r>
  <r>
    <s v="1010000"/>
    <s v="ELEC PLANT IN SERV"/>
    <x v="144"/>
    <s v="OFFICE FURNITURE"/>
    <x v="4"/>
    <x v="2161"/>
    <x v="2183"/>
    <n v="3.66208"/>
  </r>
  <r>
    <s v="1010000"/>
    <s v="ELEC PLANT IN SERV"/>
    <x v="144"/>
    <s v="OFFICE FURNITURE"/>
    <x v="4"/>
    <x v="2517"/>
    <x v="2539"/>
    <n v="109.27426"/>
  </r>
  <r>
    <s v="1010000"/>
    <s v="ELEC PLANT IN SERV"/>
    <x v="144"/>
    <s v="OFFICE FURNITURE"/>
    <x v="4"/>
    <x v="2534"/>
    <x v="2556"/>
    <n v="4.3755699999999997"/>
  </r>
  <r>
    <s v="1010000"/>
    <s v="ELEC PLANT IN SERV"/>
    <x v="144"/>
    <s v="OFFICE FURNITURE"/>
    <x v="4"/>
    <x v="2682"/>
    <x v="2704"/>
    <n v="11.817500000000001"/>
  </r>
  <r>
    <s v="1010000"/>
    <s v="ELEC PLANT IN SERV"/>
    <x v="144"/>
    <s v="OFFICE FURNITURE"/>
    <x v="4"/>
    <x v="2536"/>
    <x v="2558"/>
    <n v="1.35371"/>
  </r>
  <r>
    <s v="1010000"/>
    <s v="ELEC PLANT IN SERV"/>
    <x v="144"/>
    <s v="OFFICE FURNITURE"/>
    <x v="4"/>
    <x v="106"/>
    <x v="107"/>
    <n v="10.99506"/>
  </r>
  <r>
    <s v="1010000"/>
    <s v="ELEC PLANT IN SERV"/>
    <x v="144"/>
    <s v="OFFICE FURNITURE"/>
    <x v="4"/>
    <x v="2539"/>
    <x v="2561"/>
    <n v="3.9016199999999999"/>
  </r>
  <r>
    <s v="1010000"/>
    <s v="ELEC PLANT IN SERV"/>
    <x v="144"/>
    <s v="OFFICE FURNITURE"/>
    <x v="4"/>
    <x v="1332"/>
    <x v="1348"/>
    <n v="14.17061"/>
  </r>
  <r>
    <s v="1010000"/>
    <s v="ELEC PLANT IN SERV"/>
    <x v="144"/>
    <s v="OFFICE FURNITURE"/>
    <x v="4"/>
    <x v="2755"/>
    <x v="2778"/>
    <n v="1.8172999999999999"/>
  </r>
  <r>
    <s v="1010000"/>
    <s v="ELEC PLANT IN SERV"/>
    <x v="144"/>
    <s v="OFFICE FURNITURE"/>
    <x v="4"/>
    <x v="107"/>
    <x v="108"/>
    <n v="78.501019999999997"/>
  </r>
  <r>
    <s v="1010000"/>
    <s v="ELEC PLANT IN SERV"/>
    <x v="144"/>
    <s v="OFFICE FURNITURE"/>
    <x v="4"/>
    <x v="108"/>
    <x v="109"/>
    <n v="95.433909999999997"/>
  </r>
  <r>
    <s v="1010000"/>
    <s v="ELEC PLANT IN SERV"/>
    <x v="144"/>
    <s v="OFFICE FURNITURE"/>
    <x v="4"/>
    <x v="2543"/>
    <x v="2565"/>
    <n v="9.3390599999999999"/>
  </r>
  <r>
    <s v="1010000"/>
    <s v="ELEC PLANT IN SERV"/>
    <x v="144"/>
    <s v="OFFICE FURNITURE"/>
    <x v="4"/>
    <x v="2574"/>
    <x v="2596"/>
    <n v="160.48875000000001"/>
  </r>
  <r>
    <s v="1010000"/>
    <s v="ELEC PLANT IN SERV"/>
    <x v="144"/>
    <s v="OFFICE FURNITURE"/>
    <x v="4"/>
    <x v="1207"/>
    <x v="1223"/>
    <n v="20.8186"/>
  </r>
  <r>
    <s v="1010000"/>
    <s v="ELEC PLANT IN SERV"/>
    <x v="144"/>
    <s v="OFFICE FURNITURE"/>
    <x v="4"/>
    <x v="2518"/>
    <x v="2540"/>
    <n v="11.306179999999999"/>
  </r>
  <r>
    <s v="1010000"/>
    <s v="ELEC PLANT IN SERV"/>
    <x v="144"/>
    <s v="OFFICE FURNITURE"/>
    <x v="4"/>
    <x v="2545"/>
    <x v="2567"/>
    <n v="4.2304000000000004"/>
  </r>
  <r>
    <s v="1010000"/>
    <s v="ELEC PLANT IN SERV"/>
    <x v="144"/>
    <s v="OFFICE FURNITURE"/>
    <x v="4"/>
    <x v="2756"/>
    <x v="2779"/>
    <n v="112.56914"/>
  </r>
  <r>
    <s v="1010000"/>
    <s v="ELEC PLANT IN SERV"/>
    <x v="144"/>
    <s v="OFFICE FURNITURE"/>
    <x v="12"/>
    <x v="2757"/>
    <x v="2780"/>
    <n v="4.4804700000000004"/>
  </r>
  <r>
    <s v="1010000"/>
    <s v="ELEC PLANT IN SERV"/>
    <x v="144"/>
    <s v="OFFICE FURNITURE"/>
    <x v="12"/>
    <x v="2739"/>
    <x v="2762"/>
    <n v="20.04468"/>
  </r>
  <r>
    <s v="1010000"/>
    <s v="ELEC PLANT IN SERV"/>
    <x v="144"/>
    <s v="OFFICE FURNITURE"/>
    <x v="12"/>
    <x v="2698"/>
    <x v="2720"/>
    <n v="0.93674000000000002"/>
  </r>
  <r>
    <s v="1010000"/>
    <s v="ELEC PLANT IN SERV"/>
    <x v="144"/>
    <s v="OFFICE FURNITURE"/>
    <x v="12"/>
    <x v="109"/>
    <x v="110"/>
    <n v="34.045059999999999"/>
  </r>
  <r>
    <s v="1010000"/>
    <s v="ELEC PLANT IN SERV"/>
    <x v="144"/>
    <s v="OFFICE FURNITURE"/>
    <x v="8"/>
    <x v="1480"/>
    <x v="1498"/>
    <n v="1.98003"/>
  </r>
  <r>
    <s v="1010000"/>
    <s v="ELEC PLANT IN SERV"/>
    <x v="144"/>
    <s v="OFFICE FURNITURE"/>
    <x v="8"/>
    <x v="110"/>
    <x v="111"/>
    <n v="166.55163999999999"/>
  </r>
  <r>
    <s v="1010000"/>
    <s v="ELEC PLANT IN SERV"/>
    <x v="144"/>
    <s v="OFFICE FURNITURE"/>
    <x v="8"/>
    <x v="2758"/>
    <x v="2781"/>
    <n v="18.42435"/>
  </r>
  <r>
    <s v="1010000"/>
    <s v="ELEC PLANT IN SERV"/>
    <x v="144"/>
    <s v="OFFICE FURNITURE"/>
    <x v="8"/>
    <x v="2576"/>
    <x v="2598"/>
    <n v="42.713320000000003"/>
  </r>
  <r>
    <s v="1010000"/>
    <s v="ELEC PLANT IN SERV"/>
    <x v="144"/>
    <s v="OFFICE FURNITURE"/>
    <x v="8"/>
    <x v="2577"/>
    <x v="2599"/>
    <n v="48.847050000000003"/>
  </r>
  <r>
    <s v="1010000"/>
    <s v="ELEC PLANT IN SERV"/>
    <x v="144"/>
    <s v="OFFICE FURNITURE"/>
    <x v="8"/>
    <x v="2740"/>
    <x v="2763"/>
    <n v="43.129890000000003"/>
  </r>
  <r>
    <s v="1010000"/>
    <s v="ELEC PLANT IN SERV"/>
    <x v="144"/>
    <s v="OFFICE FURNITURE"/>
    <x v="8"/>
    <x v="111"/>
    <x v="112"/>
    <n v="84.543149999999997"/>
  </r>
  <r>
    <s v="1010000"/>
    <s v="ELEC PLANT IN SERV"/>
    <x v="144"/>
    <s v="OFFICE FURNITURE"/>
    <x v="8"/>
    <x v="2580"/>
    <x v="2602"/>
    <n v="44.82009"/>
  </r>
  <r>
    <s v="1010000"/>
    <s v="ELEC PLANT IN SERV"/>
    <x v="144"/>
    <s v="OFFICE FURNITURE"/>
    <x v="8"/>
    <x v="2581"/>
    <x v="2603"/>
    <n v="4.8375300000000001"/>
  </r>
  <r>
    <s v="1010000"/>
    <s v="ELEC PLANT IN SERV"/>
    <x v="144"/>
    <s v="OFFICE FURNITURE"/>
    <x v="8"/>
    <x v="2759"/>
    <x v="2782"/>
    <n v="2.5187400000000002"/>
  </r>
  <r>
    <s v="1010000"/>
    <s v="ELEC PLANT IN SERV"/>
    <x v="144"/>
    <s v="OFFICE FURNITURE"/>
    <x v="8"/>
    <x v="1185"/>
    <x v="1201"/>
    <n v="9.3773099999999996"/>
  </r>
  <r>
    <s v="1010000"/>
    <s v="ELEC PLANT IN SERV"/>
    <x v="144"/>
    <s v="OFFICE FURNITURE"/>
    <x v="8"/>
    <x v="2583"/>
    <x v="2605"/>
    <n v="17.226849999999999"/>
  </r>
  <r>
    <s v="1010000"/>
    <s v="ELEC PLANT IN SERV"/>
    <x v="144"/>
    <s v="OFFICE FURNITURE"/>
    <x v="8"/>
    <x v="2741"/>
    <x v="2764"/>
    <n v="25.73293"/>
  </r>
  <r>
    <s v="1010000"/>
    <s v="ELEC PLANT IN SERV"/>
    <x v="144"/>
    <s v="OFFICE FURNITURE"/>
    <x v="16"/>
    <x v="2548"/>
    <x v="2570"/>
    <n v="23.444739999999999"/>
  </r>
  <r>
    <s v="1010000"/>
    <s v="ELEC PLANT IN SERV"/>
    <x v="144"/>
    <s v="OFFICE FURNITURE"/>
    <x v="16"/>
    <x v="2584"/>
    <x v="2606"/>
    <n v="0.70604999999999996"/>
  </r>
  <r>
    <s v="1010000"/>
    <s v="ELEC PLANT IN SERV"/>
    <x v="144"/>
    <s v="OFFICE FURNITURE"/>
    <x v="16"/>
    <x v="2585"/>
    <x v="2607"/>
    <n v="6.1114600000000001"/>
  </r>
  <r>
    <s v="1010000"/>
    <s v="ELEC PLANT IN SERV"/>
    <x v="144"/>
    <s v="OFFICE FURNITURE"/>
    <x v="16"/>
    <x v="2182"/>
    <x v="2204"/>
    <n v="2.5187400000000002"/>
  </r>
  <r>
    <s v="1010000"/>
    <s v="ELEC PLANT IN SERV"/>
    <x v="144"/>
    <s v="OFFICE FURNITURE"/>
    <x v="16"/>
    <x v="2550"/>
    <x v="2572"/>
    <n v="13.603899999999999"/>
  </r>
  <r>
    <s v="1010000"/>
    <s v="ELEC PLANT IN SERV"/>
    <x v="145"/>
    <s v="COMPUTER EQUIPMENT - PERSONAL COMPUTERS"/>
    <x v="13"/>
    <x v="92"/>
    <x v="92"/>
    <n v="16.64959"/>
  </r>
  <r>
    <s v="1010000"/>
    <s v="ELEC PLANT IN SERV"/>
    <x v="145"/>
    <s v="COMPUTER EQUIPMENT - PERSONAL COMPUTERS"/>
    <x v="13"/>
    <x v="1609"/>
    <x v="1629"/>
    <n v="35.574620000000003"/>
  </r>
  <r>
    <s v="1010000"/>
    <s v="ELEC PLANT IN SERV"/>
    <x v="145"/>
    <s v="COMPUTER EQUIPMENT - PERSONAL COMPUTERS"/>
    <x v="14"/>
    <x v="93"/>
    <x v="94"/>
    <n v="21.508959999999998"/>
  </r>
  <r>
    <s v="1010000"/>
    <s v="ELEC PLANT IN SERV"/>
    <x v="145"/>
    <s v="COMPUTER EQUIPMENT - PERSONAL COMPUTERS"/>
    <x v="14"/>
    <x v="2742"/>
    <x v="2765"/>
    <n v="6.6229699999999996"/>
  </r>
  <r>
    <s v="1010000"/>
    <s v="ELEC PLANT IN SERV"/>
    <x v="145"/>
    <s v="COMPUTER EQUIPMENT - PERSONAL COMPUTERS"/>
    <x v="5"/>
    <x v="94"/>
    <x v="95"/>
    <n v="180.04378"/>
  </r>
  <r>
    <s v="1010000"/>
    <s v="ELEC PLANT IN SERV"/>
    <x v="145"/>
    <s v="COMPUTER EQUIPMENT - PERSONAL COMPUTERS"/>
    <x v="5"/>
    <x v="78"/>
    <x v="78"/>
    <n v="195.36028999999999"/>
  </r>
  <r>
    <s v="1010000"/>
    <s v="ELEC PLANT IN SERV"/>
    <x v="145"/>
    <s v="COMPUTER EQUIPMENT - PERSONAL COMPUTERS"/>
    <x v="5"/>
    <x v="202"/>
    <x v="203"/>
    <n v="12.36486"/>
  </r>
  <r>
    <s v="1010000"/>
    <s v="ELEC PLANT IN SERV"/>
    <x v="145"/>
    <s v="COMPUTER EQUIPMENT - PERSONAL COMPUTERS"/>
    <x v="5"/>
    <x v="61"/>
    <x v="61"/>
    <n v="156.96063000000001"/>
  </r>
  <r>
    <s v="1010000"/>
    <s v="ELEC PLANT IN SERV"/>
    <x v="145"/>
    <s v="COMPUTER EQUIPMENT - PERSONAL COMPUTERS"/>
    <x v="5"/>
    <x v="79"/>
    <x v="79"/>
    <n v="151.06130999999999"/>
  </r>
  <r>
    <s v="1010000"/>
    <s v="ELEC PLANT IN SERV"/>
    <x v="145"/>
    <s v="COMPUTER EQUIPMENT - PERSONAL COMPUTERS"/>
    <x v="5"/>
    <x v="80"/>
    <x v="80"/>
    <n v="194.96077"/>
  </r>
  <r>
    <s v="1010000"/>
    <s v="ELEC PLANT IN SERV"/>
    <x v="145"/>
    <s v="COMPUTER EQUIPMENT - PERSONAL COMPUTERS"/>
    <x v="5"/>
    <x v="81"/>
    <x v="81"/>
    <n v="374.55551000000003"/>
  </r>
  <r>
    <s v="1010000"/>
    <s v="ELEC PLANT IN SERV"/>
    <x v="145"/>
    <s v="COMPUTER EQUIPMENT - PERSONAL COMPUTERS"/>
    <x v="5"/>
    <x v="82"/>
    <x v="82"/>
    <n v="220.82552000000001"/>
  </r>
  <r>
    <s v="1010000"/>
    <s v="ELEC PLANT IN SERV"/>
    <x v="145"/>
    <s v="COMPUTER EQUIPMENT - PERSONAL COMPUTERS"/>
    <x v="5"/>
    <x v="83"/>
    <x v="83"/>
    <n v="103.57254"/>
  </r>
  <r>
    <s v="1010000"/>
    <s v="ELEC PLANT IN SERV"/>
    <x v="145"/>
    <s v="COMPUTER EQUIPMENT - PERSONAL COMPUTERS"/>
    <x v="6"/>
    <x v="27"/>
    <x v="27"/>
    <n v="182.80697000000001"/>
  </r>
  <r>
    <s v="1010000"/>
    <s v="ELEC PLANT IN SERV"/>
    <x v="145"/>
    <s v="COMPUTER EQUIPMENT - PERSONAL COMPUTERS"/>
    <x v="10"/>
    <x v="2743"/>
    <x v="2766"/>
    <n v="1498.7465814987499"/>
  </r>
  <r>
    <s v="1010000"/>
    <s v="ELEC PLANT IN SERV"/>
    <x v="145"/>
    <s v="COMPUTER EQUIPMENT - PERSONAL COMPUTERS"/>
    <x v="10"/>
    <x v="2554"/>
    <x v="2576"/>
    <n v="1260.6182712606201"/>
  </r>
  <r>
    <s v="1010000"/>
    <s v="ELEC PLANT IN SERV"/>
    <x v="145"/>
    <s v="COMPUTER EQUIPMENT - PERSONAL COMPUTERS"/>
    <x v="0"/>
    <x v="1642"/>
    <x v="1662"/>
    <n v="7.4413499999999999"/>
  </r>
  <r>
    <s v="1010000"/>
    <s v="ELEC PLANT IN SERV"/>
    <x v="145"/>
    <s v="COMPUTER EQUIPMENT - PERSONAL COMPUTERS"/>
    <x v="0"/>
    <x v="2760"/>
    <x v="2783"/>
    <n v="2.18824"/>
  </r>
  <r>
    <s v="1010000"/>
    <s v="ELEC PLANT IN SERV"/>
    <x v="145"/>
    <s v="COMPUTER EQUIPMENT - PERSONAL COMPUTERS"/>
    <x v="0"/>
    <x v="1647"/>
    <x v="1667"/>
    <n v="7.4413499999999999"/>
  </r>
  <r>
    <s v="1010000"/>
    <s v="ELEC PLANT IN SERV"/>
    <x v="145"/>
    <s v="COMPUTER EQUIPMENT - PERSONAL COMPUTERS"/>
    <x v="0"/>
    <x v="2514"/>
    <x v="2536"/>
    <n v="247.01679999999999"/>
  </r>
  <r>
    <s v="1010000"/>
    <s v="ELEC PLANT IN SERV"/>
    <x v="145"/>
    <s v="COMPUTER EQUIPMENT - PERSONAL COMPUTERS"/>
    <x v="0"/>
    <x v="519"/>
    <x v="522"/>
    <n v="40.90157"/>
  </r>
  <r>
    <s v="1010000"/>
    <s v="ELEC PLANT IN SERV"/>
    <x v="145"/>
    <s v="COMPUTER EQUIPMENT - PERSONAL COMPUTERS"/>
    <x v="0"/>
    <x v="2515"/>
    <x v="2537"/>
    <n v="9.6348500000000001"/>
  </r>
  <r>
    <s v="1010000"/>
    <s v="ELEC PLANT IN SERV"/>
    <x v="145"/>
    <s v="COMPUTER EQUIPMENT - PERSONAL COMPUTERS"/>
    <x v="0"/>
    <x v="98"/>
    <x v="99"/>
    <n v="109.62669"/>
  </r>
  <r>
    <s v="1010000"/>
    <s v="ELEC PLANT IN SERV"/>
    <x v="145"/>
    <s v="COMPUTER EQUIPMENT - PERSONAL COMPUTERS"/>
    <x v="11"/>
    <x v="84"/>
    <x v="84"/>
    <n v="120.83593999999999"/>
  </r>
  <r>
    <s v="1010000"/>
    <s v="ELEC PLANT IN SERV"/>
    <x v="145"/>
    <s v="COMPUTER EQUIPMENT - PERSONAL COMPUTERS"/>
    <x v="7"/>
    <x v="2555"/>
    <x v="2577"/>
    <n v="106.54656"/>
  </r>
  <r>
    <s v="1010000"/>
    <s v="ELEC PLANT IN SERV"/>
    <x v="145"/>
    <s v="COMPUTER EQUIPMENT - PERSONAL COMPUTERS"/>
    <x v="7"/>
    <x v="2761"/>
    <x v="2784"/>
    <n v="8.3592399999999998"/>
  </r>
  <r>
    <s v="1010000"/>
    <s v="ELEC PLANT IN SERV"/>
    <x v="145"/>
    <s v="COMPUTER EQUIPMENT - PERSONAL COMPUTERS"/>
    <x v="7"/>
    <x v="2762"/>
    <x v="2785"/>
    <n v="8.3592399999999998"/>
  </r>
  <r>
    <s v="1010000"/>
    <s v="ELEC PLANT IN SERV"/>
    <x v="145"/>
    <s v="COMPUTER EQUIPMENT - PERSONAL COMPUTERS"/>
    <x v="7"/>
    <x v="2724"/>
    <x v="2746"/>
    <n v="11.12594"/>
  </r>
  <r>
    <s v="1010000"/>
    <s v="ELEC PLANT IN SERV"/>
    <x v="145"/>
    <s v="COMPUTER EQUIPMENT - PERSONAL COMPUTERS"/>
    <x v="7"/>
    <x v="99"/>
    <x v="100"/>
    <n v="52.590789999999998"/>
  </r>
  <r>
    <s v="1010000"/>
    <s v="ELEC PLANT IN SERV"/>
    <x v="145"/>
    <s v="COMPUTER EQUIPMENT - PERSONAL COMPUTERS"/>
    <x v="7"/>
    <x v="2725"/>
    <x v="2747"/>
    <n v="26.068449999999999"/>
  </r>
  <r>
    <s v="1010000"/>
    <s v="ELEC PLANT IN SERV"/>
    <x v="145"/>
    <s v="COMPUTER EQUIPMENT - PERSONAL COMPUTERS"/>
    <x v="7"/>
    <x v="2556"/>
    <x v="2578"/>
    <n v="23.384370000000001"/>
  </r>
  <r>
    <s v="1010000"/>
    <s v="ELEC PLANT IN SERV"/>
    <x v="145"/>
    <s v="COMPUTER EQUIPMENT - PERSONAL COMPUTERS"/>
    <x v="7"/>
    <x v="2557"/>
    <x v="2579"/>
    <n v="8.3592399999999998"/>
  </r>
  <r>
    <s v="1010000"/>
    <s v="ELEC PLANT IN SERV"/>
    <x v="145"/>
    <s v="COMPUTER EQUIPMENT - PERSONAL COMPUTERS"/>
    <x v="7"/>
    <x v="100"/>
    <x v="101"/>
    <n v="32.799149999999997"/>
  </r>
  <r>
    <s v="1010000"/>
    <s v="ELEC PLANT IN SERV"/>
    <x v="145"/>
    <s v="COMPUTER EQUIPMENT - PERSONAL COMPUTERS"/>
    <x v="7"/>
    <x v="2558"/>
    <x v="2580"/>
    <n v="13.690619999999999"/>
  </r>
  <r>
    <s v="1010000"/>
    <s v="ELEC PLANT IN SERV"/>
    <x v="145"/>
    <s v="COMPUTER EQUIPMENT - PERSONAL COMPUTERS"/>
    <x v="7"/>
    <x v="101"/>
    <x v="102"/>
    <n v="121.96695"/>
  </r>
  <r>
    <s v="1010000"/>
    <s v="ELEC PLANT IN SERV"/>
    <x v="145"/>
    <s v="COMPUTER EQUIPMENT - PERSONAL COMPUTERS"/>
    <x v="7"/>
    <x v="2561"/>
    <x v="2583"/>
    <n v="21.687729999999998"/>
  </r>
  <r>
    <s v="1010000"/>
    <s v="ELEC PLANT IN SERV"/>
    <x v="145"/>
    <s v="COMPUTER EQUIPMENT - PERSONAL COMPUTERS"/>
    <x v="7"/>
    <x v="1290"/>
    <x v="1306"/>
    <n v="8.3776499999999992"/>
  </r>
  <r>
    <s v="1010000"/>
    <s v="ELEC PLANT IN SERV"/>
    <x v="145"/>
    <s v="COMPUTER EQUIPMENT - PERSONAL COMPUTERS"/>
    <x v="7"/>
    <x v="2365"/>
    <x v="2387"/>
    <n v="33.455010000000001"/>
  </r>
  <r>
    <s v="1010000"/>
    <s v="ELEC PLANT IN SERV"/>
    <x v="145"/>
    <s v="COMPUTER EQUIPMENT - PERSONAL COMPUTERS"/>
    <x v="7"/>
    <x v="97"/>
    <x v="98"/>
    <n v="92.293369999999996"/>
  </r>
  <r>
    <s v="1010000"/>
    <s v="ELEC PLANT IN SERV"/>
    <x v="145"/>
    <s v="COMPUTER EQUIPMENT - PERSONAL COMPUTERS"/>
    <x v="7"/>
    <x v="2562"/>
    <x v="2584"/>
    <n v="7.9786999999999999"/>
  </r>
  <r>
    <s v="1010000"/>
    <s v="ELEC PLANT IN SERV"/>
    <x v="145"/>
    <s v="COMPUTER EQUIPMENT - PERSONAL COMPUTERS"/>
    <x v="7"/>
    <x v="2563"/>
    <x v="2585"/>
    <n v="8.3776499999999992"/>
  </r>
  <r>
    <s v="1010000"/>
    <s v="ELEC PLANT IN SERV"/>
    <x v="145"/>
    <s v="COMPUTER EQUIPMENT - PERSONAL COMPUTERS"/>
    <x v="7"/>
    <x v="2746"/>
    <x v="2769"/>
    <n v="8.3776499999999992"/>
  </r>
  <r>
    <s v="1010000"/>
    <s v="ELEC PLANT IN SERV"/>
    <x v="145"/>
    <s v="COMPUTER EQUIPMENT - PERSONAL COMPUTERS"/>
    <x v="7"/>
    <x v="58"/>
    <x v="58"/>
    <n v="53.429569999999998"/>
  </r>
  <r>
    <s v="1010000"/>
    <s v="ELEC PLANT IN SERV"/>
    <x v="145"/>
    <s v="COMPUTER EQUIPMENT - PERSONAL COMPUTERS"/>
    <x v="7"/>
    <x v="2728"/>
    <x v="2750"/>
    <n v="8.3776499999999992"/>
  </r>
  <r>
    <s v="1010000"/>
    <s v="ELEC PLANT IN SERV"/>
    <x v="145"/>
    <s v="COMPUTER EQUIPMENT - PERSONAL COMPUTERS"/>
    <x v="7"/>
    <x v="2385"/>
    <x v="2407"/>
    <n v="46.216569999999997"/>
  </r>
  <r>
    <s v="1010000"/>
    <s v="ELEC PLANT IN SERV"/>
    <x v="145"/>
    <s v="COMPUTER EQUIPMENT - PERSONAL COMPUTERS"/>
    <x v="7"/>
    <x v="1335"/>
    <x v="1351"/>
    <n v="30.61111"/>
  </r>
  <r>
    <s v="1010000"/>
    <s v="ELEC PLANT IN SERV"/>
    <x v="145"/>
    <s v="COMPUTER EQUIPMENT - PERSONAL COMPUTERS"/>
    <x v="7"/>
    <x v="2747"/>
    <x v="2770"/>
    <n v="66.832809999999995"/>
  </r>
  <r>
    <s v="1010000"/>
    <s v="ELEC PLANT IN SERV"/>
    <x v="145"/>
    <s v="COMPUTER EQUIPMENT - PERSONAL COMPUTERS"/>
    <x v="7"/>
    <x v="2387"/>
    <x v="2409"/>
    <n v="64.875230000000002"/>
  </r>
  <r>
    <s v="1010000"/>
    <s v="ELEC PLANT IN SERV"/>
    <x v="145"/>
    <s v="COMPUTER EQUIPMENT - PERSONAL COMPUTERS"/>
    <x v="7"/>
    <x v="2564"/>
    <x v="2586"/>
    <n v="8.3776499999999992"/>
  </r>
  <r>
    <s v="1010000"/>
    <s v="ELEC PLANT IN SERV"/>
    <x v="145"/>
    <s v="COMPUTER EQUIPMENT - PERSONAL COMPUTERS"/>
    <x v="1"/>
    <x v="102"/>
    <x v="103"/>
    <n v="201.39434"/>
  </r>
  <r>
    <s v="1010000"/>
    <s v="ELEC PLANT IN SERV"/>
    <x v="145"/>
    <s v="COMPUTER EQUIPMENT - PERSONAL COMPUTERS"/>
    <x v="1"/>
    <x v="204"/>
    <x v="205"/>
    <n v="2.6871700000000001"/>
  </r>
  <r>
    <s v="1010000"/>
    <s v="ELEC PLANT IN SERV"/>
    <x v="145"/>
    <s v="COMPUTER EQUIPMENT - PERSONAL COMPUTERS"/>
    <x v="1"/>
    <x v="103"/>
    <x v="104"/>
    <n v="1.14835"/>
  </r>
  <r>
    <s v="1010000"/>
    <s v="ELEC PLANT IN SERV"/>
    <x v="145"/>
    <s v="COMPUTER EQUIPMENT - PERSONAL COMPUTERS"/>
    <x v="1"/>
    <x v="196"/>
    <x v="197"/>
    <n v="7.7255500000000001"/>
  </r>
  <r>
    <s v="1010000"/>
    <s v="ELEC PLANT IN SERV"/>
    <x v="145"/>
    <s v="COMPUTER EQUIPMENT - PERSONAL COMPUTERS"/>
    <x v="1"/>
    <x v="206"/>
    <x v="207"/>
    <n v="7.9823899999999997"/>
  </r>
  <r>
    <s v="1010000"/>
    <s v="ELEC PLANT IN SERV"/>
    <x v="145"/>
    <s v="COMPUTER EQUIPMENT - PERSONAL COMPUTERS"/>
    <x v="1"/>
    <x v="199"/>
    <x v="200"/>
    <n v="4.4522500000000003"/>
  </r>
  <r>
    <s v="1010000"/>
    <s v="ELEC PLANT IN SERV"/>
    <x v="145"/>
    <s v="COMPUTER EQUIPMENT - PERSONAL COMPUTERS"/>
    <x v="1"/>
    <x v="197"/>
    <x v="198"/>
    <n v="7.7255500000000001"/>
  </r>
  <r>
    <s v="1010000"/>
    <s v="ELEC PLANT IN SERV"/>
    <x v="145"/>
    <s v="COMPUTER EQUIPMENT - PERSONAL COMPUTERS"/>
    <x v="1"/>
    <x v="209"/>
    <x v="210"/>
    <n v="6.4713099999999999"/>
  </r>
  <r>
    <s v="1010000"/>
    <s v="ELEC PLANT IN SERV"/>
    <x v="145"/>
    <s v="COMPUTER EQUIPMENT - PERSONAL COMPUTERS"/>
    <x v="1"/>
    <x v="18"/>
    <x v="18"/>
    <n v="22.31438"/>
  </r>
  <r>
    <s v="1010000"/>
    <s v="ELEC PLANT IN SERV"/>
    <x v="145"/>
    <s v="COMPUTER EQUIPMENT - PERSONAL COMPUTERS"/>
    <x v="1"/>
    <x v="198"/>
    <x v="199"/>
    <n v="7.7255500000000001"/>
  </r>
  <r>
    <s v="1010000"/>
    <s v="ELEC PLANT IN SERV"/>
    <x v="145"/>
    <s v="COMPUTER EQUIPMENT - PERSONAL COMPUTERS"/>
    <x v="1"/>
    <x v="2763"/>
    <x v="2786"/>
    <n v="11.12594"/>
  </r>
  <r>
    <s v="1010000"/>
    <s v="ELEC PLANT IN SERV"/>
    <x v="145"/>
    <s v="COMPUTER EQUIPMENT - PERSONAL COMPUTERS"/>
    <x v="1"/>
    <x v="41"/>
    <x v="41"/>
    <n v="10.3253"/>
  </r>
  <r>
    <s v="1010000"/>
    <s v="ELEC PLANT IN SERV"/>
    <x v="145"/>
    <s v="COMPUTER EQUIPMENT - PERSONAL COMPUTERS"/>
    <x v="1"/>
    <x v="62"/>
    <x v="62"/>
    <n v="149.96034"/>
  </r>
  <r>
    <s v="1010000"/>
    <s v="ELEC PLANT IN SERV"/>
    <x v="145"/>
    <s v="COMPUTER EQUIPMENT - PERSONAL COMPUTERS"/>
    <x v="1"/>
    <x v="115"/>
    <x v="116"/>
    <n v="3.74709"/>
  </r>
  <r>
    <s v="1010000"/>
    <s v="ELEC PLANT IN SERV"/>
    <x v="145"/>
    <s v="COMPUTER EQUIPMENT - PERSONAL COMPUTERS"/>
    <x v="1"/>
    <x v="211"/>
    <x v="212"/>
    <n v="9.3867600000000007"/>
  </r>
  <r>
    <s v="1010000"/>
    <s v="ELEC PLANT IN SERV"/>
    <x v="145"/>
    <s v="COMPUTER EQUIPMENT - PERSONAL COMPUTERS"/>
    <x v="1"/>
    <x v="9"/>
    <x v="9"/>
    <n v="189.97834"/>
  </r>
  <r>
    <s v="1010000"/>
    <s v="ELEC PLANT IN SERV"/>
    <x v="145"/>
    <s v="COMPUTER EQUIPMENT - PERSONAL COMPUTERS"/>
    <x v="1"/>
    <x v="10"/>
    <x v="10"/>
    <n v="13.109360000000001"/>
  </r>
  <r>
    <s v="1010000"/>
    <s v="ELEC PLANT IN SERV"/>
    <x v="145"/>
    <s v="COMPUTER EQUIPMENT - PERSONAL COMPUTERS"/>
    <x v="1"/>
    <x v="21"/>
    <x v="21"/>
    <n v="21.478149999999999"/>
  </r>
  <r>
    <s v="1010000"/>
    <s v="ELEC PLANT IN SERV"/>
    <x v="145"/>
    <s v="COMPUTER EQUIPMENT - PERSONAL COMPUTERS"/>
    <x v="1"/>
    <x v="200"/>
    <x v="201"/>
    <n v="8.2681199999999997"/>
  </r>
  <r>
    <s v="1010000"/>
    <s v="ELEC PLANT IN SERV"/>
    <x v="145"/>
    <s v="COMPUTER EQUIPMENT - PERSONAL COMPUTERS"/>
    <x v="1"/>
    <x v="1185"/>
    <x v="1201"/>
    <n v="7.1167100000000003"/>
  </r>
  <r>
    <s v="1010000"/>
    <s v="ELEC PLANT IN SERV"/>
    <x v="145"/>
    <s v="COMPUTER EQUIPMENT - PERSONAL COMPUTERS"/>
    <x v="1"/>
    <x v="216"/>
    <x v="217"/>
    <n v="7.7255200000000004"/>
  </r>
  <r>
    <s v="1010000"/>
    <s v="ELEC PLANT IN SERV"/>
    <x v="145"/>
    <s v="COMPUTER EQUIPMENT - PERSONAL COMPUTERS"/>
    <x v="1"/>
    <x v="219"/>
    <x v="220"/>
    <n v="7.9867299999999997"/>
  </r>
  <r>
    <s v="1010000"/>
    <s v="ELEC PLANT IN SERV"/>
    <x v="145"/>
    <s v="COMPUTER EQUIPMENT - PERSONAL COMPUTERS"/>
    <x v="1"/>
    <x v="549"/>
    <x v="552"/>
    <n v="57.607190000000003"/>
  </r>
  <r>
    <s v="1010000"/>
    <s v="ELEC PLANT IN SERV"/>
    <x v="145"/>
    <s v="COMPUTER EQUIPMENT - PERSONAL COMPUTERS"/>
    <x v="1"/>
    <x v="188"/>
    <x v="189"/>
    <n v="8.3775899999999996"/>
  </r>
  <r>
    <s v="1010000"/>
    <s v="ELEC PLANT IN SERV"/>
    <x v="145"/>
    <s v="COMPUTER EQUIPMENT - PERSONAL COMPUTERS"/>
    <x v="9"/>
    <x v="2733"/>
    <x v="2755"/>
    <n v="1.1613500000000001"/>
  </r>
  <r>
    <s v="1010000"/>
    <s v="ELEC PLANT IN SERV"/>
    <x v="145"/>
    <s v="COMPUTER EQUIPMENT - PERSONAL COMPUTERS"/>
    <x v="9"/>
    <x v="28"/>
    <x v="28"/>
    <n v="35787.396220000002"/>
  </r>
  <r>
    <s v="1010000"/>
    <s v="ELEC PLANT IN SERV"/>
    <x v="145"/>
    <s v="COMPUTER EQUIPMENT - PERSONAL COMPUTERS"/>
    <x v="9"/>
    <x v="54"/>
    <x v="54"/>
    <n v="21884.544569999998"/>
  </r>
  <r>
    <s v="1010000"/>
    <s v="ELEC PLANT IN SERV"/>
    <x v="145"/>
    <s v="COMPUTER EQUIPMENT - PERSONAL COMPUTERS"/>
    <x v="9"/>
    <x v="104"/>
    <x v="105"/>
    <n v="540.81958999999995"/>
  </r>
  <r>
    <s v="1010000"/>
    <s v="ELEC PLANT IN SERV"/>
    <x v="145"/>
    <s v="COMPUTER EQUIPMENT - PERSONAL COMPUTERS"/>
    <x v="9"/>
    <x v="2568"/>
    <x v="2590"/>
    <n v="6.6051200000000003"/>
  </r>
  <r>
    <s v="1010000"/>
    <s v="ELEC PLANT IN SERV"/>
    <x v="145"/>
    <s v="COMPUTER EQUIPMENT - PERSONAL COMPUTERS"/>
    <x v="4"/>
    <x v="2569"/>
    <x v="2591"/>
    <n v="76.229960000000005"/>
  </r>
  <r>
    <s v="1010000"/>
    <s v="ELEC PLANT IN SERV"/>
    <x v="145"/>
    <s v="COMPUTER EQUIPMENT - PERSONAL COMPUTERS"/>
    <x v="4"/>
    <x v="2570"/>
    <x v="2592"/>
    <n v="8.2267799999999998"/>
  </r>
  <r>
    <s v="1010000"/>
    <s v="ELEC PLANT IN SERV"/>
    <x v="145"/>
    <s v="COMPUTER EQUIPMENT - PERSONAL COMPUTERS"/>
    <x v="4"/>
    <x v="235"/>
    <x v="236"/>
    <n v="17.731059999999999"/>
  </r>
  <r>
    <s v="1010000"/>
    <s v="ELEC PLANT IN SERV"/>
    <x v="145"/>
    <s v="COMPUTER EQUIPMENT - PERSONAL COMPUTERS"/>
    <x v="4"/>
    <x v="1238"/>
    <x v="1254"/>
    <n v="64.857960000000006"/>
  </r>
  <r>
    <s v="1010000"/>
    <s v="ELEC PLANT IN SERV"/>
    <x v="145"/>
    <s v="COMPUTER EQUIPMENT - PERSONAL COMPUTERS"/>
    <x v="4"/>
    <x v="2399"/>
    <x v="2421"/>
    <n v="63.951520000000002"/>
  </r>
  <r>
    <s v="1010000"/>
    <s v="ELEC PLANT IN SERV"/>
    <x v="145"/>
    <s v="COMPUTER EQUIPMENT - PERSONAL COMPUTERS"/>
    <x v="4"/>
    <x v="2754"/>
    <x v="2777"/>
    <n v="1.12852"/>
  </r>
  <r>
    <s v="1010000"/>
    <s v="ELEC PLANT IN SERV"/>
    <x v="145"/>
    <s v="COMPUTER EQUIPMENT - PERSONAL COMPUTERS"/>
    <x v="4"/>
    <x v="2670"/>
    <x v="2692"/>
    <n v="62.211440000000003"/>
  </r>
  <r>
    <s v="1010000"/>
    <s v="ELEC PLANT IN SERV"/>
    <x v="145"/>
    <s v="COMPUTER EQUIPMENT - PERSONAL COMPUTERS"/>
    <x v="4"/>
    <x v="2671"/>
    <x v="2693"/>
    <n v="6.6229699999999996"/>
  </r>
  <r>
    <s v="1010000"/>
    <s v="ELEC PLANT IN SERV"/>
    <x v="145"/>
    <s v="COMPUTER EQUIPMENT - PERSONAL COMPUTERS"/>
    <x v="4"/>
    <x v="2572"/>
    <x v="2594"/>
    <n v="17.748909999999999"/>
  </r>
  <r>
    <s v="1010000"/>
    <s v="ELEC PLANT IN SERV"/>
    <x v="145"/>
    <s v="COMPUTER EQUIPMENT - PERSONAL COMPUTERS"/>
    <x v="4"/>
    <x v="2516"/>
    <x v="2538"/>
    <n v="6.6229699999999996"/>
  </r>
  <r>
    <s v="1010000"/>
    <s v="ELEC PLANT IN SERV"/>
    <x v="145"/>
    <s v="COMPUTER EQUIPMENT - PERSONAL COMPUTERS"/>
    <x v="4"/>
    <x v="105"/>
    <x v="106"/>
    <n v="11.357609999999999"/>
  </r>
  <r>
    <s v="1010000"/>
    <s v="ELEC PLANT IN SERV"/>
    <x v="145"/>
    <s v="COMPUTER EQUIPMENT - PERSONAL COMPUTERS"/>
    <x v="4"/>
    <x v="2517"/>
    <x v="2539"/>
    <n v="44.939500000000002"/>
  </r>
  <r>
    <s v="1010000"/>
    <s v="ELEC PLANT IN SERV"/>
    <x v="145"/>
    <s v="COMPUTER EQUIPMENT - PERSONAL COMPUTERS"/>
    <x v="4"/>
    <x v="2534"/>
    <x v="2556"/>
    <n v="8.2267799999999998"/>
  </r>
  <r>
    <s v="1010000"/>
    <s v="ELEC PLANT IN SERV"/>
    <x v="145"/>
    <s v="COMPUTER EQUIPMENT - PERSONAL COMPUTERS"/>
    <x v="4"/>
    <x v="2682"/>
    <x v="2704"/>
    <n v="7.5529000000000002"/>
  </r>
  <r>
    <s v="1010000"/>
    <s v="ELEC PLANT IN SERV"/>
    <x v="145"/>
    <s v="COMPUTER EQUIPMENT - PERSONAL COMPUTERS"/>
    <x v="4"/>
    <x v="106"/>
    <x v="107"/>
    <n v="11.405340000000001"/>
  </r>
  <r>
    <s v="1010000"/>
    <s v="ELEC PLANT IN SERV"/>
    <x v="145"/>
    <s v="COMPUTER EQUIPMENT - PERSONAL COMPUTERS"/>
    <x v="4"/>
    <x v="2539"/>
    <x v="2561"/>
    <n v="44.580950000000001"/>
  </r>
  <r>
    <s v="1010000"/>
    <s v="ELEC PLANT IN SERV"/>
    <x v="145"/>
    <s v="COMPUTER EQUIPMENT - PERSONAL COMPUTERS"/>
    <x v="4"/>
    <x v="1332"/>
    <x v="1348"/>
    <n v="6.6051200000000003"/>
  </r>
  <r>
    <s v="1010000"/>
    <s v="ELEC PLANT IN SERV"/>
    <x v="145"/>
    <s v="COMPUTER EQUIPMENT - PERSONAL COMPUTERS"/>
    <x v="4"/>
    <x v="107"/>
    <x v="108"/>
    <n v="51.69894"/>
  </r>
  <r>
    <s v="1010000"/>
    <s v="ELEC PLANT IN SERV"/>
    <x v="145"/>
    <s v="COMPUTER EQUIPMENT - PERSONAL COMPUTERS"/>
    <x v="4"/>
    <x v="1990"/>
    <x v="2010"/>
    <n v="46.966079999999998"/>
  </r>
  <r>
    <s v="1010000"/>
    <s v="ELEC PLANT IN SERV"/>
    <x v="145"/>
    <s v="COMPUTER EQUIPMENT - PERSONAL COMPUTERS"/>
    <x v="4"/>
    <x v="108"/>
    <x v="109"/>
    <n v="80.978800000000007"/>
  </r>
  <r>
    <s v="1010000"/>
    <s v="ELEC PLANT IN SERV"/>
    <x v="145"/>
    <s v="COMPUTER EQUIPMENT - PERSONAL COMPUTERS"/>
    <x v="4"/>
    <x v="2543"/>
    <x v="2565"/>
    <n v="41.681789999999999"/>
  </r>
  <r>
    <s v="1010000"/>
    <s v="ELEC PLANT IN SERV"/>
    <x v="145"/>
    <s v="COMPUTER EQUIPMENT - PERSONAL COMPUTERS"/>
    <x v="4"/>
    <x v="2574"/>
    <x v="2596"/>
    <n v="6.6229699999999996"/>
  </r>
  <r>
    <s v="1010000"/>
    <s v="ELEC PLANT IN SERV"/>
    <x v="145"/>
    <s v="COMPUTER EQUIPMENT - PERSONAL COMPUTERS"/>
    <x v="4"/>
    <x v="1207"/>
    <x v="1223"/>
    <n v="9.8419299999999996"/>
  </r>
  <r>
    <s v="1010000"/>
    <s v="ELEC PLANT IN SERV"/>
    <x v="145"/>
    <s v="COMPUTER EQUIPMENT - PERSONAL COMPUTERS"/>
    <x v="4"/>
    <x v="2518"/>
    <x v="2540"/>
    <n v="8.2267799999999998"/>
  </r>
  <r>
    <s v="1010000"/>
    <s v="ELEC PLANT IN SERV"/>
    <x v="145"/>
    <s v="COMPUTER EQUIPMENT - PERSONAL COMPUTERS"/>
    <x v="4"/>
    <x v="2545"/>
    <x v="2567"/>
    <n v="6.6051200000000003"/>
  </r>
  <r>
    <s v="1010000"/>
    <s v="ELEC PLANT IN SERV"/>
    <x v="145"/>
    <s v="COMPUTER EQUIPMENT - PERSONAL COMPUTERS"/>
    <x v="12"/>
    <x v="2693"/>
    <x v="2715"/>
    <n v="22.25187"/>
  </r>
  <r>
    <s v="1010000"/>
    <s v="ELEC PLANT IN SERV"/>
    <x v="145"/>
    <s v="COMPUTER EQUIPMENT - PERSONAL COMPUTERS"/>
    <x v="12"/>
    <x v="2738"/>
    <x v="2761"/>
    <n v="7.6444599999999996"/>
  </r>
  <r>
    <s v="1010000"/>
    <s v="ELEC PLANT IN SERV"/>
    <x v="145"/>
    <s v="COMPUTER EQUIPMENT - PERSONAL COMPUTERS"/>
    <x v="12"/>
    <x v="2739"/>
    <x v="2762"/>
    <n v="78.722610000000003"/>
  </r>
  <r>
    <s v="1010000"/>
    <s v="ELEC PLANT IN SERV"/>
    <x v="145"/>
    <s v="COMPUTER EQUIPMENT - PERSONAL COMPUTERS"/>
    <x v="12"/>
    <x v="2698"/>
    <x v="2720"/>
    <n v="1.74377"/>
  </r>
  <r>
    <s v="1010000"/>
    <s v="ELEC PLANT IN SERV"/>
    <x v="145"/>
    <s v="COMPUTER EQUIPMENT - PERSONAL COMPUTERS"/>
    <x v="12"/>
    <x v="109"/>
    <x v="110"/>
    <n v="262.33985999999999"/>
  </r>
  <r>
    <s v="1010000"/>
    <s v="ELEC PLANT IN SERV"/>
    <x v="145"/>
    <s v="COMPUTER EQUIPMENT - PERSONAL COMPUTERS"/>
    <x v="8"/>
    <x v="2090"/>
    <x v="2110"/>
    <n v="91.798850000000002"/>
  </r>
  <r>
    <s v="1010000"/>
    <s v="ELEC PLANT IN SERV"/>
    <x v="145"/>
    <s v="COMPUTER EQUIPMENT - PERSONAL COMPUTERS"/>
    <x v="8"/>
    <x v="110"/>
    <x v="111"/>
    <n v="953.82806000000005"/>
  </r>
  <r>
    <s v="1010000"/>
    <s v="ELEC PLANT IN SERV"/>
    <x v="145"/>
    <s v="COMPUTER EQUIPMENT - PERSONAL COMPUTERS"/>
    <x v="8"/>
    <x v="2576"/>
    <x v="2598"/>
    <n v="18.252610000000001"/>
  </r>
  <r>
    <s v="1010000"/>
    <s v="ELEC PLANT IN SERV"/>
    <x v="145"/>
    <s v="COMPUTER EQUIPMENT - PERSONAL COMPUTERS"/>
    <x v="8"/>
    <x v="2764"/>
    <x v="2787"/>
    <n v="8.8655500000000007"/>
  </r>
  <r>
    <s v="1010000"/>
    <s v="ELEC PLANT IN SERV"/>
    <x v="145"/>
    <s v="COMPUTER EQUIPMENT - PERSONAL COMPUTERS"/>
    <x v="8"/>
    <x v="2578"/>
    <x v="2600"/>
    <n v="7.1167100000000003"/>
  </r>
  <r>
    <s v="1010000"/>
    <s v="ELEC PLANT IN SERV"/>
    <x v="145"/>
    <s v="COMPUTER EQUIPMENT - PERSONAL COMPUTERS"/>
    <x v="8"/>
    <x v="111"/>
    <x v="112"/>
    <n v="491.86203"/>
  </r>
  <r>
    <s v="1010000"/>
    <s v="ELEC PLANT IN SERV"/>
    <x v="145"/>
    <s v="COMPUTER EQUIPMENT - PERSONAL COMPUTERS"/>
    <x v="8"/>
    <x v="2581"/>
    <x v="2603"/>
    <n v="8.8655500000000007"/>
  </r>
  <r>
    <s v="1010000"/>
    <s v="ELEC PLANT IN SERV"/>
    <x v="145"/>
    <s v="COMPUTER EQUIPMENT - PERSONAL COMPUTERS"/>
    <x v="8"/>
    <x v="2582"/>
    <x v="2604"/>
    <n v="8.8655500000000007"/>
  </r>
  <r>
    <s v="1010000"/>
    <s v="ELEC PLANT IN SERV"/>
    <x v="145"/>
    <s v="COMPUTER EQUIPMENT - PERSONAL COMPUTERS"/>
    <x v="8"/>
    <x v="2583"/>
    <x v="2605"/>
    <n v="93.527199999999993"/>
  </r>
  <r>
    <s v="1010000"/>
    <s v="ELEC PLANT IN SERV"/>
    <x v="145"/>
    <s v="COMPUTER EQUIPMENT - PERSONAL COMPUTERS"/>
    <x v="8"/>
    <x v="2741"/>
    <x v="2764"/>
    <n v="19.991489999999999"/>
  </r>
  <r>
    <s v="1010000"/>
    <s v="ELEC PLANT IN SERV"/>
    <x v="145"/>
    <s v="COMPUTER EQUIPMENT - PERSONAL COMPUTERS"/>
    <x v="16"/>
    <x v="2548"/>
    <x v="2570"/>
    <n v="67.740269999999995"/>
  </r>
  <r>
    <s v="1010000"/>
    <s v="ELEC PLANT IN SERV"/>
    <x v="145"/>
    <s v="COMPUTER EQUIPMENT - PERSONAL COMPUTERS"/>
    <x v="16"/>
    <x v="2550"/>
    <x v="2572"/>
    <n v="8.5821900000000007"/>
  </r>
  <r>
    <s v="1010000"/>
    <s v="ELEC PLANT IN SERV"/>
    <x v="146"/>
    <s v="OFFICE EQUIPMENT"/>
    <x v="5"/>
    <x v="78"/>
    <x v="78"/>
    <n v="6.8878300000000001"/>
  </r>
  <r>
    <s v="1010000"/>
    <s v="ELEC PLANT IN SERV"/>
    <x v="146"/>
    <s v="OFFICE EQUIPMENT"/>
    <x v="5"/>
    <x v="79"/>
    <x v="79"/>
    <n v="10.12175"/>
  </r>
  <r>
    <s v="1010000"/>
    <s v="ELEC PLANT IN SERV"/>
    <x v="146"/>
    <s v="OFFICE EQUIPMENT"/>
    <x v="5"/>
    <x v="82"/>
    <x v="82"/>
    <n v="11.248250000000001"/>
  </r>
  <r>
    <s v="1010000"/>
    <s v="ELEC PLANT IN SERV"/>
    <x v="146"/>
    <s v="OFFICE EQUIPMENT"/>
    <x v="6"/>
    <x v="96"/>
    <x v="97"/>
    <n v="8.8767899999999997"/>
  </r>
  <r>
    <s v="1010000"/>
    <s v="ELEC PLANT IN SERV"/>
    <x v="146"/>
    <s v="OFFICE EQUIPMENT"/>
    <x v="10"/>
    <x v="2554"/>
    <x v="2576"/>
    <n v="0.42878000042878001"/>
  </r>
  <r>
    <s v="1010000"/>
    <s v="ELEC PLANT IN SERV"/>
    <x v="146"/>
    <s v="OFFICE EQUIPMENT"/>
    <x v="7"/>
    <x v="2387"/>
    <x v="2409"/>
    <n v="2.21835"/>
  </r>
  <r>
    <s v="1010000"/>
    <s v="ELEC PLANT IN SERV"/>
    <x v="146"/>
    <s v="OFFICE EQUIPMENT"/>
    <x v="9"/>
    <x v="2733"/>
    <x v="2755"/>
    <n v="7.8548600000000004"/>
  </r>
  <r>
    <s v="1010000"/>
    <s v="ELEC PLANT IN SERV"/>
    <x v="146"/>
    <s v="OFFICE EQUIPMENT"/>
    <x v="9"/>
    <x v="28"/>
    <x v="28"/>
    <n v="735.93646000000001"/>
  </r>
  <r>
    <s v="1010000"/>
    <s v="ELEC PLANT IN SERV"/>
    <x v="146"/>
    <s v="OFFICE EQUIPMENT"/>
    <x v="9"/>
    <x v="54"/>
    <x v="54"/>
    <n v="18.85181"/>
  </r>
  <r>
    <s v="1010000"/>
    <s v="ELEC PLANT IN SERV"/>
    <x v="146"/>
    <s v="OFFICE EQUIPMENT"/>
    <x v="4"/>
    <x v="2682"/>
    <x v="2704"/>
    <n v="8.0665600000000008"/>
  </r>
  <r>
    <s v="1010000"/>
    <s v="ELEC PLANT IN SERV"/>
    <x v="146"/>
    <s v="OFFICE EQUIPMENT"/>
    <x v="4"/>
    <x v="108"/>
    <x v="109"/>
    <n v="1.3653999999999999"/>
  </r>
  <r>
    <s v="1010000"/>
    <s v="ELEC PLANT IN SERV"/>
    <x v="146"/>
    <s v="OFFICE EQUIPMENT"/>
    <x v="16"/>
    <x v="2548"/>
    <x v="2570"/>
    <n v="8.2157300000000006"/>
  </r>
  <r>
    <s v="1010000"/>
    <s v="ELEC PLANT IN SERV"/>
    <x v="147"/>
    <s v="1/4 TON MINI-PICKUPS AND VANS"/>
    <x v="13"/>
    <x v="2129"/>
    <x v="2150"/>
    <n v="22.27046"/>
  </r>
  <r>
    <s v="1010000"/>
    <s v="ELEC PLANT IN SERV"/>
    <x v="147"/>
    <s v="1/4 TON MINI-PICKUPS AND VANS"/>
    <x v="13"/>
    <x v="1609"/>
    <x v="1629"/>
    <n v="18.937529999999999"/>
  </r>
  <r>
    <s v="1010000"/>
    <s v="ELEC PLANT IN SERV"/>
    <x v="147"/>
    <s v="1/4 TON MINI-PICKUPS AND VANS"/>
    <x v="14"/>
    <x v="2765"/>
    <x v="2788"/>
    <n v="25.145810000000001"/>
  </r>
  <r>
    <s v="1010000"/>
    <s v="ELEC PLANT IN SERV"/>
    <x v="147"/>
    <s v="1/4 TON MINI-PICKUPS AND VANS"/>
    <x v="5"/>
    <x v="94"/>
    <x v="95"/>
    <n v="25.76849"/>
  </r>
  <r>
    <s v="1010000"/>
    <s v="ELEC PLANT IN SERV"/>
    <x v="147"/>
    <s v="1/4 TON MINI-PICKUPS AND VANS"/>
    <x v="5"/>
    <x v="78"/>
    <x v="78"/>
    <n v="41.831949999999999"/>
  </r>
  <r>
    <s v="1010000"/>
    <s v="ELEC PLANT IN SERV"/>
    <x v="147"/>
    <s v="1/4 TON MINI-PICKUPS AND VANS"/>
    <x v="5"/>
    <x v="61"/>
    <x v="61"/>
    <n v="76.628770000000003"/>
  </r>
  <r>
    <s v="1010000"/>
    <s v="ELEC PLANT IN SERV"/>
    <x v="147"/>
    <s v="1/4 TON MINI-PICKUPS AND VANS"/>
    <x v="5"/>
    <x v="80"/>
    <x v="80"/>
    <n v="65.068610000000007"/>
  </r>
  <r>
    <s v="1010000"/>
    <s v="ELEC PLANT IN SERV"/>
    <x v="147"/>
    <s v="1/4 TON MINI-PICKUPS AND VANS"/>
    <x v="5"/>
    <x v="82"/>
    <x v="82"/>
    <n v="28.81298"/>
  </r>
  <r>
    <s v="1010000"/>
    <s v="ELEC PLANT IN SERV"/>
    <x v="147"/>
    <s v="1/4 TON MINI-PICKUPS AND VANS"/>
    <x v="5"/>
    <x v="83"/>
    <x v="83"/>
    <n v="22.2346"/>
  </r>
  <r>
    <s v="1010000"/>
    <s v="ELEC PLANT IN SERV"/>
    <x v="147"/>
    <s v="1/4 TON MINI-PICKUPS AND VANS"/>
    <x v="6"/>
    <x v="123"/>
    <x v="124"/>
    <n v="3.7664300000000002"/>
  </r>
  <r>
    <s v="1010000"/>
    <s v="ELEC PLANT IN SERV"/>
    <x v="147"/>
    <s v="1/4 TON MINI-PICKUPS AND VANS"/>
    <x v="0"/>
    <x v="2514"/>
    <x v="2536"/>
    <n v="144.30063999999999"/>
  </r>
  <r>
    <s v="1010000"/>
    <s v="ELEC PLANT IN SERV"/>
    <x v="147"/>
    <s v="1/4 TON MINI-PICKUPS AND VANS"/>
    <x v="0"/>
    <x v="2515"/>
    <x v="2537"/>
    <n v="110.42223"/>
  </r>
  <r>
    <s v="1010000"/>
    <s v="ELEC PLANT IN SERV"/>
    <x v="147"/>
    <s v="1/4 TON MINI-PICKUPS AND VANS"/>
    <x v="0"/>
    <x v="98"/>
    <x v="99"/>
    <n v="34.838520000000003"/>
  </r>
  <r>
    <s v="1010000"/>
    <s v="ELEC PLANT IN SERV"/>
    <x v="147"/>
    <s v="1/4 TON MINI-PICKUPS AND VANS"/>
    <x v="11"/>
    <x v="84"/>
    <x v="84"/>
    <n v="41.166739999999997"/>
  </r>
  <r>
    <s v="1010000"/>
    <s v="ELEC PLANT IN SERV"/>
    <x v="147"/>
    <s v="1/4 TON MINI-PICKUPS AND VANS"/>
    <x v="7"/>
    <x v="2555"/>
    <x v="2577"/>
    <n v="181.35973999999999"/>
  </r>
  <r>
    <s v="1010000"/>
    <s v="ELEC PLANT IN SERV"/>
    <x v="147"/>
    <s v="1/4 TON MINI-PICKUPS AND VANS"/>
    <x v="7"/>
    <x v="1467"/>
    <x v="1485"/>
    <n v="25.340679999999999"/>
  </r>
  <r>
    <s v="1010000"/>
    <s v="ELEC PLANT IN SERV"/>
    <x v="147"/>
    <s v="1/4 TON MINI-PICKUPS AND VANS"/>
    <x v="7"/>
    <x v="99"/>
    <x v="100"/>
    <n v="143.25069999999999"/>
  </r>
  <r>
    <s v="1010000"/>
    <s v="ELEC PLANT IN SERV"/>
    <x v="147"/>
    <s v="1/4 TON MINI-PICKUPS AND VANS"/>
    <x v="7"/>
    <x v="101"/>
    <x v="102"/>
    <n v="95.994579999999999"/>
  </r>
  <r>
    <s v="1010000"/>
    <s v="ELEC PLANT IN SERV"/>
    <x v="147"/>
    <s v="1/4 TON MINI-PICKUPS AND VANS"/>
    <x v="7"/>
    <x v="2561"/>
    <x v="2583"/>
    <n v="24.937080000000002"/>
  </r>
  <r>
    <s v="1010000"/>
    <s v="ELEC PLANT IN SERV"/>
    <x v="147"/>
    <s v="1/4 TON MINI-PICKUPS AND VANS"/>
    <x v="7"/>
    <x v="2365"/>
    <x v="2387"/>
    <n v="29.705390000000001"/>
  </r>
  <r>
    <s v="1010000"/>
    <s v="ELEC PLANT IN SERV"/>
    <x v="147"/>
    <s v="1/4 TON MINI-PICKUPS AND VANS"/>
    <x v="7"/>
    <x v="97"/>
    <x v="98"/>
    <n v="305.79207000000002"/>
  </r>
  <r>
    <s v="1010000"/>
    <s v="ELEC PLANT IN SERV"/>
    <x v="147"/>
    <s v="1/4 TON MINI-PICKUPS AND VANS"/>
    <x v="7"/>
    <x v="2563"/>
    <x v="2585"/>
    <n v="25.4711"/>
  </r>
  <r>
    <s v="1010000"/>
    <s v="ELEC PLANT IN SERV"/>
    <x v="147"/>
    <s v="1/4 TON MINI-PICKUPS AND VANS"/>
    <x v="7"/>
    <x v="58"/>
    <x v="58"/>
    <n v="891.58978000000002"/>
  </r>
  <r>
    <s v="1010000"/>
    <s v="ELEC PLANT IN SERV"/>
    <x v="147"/>
    <s v="1/4 TON MINI-PICKUPS AND VANS"/>
    <x v="7"/>
    <x v="2150"/>
    <x v="2172"/>
    <n v="19.678239999999999"/>
  </r>
  <r>
    <s v="1010000"/>
    <s v="ELEC PLANT IN SERV"/>
    <x v="147"/>
    <s v="1/4 TON MINI-PICKUPS AND VANS"/>
    <x v="7"/>
    <x v="2387"/>
    <x v="2409"/>
    <n v="176.72236000000001"/>
  </r>
  <r>
    <s v="1010000"/>
    <s v="ELEC PLANT IN SERV"/>
    <x v="147"/>
    <s v="1/4 TON MINI-PICKUPS AND VANS"/>
    <x v="1"/>
    <x v="102"/>
    <x v="103"/>
    <n v="51.467660000000002"/>
  </r>
  <r>
    <s v="1010000"/>
    <s v="ELEC PLANT IN SERV"/>
    <x v="147"/>
    <s v="1/4 TON MINI-PICKUPS AND VANS"/>
    <x v="1"/>
    <x v="8"/>
    <x v="8"/>
    <n v="34.866799999999998"/>
  </r>
  <r>
    <s v="1010000"/>
    <s v="ELEC PLANT IN SERV"/>
    <x v="147"/>
    <s v="1/4 TON MINI-PICKUPS AND VANS"/>
    <x v="1"/>
    <x v="62"/>
    <x v="62"/>
    <n v="53.669060000000002"/>
  </r>
  <r>
    <s v="1010000"/>
    <s v="ELEC PLANT IN SERV"/>
    <x v="147"/>
    <s v="1/4 TON MINI-PICKUPS AND VANS"/>
    <x v="1"/>
    <x v="10"/>
    <x v="10"/>
    <n v="25.443549999999998"/>
  </r>
  <r>
    <s v="1010000"/>
    <s v="ELEC PLANT IN SERV"/>
    <x v="147"/>
    <s v="1/4 TON MINI-PICKUPS AND VANS"/>
    <x v="1"/>
    <x v="549"/>
    <x v="552"/>
    <n v="39.447130000000001"/>
  </r>
  <r>
    <s v="1010000"/>
    <s v="ELEC PLANT IN SERV"/>
    <x v="147"/>
    <s v="1/4 TON MINI-PICKUPS AND VANS"/>
    <x v="1"/>
    <x v="188"/>
    <x v="189"/>
    <n v="34.980420000000002"/>
  </r>
  <r>
    <s v="1010000"/>
    <s v="ELEC PLANT IN SERV"/>
    <x v="147"/>
    <s v="1/4 TON MINI-PICKUPS AND VANS"/>
    <x v="9"/>
    <x v="28"/>
    <x v="28"/>
    <n v="40.327599999999997"/>
  </r>
  <r>
    <s v="1010000"/>
    <s v="ELEC PLANT IN SERV"/>
    <x v="147"/>
    <s v="1/4 TON MINI-PICKUPS AND VANS"/>
    <x v="9"/>
    <x v="54"/>
    <x v="54"/>
    <n v="342.88305000000003"/>
  </r>
  <r>
    <s v="1010000"/>
    <s v="ELEC PLANT IN SERV"/>
    <x v="147"/>
    <s v="1/4 TON MINI-PICKUPS AND VANS"/>
    <x v="9"/>
    <x v="2568"/>
    <x v="2590"/>
    <n v="182.07175000000001"/>
  </r>
  <r>
    <s v="1010000"/>
    <s v="ELEC PLANT IN SERV"/>
    <x v="147"/>
    <s v="1/4 TON MINI-PICKUPS AND VANS"/>
    <x v="4"/>
    <x v="1551"/>
    <x v="1570"/>
    <n v="23.739789999999999"/>
  </r>
  <r>
    <s v="1010000"/>
    <s v="ELEC PLANT IN SERV"/>
    <x v="147"/>
    <s v="1/4 TON MINI-PICKUPS AND VANS"/>
    <x v="4"/>
    <x v="2569"/>
    <x v="2591"/>
    <n v="600.36343999999997"/>
  </r>
  <r>
    <s v="1010000"/>
    <s v="ELEC PLANT IN SERV"/>
    <x v="147"/>
    <s v="1/4 TON MINI-PICKUPS AND VANS"/>
    <x v="4"/>
    <x v="2570"/>
    <x v="2592"/>
    <n v="68.482230000000001"/>
  </r>
  <r>
    <s v="1010000"/>
    <s v="ELEC PLANT IN SERV"/>
    <x v="147"/>
    <s v="1/4 TON MINI-PICKUPS AND VANS"/>
    <x v="4"/>
    <x v="1238"/>
    <x v="1254"/>
    <n v="22.617550000000001"/>
  </r>
  <r>
    <s v="1010000"/>
    <s v="ELEC PLANT IN SERV"/>
    <x v="147"/>
    <s v="1/4 TON MINI-PICKUPS AND VANS"/>
    <x v="4"/>
    <x v="2399"/>
    <x v="2421"/>
    <n v="130.44892999999999"/>
  </r>
  <r>
    <s v="1010000"/>
    <s v="ELEC PLANT IN SERV"/>
    <x v="147"/>
    <s v="1/4 TON MINI-PICKUPS AND VANS"/>
    <x v="4"/>
    <x v="2516"/>
    <x v="2538"/>
    <n v="24.979600000000001"/>
  </r>
  <r>
    <s v="1010000"/>
    <s v="ELEC PLANT IN SERV"/>
    <x v="147"/>
    <s v="1/4 TON MINI-PICKUPS AND VANS"/>
    <x v="4"/>
    <x v="105"/>
    <x v="106"/>
    <n v="49.597180000000002"/>
  </r>
  <r>
    <s v="1010000"/>
    <s v="ELEC PLANT IN SERV"/>
    <x v="147"/>
    <s v="1/4 TON MINI-PICKUPS AND VANS"/>
    <x v="4"/>
    <x v="2517"/>
    <x v="2539"/>
    <n v="181.39228"/>
  </r>
  <r>
    <s v="1010000"/>
    <s v="ELEC PLANT IN SERV"/>
    <x v="147"/>
    <s v="1/4 TON MINI-PICKUPS AND VANS"/>
    <x v="4"/>
    <x v="2534"/>
    <x v="2556"/>
    <n v="65.896929999999998"/>
  </r>
  <r>
    <s v="1010000"/>
    <s v="ELEC PLANT IN SERV"/>
    <x v="147"/>
    <s v="1/4 TON MINI-PICKUPS AND VANS"/>
    <x v="4"/>
    <x v="2682"/>
    <x v="2704"/>
    <n v="47.596640000000001"/>
  </r>
  <r>
    <s v="1010000"/>
    <s v="ELEC PLANT IN SERV"/>
    <x v="147"/>
    <s v="1/4 TON MINI-PICKUPS AND VANS"/>
    <x v="4"/>
    <x v="2536"/>
    <x v="2558"/>
    <n v="109.15643"/>
  </r>
  <r>
    <s v="1010000"/>
    <s v="ELEC PLANT IN SERV"/>
    <x v="147"/>
    <s v="1/4 TON MINI-PICKUPS AND VANS"/>
    <x v="4"/>
    <x v="106"/>
    <x v="107"/>
    <n v="36.570819999999998"/>
  </r>
  <r>
    <s v="1010000"/>
    <s v="ELEC PLANT IN SERV"/>
    <x v="147"/>
    <s v="1/4 TON MINI-PICKUPS AND VANS"/>
    <x v="4"/>
    <x v="107"/>
    <x v="108"/>
    <n v="67.777150000000006"/>
  </r>
  <r>
    <s v="1010000"/>
    <s v="ELEC PLANT IN SERV"/>
    <x v="147"/>
    <s v="1/4 TON MINI-PICKUPS AND VANS"/>
    <x v="4"/>
    <x v="108"/>
    <x v="109"/>
    <n v="1337.2408399999999"/>
  </r>
  <r>
    <s v="1010000"/>
    <s v="ELEC PLANT IN SERV"/>
    <x v="147"/>
    <s v="1/4 TON MINI-PICKUPS AND VANS"/>
    <x v="4"/>
    <x v="2167"/>
    <x v="2189"/>
    <n v="22.139779999999998"/>
  </r>
  <r>
    <s v="1010000"/>
    <s v="ELEC PLANT IN SERV"/>
    <x v="147"/>
    <s v="1/4 TON MINI-PICKUPS AND VANS"/>
    <x v="4"/>
    <x v="2543"/>
    <x v="2565"/>
    <n v="53.194020000000002"/>
  </r>
  <r>
    <s v="1010000"/>
    <s v="ELEC PLANT IN SERV"/>
    <x v="147"/>
    <s v="1/4 TON MINI-PICKUPS AND VANS"/>
    <x v="4"/>
    <x v="2574"/>
    <x v="2596"/>
    <n v="253.9863"/>
  </r>
  <r>
    <s v="1010000"/>
    <s v="ELEC PLANT IN SERV"/>
    <x v="147"/>
    <s v="1/4 TON MINI-PICKUPS AND VANS"/>
    <x v="4"/>
    <x v="2518"/>
    <x v="2540"/>
    <n v="77.143799999999999"/>
  </r>
  <r>
    <s v="1010000"/>
    <s v="ELEC PLANT IN SERV"/>
    <x v="147"/>
    <s v="1/4 TON MINI-PICKUPS AND VANS"/>
    <x v="4"/>
    <x v="2756"/>
    <x v="2779"/>
    <n v="114.62418"/>
  </r>
  <r>
    <s v="1010000"/>
    <s v="ELEC PLANT IN SERV"/>
    <x v="147"/>
    <s v="1/4 TON MINI-PICKUPS AND VANS"/>
    <x v="4"/>
    <x v="2170"/>
    <x v="2192"/>
    <n v="21.899280000000001"/>
  </r>
  <r>
    <s v="1010000"/>
    <s v="ELEC PLANT IN SERV"/>
    <x v="147"/>
    <s v="1/4 TON MINI-PICKUPS AND VANS"/>
    <x v="12"/>
    <x v="2739"/>
    <x v="2762"/>
    <n v="63.905650000000001"/>
  </r>
  <r>
    <s v="1010000"/>
    <s v="ELEC PLANT IN SERV"/>
    <x v="147"/>
    <s v="1/4 TON MINI-PICKUPS AND VANS"/>
    <x v="12"/>
    <x v="109"/>
    <x v="110"/>
    <n v="174.87371999999999"/>
  </r>
  <r>
    <s v="1010000"/>
    <s v="ELEC PLANT IN SERV"/>
    <x v="147"/>
    <s v="1/4 TON MINI-PICKUPS AND VANS"/>
    <x v="8"/>
    <x v="1480"/>
    <x v="1498"/>
    <n v="22.500920000000001"/>
  </r>
  <r>
    <s v="1010000"/>
    <s v="ELEC PLANT IN SERV"/>
    <x v="147"/>
    <s v="1/4 TON MINI-PICKUPS AND VANS"/>
    <x v="8"/>
    <x v="110"/>
    <x v="111"/>
    <n v="477.03242999999998"/>
  </r>
  <r>
    <s v="1010000"/>
    <s v="ELEC PLANT IN SERV"/>
    <x v="147"/>
    <s v="1/4 TON MINI-PICKUPS AND VANS"/>
    <x v="8"/>
    <x v="2577"/>
    <x v="2599"/>
    <n v="44.355179999999997"/>
  </r>
  <r>
    <s v="1010000"/>
    <s v="ELEC PLANT IN SERV"/>
    <x v="147"/>
    <s v="1/4 TON MINI-PICKUPS AND VANS"/>
    <x v="8"/>
    <x v="2578"/>
    <x v="2600"/>
    <n v="81.793000000000006"/>
  </r>
  <r>
    <s v="1010000"/>
    <s v="ELEC PLANT IN SERV"/>
    <x v="147"/>
    <s v="1/4 TON MINI-PICKUPS AND VANS"/>
    <x v="8"/>
    <x v="111"/>
    <x v="112"/>
    <n v="21.485530000000001"/>
  </r>
  <r>
    <s v="1010000"/>
    <s v="ELEC PLANT IN SERV"/>
    <x v="147"/>
    <s v="1/4 TON MINI-PICKUPS AND VANS"/>
    <x v="8"/>
    <x v="2583"/>
    <x v="2605"/>
    <n v="53.542200000000001"/>
  </r>
  <r>
    <s v="1010000"/>
    <s v="ELEC PLANT IN SERV"/>
    <x v="148"/>
    <s v="MID AND FULL SIZE AUTOMOBILES"/>
    <x v="7"/>
    <x v="2555"/>
    <x v="2577"/>
    <n v="20.063759999999998"/>
  </r>
  <r>
    <s v="1010000"/>
    <s v="ELEC PLANT IN SERV"/>
    <x v="148"/>
    <s v="MID AND FULL SIZE AUTOMOBILES"/>
    <x v="7"/>
    <x v="58"/>
    <x v="58"/>
    <n v="199.84254000000001"/>
  </r>
  <r>
    <s v="1010000"/>
    <s v="ELEC PLANT IN SERV"/>
    <x v="148"/>
    <s v="MID AND FULL SIZE AUTOMOBILES"/>
    <x v="7"/>
    <x v="2564"/>
    <x v="2586"/>
    <n v="41.056579999999997"/>
  </r>
  <r>
    <s v="1010000"/>
    <s v="ELEC PLANT IN SERV"/>
    <x v="148"/>
    <s v="MID AND FULL SIZE AUTOMOBILES"/>
    <x v="9"/>
    <x v="54"/>
    <x v="54"/>
    <n v="38.445390000000003"/>
  </r>
  <r>
    <s v="1010000"/>
    <s v="ELEC PLANT IN SERV"/>
    <x v="148"/>
    <s v="MID AND FULL SIZE AUTOMOBILES"/>
    <x v="9"/>
    <x v="2568"/>
    <x v="2590"/>
    <n v="158.92805999999999"/>
  </r>
  <r>
    <s v="1010000"/>
    <s v="ELEC PLANT IN SERV"/>
    <x v="148"/>
    <s v="MID AND FULL SIZE AUTOMOBILES"/>
    <x v="4"/>
    <x v="105"/>
    <x v="106"/>
    <n v="19.483029999999999"/>
  </r>
  <r>
    <s v="1010000"/>
    <s v="ELEC PLANT IN SERV"/>
    <x v="148"/>
    <s v="MID AND FULL SIZE AUTOMOBILES"/>
    <x v="4"/>
    <x v="2517"/>
    <x v="2539"/>
    <n v="43.198869999999999"/>
  </r>
  <r>
    <s v="1010000"/>
    <s v="ELEC PLANT IN SERV"/>
    <x v="148"/>
    <s v="MID AND FULL SIZE AUTOMOBILES"/>
    <x v="4"/>
    <x v="107"/>
    <x v="108"/>
    <n v="23.32949"/>
  </r>
  <r>
    <s v="1010000"/>
    <s v="ELEC PLANT IN SERV"/>
    <x v="148"/>
    <s v="MID AND FULL SIZE AUTOMOBILES"/>
    <x v="4"/>
    <x v="108"/>
    <x v="109"/>
    <n v="538.29318999999998"/>
  </r>
  <r>
    <s v="1010000"/>
    <s v="ELEC PLANT IN SERV"/>
    <x v="148"/>
    <s v="MID AND FULL SIZE AUTOMOBILES"/>
    <x v="4"/>
    <x v="2574"/>
    <x v="2596"/>
    <n v="87.437340000000006"/>
  </r>
  <r>
    <s v="1010000"/>
    <s v="ELEC PLANT IN SERV"/>
    <x v="148"/>
    <s v="MID AND FULL SIZE AUTOMOBILES"/>
    <x v="4"/>
    <x v="2518"/>
    <x v="2540"/>
    <n v="42.748379999999997"/>
  </r>
  <r>
    <s v="1010000"/>
    <s v="ELEC PLANT IN SERV"/>
    <x v="148"/>
    <s v="MID AND FULL SIZE AUTOMOBILES"/>
    <x v="8"/>
    <x v="2583"/>
    <x v="2605"/>
    <n v="19.118950000000002"/>
  </r>
  <r>
    <s v="1010000"/>
    <s v="ELEC PLANT IN SERV"/>
    <x v="149"/>
    <s v="&quot;1/2 &amp; 3/4 TON PICKUPS, VANS, SERV TRUCK"/>
    <x v="13"/>
    <x v="92"/>
    <x v="93"/>
    <n v="113.25539000000001"/>
  </r>
  <r>
    <s v="1010000"/>
    <s v="ELEC PLANT IN SERV"/>
    <x v="149"/>
    <s v="&quot;1/2 &amp; 3/4 TON PICKUPS, VANS, SERV TRUCK"/>
    <x v="13"/>
    <x v="1609"/>
    <x v="1629"/>
    <n v="322.45486"/>
  </r>
  <r>
    <s v="1010000"/>
    <s v="ELEC PLANT IN SERV"/>
    <x v="149"/>
    <s v="&quot;1/2 &amp; 3/4 TON PICKUPS, VANS, SERV TRUCK"/>
    <x v="14"/>
    <x v="2612"/>
    <x v="2634"/>
    <n v="70.626509999999996"/>
  </r>
  <r>
    <s v="1010000"/>
    <s v="ELEC PLANT IN SERV"/>
    <x v="149"/>
    <s v="&quot;1/2 &amp; 3/4 TON PICKUPS, VANS, SERV TRUCK"/>
    <x v="5"/>
    <x v="119"/>
    <x v="120"/>
    <n v="100.07908999999999"/>
  </r>
  <r>
    <s v="1010000"/>
    <s v="ELEC PLANT IN SERV"/>
    <x v="149"/>
    <s v="&quot;1/2 &amp; 3/4 TON PICKUPS, VANS, SERV TRUCK"/>
    <x v="5"/>
    <x v="94"/>
    <x v="95"/>
    <n v="65.092100000000002"/>
  </r>
  <r>
    <s v="1010000"/>
    <s v="ELEC PLANT IN SERV"/>
    <x v="149"/>
    <s v="&quot;1/2 &amp; 3/4 TON PICKUPS, VANS, SERV TRUCK"/>
    <x v="5"/>
    <x v="78"/>
    <x v="78"/>
    <n v="469.08224000000001"/>
  </r>
  <r>
    <s v="1010000"/>
    <s v="ELEC PLANT IN SERV"/>
    <x v="149"/>
    <s v="&quot;1/2 &amp; 3/4 TON PICKUPS, VANS, SERV TRUCK"/>
    <x v="5"/>
    <x v="202"/>
    <x v="203"/>
    <n v="25.34177"/>
  </r>
  <r>
    <s v="1010000"/>
    <s v="ELEC PLANT IN SERV"/>
    <x v="149"/>
    <s v="&quot;1/2 &amp; 3/4 TON PICKUPS, VANS, SERV TRUCK"/>
    <x v="5"/>
    <x v="61"/>
    <x v="61"/>
    <n v="104.65094999999999"/>
  </r>
  <r>
    <s v="1010000"/>
    <s v="ELEC PLANT IN SERV"/>
    <x v="149"/>
    <s v="&quot;1/2 &amp; 3/4 TON PICKUPS, VANS, SERV TRUCK"/>
    <x v="5"/>
    <x v="120"/>
    <x v="121"/>
    <n v="32.915570000000002"/>
  </r>
  <r>
    <s v="1010000"/>
    <s v="ELEC PLANT IN SERV"/>
    <x v="149"/>
    <s v="&quot;1/2 &amp; 3/4 TON PICKUPS, VANS, SERV TRUCK"/>
    <x v="5"/>
    <x v="79"/>
    <x v="79"/>
    <n v="1005.9261"/>
  </r>
  <r>
    <s v="1010000"/>
    <s v="ELEC PLANT IN SERV"/>
    <x v="149"/>
    <s v="&quot;1/2 &amp; 3/4 TON PICKUPS, VANS, SERV TRUCK"/>
    <x v="5"/>
    <x v="80"/>
    <x v="80"/>
    <n v="1156.28439"/>
  </r>
  <r>
    <s v="1010000"/>
    <s v="ELEC PLANT IN SERV"/>
    <x v="149"/>
    <s v="&quot;1/2 &amp; 3/4 TON PICKUPS, VANS, SERV TRUCK"/>
    <x v="5"/>
    <x v="91"/>
    <x v="91"/>
    <n v="22.20318"/>
  </r>
  <r>
    <s v="1010000"/>
    <s v="ELEC PLANT IN SERV"/>
    <x v="149"/>
    <s v="&quot;1/2 &amp; 3/4 TON PICKUPS, VANS, SERV TRUCK"/>
    <x v="5"/>
    <x v="81"/>
    <x v="81"/>
    <n v="64.69699"/>
  </r>
  <r>
    <s v="1010000"/>
    <s v="ELEC PLANT IN SERV"/>
    <x v="149"/>
    <s v="&quot;1/2 &amp; 3/4 TON PICKUPS, VANS, SERV TRUCK"/>
    <x v="5"/>
    <x v="82"/>
    <x v="82"/>
    <n v="463.44134000000003"/>
  </r>
  <r>
    <s v="1010000"/>
    <s v="ELEC PLANT IN SERV"/>
    <x v="149"/>
    <s v="&quot;1/2 &amp; 3/4 TON PICKUPS, VANS, SERV TRUCK"/>
    <x v="5"/>
    <x v="83"/>
    <x v="83"/>
    <n v="256.25063"/>
  </r>
  <r>
    <s v="1010000"/>
    <s v="ELEC PLANT IN SERV"/>
    <x v="149"/>
    <s v="&quot;1/2 &amp; 3/4 TON PICKUPS, VANS, SERV TRUCK"/>
    <x v="6"/>
    <x v="27"/>
    <x v="27"/>
    <n v="18.445319999999999"/>
  </r>
  <r>
    <s v="1010000"/>
    <s v="ELEC PLANT IN SERV"/>
    <x v="149"/>
    <s v="&quot;1/2 &amp; 3/4 TON PICKUPS, VANS, SERV TRUCK"/>
    <x v="6"/>
    <x v="123"/>
    <x v="124"/>
    <n v="100.27199"/>
  </r>
  <r>
    <s v="1010000"/>
    <s v="ELEC PLANT IN SERV"/>
    <x v="149"/>
    <s v="&quot;1/2 &amp; 3/4 TON PICKUPS, VANS, SERV TRUCK"/>
    <x v="6"/>
    <x v="96"/>
    <x v="97"/>
    <n v="36.910730000000001"/>
  </r>
  <r>
    <s v="1010000"/>
    <s v="ELEC PLANT IN SERV"/>
    <x v="149"/>
    <s v="&quot;1/2 &amp; 3/4 TON PICKUPS, VANS, SERV TRUCK"/>
    <x v="0"/>
    <x v="1642"/>
    <x v="1662"/>
    <n v="24.185749999999999"/>
  </r>
  <r>
    <s v="1010000"/>
    <s v="ELEC PLANT IN SERV"/>
    <x v="149"/>
    <s v="&quot;1/2 &amp; 3/4 TON PICKUPS, VANS, SERV TRUCK"/>
    <x v="0"/>
    <x v="1647"/>
    <x v="1667"/>
    <n v="213.25862000000001"/>
  </r>
  <r>
    <s v="1010000"/>
    <s v="ELEC PLANT IN SERV"/>
    <x v="149"/>
    <s v="&quot;1/2 &amp; 3/4 TON PICKUPS, VANS, SERV TRUCK"/>
    <x v="0"/>
    <x v="2514"/>
    <x v="2536"/>
    <n v="1048.77926"/>
  </r>
  <r>
    <s v="1010000"/>
    <s v="ELEC PLANT IN SERV"/>
    <x v="149"/>
    <s v="&quot;1/2 &amp; 3/4 TON PICKUPS, VANS, SERV TRUCK"/>
    <x v="0"/>
    <x v="519"/>
    <x v="522"/>
    <n v="29.702159999999999"/>
  </r>
  <r>
    <s v="1010000"/>
    <s v="ELEC PLANT IN SERV"/>
    <x v="149"/>
    <s v="&quot;1/2 &amp; 3/4 TON PICKUPS, VANS, SERV TRUCK"/>
    <x v="0"/>
    <x v="2515"/>
    <x v="2537"/>
    <n v="329.53176999999999"/>
  </r>
  <r>
    <s v="1010000"/>
    <s v="ELEC PLANT IN SERV"/>
    <x v="149"/>
    <s v="&quot;1/2 &amp; 3/4 TON PICKUPS, VANS, SERV TRUCK"/>
    <x v="0"/>
    <x v="98"/>
    <x v="99"/>
    <n v="388.43207999999998"/>
  </r>
  <r>
    <s v="1010000"/>
    <s v="ELEC PLANT IN SERV"/>
    <x v="149"/>
    <s v="&quot;1/2 &amp; 3/4 TON PICKUPS, VANS, SERV TRUCK"/>
    <x v="11"/>
    <x v="84"/>
    <x v="84"/>
    <n v="792.71765000000005"/>
  </r>
  <r>
    <s v="1010000"/>
    <s v="ELEC PLANT IN SERV"/>
    <x v="149"/>
    <s v="&quot;1/2 &amp; 3/4 TON PICKUPS, VANS, SERV TRUCK"/>
    <x v="7"/>
    <x v="2555"/>
    <x v="2577"/>
    <n v="1007.06134"/>
  </r>
  <r>
    <s v="1010000"/>
    <s v="ELEC PLANT IN SERV"/>
    <x v="149"/>
    <s v="&quot;1/2 &amp; 3/4 TON PICKUPS, VANS, SERV TRUCK"/>
    <x v="7"/>
    <x v="1467"/>
    <x v="1485"/>
    <n v="24.760280000000002"/>
  </r>
  <r>
    <s v="1010000"/>
    <s v="ELEC PLANT IN SERV"/>
    <x v="149"/>
    <s v="&quot;1/2 &amp; 3/4 TON PICKUPS, VANS, SERV TRUCK"/>
    <x v="7"/>
    <x v="99"/>
    <x v="100"/>
    <n v="466.53698000000003"/>
  </r>
  <r>
    <s v="1010000"/>
    <s v="ELEC PLANT IN SERV"/>
    <x v="149"/>
    <s v="&quot;1/2 &amp; 3/4 TON PICKUPS, VANS, SERV TRUCK"/>
    <x v="7"/>
    <x v="2725"/>
    <x v="2747"/>
    <n v="262.49925999999999"/>
  </r>
  <r>
    <s v="1010000"/>
    <s v="ELEC PLANT IN SERV"/>
    <x v="149"/>
    <s v="&quot;1/2 &amp; 3/4 TON PICKUPS, VANS, SERV TRUCK"/>
    <x v="7"/>
    <x v="2556"/>
    <x v="2578"/>
    <n v="304.25718000000001"/>
  </r>
  <r>
    <s v="1010000"/>
    <s v="ELEC PLANT IN SERV"/>
    <x v="149"/>
    <s v="&quot;1/2 &amp; 3/4 TON PICKUPS, VANS, SERV TRUCK"/>
    <x v="7"/>
    <x v="2557"/>
    <x v="2579"/>
    <n v="27.433430000000001"/>
  </r>
  <r>
    <s v="1010000"/>
    <s v="ELEC PLANT IN SERV"/>
    <x v="149"/>
    <s v="&quot;1/2 &amp; 3/4 TON PICKUPS, VANS, SERV TRUCK"/>
    <x v="7"/>
    <x v="1555"/>
    <x v="1574"/>
    <n v="23.97287"/>
  </r>
  <r>
    <s v="1010000"/>
    <s v="ELEC PLANT IN SERV"/>
    <x v="149"/>
    <s v="&quot;1/2 &amp; 3/4 TON PICKUPS, VANS, SERV TRUCK"/>
    <x v="7"/>
    <x v="100"/>
    <x v="101"/>
    <n v="470.58258999999998"/>
  </r>
  <r>
    <s v="1010000"/>
    <s v="ELEC PLANT IN SERV"/>
    <x v="149"/>
    <s v="&quot;1/2 &amp; 3/4 TON PICKUPS, VANS, SERV TRUCK"/>
    <x v="7"/>
    <x v="2558"/>
    <x v="2580"/>
    <n v="177.94352000000001"/>
  </r>
  <r>
    <s v="1010000"/>
    <s v="ELEC PLANT IN SERV"/>
    <x v="149"/>
    <s v="&quot;1/2 &amp; 3/4 TON PICKUPS, VANS, SERV TRUCK"/>
    <x v="7"/>
    <x v="101"/>
    <x v="102"/>
    <n v="564.20561999999995"/>
  </r>
  <r>
    <s v="1010000"/>
    <s v="ELEC PLANT IN SERV"/>
    <x v="149"/>
    <s v="&quot;1/2 &amp; 3/4 TON PICKUPS, VANS, SERV TRUCK"/>
    <x v="7"/>
    <x v="2561"/>
    <x v="2583"/>
    <n v="66.580950000000001"/>
  </r>
  <r>
    <s v="1010000"/>
    <s v="ELEC PLANT IN SERV"/>
    <x v="149"/>
    <s v="&quot;1/2 &amp; 3/4 TON PICKUPS, VANS, SERV TRUCK"/>
    <x v="7"/>
    <x v="2365"/>
    <x v="2387"/>
    <n v="380.62011000000001"/>
  </r>
  <r>
    <s v="1010000"/>
    <s v="ELEC PLANT IN SERV"/>
    <x v="149"/>
    <s v="&quot;1/2 &amp; 3/4 TON PICKUPS, VANS, SERV TRUCK"/>
    <x v="7"/>
    <x v="97"/>
    <x v="98"/>
    <n v="653.12143000000003"/>
  </r>
  <r>
    <s v="1010000"/>
    <s v="ELEC PLANT IN SERV"/>
    <x v="149"/>
    <s v="&quot;1/2 &amp; 3/4 TON PICKUPS, VANS, SERV TRUCK"/>
    <x v="7"/>
    <x v="2563"/>
    <x v="2585"/>
    <n v="163.10682"/>
  </r>
  <r>
    <s v="1010000"/>
    <s v="ELEC PLANT IN SERV"/>
    <x v="149"/>
    <s v="&quot;1/2 &amp; 3/4 TON PICKUPS, VANS, SERV TRUCK"/>
    <x v="7"/>
    <x v="58"/>
    <x v="58"/>
    <n v="577.12090999999998"/>
  </r>
  <r>
    <s v="1010000"/>
    <s v="ELEC PLANT IN SERV"/>
    <x v="149"/>
    <s v="&quot;1/2 &amp; 3/4 TON PICKUPS, VANS, SERV TRUCK"/>
    <x v="7"/>
    <x v="2385"/>
    <x v="2407"/>
    <n v="25.15117"/>
  </r>
  <r>
    <s v="1010000"/>
    <s v="ELEC PLANT IN SERV"/>
    <x v="149"/>
    <s v="&quot;1/2 &amp; 3/4 TON PICKUPS, VANS, SERV TRUCK"/>
    <x v="7"/>
    <x v="2747"/>
    <x v="2770"/>
    <n v="49.078609999999998"/>
  </r>
  <r>
    <s v="1010000"/>
    <s v="ELEC PLANT IN SERV"/>
    <x v="149"/>
    <s v="&quot;1/2 &amp; 3/4 TON PICKUPS, VANS, SERV TRUCK"/>
    <x v="7"/>
    <x v="2150"/>
    <x v="2172"/>
    <n v="25.1706"/>
  </r>
  <r>
    <s v="1010000"/>
    <s v="ELEC PLANT IN SERV"/>
    <x v="149"/>
    <s v="&quot;1/2 &amp; 3/4 TON PICKUPS, VANS, SERV TRUCK"/>
    <x v="7"/>
    <x v="2387"/>
    <x v="2409"/>
    <n v="506.91813999999999"/>
  </r>
  <r>
    <s v="1010000"/>
    <s v="ELEC PLANT IN SERV"/>
    <x v="149"/>
    <s v="&quot;1/2 &amp; 3/4 TON PICKUPS, VANS, SERV TRUCK"/>
    <x v="1"/>
    <x v="16"/>
    <x v="16"/>
    <n v="53.318739999999998"/>
  </r>
  <r>
    <s v="1010000"/>
    <s v="ELEC PLANT IN SERV"/>
    <x v="149"/>
    <s v="&quot;1/2 &amp; 3/4 TON PICKUPS, VANS, SERV TRUCK"/>
    <x v="1"/>
    <x v="7"/>
    <x v="7"/>
    <n v="67.399270000000001"/>
  </r>
  <r>
    <s v="1010000"/>
    <s v="ELEC PLANT IN SERV"/>
    <x v="149"/>
    <s v="&quot;1/2 &amp; 3/4 TON PICKUPS, VANS, SERV TRUCK"/>
    <x v="1"/>
    <x v="102"/>
    <x v="103"/>
    <n v="95.645870000000002"/>
  </r>
  <r>
    <s v="1010000"/>
    <s v="ELEC PLANT IN SERV"/>
    <x v="149"/>
    <s v="&quot;1/2 &amp; 3/4 TON PICKUPS, VANS, SERV TRUCK"/>
    <x v="1"/>
    <x v="124"/>
    <x v="125"/>
    <n v="62.196150000000003"/>
  </r>
  <r>
    <s v="1010000"/>
    <s v="ELEC PLANT IN SERV"/>
    <x v="149"/>
    <s v="&quot;1/2 &amp; 3/4 TON PICKUPS, VANS, SERV TRUCK"/>
    <x v="1"/>
    <x v="204"/>
    <x v="205"/>
    <n v="26.707450000000001"/>
  </r>
  <r>
    <s v="1010000"/>
    <s v="ELEC PLANT IN SERV"/>
    <x v="149"/>
    <s v="&quot;1/2 &amp; 3/4 TON PICKUPS, VANS, SERV TRUCK"/>
    <x v="1"/>
    <x v="156"/>
    <x v="157"/>
    <n v="23.776700000000002"/>
  </r>
  <r>
    <s v="1010000"/>
    <s v="ELEC PLANT IN SERV"/>
    <x v="149"/>
    <s v="&quot;1/2 &amp; 3/4 TON PICKUPS, VANS, SERV TRUCK"/>
    <x v="1"/>
    <x v="157"/>
    <x v="158"/>
    <n v="230.27209999999999"/>
  </r>
  <r>
    <s v="1010000"/>
    <s v="ELEC PLANT IN SERV"/>
    <x v="149"/>
    <s v="&quot;1/2 &amp; 3/4 TON PICKUPS, VANS, SERV TRUCK"/>
    <x v="1"/>
    <x v="17"/>
    <x v="17"/>
    <n v="28.942540000000001"/>
  </r>
  <r>
    <s v="1010000"/>
    <s v="ELEC PLANT IN SERV"/>
    <x v="149"/>
    <s v="&quot;1/2 &amp; 3/4 TON PICKUPS, VANS, SERV TRUCK"/>
    <x v="1"/>
    <x v="196"/>
    <x v="197"/>
    <n v="55.2483"/>
  </r>
  <r>
    <s v="1010000"/>
    <s v="ELEC PLANT IN SERV"/>
    <x v="149"/>
    <s v="&quot;1/2 &amp; 3/4 TON PICKUPS, VANS, SERV TRUCK"/>
    <x v="1"/>
    <x v="197"/>
    <x v="198"/>
    <n v="92.935429999999997"/>
  </r>
  <r>
    <s v="1010000"/>
    <s v="ELEC PLANT IN SERV"/>
    <x v="149"/>
    <s v="&quot;1/2 &amp; 3/4 TON PICKUPS, VANS, SERV TRUCK"/>
    <x v="1"/>
    <x v="209"/>
    <x v="210"/>
    <n v="75.025890000000004"/>
  </r>
  <r>
    <s v="1010000"/>
    <s v="ELEC PLANT IN SERV"/>
    <x v="149"/>
    <s v="&quot;1/2 &amp; 3/4 TON PICKUPS, VANS, SERV TRUCK"/>
    <x v="1"/>
    <x v="18"/>
    <x v="18"/>
    <n v="493.66251999999997"/>
  </r>
  <r>
    <s v="1010000"/>
    <s v="ELEC PLANT IN SERV"/>
    <x v="149"/>
    <s v="&quot;1/2 &amp; 3/4 TON PICKUPS, VANS, SERV TRUCK"/>
    <x v="1"/>
    <x v="198"/>
    <x v="199"/>
    <n v="41.149549999999998"/>
  </r>
  <r>
    <s v="1010000"/>
    <s v="ELEC PLANT IN SERV"/>
    <x v="149"/>
    <s v="&quot;1/2 &amp; 3/4 TON PICKUPS, VANS, SERV TRUCK"/>
    <x v="1"/>
    <x v="162"/>
    <x v="163"/>
    <n v="148.06548000000001"/>
  </r>
  <r>
    <s v="1010000"/>
    <s v="ELEC PLANT IN SERV"/>
    <x v="149"/>
    <s v="&quot;1/2 &amp; 3/4 TON PICKUPS, VANS, SERV TRUCK"/>
    <x v="1"/>
    <x v="8"/>
    <x v="8"/>
    <n v="72.749639999999999"/>
  </r>
  <r>
    <s v="1010000"/>
    <s v="ELEC PLANT IN SERV"/>
    <x v="149"/>
    <s v="&quot;1/2 &amp; 3/4 TON PICKUPS, VANS, SERV TRUCK"/>
    <x v="1"/>
    <x v="62"/>
    <x v="62"/>
    <n v="659.43029000000001"/>
  </r>
  <r>
    <s v="1010000"/>
    <s v="ELEC PLANT IN SERV"/>
    <x v="149"/>
    <s v="&quot;1/2 &amp; 3/4 TON PICKUPS, VANS, SERV TRUCK"/>
    <x v="1"/>
    <x v="211"/>
    <x v="212"/>
    <n v="46.213259999999998"/>
  </r>
  <r>
    <s v="1010000"/>
    <s v="ELEC PLANT IN SERV"/>
    <x v="149"/>
    <s v="&quot;1/2 &amp; 3/4 TON PICKUPS, VANS, SERV TRUCK"/>
    <x v="1"/>
    <x v="9"/>
    <x v="9"/>
    <n v="50.310549999999999"/>
  </r>
  <r>
    <s v="1010000"/>
    <s v="ELEC PLANT IN SERV"/>
    <x v="149"/>
    <s v="&quot;1/2 &amp; 3/4 TON PICKUPS, VANS, SERV TRUCK"/>
    <x v="1"/>
    <x v="10"/>
    <x v="10"/>
    <n v="685.29310999999996"/>
  </r>
  <r>
    <s v="1010000"/>
    <s v="ELEC PLANT IN SERV"/>
    <x v="149"/>
    <s v="&quot;1/2 &amp; 3/4 TON PICKUPS, VANS, SERV TRUCK"/>
    <x v="1"/>
    <x v="884"/>
    <x v="898"/>
    <n v="41.752180000000003"/>
  </r>
  <r>
    <s v="1010000"/>
    <s v="ELEC PLANT IN SERV"/>
    <x v="149"/>
    <s v="&quot;1/2 &amp; 3/4 TON PICKUPS, VANS, SERV TRUCK"/>
    <x v="1"/>
    <x v="21"/>
    <x v="21"/>
    <n v="453.05327"/>
  </r>
  <r>
    <s v="1010000"/>
    <s v="ELEC PLANT IN SERV"/>
    <x v="149"/>
    <s v="&quot;1/2 &amp; 3/4 TON PICKUPS, VANS, SERV TRUCK"/>
    <x v="1"/>
    <x v="11"/>
    <x v="11"/>
    <n v="147.63552000000001"/>
  </r>
  <r>
    <s v="1010000"/>
    <s v="ELEC PLANT IN SERV"/>
    <x v="149"/>
    <s v="&quot;1/2 &amp; 3/4 TON PICKUPS, VANS, SERV TRUCK"/>
    <x v="1"/>
    <x v="217"/>
    <x v="218"/>
    <n v="26.458010000000002"/>
  </r>
  <r>
    <s v="1010000"/>
    <s v="ELEC PLANT IN SERV"/>
    <x v="149"/>
    <s v="&quot;1/2 &amp; 3/4 TON PICKUPS, VANS, SERV TRUCK"/>
    <x v="1"/>
    <x v="549"/>
    <x v="552"/>
    <n v="192.97291999999999"/>
  </r>
  <r>
    <s v="1010000"/>
    <s v="ELEC PLANT IN SERV"/>
    <x v="149"/>
    <s v="&quot;1/2 &amp; 3/4 TON PICKUPS, VANS, SERV TRUCK"/>
    <x v="1"/>
    <x v="188"/>
    <x v="189"/>
    <n v="65.311400000000006"/>
  </r>
  <r>
    <s v="1010000"/>
    <s v="ELEC PLANT IN SERV"/>
    <x v="149"/>
    <s v="&quot;1/2 &amp; 3/4 TON PICKUPS, VANS, SERV TRUCK"/>
    <x v="9"/>
    <x v="28"/>
    <x v="28"/>
    <n v="145.82388"/>
  </r>
  <r>
    <s v="1010000"/>
    <s v="ELEC PLANT IN SERV"/>
    <x v="149"/>
    <s v="&quot;1/2 &amp; 3/4 TON PICKUPS, VANS, SERV TRUCK"/>
    <x v="9"/>
    <x v="54"/>
    <x v="54"/>
    <n v="797.75491"/>
  </r>
  <r>
    <s v="1010000"/>
    <s v="ELEC PLANT IN SERV"/>
    <x v="149"/>
    <s v="&quot;1/2 &amp; 3/4 TON PICKUPS, VANS, SERV TRUCK"/>
    <x v="9"/>
    <x v="56"/>
    <x v="56"/>
    <n v="64.329009999999997"/>
  </r>
  <r>
    <s v="1010000"/>
    <s v="ELEC PLANT IN SERV"/>
    <x v="149"/>
    <s v="&quot;1/2 &amp; 3/4 TON PICKUPS, VANS, SERV TRUCK"/>
    <x v="9"/>
    <x v="2568"/>
    <x v="2590"/>
    <n v="279.30302"/>
  </r>
  <r>
    <s v="1010000"/>
    <s v="ELEC PLANT IN SERV"/>
    <x v="149"/>
    <s v="&quot;1/2 &amp; 3/4 TON PICKUPS, VANS, SERV TRUCK"/>
    <x v="4"/>
    <x v="1551"/>
    <x v="1570"/>
    <n v="20.744289999999999"/>
  </r>
  <r>
    <s v="1010000"/>
    <s v="ELEC PLANT IN SERV"/>
    <x v="149"/>
    <s v="&quot;1/2 &amp; 3/4 TON PICKUPS, VANS, SERV TRUCK"/>
    <x v="4"/>
    <x v="2569"/>
    <x v="2591"/>
    <n v="999.24215000000004"/>
  </r>
  <r>
    <s v="1010000"/>
    <s v="ELEC PLANT IN SERV"/>
    <x v="149"/>
    <s v="&quot;1/2 &amp; 3/4 TON PICKUPS, VANS, SERV TRUCK"/>
    <x v="4"/>
    <x v="2570"/>
    <x v="2592"/>
    <n v="260.07785999999999"/>
  </r>
  <r>
    <s v="1010000"/>
    <s v="ELEC PLANT IN SERV"/>
    <x v="149"/>
    <s v="&quot;1/2 &amp; 3/4 TON PICKUPS, VANS, SERV TRUCK"/>
    <x v="4"/>
    <x v="235"/>
    <x v="236"/>
    <n v="193.18492000000001"/>
  </r>
  <r>
    <s v="1010000"/>
    <s v="ELEC PLANT IN SERV"/>
    <x v="149"/>
    <s v="&quot;1/2 &amp; 3/4 TON PICKUPS, VANS, SERV TRUCK"/>
    <x v="4"/>
    <x v="1238"/>
    <x v="1254"/>
    <n v="396.59733"/>
  </r>
  <r>
    <s v="1010000"/>
    <s v="ELEC PLANT IN SERV"/>
    <x v="149"/>
    <s v="&quot;1/2 &amp; 3/4 TON PICKUPS, VANS, SERV TRUCK"/>
    <x v="4"/>
    <x v="2151"/>
    <x v="2173"/>
    <n v="22.984529999999999"/>
  </r>
  <r>
    <s v="1010000"/>
    <s v="ELEC PLANT IN SERV"/>
    <x v="149"/>
    <s v="&quot;1/2 &amp; 3/4 TON PICKUPS, VANS, SERV TRUCK"/>
    <x v="4"/>
    <x v="2399"/>
    <x v="2421"/>
    <n v="836.96546999999998"/>
  </r>
  <r>
    <s v="1010000"/>
    <s v="ELEC PLANT IN SERV"/>
    <x v="149"/>
    <s v="&quot;1/2 &amp; 3/4 TON PICKUPS, VANS, SERV TRUCK"/>
    <x v="4"/>
    <x v="2670"/>
    <x v="2692"/>
    <n v="99.837969999999999"/>
  </r>
  <r>
    <s v="1010000"/>
    <s v="ELEC PLANT IN SERV"/>
    <x v="149"/>
    <s v="&quot;1/2 &amp; 3/4 TON PICKUPS, VANS, SERV TRUCK"/>
    <x v="4"/>
    <x v="2516"/>
    <x v="2538"/>
    <n v="80.306899999999999"/>
  </r>
  <r>
    <s v="1010000"/>
    <s v="ELEC PLANT IN SERV"/>
    <x v="149"/>
    <s v="&quot;1/2 &amp; 3/4 TON PICKUPS, VANS, SERV TRUCK"/>
    <x v="4"/>
    <x v="2157"/>
    <x v="2179"/>
    <n v="23.255610000000001"/>
  </r>
  <r>
    <s v="1010000"/>
    <s v="ELEC PLANT IN SERV"/>
    <x v="149"/>
    <s v="&quot;1/2 &amp; 3/4 TON PICKUPS, VANS, SERV TRUCK"/>
    <x v="4"/>
    <x v="105"/>
    <x v="106"/>
    <n v="275.78410000000002"/>
  </r>
  <r>
    <s v="1010000"/>
    <s v="ELEC PLANT IN SERV"/>
    <x v="149"/>
    <s v="&quot;1/2 &amp; 3/4 TON PICKUPS, VANS, SERV TRUCK"/>
    <x v="4"/>
    <x v="2533"/>
    <x v="2555"/>
    <n v="32.512459999999997"/>
  </r>
  <r>
    <s v="1010000"/>
    <s v="ELEC PLANT IN SERV"/>
    <x v="149"/>
    <s v="&quot;1/2 &amp; 3/4 TON PICKUPS, VANS, SERV TRUCK"/>
    <x v="4"/>
    <x v="2517"/>
    <x v="2539"/>
    <n v="711.53078000000005"/>
  </r>
  <r>
    <s v="1010000"/>
    <s v="ELEC PLANT IN SERV"/>
    <x v="149"/>
    <s v="&quot;1/2 &amp; 3/4 TON PICKUPS, VANS, SERV TRUCK"/>
    <x v="4"/>
    <x v="2534"/>
    <x v="2556"/>
    <n v="54.094909999999999"/>
  </r>
  <r>
    <s v="1010000"/>
    <s v="ELEC PLANT IN SERV"/>
    <x v="149"/>
    <s v="&quot;1/2 &amp; 3/4 TON PICKUPS, VANS, SERV TRUCK"/>
    <x v="4"/>
    <x v="2682"/>
    <x v="2704"/>
    <n v="157.0067"/>
  </r>
  <r>
    <s v="1010000"/>
    <s v="ELEC PLANT IN SERV"/>
    <x v="149"/>
    <s v="&quot;1/2 &amp; 3/4 TON PICKUPS, VANS, SERV TRUCK"/>
    <x v="4"/>
    <x v="881"/>
    <x v="895"/>
    <n v="74.260540000000006"/>
  </r>
  <r>
    <s v="1010000"/>
    <s v="ELEC PLANT IN SERV"/>
    <x v="149"/>
    <s v="&quot;1/2 &amp; 3/4 TON PICKUPS, VANS, SERV TRUCK"/>
    <x v="4"/>
    <x v="2536"/>
    <x v="2558"/>
    <n v="464.75907000000001"/>
  </r>
  <r>
    <s v="1010000"/>
    <s v="ELEC PLANT IN SERV"/>
    <x v="149"/>
    <s v="&quot;1/2 &amp; 3/4 TON PICKUPS, VANS, SERV TRUCK"/>
    <x v="4"/>
    <x v="106"/>
    <x v="107"/>
    <n v="195.45347000000001"/>
  </r>
  <r>
    <s v="1010000"/>
    <s v="ELEC PLANT IN SERV"/>
    <x v="149"/>
    <s v="&quot;1/2 &amp; 3/4 TON PICKUPS, VANS, SERV TRUCK"/>
    <x v="4"/>
    <x v="107"/>
    <x v="108"/>
    <n v="422.83985000000001"/>
  </r>
  <r>
    <s v="1010000"/>
    <s v="ELEC PLANT IN SERV"/>
    <x v="149"/>
    <s v="&quot;1/2 &amp; 3/4 TON PICKUPS, VANS, SERV TRUCK"/>
    <x v="4"/>
    <x v="108"/>
    <x v="109"/>
    <n v="1950.7048199999999"/>
  </r>
  <r>
    <s v="1010000"/>
    <s v="ELEC PLANT IN SERV"/>
    <x v="149"/>
    <s v="&quot;1/2 &amp; 3/4 TON PICKUPS, VANS, SERV TRUCK"/>
    <x v="4"/>
    <x v="1557"/>
    <x v="1576"/>
    <n v="30.555779999999999"/>
  </r>
  <r>
    <s v="1010000"/>
    <s v="ELEC PLANT IN SERV"/>
    <x v="149"/>
    <s v="&quot;1/2 &amp; 3/4 TON PICKUPS, VANS, SERV TRUCK"/>
    <x v="4"/>
    <x v="2543"/>
    <x v="2565"/>
    <n v="263.05912000000001"/>
  </r>
  <r>
    <s v="1010000"/>
    <s v="ELEC PLANT IN SERV"/>
    <x v="149"/>
    <s v="&quot;1/2 &amp; 3/4 TON PICKUPS, VANS, SERV TRUCK"/>
    <x v="4"/>
    <x v="2574"/>
    <x v="2596"/>
    <n v="542.91112999999996"/>
  </r>
  <r>
    <s v="1010000"/>
    <s v="ELEC PLANT IN SERV"/>
    <x v="149"/>
    <s v="&quot;1/2 &amp; 3/4 TON PICKUPS, VANS, SERV TRUCK"/>
    <x v="4"/>
    <x v="2518"/>
    <x v="2540"/>
    <n v="425.10077999999999"/>
  </r>
  <r>
    <s v="1010000"/>
    <s v="ELEC PLANT IN SERV"/>
    <x v="149"/>
    <s v="&quot;1/2 &amp; 3/4 TON PICKUPS, VANS, SERV TRUCK"/>
    <x v="4"/>
    <x v="2545"/>
    <x v="2567"/>
    <n v="57.405529999999999"/>
  </r>
  <r>
    <s v="1010000"/>
    <s v="ELEC PLANT IN SERV"/>
    <x v="149"/>
    <s v="&quot;1/2 &amp; 3/4 TON PICKUPS, VANS, SERV TRUCK"/>
    <x v="4"/>
    <x v="2756"/>
    <x v="2779"/>
    <n v="80.046080000000003"/>
  </r>
  <r>
    <s v="1010000"/>
    <s v="ELEC PLANT IN SERV"/>
    <x v="149"/>
    <s v="&quot;1/2 &amp; 3/4 TON PICKUPS, VANS, SERV TRUCK"/>
    <x v="12"/>
    <x v="2739"/>
    <x v="2762"/>
    <n v="603.27000999999996"/>
  </r>
  <r>
    <s v="1010000"/>
    <s v="ELEC PLANT IN SERV"/>
    <x v="149"/>
    <s v="&quot;1/2 &amp; 3/4 TON PICKUPS, VANS, SERV TRUCK"/>
    <x v="12"/>
    <x v="109"/>
    <x v="110"/>
    <n v="731.61343999999997"/>
  </r>
  <r>
    <s v="1010000"/>
    <s v="ELEC PLANT IN SERV"/>
    <x v="149"/>
    <s v="&quot;1/2 &amp; 3/4 TON PICKUPS, VANS, SERV TRUCK"/>
    <x v="12"/>
    <x v="2766"/>
    <x v="2789"/>
    <n v="22.915019999999998"/>
  </r>
  <r>
    <s v="1010000"/>
    <s v="ELEC PLANT IN SERV"/>
    <x v="149"/>
    <s v="&quot;1/2 &amp; 3/4 TON PICKUPS, VANS, SERV TRUCK"/>
    <x v="8"/>
    <x v="1480"/>
    <x v="1498"/>
    <n v="81.459400000000002"/>
  </r>
  <r>
    <s v="1010000"/>
    <s v="ELEC PLANT IN SERV"/>
    <x v="149"/>
    <s v="&quot;1/2 &amp; 3/4 TON PICKUPS, VANS, SERV TRUCK"/>
    <x v="8"/>
    <x v="110"/>
    <x v="111"/>
    <n v="458.24694"/>
  </r>
  <r>
    <s v="1010000"/>
    <s v="ELEC PLANT IN SERV"/>
    <x v="149"/>
    <s v="&quot;1/2 &amp; 3/4 TON PICKUPS, VANS, SERV TRUCK"/>
    <x v="8"/>
    <x v="2576"/>
    <x v="2598"/>
    <n v="154.27755999999999"/>
  </r>
  <r>
    <s v="1010000"/>
    <s v="ELEC PLANT IN SERV"/>
    <x v="149"/>
    <s v="&quot;1/2 &amp; 3/4 TON PICKUPS, VANS, SERV TRUCK"/>
    <x v="8"/>
    <x v="2577"/>
    <x v="2599"/>
    <n v="127.88073"/>
  </r>
  <r>
    <s v="1010000"/>
    <s v="ELEC PLANT IN SERV"/>
    <x v="149"/>
    <s v="&quot;1/2 &amp; 3/4 TON PICKUPS, VANS, SERV TRUCK"/>
    <x v="8"/>
    <x v="2578"/>
    <x v="2600"/>
    <n v="63.84348"/>
  </r>
  <r>
    <s v="1010000"/>
    <s v="ELEC PLANT IN SERV"/>
    <x v="149"/>
    <s v="&quot;1/2 &amp; 3/4 TON PICKUPS, VANS, SERV TRUCK"/>
    <x v="8"/>
    <x v="111"/>
    <x v="112"/>
    <n v="686.05399999999997"/>
  </r>
  <r>
    <s v="1010000"/>
    <s v="ELEC PLANT IN SERV"/>
    <x v="149"/>
    <s v="&quot;1/2 &amp; 3/4 TON PICKUPS, VANS, SERV TRUCK"/>
    <x v="8"/>
    <x v="2581"/>
    <x v="2603"/>
    <n v="102.74097"/>
  </r>
  <r>
    <s v="1010000"/>
    <s v="ELEC PLANT IN SERV"/>
    <x v="149"/>
    <s v="&quot;1/2 &amp; 3/4 TON PICKUPS, VANS, SERV TRUCK"/>
    <x v="8"/>
    <x v="2582"/>
    <x v="2604"/>
    <n v="127.60793"/>
  </r>
  <r>
    <s v="1010000"/>
    <s v="ELEC PLANT IN SERV"/>
    <x v="149"/>
    <s v="&quot;1/2 &amp; 3/4 TON PICKUPS, VANS, SERV TRUCK"/>
    <x v="8"/>
    <x v="2583"/>
    <x v="2605"/>
    <n v="309.3913"/>
  </r>
  <r>
    <s v="1010000"/>
    <s v="ELEC PLANT IN SERV"/>
    <x v="149"/>
    <s v="&quot;1/2 &amp; 3/4 TON PICKUPS, VANS, SERV TRUCK"/>
    <x v="8"/>
    <x v="1577"/>
    <x v="1597"/>
    <n v="19.229980000000001"/>
  </r>
  <r>
    <s v="1010000"/>
    <s v="ELEC PLANT IN SERV"/>
    <x v="149"/>
    <s v="&quot;1/2 &amp; 3/4 TON PICKUPS, VANS, SERV TRUCK"/>
    <x v="8"/>
    <x v="2741"/>
    <x v="2764"/>
    <n v="148.56100000000001"/>
  </r>
  <r>
    <s v="1010000"/>
    <s v="ELEC PLANT IN SERV"/>
    <x v="149"/>
    <s v="&quot;1/2 &amp; 3/4 TON PICKUPS, VANS, SERV TRUCK"/>
    <x v="16"/>
    <x v="2179"/>
    <x v="2201"/>
    <n v="24.901679999999999"/>
  </r>
  <r>
    <s v="1010000"/>
    <s v="ELEC PLANT IN SERV"/>
    <x v="149"/>
    <s v="&quot;1/2 &amp; 3/4 TON PICKUPS, VANS, SERV TRUCK"/>
    <x v="16"/>
    <x v="2548"/>
    <x v="2570"/>
    <n v="280.61900000000003"/>
  </r>
  <r>
    <s v="1010000"/>
    <s v="ELEC PLANT IN SERV"/>
    <x v="149"/>
    <s v="&quot;1/2 &amp; 3/4 TON PICKUPS, VANS, SERV TRUCK"/>
    <x v="16"/>
    <x v="2550"/>
    <x v="2572"/>
    <n v="81.417370000000005"/>
  </r>
  <r>
    <s v="1010000"/>
    <s v="ELEC PLANT IN SERV"/>
    <x v="150"/>
    <s v="&quot;1 TON AND ABOVE, TWO-AXLE TRUCKS&quot;"/>
    <x v="13"/>
    <x v="92"/>
    <x v="93"/>
    <n v="210.52931000000001"/>
  </r>
  <r>
    <s v="1010000"/>
    <s v="ELEC PLANT IN SERV"/>
    <x v="150"/>
    <s v="&quot;1 TON AND ABOVE, TWO-AXLE TRUCKS&quot;"/>
    <x v="13"/>
    <x v="2552"/>
    <x v="2574"/>
    <n v="122.19391"/>
  </r>
  <r>
    <s v="1010000"/>
    <s v="ELEC PLANT IN SERV"/>
    <x v="150"/>
    <s v="&quot;1 TON AND ABOVE, TWO-AXLE TRUCKS&quot;"/>
    <x v="13"/>
    <x v="1609"/>
    <x v="1629"/>
    <n v="1208.4759100000001"/>
  </r>
  <r>
    <s v="1010000"/>
    <s v="ELEC PLANT IN SERV"/>
    <x v="150"/>
    <s v="&quot;1 TON AND ABOVE, TWO-AXLE TRUCKS&quot;"/>
    <x v="14"/>
    <x v="2611"/>
    <x v="2633"/>
    <n v="167.52287000000001"/>
  </r>
  <r>
    <s v="1010000"/>
    <s v="ELEC PLANT IN SERV"/>
    <x v="150"/>
    <s v="&quot;1 TON AND ABOVE, TWO-AXLE TRUCKS&quot;"/>
    <x v="14"/>
    <x v="2765"/>
    <x v="2788"/>
    <n v="13.17225"/>
  </r>
  <r>
    <s v="1010000"/>
    <s v="ELEC PLANT IN SERV"/>
    <x v="150"/>
    <s v="&quot;1 TON AND ABOVE, TWO-AXLE TRUCKS&quot;"/>
    <x v="5"/>
    <x v="118"/>
    <x v="119"/>
    <n v="30.752960000000002"/>
  </r>
  <r>
    <s v="1010000"/>
    <s v="ELEC PLANT IN SERV"/>
    <x v="150"/>
    <s v="&quot;1 TON AND ABOVE, TWO-AXLE TRUCKS&quot;"/>
    <x v="5"/>
    <x v="119"/>
    <x v="120"/>
    <n v="36.392710000000001"/>
  </r>
  <r>
    <s v="1010000"/>
    <s v="ELEC PLANT IN SERV"/>
    <x v="150"/>
    <s v="&quot;1 TON AND ABOVE, TWO-AXLE TRUCKS&quot;"/>
    <x v="5"/>
    <x v="78"/>
    <x v="78"/>
    <n v="224.45420999999999"/>
  </r>
  <r>
    <s v="1010000"/>
    <s v="ELEC PLANT IN SERV"/>
    <x v="150"/>
    <s v="&quot;1 TON AND ABOVE, TWO-AXLE TRUCKS&quot;"/>
    <x v="5"/>
    <x v="61"/>
    <x v="61"/>
    <n v="204.26467"/>
  </r>
  <r>
    <s v="1010000"/>
    <s v="ELEC PLANT IN SERV"/>
    <x v="150"/>
    <s v="&quot;1 TON AND ABOVE, TWO-AXLE TRUCKS&quot;"/>
    <x v="5"/>
    <x v="120"/>
    <x v="121"/>
    <n v="35.457000000000001"/>
  </r>
  <r>
    <s v="1010000"/>
    <s v="ELEC PLANT IN SERV"/>
    <x v="150"/>
    <s v="&quot;1 TON AND ABOVE, TWO-AXLE TRUCKS&quot;"/>
    <x v="5"/>
    <x v="79"/>
    <x v="79"/>
    <n v="660.02689999999996"/>
  </r>
  <r>
    <s v="1010000"/>
    <s v="ELEC PLANT IN SERV"/>
    <x v="150"/>
    <s v="&quot;1 TON AND ABOVE, TWO-AXLE TRUCKS&quot;"/>
    <x v="5"/>
    <x v="80"/>
    <x v="80"/>
    <n v="281.57693"/>
  </r>
  <r>
    <s v="1010000"/>
    <s v="ELEC PLANT IN SERV"/>
    <x v="150"/>
    <s v="&quot;1 TON AND ABOVE, TWO-AXLE TRUCKS&quot;"/>
    <x v="5"/>
    <x v="82"/>
    <x v="82"/>
    <n v="402.48907000000003"/>
  </r>
  <r>
    <s v="1010000"/>
    <s v="ELEC PLANT IN SERV"/>
    <x v="150"/>
    <s v="&quot;1 TON AND ABOVE, TWO-AXLE TRUCKS&quot;"/>
    <x v="5"/>
    <x v="83"/>
    <x v="83"/>
    <n v="54.193980000000003"/>
  </r>
  <r>
    <s v="1010000"/>
    <s v="ELEC PLANT IN SERV"/>
    <x v="150"/>
    <s v="&quot;1 TON AND ABOVE, TWO-AXLE TRUCKS&quot;"/>
    <x v="6"/>
    <x v="123"/>
    <x v="124"/>
    <n v="11.42098"/>
  </r>
  <r>
    <s v="1010000"/>
    <s v="ELEC PLANT IN SERV"/>
    <x v="150"/>
    <s v="&quot;1 TON AND ABOVE, TWO-AXLE TRUCKS&quot;"/>
    <x v="0"/>
    <x v="1647"/>
    <x v="1667"/>
    <n v="250.38817"/>
  </r>
  <r>
    <s v="1010000"/>
    <s v="ELEC PLANT IN SERV"/>
    <x v="150"/>
    <s v="&quot;1 TON AND ABOVE, TWO-AXLE TRUCKS&quot;"/>
    <x v="0"/>
    <x v="2514"/>
    <x v="2536"/>
    <n v="1677.0443499999999"/>
  </r>
  <r>
    <s v="1010000"/>
    <s v="ELEC PLANT IN SERV"/>
    <x v="150"/>
    <s v="&quot;1 TON AND ABOVE, TWO-AXLE TRUCKS&quot;"/>
    <x v="0"/>
    <x v="519"/>
    <x v="522"/>
    <n v="131.17328000000001"/>
  </r>
  <r>
    <s v="1010000"/>
    <s v="ELEC PLANT IN SERV"/>
    <x v="150"/>
    <s v="&quot;1 TON AND ABOVE, TWO-AXLE TRUCKS&quot;"/>
    <x v="0"/>
    <x v="1659"/>
    <x v="1679"/>
    <n v="85.909840000000003"/>
  </r>
  <r>
    <s v="1010000"/>
    <s v="ELEC PLANT IN SERV"/>
    <x v="150"/>
    <s v="&quot;1 TON AND ABOVE, TWO-AXLE TRUCKS&quot;"/>
    <x v="0"/>
    <x v="2515"/>
    <x v="2537"/>
    <n v="827.77026999999998"/>
  </r>
  <r>
    <s v="1010000"/>
    <s v="ELEC PLANT IN SERV"/>
    <x v="150"/>
    <s v="&quot;1 TON AND ABOVE, TWO-AXLE TRUCKS&quot;"/>
    <x v="0"/>
    <x v="98"/>
    <x v="99"/>
    <n v="1516.60139"/>
  </r>
  <r>
    <s v="1010000"/>
    <s v="ELEC PLANT IN SERV"/>
    <x v="150"/>
    <s v="&quot;1 TON AND ABOVE, TWO-AXLE TRUCKS&quot;"/>
    <x v="11"/>
    <x v="84"/>
    <x v="84"/>
    <n v="636.81154000000004"/>
  </r>
  <r>
    <s v="1010000"/>
    <s v="ELEC PLANT IN SERV"/>
    <x v="150"/>
    <s v="&quot;1 TON AND ABOVE, TWO-AXLE TRUCKS&quot;"/>
    <x v="7"/>
    <x v="2555"/>
    <x v="2577"/>
    <n v="1925.3183799999999"/>
  </r>
  <r>
    <s v="1010000"/>
    <s v="ELEC PLANT IN SERV"/>
    <x v="150"/>
    <s v="&quot;1 TON AND ABOVE, TWO-AXLE TRUCKS&quot;"/>
    <x v="7"/>
    <x v="30"/>
    <x v="30"/>
    <n v="270.59823999999998"/>
  </r>
  <r>
    <s v="1010000"/>
    <s v="ELEC PLANT IN SERV"/>
    <x v="150"/>
    <s v="&quot;1 TON AND ABOVE, TWO-AXLE TRUCKS&quot;"/>
    <x v="7"/>
    <x v="99"/>
    <x v="100"/>
    <n v="1961.2492400000001"/>
  </r>
  <r>
    <s v="1010000"/>
    <s v="ELEC PLANT IN SERV"/>
    <x v="150"/>
    <s v="&quot;1 TON AND ABOVE, TWO-AXLE TRUCKS&quot;"/>
    <x v="7"/>
    <x v="2725"/>
    <x v="2747"/>
    <n v="572.04576999999995"/>
  </r>
  <r>
    <s v="1010000"/>
    <s v="ELEC PLANT IN SERV"/>
    <x v="150"/>
    <s v="&quot;1 TON AND ABOVE, TWO-AXLE TRUCKS&quot;"/>
    <x v="7"/>
    <x v="2137"/>
    <x v="2158"/>
    <n v="37.803989999999999"/>
  </r>
  <r>
    <s v="1010000"/>
    <s v="ELEC PLANT IN SERV"/>
    <x v="150"/>
    <s v="&quot;1 TON AND ABOVE, TWO-AXLE TRUCKS&quot;"/>
    <x v="7"/>
    <x v="2556"/>
    <x v="2578"/>
    <n v="197.86582000000001"/>
  </r>
  <r>
    <s v="1010000"/>
    <s v="ELEC PLANT IN SERV"/>
    <x v="150"/>
    <s v="&quot;1 TON AND ABOVE, TWO-AXLE TRUCKS&quot;"/>
    <x v="7"/>
    <x v="2557"/>
    <x v="2579"/>
    <n v="94.927120000000002"/>
  </r>
  <r>
    <s v="1010000"/>
    <s v="ELEC PLANT IN SERV"/>
    <x v="150"/>
    <s v="&quot;1 TON AND ABOVE, TWO-AXLE TRUCKS&quot;"/>
    <x v="7"/>
    <x v="1555"/>
    <x v="1574"/>
    <n v="53.462679999999999"/>
  </r>
  <r>
    <s v="1010000"/>
    <s v="ELEC PLANT IN SERV"/>
    <x v="150"/>
    <s v="&quot;1 TON AND ABOVE, TWO-AXLE TRUCKS&quot;"/>
    <x v="7"/>
    <x v="100"/>
    <x v="101"/>
    <n v="988.18345999999997"/>
  </r>
  <r>
    <s v="1010000"/>
    <s v="ELEC PLANT IN SERV"/>
    <x v="150"/>
    <s v="&quot;1 TON AND ABOVE, TWO-AXLE TRUCKS&quot;"/>
    <x v="7"/>
    <x v="2558"/>
    <x v="2580"/>
    <n v="95.926779999999994"/>
  </r>
  <r>
    <s v="1010000"/>
    <s v="ELEC PLANT IN SERV"/>
    <x v="150"/>
    <s v="&quot;1 TON AND ABOVE, TWO-AXLE TRUCKS&quot;"/>
    <x v="7"/>
    <x v="1501"/>
    <x v="1519"/>
    <n v="54.351739999999999"/>
  </r>
  <r>
    <s v="1010000"/>
    <s v="ELEC PLANT IN SERV"/>
    <x v="150"/>
    <s v="&quot;1 TON AND ABOVE, TWO-AXLE TRUCKS&quot;"/>
    <x v="7"/>
    <x v="101"/>
    <x v="102"/>
    <n v="1596.6514099999999"/>
  </r>
  <r>
    <s v="1010000"/>
    <s v="ELEC PLANT IN SERV"/>
    <x v="150"/>
    <s v="&quot;1 TON AND ABOVE, TWO-AXLE TRUCKS&quot;"/>
    <x v="7"/>
    <x v="2561"/>
    <x v="2583"/>
    <n v="123.10235"/>
  </r>
  <r>
    <s v="1010000"/>
    <s v="ELEC PLANT IN SERV"/>
    <x v="150"/>
    <s v="&quot;1 TON AND ABOVE, TWO-AXLE TRUCKS&quot;"/>
    <x v="7"/>
    <x v="1290"/>
    <x v="1306"/>
    <n v="60.665149999999997"/>
  </r>
  <r>
    <s v="1010000"/>
    <s v="ELEC PLANT IN SERV"/>
    <x v="150"/>
    <s v="&quot;1 TON AND ABOVE, TWO-AXLE TRUCKS&quot;"/>
    <x v="7"/>
    <x v="2365"/>
    <x v="2387"/>
    <n v="710.36249999999995"/>
  </r>
  <r>
    <s v="1010000"/>
    <s v="ELEC PLANT IN SERV"/>
    <x v="150"/>
    <s v="&quot;1 TON AND ABOVE, TWO-AXLE TRUCKS&quot;"/>
    <x v="7"/>
    <x v="97"/>
    <x v="98"/>
    <n v="1863.41191"/>
  </r>
  <r>
    <s v="1010000"/>
    <s v="ELEC PLANT IN SERV"/>
    <x v="150"/>
    <s v="&quot;1 TON AND ABOVE, TWO-AXLE TRUCKS&quot;"/>
    <x v="7"/>
    <x v="1507"/>
    <x v="1526"/>
    <n v="161.71758"/>
  </r>
  <r>
    <s v="1010000"/>
    <s v="ELEC PLANT IN SERV"/>
    <x v="150"/>
    <s v="&quot;1 TON AND ABOVE, TWO-AXLE TRUCKS&quot;"/>
    <x v="7"/>
    <x v="2563"/>
    <x v="2585"/>
    <n v="433.29464000000002"/>
  </r>
  <r>
    <s v="1010000"/>
    <s v="ELEC PLANT IN SERV"/>
    <x v="150"/>
    <s v="&quot;1 TON AND ABOVE, TWO-AXLE TRUCKS&quot;"/>
    <x v="7"/>
    <x v="57"/>
    <x v="57"/>
    <n v="146.81356"/>
  </r>
  <r>
    <s v="1010000"/>
    <s v="ELEC PLANT IN SERV"/>
    <x v="150"/>
    <s v="&quot;1 TON AND ABOVE, TWO-AXLE TRUCKS&quot;"/>
    <x v="7"/>
    <x v="58"/>
    <x v="58"/>
    <n v="1505.67524"/>
  </r>
  <r>
    <s v="1010000"/>
    <s v="ELEC PLANT IN SERV"/>
    <x v="150"/>
    <s v="&quot;1 TON AND ABOVE, TWO-AXLE TRUCKS&quot;"/>
    <x v="7"/>
    <x v="2385"/>
    <x v="2407"/>
    <n v="63.64387"/>
  </r>
  <r>
    <s v="1010000"/>
    <s v="ELEC PLANT IN SERV"/>
    <x v="150"/>
    <s v="&quot;1 TON AND ABOVE, TWO-AXLE TRUCKS&quot;"/>
    <x v="7"/>
    <x v="2636"/>
    <x v="2658"/>
    <n v="79.134060000000005"/>
  </r>
  <r>
    <s v="1010000"/>
    <s v="ELEC PLANT IN SERV"/>
    <x v="150"/>
    <s v="&quot;1 TON AND ABOVE, TWO-AXLE TRUCKS&quot;"/>
    <x v="7"/>
    <x v="2387"/>
    <x v="2409"/>
    <n v="1572.00812"/>
  </r>
  <r>
    <s v="1010000"/>
    <s v="ELEC PLANT IN SERV"/>
    <x v="150"/>
    <s v="&quot;1 TON AND ABOVE, TWO-AXLE TRUCKS&quot;"/>
    <x v="1"/>
    <x v="16"/>
    <x v="16"/>
    <n v="50.250590000000003"/>
  </r>
  <r>
    <s v="1010000"/>
    <s v="ELEC PLANT IN SERV"/>
    <x v="150"/>
    <s v="&quot;1 TON AND ABOVE, TWO-AXLE TRUCKS&quot;"/>
    <x v="1"/>
    <x v="102"/>
    <x v="103"/>
    <n v="73.951989999999995"/>
  </r>
  <r>
    <s v="1010000"/>
    <s v="ELEC PLANT IN SERV"/>
    <x v="150"/>
    <s v="&quot;1 TON AND ABOVE, TWO-AXLE TRUCKS&quot;"/>
    <x v="1"/>
    <x v="124"/>
    <x v="125"/>
    <n v="32.690809999999999"/>
  </r>
  <r>
    <s v="1010000"/>
    <s v="ELEC PLANT IN SERV"/>
    <x v="150"/>
    <s v="&quot;1 TON AND ABOVE, TWO-AXLE TRUCKS&quot;"/>
    <x v="1"/>
    <x v="157"/>
    <x v="158"/>
    <n v="72.955089999999998"/>
  </r>
  <r>
    <s v="1010000"/>
    <s v="ELEC PLANT IN SERV"/>
    <x v="150"/>
    <s v="&quot;1 TON AND ABOVE, TWO-AXLE TRUCKS&quot;"/>
    <x v="1"/>
    <x v="17"/>
    <x v="17"/>
    <n v="119.58356000000001"/>
  </r>
  <r>
    <s v="1010000"/>
    <s v="ELEC PLANT IN SERV"/>
    <x v="150"/>
    <s v="&quot;1 TON AND ABOVE, TWO-AXLE TRUCKS&quot;"/>
    <x v="1"/>
    <x v="18"/>
    <x v="18"/>
    <n v="589.43273999999997"/>
  </r>
  <r>
    <s v="1010000"/>
    <s v="ELEC PLANT IN SERV"/>
    <x v="150"/>
    <s v="&quot;1 TON AND ABOVE, TWO-AXLE TRUCKS&quot;"/>
    <x v="1"/>
    <x v="198"/>
    <x v="199"/>
    <n v="57.648809999999997"/>
  </r>
  <r>
    <s v="1010000"/>
    <s v="ELEC PLANT IN SERV"/>
    <x v="150"/>
    <s v="&quot;1 TON AND ABOVE, TWO-AXLE TRUCKS&quot;"/>
    <x v="1"/>
    <x v="162"/>
    <x v="163"/>
    <n v="35.661619999999999"/>
  </r>
  <r>
    <s v="1010000"/>
    <s v="ELEC PLANT IN SERV"/>
    <x v="150"/>
    <s v="&quot;1 TON AND ABOVE, TWO-AXLE TRUCKS&quot;"/>
    <x v="1"/>
    <x v="62"/>
    <x v="62"/>
    <n v="1572.88175"/>
  </r>
  <r>
    <s v="1010000"/>
    <s v="ELEC PLANT IN SERV"/>
    <x v="150"/>
    <s v="&quot;1 TON AND ABOVE, TWO-AXLE TRUCKS&quot;"/>
    <x v="1"/>
    <x v="115"/>
    <x v="116"/>
    <n v="104.60791999999999"/>
  </r>
  <r>
    <s v="1010000"/>
    <s v="ELEC PLANT IN SERV"/>
    <x v="150"/>
    <s v="&quot;1 TON AND ABOVE, TWO-AXLE TRUCKS&quot;"/>
    <x v="1"/>
    <x v="9"/>
    <x v="9"/>
    <n v="30.357839999999999"/>
  </r>
  <r>
    <s v="1010000"/>
    <s v="ELEC PLANT IN SERV"/>
    <x v="150"/>
    <s v="&quot;1 TON AND ABOVE, TWO-AXLE TRUCKS&quot;"/>
    <x v="1"/>
    <x v="10"/>
    <x v="10"/>
    <n v="748.89265999999998"/>
  </r>
  <r>
    <s v="1010000"/>
    <s v="ELEC PLANT IN SERV"/>
    <x v="150"/>
    <s v="&quot;1 TON AND ABOVE, TWO-AXLE TRUCKS&quot;"/>
    <x v="1"/>
    <x v="20"/>
    <x v="20"/>
    <n v="57.580170000000003"/>
  </r>
  <r>
    <s v="1010000"/>
    <s v="ELEC PLANT IN SERV"/>
    <x v="150"/>
    <s v="&quot;1 TON AND ABOVE, TWO-AXLE TRUCKS&quot;"/>
    <x v="1"/>
    <x v="21"/>
    <x v="21"/>
    <n v="396.75114000000002"/>
  </r>
  <r>
    <s v="1010000"/>
    <s v="ELEC PLANT IN SERV"/>
    <x v="150"/>
    <s v="&quot;1 TON AND ABOVE, TWO-AXLE TRUCKS&quot;"/>
    <x v="1"/>
    <x v="549"/>
    <x v="552"/>
    <n v="740.57277999999997"/>
  </r>
  <r>
    <s v="1010000"/>
    <s v="ELEC PLANT IN SERV"/>
    <x v="150"/>
    <s v="&quot;1 TON AND ABOVE, TWO-AXLE TRUCKS&quot;"/>
    <x v="9"/>
    <x v="54"/>
    <x v="54"/>
    <n v="104.26885"/>
  </r>
  <r>
    <s v="1010000"/>
    <s v="ELEC PLANT IN SERV"/>
    <x v="150"/>
    <s v="&quot;1 TON AND ABOVE, TWO-AXLE TRUCKS&quot;"/>
    <x v="9"/>
    <x v="2568"/>
    <x v="2590"/>
    <n v="206.77266"/>
  </r>
  <r>
    <s v="1010000"/>
    <s v="ELEC PLANT IN SERV"/>
    <x v="150"/>
    <s v="&quot;1 TON AND ABOVE, TWO-AXLE TRUCKS&quot;"/>
    <x v="4"/>
    <x v="1551"/>
    <x v="1570"/>
    <n v="31.226009999999999"/>
  </r>
  <r>
    <s v="1010000"/>
    <s v="ELEC PLANT IN SERV"/>
    <x v="150"/>
    <s v="&quot;1 TON AND ABOVE, TWO-AXLE TRUCKS&quot;"/>
    <x v="4"/>
    <x v="2569"/>
    <x v="2591"/>
    <n v="2885.6033900000002"/>
  </r>
  <r>
    <s v="1010000"/>
    <s v="ELEC PLANT IN SERV"/>
    <x v="150"/>
    <s v="&quot;1 TON AND ABOVE, TWO-AXLE TRUCKS&quot;"/>
    <x v="4"/>
    <x v="2570"/>
    <x v="2592"/>
    <n v="120.8377"/>
  </r>
  <r>
    <s v="1010000"/>
    <s v="ELEC PLANT IN SERV"/>
    <x v="150"/>
    <s v="&quot;1 TON AND ABOVE, TWO-AXLE TRUCKS&quot;"/>
    <x v="4"/>
    <x v="235"/>
    <x v="236"/>
    <n v="825.31394"/>
  </r>
  <r>
    <s v="1010000"/>
    <s v="ELEC PLANT IN SERV"/>
    <x v="150"/>
    <s v="&quot;1 TON AND ABOVE, TWO-AXLE TRUCKS&quot;"/>
    <x v="4"/>
    <x v="1238"/>
    <x v="1254"/>
    <n v="799.17970000000003"/>
  </r>
  <r>
    <s v="1010000"/>
    <s v="ELEC PLANT IN SERV"/>
    <x v="150"/>
    <s v="&quot;1 TON AND ABOVE, TWO-AXLE TRUCKS&quot;"/>
    <x v="4"/>
    <x v="2151"/>
    <x v="2173"/>
    <n v="54.166049999999998"/>
  </r>
  <r>
    <s v="1010000"/>
    <s v="ELEC PLANT IN SERV"/>
    <x v="150"/>
    <s v="&quot;1 TON AND ABOVE, TWO-AXLE TRUCKS&quot;"/>
    <x v="4"/>
    <x v="2399"/>
    <x v="2421"/>
    <n v="2140.0501100000001"/>
  </r>
  <r>
    <s v="1010000"/>
    <s v="ELEC PLANT IN SERV"/>
    <x v="150"/>
    <s v="&quot;1 TON AND ABOVE, TWO-AXLE TRUCKS&quot;"/>
    <x v="4"/>
    <x v="2670"/>
    <x v="2692"/>
    <n v="51.17315"/>
  </r>
  <r>
    <s v="1010000"/>
    <s v="ELEC PLANT IN SERV"/>
    <x v="150"/>
    <s v="&quot;1 TON AND ABOVE, TWO-AXLE TRUCKS&quot;"/>
    <x v="4"/>
    <x v="2516"/>
    <x v="2538"/>
    <n v="31.821000000000002"/>
  </r>
  <r>
    <s v="1010000"/>
    <s v="ELEC PLANT IN SERV"/>
    <x v="150"/>
    <s v="&quot;1 TON AND ABOVE, TWO-AXLE TRUCKS&quot;"/>
    <x v="4"/>
    <x v="2157"/>
    <x v="2179"/>
    <n v="178.53344999999999"/>
  </r>
  <r>
    <s v="1010000"/>
    <s v="ELEC PLANT IN SERV"/>
    <x v="150"/>
    <s v="&quot;1 TON AND ABOVE, TWO-AXLE TRUCKS&quot;"/>
    <x v="4"/>
    <x v="105"/>
    <x v="106"/>
    <n v="570.66369999999995"/>
  </r>
  <r>
    <s v="1010000"/>
    <s v="ELEC PLANT IN SERV"/>
    <x v="150"/>
    <s v="&quot;1 TON AND ABOVE, TWO-AXLE TRUCKS&quot;"/>
    <x v="4"/>
    <x v="2161"/>
    <x v="2183"/>
    <n v="48.720840000000003"/>
  </r>
  <r>
    <s v="1010000"/>
    <s v="ELEC PLANT IN SERV"/>
    <x v="150"/>
    <s v="&quot;1 TON AND ABOVE, TWO-AXLE TRUCKS&quot;"/>
    <x v="4"/>
    <x v="2517"/>
    <x v="2539"/>
    <n v="1119.0372"/>
  </r>
  <r>
    <s v="1010000"/>
    <s v="ELEC PLANT IN SERV"/>
    <x v="150"/>
    <s v="&quot;1 TON AND ABOVE, TWO-AXLE TRUCKS&quot;"/>
    <x v="4"/>
    <x v="2534"/>
    <x v="2556"/>
    <n v="121.00717"/>
  </r>
  <r>
    <s v="1010000"/>
    <s v="ELEC PLANT IN SERV"/>
    <x v="150"/>
    <s v="&quot;1 TON AND ABOVE, TWO-AXLE TRUCKS&quot;"/>
    <x v="4"/>
    <x v="2682"/>
    <x v="2704"/>
    <n v="1517.5945099999999"/>
  </r>
  <r>
    <s v="1010000"/>
    <s v="ELEC PLANT IN SERV"/>
    <x v="150"/>
    <s v="&quot;1 TON AND ABOVE, TWO-AXLE TRUCKS&quot;"/>
    <x v="4"/>
    <x v="2536"/>
    <x v="2558"/>
    <n v="1641.9096500000001"/>
  </r>
  <r>
    <s v="1010000"/>
    <s v="ELEC PLANT IN SERV"/>
    <x v="150"/>
    <s v="&quot;1 TON AND ABOVE, TWO-AXLE TRUCKS&quot;"/>
    <x v="4"/>
    <x v="106"/>
    <x v="107"/>
    <n v="902.20403999999996"/>
  </r>
  <r>
    <s v="1010000"/>
    <s v="ELEC PLANT IN SERV"/>
    <x v="150"/>
    <s v="&quot;1 TON AND ABOVE, TWO-AXLE TRUCKS&quot;"/>
    <x v="4"/>
    <x v="2164"/>
    <x v="2186"/>
    <n v="43.437739999999998"/>
  </r>
  <r>
    <s v="1010000"/>
    <s v="ELEC PLANT IN SERV"/>
    <x v="150"/>
    <s v="&quot;1 TON AND ABOVE, TWO-AXLE TRUCKS&quot;"/>
    <x v="4"/>
    <x v="107"/>
    <x v="108"/>
    <n v="1411.9131600000001"/>
  </r>
  <r>
    <s v="1010000"/>
    <s v="ELEC PLANT IN SERV"/>
    <x v="150"/>
    <s v="&quot;1 TON AND ABOVE, TWO-AXLE TRUCKS&quot;"/>
    <x v="4"/>
    <x v="108"/>
    <x v="109"/>
    <n v="3436.4940900000001"/>
  </r>
  <r>
    <s v="1010000"/>
    <s v="ELEC PLANT IN SERV"/>
    <x v="150"/>
    <s v="&quot;1 TON AND ABOVE, TWO-AXLE TRUCKS&quot;"/>
    <x v="4"/>
    <x v="1557"/>
    <x v="1576"/>
    <n v="55.795439999999999"/>
  </r>
  <r>
    <s v="1010000"/>
    <s v="ELEC PLANT IN SERV"/>
    <x v="150"/>
    <s v="&quot;1 TON AND ABOVE, TWO-AXLE TRUCKS&quot;"/>
    <x v="4"/>
    <x v="2543"/>
    <x v="2565"/>
    <n v="403.25709999999998"/>
  </r>
  <r>
    <s v="1010000"/>
    <s v="ELEC PLANT IN SERV"/>
    <x v="150"/>
    <s v="&quot;1 TON AND ABOVE, TWO-AXLE TRUCKS&quot;"/>
    <x v="4"/>
    <x v="2574"/>
    <x v="2596"/>
    <n v="1542.8127899999999"/>
  </r>
  <r>
    <s v="1010000"/>
    <s v="ELEC PLANT IN SERV"/>
    <x v="150"/>
    <s v="&quot;1 TON AND ABOVE, TWO-AXLE TRUCKS&quot;"/>
    <x v="4"/>
    <x v="1207"/>
    <x v="1223"/>
    <n v="67.014949999999999"/>
  </r>
  <r>
    <s v="1010000"/>
    <s v="ELEC PLANT IN SERV"/>
    <x v="150"/>
    <s v="&quot;1 TON AND ABOVE, TWO-AXLE TRUCKS&quot;"/>
    <x v="4"/>
    <x v="2518"/>
    <x v="2540"/>
    <n v="1690.8322700000001"/>
  </r>
  <r>
    <s v="1010000"/>
    <s v="ELEC PLANT IN SERV"/>
    <x v="150"/>
    <s v="&quot;1 TON AND ABOVE, TWO-AXLE TRUCKS&quot;"/>
    <x v="4"/>
    <x v="2545"/>
    <x v="2567"/>
    <n v="134.21573000000001"/>
  </r>
  <r>
    <s v="1010000"/>
    <s v="ELEC PLANT IN SERV"/>
    <x v="150"/>
    <s v="&quot;1 TON AND ABOVE, TWO-AXLE TRUCKS&quot;"/>
    <x v="4"/>
    <x v="2756"/>
    <x v="2779"/>
    <n v="748.50246000000004"/>
  </r>
  <r>
    <s v="1010000"/>
    <s v="ELEC PLANT IN SERV"/>
    <x v="150"/>
    <s v="&quot;1 TON AND ABOVE, TWO-AXLE TRUCKS&quot;"/>
    <x v="12"/>
    <x v="2693"/>
    <x v="2715"/>
    <n v="136.24804"/>
  </r>
  <r>
    <s v="1010000"/>
    <s v="ELEC PLANT IN SERV"/>
    <x v="150"/>
    <s v="&quot;1 TON AND ABOVE, TWO-AXLE TRUCKS&quot;"/>
    <x v="12"/>
    <x v="2739"/>
    <x v="2762"/>
    <n v="1500.69442"/>
  </r>
  <r>
    <s v="1010000"/>
    <s v="ELEC PLANT IN SERV"/>
    <x v="150"/>
    <s v="&quot;1 TON AND ABOVE, TWO-AXLE TRUCKS&quot;"/>
    <x v="12"/>
    <x v="109"/>
    <x v="110"/>
    <n v="1468.25298"/>
  </r>
  <r>
    <s v="1010000"/>
    <s v="ELEC PLANT IN SERV"/>
    <x v="150"/>
    <s v="&quot;1 TON AND ABOVE, TWO-AXLE TRUCKS&quot;"/>
    <x v="12"/>
    <x v="1547"/>
    <x v="1566"/>
    <n v="145.89135999999999"/>
  </r>
  <r>
    <s v="1010000"/>
    <s v="ELEC PLANT IN SERV"/>
    <x v="150"/>
    <s v="&quot;1 TON AND ABOVE, TWO-AXLE TRUCKS&quot;"/>
    <x v="8"/>
    <x v="1480"/>
    <x v="1498"/>
    <n v="185.12879000000001"/>
  </r>
  <r>
    <s v="1010000"/>
    <s v="ELEC PLANT IN SERV"/>
    <x v="150"/>
    <s v="&quot;1 TON AND ABOVE, TWO-AXLE TRUCKS&quot;"/>
    <x v="8"/>
    <x v="110"/>
    <x v="111"/>
    <n v="2333.3837899999999"/>
  </r>
  <r>
    <s v="1010000"/>
    <s v="ELEC PLANT IN SERV"/>
    <x v="150"/>
    <s v="&quot;1 TON AND ABOVE, TWO-AXLE TRUCKS&quot;"/>
    <x v="8"/>
    <x v="2576"/>
    <x v="2598"/>
    <n v="468.77136000000002"/>
  </r>
  <r>
    <s v="1010000"/>
    <s v="ELEC PLANT IN SERV"/>
    <x v="150"/>
    <s v="&quot;1 TON AND ABOVE, TWO-AXLE TRUCKS&quot;"/>
    <x v="8"/>
    <x v="2577"/>
    <x v="2599"/>
    <n v="102.14497"/>
  </r>
  <r>
    <s v="1010000"/>
    <s v="ELEC PLANT IN SERV"/>
    <x v="150"/>
    <s v="&quot;1 TON AND ABOVE, TWO-AXLE TRUCKS&quot;"/>
    <x v="8"/>
    <x v="2578"/>
    <x v="2600"/>
    <n v="80.977630000000005"/>
  </r>
  <r>
    <s v="1010000"/>
    <s v="ELEC PLANT IN SERV"/>
    <x v="150"/>
    <s v="&quot;1 TON AND ABOVE, TWO-AXLE TRUCKS&quot;"/>
    <x v="8"/>
    <x v="2581"/>
    <x v="2603"/>
    <n v="165.49262999999999"/>
  </r>
  <r>
    <s v="1010000"/>
    <s v="ELEC PLANT IN SERV"/>
    <x v="150"/>
    <s v="&quot;1 TON AND ABOVE, TWO-AXLE TRUCKS&quot;"/>
    <x v="8"/>
    <x v="2582"/>
    <x v="2604"/>
    <n v="122.76766000000001"/>
  </r>
  <r>
    <s v="1010000"/>
    <s v="ELEC PLANT IN SERV"/>
    <x v="150"/>
    <s v="&quot;1 TON AND ABOVE, TWO-AXLE TRUCKS&quot;"/>
    <x v="8"/>
    <x v="2583"/>
    <x v="2605"/>
    <n v="1898.5700099999999"/>
  </r>
  <r>
    <s v="1010000"/>
    <s v="ELEC PLANT IN SERV"/>
    <x v="150"/>
    <s v="&quot;1 TON AND ABOVE, TWO-AXLE TRUCKS&quot;"/>
    <x v="8"/>
    <x v="2741"/>
    <x v="2764"/>
    <n v="218.83760000000001"/>
  </r>
  <r>
    <s v="1010000"/>
    <s v="ELEC PLANT IN SERV"/>
    <x v="150"/>
    <s v="&quot;1 TON AND ABOVE, TWO-AXLE TRUCKS&quot;"/>
    <x v="16"/>
    <x v="2179"/>
    <x v="2201"/>
    <n v="37.849559999999997"/>
  </r>
  <r>
    <s v="1010000"/>
    <s v="ELEC PLANT IN SERV"/>
    <x v="150"/>
    <s v="&quot;1 TON AND ABOVE, TWO-AXLE TRUCKS&quot;"/>
    <x v="16"/>
    <x v="2548"/>
    <x v="2570"/>
    <n v="1106.85023"/>
  </r>
  <r>
    <s v="1010000"/>
    <s v="ELEC PLANT IN SERV"/>
    <x v="150"/>
    <s v="&quot;1 TON AND ABOVE, TWO-AXLE TRUCKS&quot;"/>
    <x v="16"/>
    <x v="2550"/>
    <x v="2572"/>
    <n v="158.08189999999999"/>
  </r>
  <r>
    <s v="1010000"/>
    <s v="ELEC PLANT IN SERV"/>
    <x v="151"/>
    <s v="DUMP TRUCKS"/>
    <x v="14"/>
    <x v="2765"/>
    <x v="2788"/>
    <n v="3.5"/>
  </r>
  <r>
    <s v="1010000"/>
    <s v="ELEC PLANT IN SERV"/>
    <x v="151"/>
    <s v="DUMP TRUCKS"/>
    <x v="5"/>
    <x v="119"/>
    <x v="120"/>
    <n v="92.388159999999999"/>
  </r>
  <r>
    <s v="1010000"/>
    <s v="ELEC PLANT IN SERV"/>
    <x v="151"/>
    <s v="DUMP TRUCKS"/>
    <x v="5"/>
    <x v="78"/>
    <x v="78"/>
    <n v="142.67144999999999"/>
  </r>
  <r>
    <s v="1010000"/>
    <s v="ELEC PLANT IN SERV"/>
    <x v="151"/>
    <s v="DUMP TRUCKS"/>
    <x v="5"/>
    <x v="120"/>
    <x v="121"/>
    <n v="94.081549999999993"/>
  </r>
  <r>
    <s v="1010000"/>
    <s v="ELEC PLANT IN SERV"/>
    <x v="151"/>
    <s v="DUMP TRUCKS"/>
    <x v="5"/>
    <x v="79"/>
    <x v="79"/>
    <n v="302.76933000000002"/>
  </r>
  <r>
    <s v="1010000"/>
    <s v="ELEC PLANT IN SERV"/>
    <x v="151"/>
    <s v="DUMP TRUCKS"/>
    <x v="5"/>
    <x v="80"/>
    <x v="80"/>
    <n v="412.47138999999999"/>
  </r>
  <r>
    <s v="1010000"/>
    <s v="ELEC PLANT IN SERV"/>
    <x v="151"/>
    <s v="DUMP TRUCKS"/>
    <x v="5"/>
    <x v="82"/>
    <x v="82"/>
    <n v="416.22489999999999"/>
  </r>
  <r>
    <s v="1010000"/>
    <s v="ELEC PLANT IN SERV"/>
    <x v="151"/>
    <s v="DUMP TRUCKS"/>
    <x v="5"/>
    <x v="83"/>
    <x v="83"/>
    <n v="34.192349999999998"/>
  </r>
  <r>
    <s v="1010000"/>
    <s v="ELEC PLANT IN SERV"/>
    <x v="151"/>
    <s v="DUMP TRUCKS"/>
    <x v="6"/>
    <x v="123"/>
    <x v="124"/>
    <n v="10.164720000000001"/>
  </r>
  <r>
    <s v="1010000"/>
    <s v="ELEC PLANT IN SERV"/>
    <x v="151"/>
    <s v="DUMP TRUCKS"/>
    <x v="11"/>
    <x v="84"/>
    <x v="84"/>
    <n v="1108.18977"/>
  </r>
  <r>
    <s v="1010000"/>
    <s v="ELEC PLANT IN SERV"/>
    <x v="151"/>
    <s v="DUMP TRUCKS"/>
    <x v="7"/>
    <x v="100"/>
    <x v="101"/>
    <n v="48.402850000000001"/>
  </r>
  <r>
    <s v="1010000"/>
    <s v="ELEC PLANT IN SERV"/>
    <x v="151"/>
    <s v="DUMP TRUCKS"/>
    <x v="7"/>
    <x v="2365"/>
    <x v="2387"/>
    <n v="192.25423000000001"/>
  </r>
  <r>
    <s v="1010000"/>
    <s v="ELEC PLANT IN SERV"/>
    <x v="151"/>
    <s v="DUMP TRUCKS"/>
    <x v="7"/>
    <x v="57"/>
    <x v="57"/>
    <n v="28.014199999999999"/>
  </r>
  <r>
    <s v="1010000"/>
    <s v="ELEC PLANT IN SERV"/>
    <x v="151"/>
    <s v="DUMP TRUCKS"/>
    <x v="7"/>
    <x v="58"/>
    <x v="58"/>
    <n v="83.387709999999998"/>
  </r>
  <r>
    <s v="1010000"/>
    <s v="ELEC PLANT IN SERV"/>
    <x v="151"/>
    <s v="DUMP TRUCKS"/>
    <x v="1"/>
    <x v="157"/>
    <x v="158"/>
    <n v="180.29435000000001"/>
  </r>
  <r>
    <s v="1010000"/>
    <s v="ELEC PLANT IN SERV"/>
    <x v="151"/>
    <s v="DUMP TRUCKS"/>
    <x v="1"/>
    <x v="18"/>
    <x v="18"/>
    <n v="95.615369999999999"/>
  </r>
  <r>
    <s v="1010000"/>
    <s v="ELEC PLANT IN SERV"/>
    <x v="151"/>
    <s v="DUMP TRUCKS"/>
    <x v="1"/>
    <x v="162"/>
    <x v="163"/>
    <n v="57.885350000000003"/>
  </r>
  <r>
    <s v="1010000"/>
    <s v="ELEC PLANT IN SERV"/>
    <x v="151"/>
    <s v="DUMP TRUCKS"/>
    <x v="1"/>
    <x v="62"/>
    <x v="62"/>
    <n v="147.02064999999999"/>
  </r>
  <r>
    <s v="1010000"/>
    <s v="ELEC PLANT IN SERV"/>
    <x v="151"/>
    <s v="DUMP TRUCKS"/>
    <x v="1"/>
    <x v="9"/>
    <x v="9"/>
    <n v="122.38285"/>
  </r>
  <r>
    <s v="1010000"/>
    <s v="ELEC PLANT IN SERV"/>
    <x v="151"/>
    <s v="DUMP TRUCKS"/>
    <x v="1"/>
    <x v="10"/>
    <x v="10"/>
    <n v="359.07652999999999"/>
  </r>
  <r>
    <s v="1010000"/>
    <s v="ELEC PLANT IN SERV"/>
    <x v="151"/>
    <s v="DUMP TRUCKS"/>
    <x v="1"/>
    <x v="884"/>
    <x v="898"/>
    <n v="40.251570000000001"/>
  </r>
  <r>
    <s v="1010000"/>
    <s v="ELEC PLANT IN SERV"/>
    <x v="151"/>
    <s v="DUMP TRUCKS"/>
    <x v="1"/>
    <x v="549"/>
    <x v="552"/>
    <n v="83.699640000000002"/>
  </r>
  <r>
    <s v="1010000"/>
    <s v="ELEC PLANT IN SERV"/>
    <x v="151"/>
    <s v="DUMP TRUCKS"/>
    <x v="1"/>
    <x v="188"/>
    <x v="189"/>
    <n v="33.679699999999997"/>
  </r>
  <r>
    <s v="1010000"/>
    <s v="ELEC PLANT IN SERV"/>
    <x v="151"/>
    <s v="DUMP TRUCKS"/>
    <x v="1"/>
    <x v="173"/>
    <x v="174"/>
    <n v="33.886150000000001"/>
  </r>
  <r>
    <s v="1010000"/>
    <s v="ELEC PLANT IN SERV"/>
    <x v="151"/>
    <s v="DUMP TRUCKS"/>
    <x v="4"/>
    <x v="2569"/>
    <x v="2591"/>
    <n v="58.667050000000003"/>
  </r>
  <r>
    <s v="1010000"/>
    <s v="ELEC PLANT IN SERV"/>
    <x v="151"/>
    <s v="DUMP TRUCKS"/>
    <x v="4"/>
    <x v="2682"/>
    <x v="2704"/>
    <n v="90.449029999999993"/>
  </r>
  <r>
    <s v="1010000"/>
    <s v="ELEC PLANT IN SERV"/>
    <x v="151"/>
    <s v="DUMP TRUCKS"/>
    <x v="4"/>
    <x v="2756"/>
    <x v="2779"/>
    <n v="65.964879999999994"/>
  </r>
  <r>
    <s v="1010000"/>
    <s v="ELEC PLANT IN SERV"/>
    <x v="152"/>
    <s v="TRAILERS"/>
    <x v="13"/>
    <x v="2551"/>
    <x v="2573"/>
    <n v="5.5832800000000002"/>
  </r>
  <r>
    <s v="1010000"/>
    <s v="ELEC PLANT IN SERV"/>
    <x v="152"/>
    <s v="TRAILERS"/>
    <x v="13"/>
    <x v="92"/>
    <x v="93"/>
    <n v="199.60825"/>
  </r>
  <r>
    <s v="1010000"/>
    <s v="ELEC PLANT IN SERV"/>
    <x v="152"/>
    <s v="TRAILERS"/>
    <x v="13"/>
    <x v="2129"/>
    <x v="2150"/>
    <n v="37.460180000000001"/>
  </r>
  <r>
    <s v="1010000"/>
    <s v="ELEC PLANT IN SERV"/>
    <x v="152"/>
    <s v="TRAILERS"/>
    <x v="13"/>
    <x v="2552"/>
    <x v="2574"/>
    <n v="52.174469999999999"/>
  </r>
  <r>
    <s v="1010000"/>
    <s v="ELEC PLANT IN SERV"/>
    <x v="152"/>
    <s v="TRAILERS"/>
    <x v="13"/>
    <x v="1609"/>
    <x v="1629"/>
    <n v="269.97109999999998"/>
  </r>
  <r>
    <s v="1010000"/>
    <s v="ELEC PLANT IN SERV"/>
    <x v="152"/>
    <s v="TRAILERS"/>
    <x v="13"/>
    <x v="1549"/>
    <x v="1568"/>
    <n v="75.834429999999998"/>
  </r>
  <r>
    <s v="1010000"/>
    <s v="ELEC PLANT IN SERV"/>
    <x v="152"/>
    <s v="TRAILERS"/>
    <x v="14"/>
    <x v="93"/>
    <x v="94"/>
    <n v="7.6173200000000003"/>
  </r>
  <r>
    <s v="1010000"/>
    <s v="ELEC PLANT IN SERV"/>
    <x v="152"/>
    <s v="TRAILERS"/>
    <x v="14"/>
    <x v="2611"/>
    <x v="2633"/>
    <n v="26.969439999999999"/>
  </r>
  <r>
    <s v="1010000"/>
    <s v="ELEC PLANT IN SERV"/>
    <x v="152"/>
    <s v="TRAILERS"/>
    <x v="14"/>
    <x v="2765"/>
    <x v="2788"/>
    <n v="3.0510299999999999"/>
  </r>
  <r>
    <s v="1010000"/>
    <s v="ELEC PLANT IN SERV"/>
    <x v="152"/>
    <s v="TRAILERS"/>
    <x v="14"/>
    <x v="2612"/>
    <x v="2634"/>
    <n v="3.6695600000000002"/>
  </r>
  <r>
    <s v="1010000"/>
    <s v="ELEC PLANT IN SERV"/>
    <x v="152"/>
    <s v="TRAILERS"/>
    <x v="5"/>
    <x v="94"/>
    <x v="95"/>
    <n v="3.9019400000000002"/>
  </r>
  <r>
    <s v="1010000"/>
    <s v="ELEC PLANT IN SERV"/>
    <x v="152"/>
    <s v="TRAILERS"/>
    <x v="5"/>
    <x v="78"/>
    <x v="78"/>
    <n v="47.191879999999998"/>
  </r>
  <r>
    <s v="1010000"/>
    <s v="ELEC PLANT IN SERV"/>
    <x v="152"/>
    <s v="TRAILERS"/>
    <x v="5"/>
    <x v="202"/>
    <x v="203"/>
    <n v="19.313320000000001"/>
  </r>
  <r>
    <s v="1010000"/>
    <s v="ELEC PLANT IN SERV"/>
    <x v="152"/>
    <s v="TRAILERS"/>
    <x v="5"/>
    <x v="61"/>
    <x v="61"/>
    <n v="2.6546799999999999"/>
  </r>
  <r>
    <s v="1010000"/>
    <s v="ELEC PLANT IN SERV"/>
    <x v="152"/>
    <s v="TRAILERS"/>
    <x v="5"/>
    <x v="79"/>
    <x v="79"/>
    <n v="70.475290000000001"/>
  </r>
  <r>
    <s v="1010000"/>
    <s v="ELEC PLANT IN SERV"/>
    <x v="152"/>
    <s v="TRAILERS"/>
    <x v="5"/>
    <x v="80"/>
    <x v="80"/>
    <n v="121.85709"/>
  </r>
  <r>
    <s v="1010000"/>
    <s v="ELEC PLANT IN SERV"/>
    <x v="152"/>
    <s v="TRAILERS"/>
    <x v="5"/>
    <x v="91"/>
    <x v="91"/>
    <n v="6.5215800000000002"/>
  </r>
  <r>
    <s v="1010000"/>
    <s v="ELEC PLANT IN SERV"/>
    <x v="152"/>
    <s v="TRAILERS"/>
    <x v="5"/>
    <x v="82"/>
    <x v="82"/>
    <n v="407.47266000000002"/>
  </r>
  <r>
    <s v="1010000"/>
    <s v="ELEC PLANT IN SERV"/>
    <x v="152"/>
    <s v="TRAILERS"/>
    <x v="6"/>
    <x v="123"/>
    <x v="124"/>
    <n v="8.1182400000000001"/>
  </r>
  <r>
    <s v="1010000"/>
    <s v="ELEC PLANT IN SERV"/>
    <x v="152"/>
    <s v="TRAILERS"/>
    <x v="0"/>
    <x v="1642"/>
    <x v="1662"/>
    <n v="43.380850000000002"/>
  </r>
  <r>
    <s v="1010000"/>
    <s v="ELEC PLANT IN SERV"/>
    <x v="152"/>
    <s v="TRAILERS"/>
    <x v="0"/>
    <x v="1647"/>
    <x v="1667"/>
    <n v="669.28974000000005"/>
  </r>
  <r>
    <s v="1010000"/>
    <s v="ELEC PLANT IN SERV"/>
    <x v="152"/>
    <s v="TRAILERS"/>
    <x v="0"/>
    <x v="2514"/>
    <x v="2536"/>
    <n v="705.87363000000005"/>
  </r>
  <r>
    <s v="1010000"/>
    <s v="ELEC PLANT IN SERV"/>
    <x v="152"/>
    <s v="TRAILERS"/>
    <x v="0"/>
    <x v="519"/>
    <x v="522"/>
    <n v="41.28398"/>
  </r>
  <r>
    <s v="1010000"/>
    <s v="ELEC PLANT IN SERV"/>
    <x v="152"/>
    <s v="TRAILERS"/>
    <x v="0"/>
    <x v="1659"/>
    <x v="1679"/>
    <n v="49.807899999999997"/>
  </r>
  <r>
    <s v="1010000"/>
    <s v="ELEC PLANT IN SERV"/>
    <x v="152"/>
    <s v="TRAILERS"/>
    <x v="0"/>
    <x v="2515"/>
    <x v="2537"/>
    <n v="661.30915000000005"/>
  </r>
  <r>
    <s v="1010000"/>
    <s v="ELEC PLANT IN SERV"/>
    <x v="152"/>
    <s v="TRAILERS"/>
    <x v="0"/>
    <x v="98"/>
    <x v="99"/>
    <n v="329.07852000000003"/>
  </r>
  <r>
    <s v="1010000"/>
    <s v="ELEC PLANT IN SERV"/>
    <x v="152"/>
    <s v="TRAILERS"/>
    <x v="11"/>
    <x v="84"/>
    <x v="84"/>
    <n v="105.28393"/>
  </r>
  <r>
    <s v="1010000"/>
    <s v="ELEC PLANT IN SERV"/>
    <x v="152"/>
    <s v="TRAILERS"/>
    <x v="7"/>
    <x v="2555"/>
    <x v="2577"/>
    <n v="542.67741999999998"/>
  </r>
  <r>
    <s v="1010000"/>
    <s v="ELEC PLANT IN SERV"/>
    <x v="152"/>
    <s v="TRAILERS"/>
    <x v="7"/>
    <x v="30"/>
    <x v="30"/>
    <n v="27.692969999999999"/>
  </r>
  <r>
    <s v="1010000"/>
    <s v="ELEC PLANT IN SERV"/>
    <x v="152"/>
    <s v="TRAILERS"/>
    <x v="7"/>
    <x v="99"/>
    <x v="100"/>
    <n v="565.98338000000001"/>
  </r>
  <r>
    <s v="1010000"/>
    <s v="ELEC PLANT IN SERV"/>
    <x v="152"/>
    <s v="TRAILERS"/>
    <x v="7"/>
    <x v="2725"/>
    <x v="2747"/>
    <n v="165.50460000000001"/>
  </r>
  <r>
    <s v="1010000"/>
    <s v="ELEC PLANT IN SERV"/>
    <x v="152"/>
    <s v="TRAILERS"/>
    <x v="7"/>
    <x v="2137"/>
    <x v="2158"/>
    <n v="2.19"/>
  </r>
  <r>
    <s v="1010000"/>
    <s v="ELEC PLANT IN SERV"/>
    <x v="152"/>
    <s v="TRAILERS"/>
    <x v="7"/>
    <x v="2556"/>
    <x v="2578"/>
    <n v="197.35606999999999"/>
  </r>
  <r>
    <s v="1010000"/>
    <s v="ELEC PLANT IN SERV"/>
    <x v="152"/>
    <s v="TRAILERS"/>
    <x v="7"/>
    <x v="2726"/>
    <x v="2748"/>
    <n v="11.43816"/>
  </r>
  <r>
    <s v="1010000"/>
    <s v="ELEC PLANT IN SERV"/>
    <x v="152"/>
    <s v="TRAILERS"/>
    <x v="7"/>
    <x v="2557"/>
    <x v="2579"/>
    <n v="56.616799999999998"/>
  </r>
  <r>
    <s v="1010000"/>
    <s v="ELEC PLANT IN SERV"/>
    <x v="152"/>
    <s v="TRAILERS"/>
    <x v="7"/>
    <x v="1555"/>
    <x v="1574"/>
    <n v="5.4058299999999999"/>
  </r>
  <r>
    <s v="1010000"/>
    <s v="ELEC PLANT IN SERV"/>
    <x v="152"/>
    <s v="TRAILERS"/>
    <x v="7"/>
    <x v="100"/>
    <x v="101"/>
    <n v="361.86804999999998"/>
  </r>
  <r>
    <s v="1010000"/>
    <s v="ELEC PLANT IN SERV"/>
    <x v="152"/>
    <s v="TRAILERS"/>
    <x v="7"/>
    <x v="2767"/>
    <x v="2790"/>
    <n v="11.76745"/>
  </r>
  <r>
    <s v="1010000"/>
    <s v="ELEC PLANT IN SERV"/>
    <x v="152"/>
    <s v="TRAILERS"/>
    <x v="7"/>
    <x v="2558"/>
    <x v="2580"/>
    <n v="273.18274000000002"/>
  </r>
  <r>
    <s v="1010000"/>
    <s v="ELEC PLANT IN SERV"/>
    <x v="152"/>
    <s v="TRAILERS"/>
    <x v="7"/>
    <x v="1501"/>
    <x v="1519"/>
    <n v="23.97775"/>
  </r>
  <r>
    <s v="1010000"/>
    <s v="ELEC PLANT IN SERV"/>
    <x v="152"/>
    <s v="TRAILERS"/>
    <x v="7"/>
    <x v="101"/>
    <x v="102"/>
    <n v="200.27155999999999"/>
  </r>
  <r>
    <s v="1010000"/>
    <s v="ELEC PLANT IN SERV"/>
    <x v="152"/>
    <s v="TRAILERS"/>
    <x v="7"/>
    <x v="2513"/>
    <x v="2535"/>
    <n v="1.91"/>
  </r>
  <r>
    <s v="1010000"/>
    <s v="ELEC PLANT IN SERV"/>
    <x v="152"/>
    <s v="TRAILERS"/>
    <x v="7"/>
    <x v="2560"/>
    <x v="2582"/>
    <n v="47.81467"/>
  </r>
  <r>
    <s v="1010000"/>
    <s v="ELEC PLANT IN SERV"/>
    <x v="152"/>
    <s v="TRAILERS"/>
    <x v="7"/>
    <x v="2561"/>
    <x v="2583"/>
    <n v="128.22348"/>
  </r>
  <r>
    <s v="1010000"/>
    <s v="ELEC PLANT IN SERV"/>
    <x v="152"/>
    <s v="TRAILERS"/>
    <x v="7"/>
    <x v="1290"/>
    <x v="1306"/>
    <n v="30.76005"/>
  </r>
  <r>
    <s v="1010000"/>
    <s v="ELEC PLANT IN SERV"/>
    <x v="152"/>
    <s v="TRAILERS"/>
    <x v="7"/>
    <x v="2365"/>
    <x v="2387"/>
    <n v="182.68115"/>
  </r>
  <r>
    <s v="1010000"/>
    <s v="ELEC PLANT IN SERV"/>
    <x v="152"/>
    <s v="TRAILERS"/>
    <x v="7"/>
    <x v="97"/>
    <x v="98"/>
    <n v="624.65458000000001"/>
  </r>
  <r>
    <s v="1010000"/>
    <s v="ELEC PLANT IN SERV"/>
    <x v="152"/>
    <s v="TRAILERS"/>
    <x v="7"/>
    <x v="1507"/>
    <x v="1526"/>
    <n v="7.3311599999999997"/>
  </r>
  <r>
    <s v="1010000"/>
    <s v="ELEC PLANT IN SERV"/>
    <x v="152"/>
    <s v="TRAILERS"/>
    <x v="7"/>
    <x v="2148"/>
    <x v="2170"/>
    <n v="16.95787"/>
  </r>
  <r>
    <s v="1010000"/>
    <s v="ELEC PLANT IN SERV"/>
    <x v="152"/>
    <s v="TRAILERS"/>
    <x v="7"/>
    <x v="2563"/>
    <x v="2585"/>
    <n v="40.263019999999997"/>
  </r>
  <r>
    <s v="1010000"/>
    <s v="ELEC PLANT IN SERV"/>
    <x v="152"/>
    <s v="TRAILERS"/>
    <x v="7"/>
    <x v="2768"/>
    <x v="2791"/>
    <n v="19.50891"/>
  </r>
  <r>
    <s v="1010000"/>
    <s v="ELEC PLANT IN SERV"/>
    <x v="152"/>
    <s v="TRAILERS"/>
    <x v="7"/>
    <x v="57"/>
    <x v="57"/>
    <n v="20.20636"/>
  </r>
  <r>
    <s v="1010000"/>
    <s v="ELEC PLANT IN SERV"/>
    <x v="152"/>
    <s v="TRAILERS"/>
    <x v="7"/>
    <x v="58"/>
    <x v="58"/>
    <n v="960.13896999999997"/>
  </r>
  <r>
    <s v="1010000"/>
    <s v="ELEC PLANT IN SERV"/>
    <x v="152"/>
    <s v="TRAILERS"/>
    <x v="7"/>
    <x v="2385"/>
    <x v="2407"/>
    <n v="48.73133"/>
  </r>
  <r>
    <s v="1010000"/>
    <s v="ELEC PLANT IN SERV"/>
    <x v="152"/>
    <s v="TRAILERS"/>
    <x v="7"/>
    <x v="1335"/>
    <x v="1351"/>
    <n v="59.545960000000001"/>
  </r>
  <r>
    <s v="1010000"/>
    <s v="ELEC PLANT IN SERV"/>
    <x v="152"/>
    <s v="TRAILERS"/>
    <x v="7"/>
    <x v="2636"/>
    <x v="2658"/>
    <n v="104.03306000000001"/>
  </r>
  <r>
    <s v="1010000"/>
    <s v="ELEC PLANT IN SERV"/>
    <x v="152"/>
    <s v="TRAILERS"/>
    <x v="7"/>
    <x v="2769"/>
    <x v="2792"/>
    <n v="11.927199999999999"/>
  </r>
  <r>
    <s v="1010000"/>
    <s v="ELEC PLANT IN SERV"/>
    <x v="152"/>
    <s v="TRAILERS"/>
    <x v="7"/>
    <x v="2747"/>
    <x v="2770"/>
    <n v="75.950280000000006"/>
  </r>
  <r>
    <s v="1010000"/>
    <s v="ELEC PLANT IN SERV"/>
    <x v="152"/>
    <s v="TRAILERS"/>
    <x v="7"/>
    <x v="2150"/>
    <x v="2172"/>
    <n v="14.87163"/>
  </r>
  <r>
    <s v="1010000"/>
    <s v="ELEC PLANT IN SERV"/>
    <x v="152"/>
    <s v="TRAILERS"/>
    <x v="7"/>
    <x v="2387"/>
    <x v="2409"/>
    <n v="230.49818999999999"/>
  </r>
  <r>
    <s v="1010000"/>
    <s v="ELEC PLANT IN SERV"/>
    <x v="152"/>
    <s v="TRAILERS"/>
    <x v="7"/>
    <x v="2564"/>
    <x v="2586"/>
    <n v="79.998329999999996"/>
  </r>
  <r>
    <s v="1010000"/>
    <s v="ELEC PLANT IN SERV"/>
    <x v="152"/>
    <s v="TRAILERS"/>
    <x v="7"/>
    <x v="2643"/>
    <x v="2665"/>
    <n v="46.608820000000001"/>
  </r>
  <r>
    <s v="1010000"/>
    <s v="ELEC PLANT IN SERV"/>
    <x v="152"/>
    <s v="TRAILERS"/>
    <x v="1"/>
    <x v="16"/>
    <x v="16"/>
    <n v="19.717030000000001"/>
  </r>
  <r>
    <s v="1010000"/>
    <s v="ELEC PLANT IN SERV"/>
    <x v="152"/>
    <s v="TRAILERS"/>
    <x v="1"/>
    <x v="7"/>
    <x v="7"/>
    <n v="9.5922900000000002"/>
  </r>
  <r>
    <s v="1010000"/>
    <s v="ELEC PLANT IN SERV"/>
    <x v="152"/>
    <s v="TRAILERS"/>
    <x v="1"/>
    <x v="102"/>
    <x v="103"/>
    <n v="1.82175"/>
  </r>
  <r>
    <s v="1010000"/>
    <s v="ELEC PLANT IN SERV"/>
    <x v="152"/>
    <s v="TRAILERS"/>
    <x v="1"/>
    <x v="124"/>
    <x v="125"/>
    <n v="3.7105100000000002"/>
  </r>
  <r>
    <s v="1010000"/>
    <s v="ELEC PLANT IN SERV"/>
    <x v="152"/>
    <s v="TRAILERS"/>
    <x v="1"/>
    <x v="157"/>
    <x v="158"/>
    <n v="25.749089999999999"/>
  </r>
  <r>
    <s v="1010000"/>
    <s v="ELEC PLANT IN SERV"/>
    <x v="152"/>
    <s v="TRAILERS"/>
    <x v="1"/>
    <x v="180"/>
    <x v="181"/>
    <n v="48.929630000000003"/>
  </r>
  <r>
    <s v="1010000"/>
    <s v="ELEC PLANT IN SERV"/>
    <x v="152"/>
    <s v="TRAILERS"/>
    <x v="1"/>
    <x v="17"/>
    <x v="17"/>
    <n v="12.84172"/>
  </r>
  <r>
    <s v="1010000"/>
    <s v="ELEC PLANT IN SERV"/>
    <x v="152"/>
    <s v="TRAILERS"/>
    <x v="1"/>
    <x v="206"/>
    <x v="207"/>
    <n v="4.8878399999999997"/>
  </r>
  <r>
    <s v="1010000"/>
    <s v="ELEC PLANT IN SERV"/>
    <x v="152"/>
    <s v="TRAILERS"/>
    <x v="1"/>
    <x v="197"/>
    <x v="198"/>
    <n v="19.607209999999998"/>
  </r>
  <r>
    <s v="1010000"/>
    <s v="ELEC PLANT IN SERV"/>
    <x v="152"/>
    <s v="TRAILERS"/>
    <x v="1"/>
    <x v="209"/>
    <x v="210"/>
    <n v="5.0027400000000002"/>
  </r>
  <r>
    <s v="1010000"/>
    <s v="ELEC PLANT IN SERV"/>
    <x v="152"/>
    <s v="TRAILERS"/>
    <x v="1"/>
    <x v="18"/>
    <x v="18"/>
    <n v="63.560209999999998"/>
  </r>
  <r>
    <s v="1010000"/>
    <s v="ELEC PLANT IN SERV"/>
    <x v="152"/>
    <s v="TRAILERS"/>
    <x v="1"/>
    <x v="1111"/>
    <x v="1127"/>
    <n v="2.8014700000000001"/>
  </r>
  <r>
    <s v="1010000"/>
    <s v="ELEC PLANT IN SERV"/>
    <x v="152"/>
    <s v="TRAILERS"/>
    <x v="1"/>
    <x v="19"/>
    <x v="19"/>
    <n v="13.73025"/>
  </r>
  <r>
    <s v="1010000"/>
    <s v="ELEC PLANT IN SERV"/>
    <x v="152"/>
    <s v="TRAILERS"/>
    <x v="1"/>
    <x v="431"/>
    <x v="434"/>
    <n v="11.62021"/>
  </r>
  <r>
    <s v="1010000"/>
    <s v="ELEC PLANT IN SERV"/>
    <x v="152"/>
    <s v="TRAILERS"/>
    <x v="1"/>
    <x v="198"/>
    <x v="199"/>
    <n v="6.2484599999999997"/>
  </r>
  <r>
    <s v="1010000"/>
    <s v="ELEC PLANT IN SERV"/>
    <x v="152"/>
    <s v="TRAILERS"/>
    <x v="1"/>
    <x v="162"/>
    <x v="163"/>
    <n v="28.210380000000001"/>
  </r>
  <r>
    <s v="1010000"/>
    <s v="ELEC PLANT IN SERV"/>
    <x v="152"/>
    <s v="TRAILERS"/>
    <x v="1"/>
    <x v="183"/>
    <x v="184"/>
    <n v="10.51404"/>
  </r>
  <r>
    <s v="1010000"/>
    <s v="ELEC PLANT IN SERV"/>
    <x v="152"/>
    <s v="TRAILERS"/>
    <x v="1"/>
    <x v="8"/>
    <x v="8"/>
    <n v="14.86703"/>
  </r>
  <r>
    <s v="1010000"/>
    <s v="ELEC PLANT IN SERV"/>
    <x v="152"/>
    <s v="TRAILERS"/>
    <x v="1"/>
    <x v="62"/>
    <x v="62"/>
    <n v="87.722080000000005"/>
  </r>
  <r>
    <s v="1010000"/>
    <s v="ELEC PLANT IN SERV"/>
    <x v="152"/>
    <s v="TRAILERS"/>
    <x v="1"/>
    <x v="115"/>
    <x v="116"/>
    <n v="20.822620000000001"/>
  </r>
  <r>
    <s v="1010000"/>
    <s v="ELEC PLANT IN SERV"/>
    <x v="152"/>
    <s v="TRAILERS"/>
    <x v="1"/>
    <x v="211"/>
    <x v="212"/>
    <n v="22.64997"/>
  </r>
  <r>
    <s v="1010000"/>
    <s v="ELEC PLANT IN SERV"/>
    <x v="152"/>
    <s v="TRAILERS"/>
    <x v="1"/>
    <x v="9"/>
    <x v="9"/>
    <n v="20.881419999999999"/>
  </r>
  <r>
    <s v="1010000"/>
    <s v="ELEC PLANT IN SERV"/>
    <x v="152"/>
    <s v="TRAILERS"/>
    <x v="1"/>
    <x v="10"/>
    <x v="10"/>
    <n v="370.56619999999998"/>
  </r>
  <r>
    <s v="1010000"/>
    <s v="ELEC PLANT IN SERV"/>
    <x v="152"/>
    <s v="TRAILERS"/>
    <x v="1"/>
    <x v="20"/>
    <x v="20"/>
    <n v="14.976100000000001"/>
  </r>
  <r>
    <s v="1010000"/>
    <s v="ELEC PLANT IN SERV"/>
    <x v="152"/>
    <s v="TRAILERS"/>
    <x v="1"/>
    <x v="21"/>
    <x v="21"/>
    <n v="63.90607"/>
  </r>
  <r>
    <s v="1010000"/>
    <s v="ELEC PLANT IN SERV"/>
    <x v="152"/>
    <s v="TRAILERS"/>
    <x v="1"/>
    <x v="11"/>
    <x v="11"/>
    <n v="2.9474999999999998"/>
  </r>
  <r>
    <s v="1010000"/>
    <s v="ELEC PLANT IN SERV"/>
    <x v="152"/>
    <s v="TRAILERS"/>
    <x v="1"/>
    <x v="216"/>
    <x v="217"/>
    <n v="3.625"/>
  </r>
  <r>
    <s v="1010000"/>
    <s v="ELEC PLANT IN SERV"/>
    <x v="152"/>
    <s v="TRAILERS"/>
    <x v="1"/>
    <x v="549"/>
    <x v="552"/>
    <n v="240.30167"/>
  </r>
  <r>
    <s v="1010000"/>
    <s v="ELEC PLANT IN SERV"/>
    <x v="152"/>
    <s v="TRAILERS"/>
    <x v="1"/>
    <x v="188"/>
    <x v="189"/>
    <n v="13.28595"/>
  </r>
  <r>
    <s v="1010000"/>
    <s v="ELEC PLANT IN SERV"/>
    <x v="152"/>
    <s v="TRAILERS"/>
    <x v="9"/>
    <x v="28"/>
    <x v="28"/>
    <n v="3.5249999999999999"/>
  </r>
  <r>
    <s v="1010000"/>
    <s v="ELEC PLANT IN SERV"/>
    <x v="152"/>
    <s v="TRAILERS"/>
    <x v="9"/>
    <x v="54"/>
    <x v="54"/>
    <n v="33.417479999999998"/>
  </r>
  <r>
    <s v="1010000"/>
    <s v="ELEC PLANT IN SERV"/>
    <x v="152"/>
    <s v="TRAILERS"/>
    <x v="9"/>
    <x v="2568"/>
    <x v="2590"/>
    <n v="1135.2909199999999"/>
  </r>
  <r>
    <s v="1010000"/>
    <s v="ELEC PLANT IN SERV"/>
    <x v="152"/>
    <s v="TRAILERS"/>
    <x v="4"/>
    <x v="1551"/>
    <x v="1570"/>
    <n v="6.5096999999999996"/>
  </r>
  <r>
    <s v="1010000"/>
    <s v="ELEC PLANT IN SERV"/>
    <x v="152"/>
    <s v="TRAILERS"/>
    <x v="4"/>
    <x v="2569"/>
    <x v="2591"/>
    <n v="2133.6652300000001"/>
  </r>
  <r>
    <s v="1010000"/>
    <s v="ELEC PLANT IN SERV"/>
    <x v="152"/>
    <s v="TRAILERS"/>
    <x v="4"/>
    <x v="2570"/>
    <x v="2592"/>
    <n v="234.29964000000001"/>
  </r>
  <r>
    <s v="1010000"/>
    <s v="ELEC PLANT IN SERV"/>
    <x v="152"/>
    <s v="TRAILERS"/>
    <x v="4"/>
    <x v="235"/>
    <x v="236"/>
    <n v="303.63911999999999"/>
  </r>
  <r>
    <s v="1010000"/>
    <s v="ELEC PLANT IN SERV"/>
    <x v="152"/>
    <s v="TRAILERS"/>
    <x v="4"/>
    <x v="1238"/>
    <x v="1254"/>
    <n v="585.71078999999997"/>
  </r>
  <r>
    <s v="1010000"/>
    <s v="ELEC PLANT IN SERV"/>
    <x v="152"/>
    <s v="TRAILERS"/>
    <x v="4"/>
    <x v="2399"/>
    <x v="2421"/>
    <n v="964.32027000000005"/>
  </r>
  <r>
    <s v="1010000"/>
    <s v="ELEC PLANT IN SERV"/>
    <x v="152"/>
    <s v="TRAILERS"/>
    <x v="4"/>
    <x v="2671"/>
    <x v="2693"/>
    <n v="24.732199999999999"/>
  </r>
  <r>
    <s v="1010000"/>
    <s v="ELEC PLANT IN SERV"/>
    <x v="152"/>
    <s v="TRAILERS"/>
    <x v="4"/>
    <x v="2516"/>
    <x v="2538"/>
    <n v="144.42326"/>
  </r>
  <r>
    <s v="1010000"/>
    <s v="ELEC PLANT IN SERV"/>
    <x v="152"/>
    <s v="TRAILERS"/>
    <x v="4"/>
    <x v="2157"/>
    <x v="2179"/>
    <n v="30.901900000000001"/>
  </r>
  <r>
    <s v="1010000"/>
    <s v="ELEC PLANT IN SERV"/>
    <x v="152"/>
    <s v="TRAILERS"/>
    <x v="4"/>
    <x v="2158"/>
    <x v="2180"/>
    <n v="15.531029999999999"/>
  </r>
  <r>
    <s v="1010000"/>
    <s v="ELEC PLANT IN SERV"/>
    <x v="152"/>
    <s v="TRAILERS"/>
    <x v="4"/>
    <x v="2159"/>
    <x v="2181"/>
    <n v="49.355719999999998"/>
  </r>
  <r>
    <s v="1010000"/>
    <s v="ELEC PLANT IN SERV"/>
    <x v="152"/>
    <s v="TRAILERS"/>
    <x v="4"/>
    <x v="105"/>
    <x v="106"/>
    <n v="351.35160999999999"/>
  </r>
  <r>
    <s v="1010000"/>
    <s v="ELEC PLANT IN SERV"/>
    <x v="152"/>
    <s v="TRAILERS"/>
    <x v="4"/>
    <x v="2533"/>
    <x v="2555"/>
    <n v="33.529000000000003"/>
  </r>
  <r>
    <s v="1010000"/>
    <s v="ELEC PLANT IN SERV"/>
    <x v="152"/>
    <s v="TRAILERS"/>
    <x v="4"/>
    <x v="2517"/>
    <x v="2539"/>
    <n v="101.73569000000001"/>
  </r>
  <r>
    <s v="1010000"/>
    <s v="ELEC PLANT IN SERV"/>
    <x v="152"/>
    <s v="TRAILERS"/>
    <x v="4"/>
    <x v="2534"/>
    <x v="2556"/>
    <n v="141.73623000000001"/>
  </r>
  <r>
    <s v="1010000"/>
    <s v="ELEC PLANT IN SERV"/>
    <x v="152"/>
    <s v="TRAILERS"/>
    <x v="4"/>
    <x v="2682"/>
    <x v="2704"/>
    <n v="706.61842000000001"/>
  </r>
  <r>
    <s v="1010000"/>
    <s v="ELEC PLANT IN SERV"/>
    <x v="152"/>
    <s v="TRAILERS"/>
    <x v="4"/>
    <x v="881"/>
    <x v="895"/>
    <n v="47.82461"/>
  </r>
  <r>
    <s v="1010000"/>
    <s v="ELEC PLANT IN SERV"/>
    <x v="152"/>
    <s v="TRAILERS"/>
    <x v="4"/>
    <x v="2536"/>
    <x v="2558"/>
    <n v="605.63215000000002"/>
  </r>
  <r>
    <s v="1010000"/>
    <s v="ELEC PLANT IN SERV"/>
    <x v="152"/>
    <s v="TRAILERS"/>
    <x v="4"/>
    <x v="106"/>
    <x v="107"/>
    <n v="428.89431999999999"/>
  </r>
  <r>
    <s v="1010000"/>
    <s v="ELEC PLANT IN SERV"/>
    <x v="152"/>
    <s v="TRAILERS"/>
    <x v="4"/>
    <x v="2770"/>
    <x v="2793"/>
    <n v="16.070699999999999"/>
  </r>
  <r>
    <s v="1010000"/>
    <s v="ELEC PLANT IN SERV"/>
    <x v="152"/>
    <s v="TRAILERS"/>
    <x v="4"/>
    <x v="107"/>
    <x v="108"/>
    <n v="1160.86905"/>
  </r>
  <r>
    <s v="1010000"/>
    <s v="ELEC PLANT IN SERV"/>
    <x v="152"/>
    <s v="TRAILERS"/>
    <x v="4"/>
    <x v="108"/>
    <x v="109"/>
    <n v="2290.1368000000002"/>
  </r>
  <r>
    <s v="1010000"/>
    <s v="ELEC PLANT IN SERV"/>
    <x v="152"/>
    <s v="TRAILERS"/>
    <x v="4"/>
    <x v="2167"/>
    <x v="2189"/>
    <n v="14.658860000000001"/>
  </r>
  <r>
    <s v="1010000"/>
    <s v="ELEC PLANT IN SERV"/>
    <x v="152"/>
    <s v="TRAILERS"/>
    <x v="4"/>
    <x v="2543"/>
    <x v="2565"/>
    <n v="256.54503999999997"/>
  </r>
  <r>
    <s v="1010000"/>
    <s v="ELEC PLANT IN SERV"/>
    <x v="152"/>
    <s v="TRAILERS"/>
    <x v="4"/>
    <x v="2574"/>
    <x v="2596"/>
    <n v="665.22592999999995"/>
  </r>
  <r>
    <s v="1010000"/>
    <s v="ELEC PLANT IN SERV"/>
    <x v="152"/>
    <s v="TRAILERS"/>
    <x v="4"/>
    <x v="2688"/>
    <x v="2710"/>
    <n v="13.667920000000001"/>
  </r>
  <r>
    <s v="1010000"/>
    <s v="ELEC PLANT IN SERV"/>
    <x v="152"/>
    <s v="TRAILERS"/>
    <x v="4"/>
    <x v="2689"/>
    <x v="2711"/>
    <n v="165.79423"/>
  </r>
  <r>
    <s v="1010000"/>
    <s v="ELEC PLANT IN SERV"/>
    <x v="152"/>
    <s v="TRAILERS"/>
    <x v="4"/>
    <x v="1207"/>
    <x v="1223"/>
    <n v="59.929920000000003"/>
  </r>
  <r>
    <s v="1010000"/>
    <s v="ELEC PLANT IN SERV"/>
    <x v="152"/>
    <s v="TRAILERS"/>
    <x v="4"/>
    <x v="2518"/>
    <x v="2540"/>
    <n v="257.12036000000001"/>
  </r>
  <r>
    <s v="1010000"/>
    <s v="ELEC PLANT IN SERV"/>
    <x v="152"/>
    <s v="TRAILERS"/>
    <x v="4"/>
    <x v="2545"/>
    <x v="2567"/>
    <n v="81.688379999999995"/>
  </r>
  <r>
    <s v="1010000"/>
    <s v="ELEC PLANT IN SERV"/>
    <x v="152"/>
    <s v="TRAILERS"/>
    <x v="4"/>
    <x v="2756"/>
    <x v="2779"/>
    <n v="122.83792"/>
  </r>
  <r>
    <s v="1010000"/>
    <s v="ELEC PLANT IN SERV"/>
    <x v="152"/>
    <s v="TRAILERS"/>
    <x v="12"/>
    <x v="2693"/>
    <x v="2715"/>
    <n v="93.831720000000004"/>
  </r>
  <r>
    <s v="1010000"/>
    <s v="ELEC PLANT IN SERV"/>
    <x v="152"/>
    <s v="TRAILERS"/>
    <x v="12"/>
    <x v="1170"/>
    <x v="1186"/>
    <n v="65.409809999999993"/>
  </r>
  <r>
    <s v="1010000"/>
    <s v="ELEC PLANT IN SERV"/>
    <x v="152"/>
    <s v="TRAILERS"/>
    <x v="12"/>
    <x v="1561"/>
    <x v="1580"/>
    <n v="21.82563"/>
  </r>
  <r>
    <s v="1010000"/>
    <s v="ELEC PLANT IN SERV"/>
    <x v="152"/>
    <s v="TRAILERS"/>
    <x v="12"/>
    <x v="2739"/>
    <x v="2762"/>
    <n v="137.97004999999999"/>
  </r>
  <r>
    <s v="1010000"/>
    <s v="ELEC PLANT IN SERV"/>
    <x v="152"/>
    <s v="TRAILERS"/>
    <x v="12"/>
    <x v="109"/>
    <x v="110"/>
    <n v="822.80813999999998"/>
  </r>
  <r>
    <s v="1010000"/>
    <s v="ELEC PLANT IN SERV"/>
    <x v="152"/>
    <s v="TRAILERS"/>
    <x v="12"/>
    <x v="1547"/>
    <x v="1566"/>
    <n v="26.615549999999999"/>
  </r>
  <r>
    <s v="1010000"/>
    <s v="ELEC PLANT IN SERV"/>
    <x v="152"/>
    <s v="TRAILERS"/>
    <x v="8"/>
    <x v="1469"/>
    <x v="1487"/>
    <n v="45.847859999999997"/>
  </r>
  <r>
    <s v="1010000"/>
    <s v="ELEC PLANT IN SERV"/>
    <x v="152"/>
    <s v="TRAILERS"/>
    <x v="8"/>
    <x v="2704"/>
    <x v="2726"/>
    <n v="25.98002"/>
  </r>
  <r>
    <s v="1010000"/>
    <s v="ELEC PLANT IN SERV"/>
    <x v="152"/>
    <s v="TRAILERS"/>
    <x v="8"/>
    <x v="1480"/>
    <x v="1498"/>
    <n v="100.12430999999999"/>
  </r>
  <r>
    <s v="1010000"/>
    <s v="ELEC PLANT IN SERV"/>
    <x v="152"/>
    <s v="TRAILERS"/>
    <x v="8"/>
    <x v="110"/>
    <x v="111"/>
    <n v="1055.1016"/>
  </r>
  <r>
    <s v="1010000"/>
    <s v="ELEC PLANT IN SERV"/>
    <x v="152"/>
    <s v="TRAILERS"/>
    <x v="8"/>
    <x v="2576"/>
    <x v="2598"/>
    <n v="250.89225999999999"/>
  </r>
  <r>
    <s v="1010000"/>
    <s v="ELEC PLANT IN SERV"/>
    <x v="152"/>
    <s v="TRAILERS"/>
    <x v="8"/>
    <x v="2577"/>
    <x v="2599"/>
    <n v="198.58658"/>
  </r>
  <r>
    <s v="1010000"/>
    <s v="ELEC PLANT IN SERV"/>
    <x v="152"/>
    <s v="TRAILERS"/>
    <x v="8"/>
    <x v="2177"/>
    <x v="2199"/>
    <n v="9.6092600000000008"/>
  </r>
  <r>
    <s v="1010000"/>
    <s v="ELEC PLANT IN SERV"/>
    <x v="152"/>
    <s v="TRAILERS"/>
    <x v="8"/>
    <x v="2578"/>
    <x v="2600"/>
    <n v="363.00304999999997"/>
  </r>
  <r>
    <s v="1010000"/>
    <s v="ELEC PLANT IN SERV"/>
    <x v="152"/>
    <s v="TRAILERS"/>
    <x v="8"/>
    <x v="2579"/>
    <x v="2601"/>
    <n v="1.75705"/>
  </r>
  <r>
    <s v="1010000"/>
    <s v="ELEC PLANT IN SERV"/>
    <x v="152"/>
    <s v="TRAILERS"/>
    <x v="8"/>
    <x v="111"/>
    <x v="112"/>
    <n v="556.46662000000003"/>
  </r>
  <r>
    <s v="1010000"/>
    <s v="ELEC PLANT IN SERV"/>
    <x v="152"/>
    <s v="TRAILERS"/>
    <x v="8"/>
    <x v="2580"/>
    <x v="2602"/>
    <n v="111.36353"/>
  </r>
  <r>
    <s v="1010000"/>
    <s v="ELEC PLANT IN SERV"/>
    <x v="152"/>
    <s v="TRAILERS"/>
    <x v="8"/>
    <x v="53"/>
    <x v="53"/>
    <n v="12.302849999999999"/>
  </r>
  <r>
    <s v="1010000"/>
    <s v="ELEC PLANT IN SERV"/>
    <x v="152"/>
    <s v="TRAILERS"/>
    <x v="8"/>
    <x v="2581"/>
    <x v="2603"/>
    <n v="114.85334"/>
  </r>
  <r>
    <s v="1010000"/>
    <s v="ELEC PLANT IN SERV"/>
    <x v="152"/>
    <s v="TRAILERS"/>
    <x v="8"/>
    <x v="2582"/>
    <x v="2604"/>
    <n v="156.92654999999999"/>
  </r>
  <r>
    <s v="1010000"/>
    <s v="ELEC PLANT IN SERV"/>
    <x v="152"/>
    <s v="TRAILERS"/>
    <x v="8"/>
    <x v="2583"/>
    <x v="2605"/>
    <n v="993.39941999999996"/>
  </r>
  <r>
    <s v="1010000"/>
    <s v="ELEC PLANT IN SERV"/>
    <x v="152"/>
    <s v="TRAILERS"/>
    <x v="8"/>
    <x v="1577"/>
    <x v="1597"/>
    <n v="41.308019999999999"/>
  </r>
  <r>
    <s v="1010000"/>
    <s v="ELEC PLANT IN SERV"/>
    <x v="152"/>
    <s v="TRAILERS"/>
    <x v="8"/>
    <x v="1545"/>
    <x v="1564"/>
    <n v="11.346299999999999"/>
  </r>
  <r>
    <s v="1010000"/>
    <s v="ELEC PLANT IN SERV"/>
    <x v="152"/>
    <s v="TRAILERS"/>
    <x v="8"/>
    <x v="2741"/>
    <x v="2764"/>
    <n v="263.85860000000002"/>
  </r>
  <r>
    <s v="1010000"/>
    <s v="ELEC PLANT IN SERV"/>
    <x v="152"/>
    <s v="TRAILERS"/>
    <x v="16"/>
    <x v="2548"/>
    <x v="2570"/>
    <n v="293.58656999999999"/>
  </r>
  <r>
    <s v="1010000"/>
    <s v="ELEC PLANT IN SERV"/>
    <x v="152"/>
    <s v="TRAILERS"/>
    <x v="16"/>
    <x v="2584"/>
    <x v="2606"/>
    <n v="63.289050000000003"/>
  </r>
  <r>
    <s v="1010000"/>
    <s v="ELEC PLANT IN SERV"/>
    <x v="152"/>
    <s v="TRAILERS"/>
    <x v="16"/>
    <x v="2550"/>
    <x v="2572"/>
    <n v="851.25647000000004"/>
  </r>
  <r>
    <s v="1010000"/>
    <s v="ELEC PLANT IN SERV"/>
    <x v="153"/>
    <s v="&quot;SNOWMOBILES, MOTORCYCLES (4-WHEELED ATV"/>
    <x v="13"/>
    <x v="2551"/>
    <x v="2573"/>
    <n v="6.9372199999999999"/>
  </r>
  <r>
    <s v="1010000"/>
    <s v="ELEC PLANT IN SERV"/>
    <x v="153"/>
    <s v="&quot;SNOWMOBILES, MOTORCYCLES (4-WHEELED ATV"/>
    <x v="13"/>
    <x v="92"/>
    <x v="93"/>
    <n v="51.688780000000001"/>
  </r>
  <r>
    <s v="1010000"/>
    <s v="ELEC PLANT IN SERV"/>
    <x v="153"/>
    <s v="&quot;SNOWMOBILES, MOTORCYCLES (4-WHEELED ATV"/>
    <x v="13"/>
    <x v="2771"/>
    <x v="2794"/>
    <n v="110.85897"/>
  </r>
  <r>
    <s v="1010000"/>
    <s v="ELEC PLANT IN SERV"/>
    <x v="153"/>
    <s v="&quot;SNOWMOBILES, MOTORCYCLES (4-WHEELED ATV"/>
    <x v="13"/>
    <x v="2552"/>
    <x v="2574"/>
    <n v="48.866759999999999"/>
  </r>
  <r>
    <s v="1010000"/>
    <s v="ELEC PLANT IN SERV"/>
    <x v="153"/>
    <s v="&quot;SNOWMOBILES, MOTORCYCLES (4-WHEELED ATV"/>
    <x v="13"/>
    <x v="1609"/>
    <x v="1629"/>
    <n v="110.94741"/>
  </r>
  <r>
    <s v="1010000"/>
    <s v="ELEC PLANT IN SERV"/>
    <x v="153"/>
    <s v="&quot;SNOWMOBILES, MOTORCYCLES (4-WHEELED ATV"/>
    <x v="14"/>
    <x v="2612"/>
    <x v="2634"/>
    <n v="6.085"/>
  </r>
  <r>
    <s v="1010000"/>
    <s v="ELEC PLANT IN SERV"/>
    <x v="153"/>
    <s v="&quot;SNOWMOBILES, MOTORCYCLES (4-WHEELED ATV"/>
    <x v="5"/>
    <x v="119"/>
    <x v="120"/>
    <n v="6.5025899999999996"/>
  </r>
  <r>
    <s v="1010000"/>
    <s v="ELEC PLANT IN SERV"/>
    <x v="153"/>
    <s v="&quot;SNOWMOBILES, MOTORCYCLES (4-WHEELED ATV"/>
    <x v="5"/>
    <x v="94"/>
    <x v="95"/>
    <n v="51.673639999999999"/>
  </r>
  <r>
    <s v="1010000"/>
    <s v="ELEC PLANT IN SERV"/>
    <x v="153"/>
    <s v="&quot;SNOWMOBILES, MOTORCYCLES (4-WHEELED ATV"/>
    <x v="5"/>
    <x v="78"/>
    <x v="78"/>
    <n v="186.93814"/>
  </r>
  <r>
    <s v="1010000"/>
    <s v="ELEC PLANT IN SERV"/>
    <x v="153"/>
    <s v="&quot;SNOWMOBILES, MOTORCYCLES (4-WHEELED ATV"/>
    <x v="5"/>
    <x v="79"/>
    <x v="79"/>
    <n v="118.47731"/>
  </r>
  <r>
    <s v="1010000"/>
    <s v="ELEC PLANT IN SERV"/>
    <x v="153"/>
    <s v="&quot;SNOWMOBILES, MOTORCYCLES (4-WHEELED ATV"/>
    <x v="5"/>
    <x v="80"/>
    <x v="80"/>
    <n v="15.9815"/>
  </r>
  <r>
    <s v="1010000"/>
    <s v="ELEC PLANT IN SERV"/>
    <x v="153"/>
    <s v="&quot;SNOWMOBILES, MOTORCYCLES (4-WHEELED ATV"/>
    <x v="5"/>
    <x v="91"/>
    <x v="91"/>
    <n v="29.335349999999998"/>
  </r>
  <r>
    <s v="1010000"/>
    <s v="ELEC PLANT IN SERV"/>
    <x v="153"/>
    <s v="&quot;SNOWMOBILES, MOTORCYCLES (4-WHEELED ATV"/>
    <x v="5"/>
    <x v="81"/>
    <x v="81"/>
    <n v="64.681089999999998"/>
  </r>
  <r>
    <s v="1010000"/>
    <s v="ELEC PLANT IN SERV"/>
    <x v="153"/>
    <s v="&quot;SNOWMOBILES, MOTORCYCLES (4-WHEELED ATV"/>
    <x v="5"/>
    <x v="82"/>
    <x v="82"/>
    <n v="134.44999999999999"/>
  </r>
  <r>
    <s v="1010000"/>
    <s v="ELEC PLANT IN SERV"/>
    <x v="153"/>
    <s v="&quot;SNOWMOBILES, MOTORCYCLES (4-WHEELED ATV"/>
    <x v="5"/>
    <x v="83"/>
    <x v="83"/>
    <n v="47.1038"/>
  </r>
  <r>
    <s v="1010000"/>
    <s v="ELEC PLANT IN SERV"/>
    <x v="153"/>
    <s v="&quot;SNOWMOBILES, MOTORCYCLES (4-WHEELED ATV"/>
    <x v="6"/>
    <x v="27"/>
    <x v="27"/>
    <n v="15.06001"/>
  </r>
  <r>
    <s v="1010000"/>
    <s v="ELEC PLANT IN SERV"/>
    <x v="153"/>
    <s v="&quot;SNOWMOBILES, MOTORCYCLES (4-WHEELED ATV"/>
    <x v="6"/>
    <x v="123"/>
    <x v="124"/>
    <n v="1.0771900000000001"/>
  </r>
  <r>
    <s v="1010000"/>
    <s v="ELEC PLANT IN SERV"/>
    <x v="153"/>
    <s v="&quot;SNOWMOBILES, MOTORCYCLES (4-WHEELED ATV"/>
    <x v="6"/>
    <x v="96"/>
    <x v="97"/>
    <n v="6.1577700000000002"/>
  </r>
  <r>
    <s v="1010000"/>
    <s v="ELEC PLANT IN SERV"/>
    <x v="153"/>
    <s v="&quot;SNOWMOBILES, MOTORCYCLES (4-WHEELED ATV"/>
    <x v="0"/>
    <x v="1647"/>
    <x v="1667"/>
    <n v="51.45337"/>
  </r>
  <r>
    <s v="1010000"/>
    <s v="ELEC PLANT IN SERV"/>
    <x v="153"/>
    <s v="&quot;SNOWMOBILES, MOTORCYCLES (4-WHEELED ATV"/>
    <x v="0"/>
    <x v="2514"/>
    <x v="2536"/>
    <n v="93.17022"/>
  </r>
  <r>
    <s v="1010000"/>
    <s v="ELEC PLANT IN SERV"/>
    <x v="153"/>
    <s v="&quot;SNOWMOBILES, MOTORCYCLES (4-WHEELED ATV"/>
    <x v="0"/>
    <x v="2515"/>
    <x v="2537"/>
    <n v="44.040019999999998"/>
  </r>
  <r>
    <s v="1010000"/>
    <s v="ELEC PLANT IN SERV"/>
    <x v="153"/>
    <s v="&quot;SNOWMOBILES, MOTORCYCLES (4-WHEELED ATV"/>
    <x v="0"/>
    <x v="98"/>
    <x v="99"/>
    <n v="70.650139999999993"/>
  </r>
  <r>
    <s v="1010000"/>
    <s v="ELEC PLANT IN SERV"/>
    <x v="153"/>
    <s v="&quot;SNOWMOBILES, MOTORCYCLES (4-WHEELED ATV"/>
    <x v="11"/>
    <x v="84"/>
    <x v="84"/>
    <n v="49.16084"/>
  </r>
  <r>
    <s v="1010000"/>
    <s v="ELEC PLANT IN SERV"/>
    <x v="153"/>
    <s v="&quot;SNOWMOBILES, MOTORCYCLES (4-WHEELED ATV"/>
    <x v="7"/>
    <x v="2555"/>
    <x v="2577"/>
    <n v="32.244219999999999"/>
  </r>
  <r>
    <s v="1010000"/>
    <s v="ELEC PLANT IN SERV"/>
    <x v="153"/>
    <s v="&quot;SNOWMOBILES, MOTORCYCLES (4-WHEELED ATV"/>
    <x v="7"/>
    <x v="99"/>
    <x v="100"/>
    <n v="29.514430000000001"/>
  </r>
  <r>
    <s v="1010000"/>
    <s v="ELEC PLANT IN SERV"/>
    <x v="153"/>
    <s v="&quot;SNOWMOBILES, MOTORCYCLES (4-WHEELED ATV"/>
    <x v="7"/>
    <x v="2725"/>
    <x v="2747"/>
    <n v="19.813759999999998"/>
  </r>
  <r>
    <s v="1010000"/>
    <s v="ELEC PLANT IN SERV"/>
    <x v="153"/>
    <s v="&quot;SNOWMOBILES, MOTORCYCLES (4-WHEELED ATV"/>
    <x v="7"/>
    <x v="2556"/>
    <x v="2578"/>
    <n v="25.200949999999999"/>
  </r>
  <r>
    <s v="1010000"/>
    <s v="ELEC PLANT IN SERV"/>
    <x v="153"/>
    <s v="&quot;SNOWMOBILES, MOTORCYCLES (4-WHEELED ATV"/>
    <x v="7"/>
    <x v="100"/>
    <x v="101"/>
    <n v="69.959199999999996"/>
  </r>
  <r>
    <s v="1010000"/>
    <s v="ELEC PLANT IN SERV"/>
    <x v="153"/>
    <s v="&quot;SNOWMOBILES, MOTORCYCLES (4-WHEELED ATV"/>
    <x v="7"/>
    <x v="2767"/>
    <x v="2790"/>
    <n v="4.5491799999999998"/>
  </r>
  <r>
    <s v="1010000"/>
    <s v="ELEC PLANT IN SERV"/>
    <x v="153"/>
    <s v="&quot;SNOWMOBILES, MOTORCYCLES (4-WHEELED ATV"/>
    <x v="7"/>
    <x v="2558"/>
    <x v="2580"/>
    <n v="26.506869999999999"/>
  </r>
  <r>
    <s v="1010000"/>
    <s v="ELEC PLANT IN SERV"/>
    <x v="153"/>
    <s v="&quot;SNOWMOBILES, MOTORCYCLES (4-WHEELED ATV"/>
    <x v="7"/>
    <x v="101"/>
    <x v="102"/>
    <n v="96.891530000000003"/>
  </r>
  <r>
    <s v="1010000"/>
    <s v="ELEC PLANT IN SERV"/>
    <x v="153"/>
    <s v="&quot;SNOWMOBILES, MOTORCYCLES (4-WHEELED ATV"/>
    <x v="7"/>
    <x v="2560"/>
    <x v="2582"/>
    <n v="7.4433999999999996"/>
  </r>
  <r>
    <s v="1010000"/>
    <s v="ELEC PLANT IN SERV"/>
    <x v="153"/>
    <s v="&quot;SNOWMOBILES, MOTORCYCLES (4-WHEELED ATV"/>
    <x v="7"/>
    <x v="2561"/>
    <x v="2583"/>
    <n v="79.882850000000005"/>
  </r>
  <r>
    <s v="1010000"/>
    <s v="ELEC PLANT IN SERV"/>
    <x v="153"/>
    <s v="&quot;SNOWMOBILES, MOTORCYCLES (4-WHEELED ATV"/>
    <x v="7"/>
    <x v="1290"/>
    <x v="1306"/>
    <n v="19.783850000000001"/>
  </r>
  <r>
    <s v="1010000"/>
    <s v="ELEC PLANT IN SERV"/>
    <x v="153"/>
    <s v="&quot;SNOWMOBILES, MOTORCYCLES (4-WHEELED ATV"/>
    <x v="7"/>
    <x v="2365"/>
    <x v="2387"/>
    <n v="63.95682"/>
  </r>
  <r>
    <s v="1010000"/>
    <s v="ELEC PLANT IN SERV"/>
    <x v="153"/>
    <s v="&quot;SNOWMOBILES, MOTORCYCLES (4-WHEELED ATV"/>
    <x v="7"/>
    <x v="97"/>
    <x v="98"/>
    <n v="137.68371999999999"/>
  </r>
  <r>
    <s v="1010000"/>
    <s v="ELEC PLANT IN SERV"/>
    <x v="153"/>
    <s v="&quot;SNOWMOBILES, MOTORCYCLES (4-WHEELED ATV"/>
    <x v="7"/>
    <x v="2563"/>
    <x v="2585"/>
    <n v="17.786549999999998"/>
  </r>
  <r>
    <s v="1010000"/>
    <s v="ELEC PLANT IN SERV"/>
    <x v="153"/>
    <s v="&quot;SNOWMOBILES, MOTORCYCLES (4-WHEELED ATV"/>
    <x v="7"/>
    <x v="58"/>
    <x v="58"/>
    <n v="12.45524"/>
  </r>
  <r>
    <s v="1010000"/>
    <s v="ELEC PLANT IN SERV"/>
    <x v="153"/>
    <s v="&quot;SNOWMOBILES, MOTORCYCLES (4-WHEELED ATV"/>
    <x v="7"/>
    <x v="2150"/>
    <x v="2172"/>
    <n v="8.0569000000000006"/>
  </r>
  <r>
    <s v="1010000"/>
    <s v="ELEC PLANT IN SERV"/>
    <x v="153"/>
    <s v="&quot;SNOWMOBILES, MOTORCYCLES (4-WHEELED ATV"/>
    <x v="7"/>
    <x v="2387"/>
    <x v="2409"/>
    <n v="105.93716999999999"/>
  </r>
  <r>
    <s v="1010000"/>
    <s v="ELEC PLANT IN SERV"/>
    <x v="153"/>
    <s v="&quot;SNOWMOBILES, MOTORCYCLES (4-WHEELED ATV"/>
    <x v="1"/>
    <x v="124"/>
    <x v="125"/>
    <n v="67.506299999999996"/>
  </r>
  <r>
    <s v="1010000"/>
    <s v="ELEC PLANT IN SERV"/>
    <x v="153"/>
    <s v="&quot;SNOWMOBILES, MOTORCYCLES (4-WHEELED ATV"/>
    <x v="1"/>
    <x v="17"/>
    <x v="17"/>
    <n v="41.82103"/>
  </r>
  <r>
    <s v="1010000"/>
    <s v="ELEC PLANT IN SERV"/>
    <x v="153"/>
    <s v="&quot;SNOWMOBILES, MOTORCYCLES (4-WHEELED ATV"/>
    <x v="1"/>
    <x v="206"/>
    <x v="207"/>
    <n v="41.707389999999997"/>
  </r>
  <r>
    <s v="1010000"/>
    <s v="ELEC PLANT IN SERV"/>
    <x v="153"/>
    <s v="&quot;SNOWMOBILES, MOTORCYCLES (4-WHEELED ATV"/>
    <x v="1"/>
    <x v="18"/>
    <x v="18"/>
    <n v="64.764129999999994"/>
  </r>
  <r>
    <s v="1010000"/>
    <s v="ELEC PLANT IN SERV"/>
    <x v="153"/>
    <s v="&quot;SNOWMOBILES, MOTORCYCLES (4-WHEELED ATV"/>
    <x v="1"/>
    <x v="198"/>
    <x v="199"/>
    <n v="42.076810000000002"/>
  </r>
  <r>
    <s v="1010000"/>
    <s v="ELEC PLANT IN SERV"/>
    <x v="153"/>
    <s v="&quot;SNOWMOBILES, MOTORCYCLES (4-WHEELED ATV"/>
    <x v="1"/>
    <x v="163"/>
    <x v="164"/>
    <n v="11.31626"/>
  </r>
  <r>
    <s v="1010000"/>
    <s v="ELEC PLANT IN SERV"/>
    <x v="153"/>
    <s v="&quot;SNOWMOBILES, MOTORCYCLES (4-WHEELED ATV"/>
    <x v="1"/>
    <x v="62"/>
    <x v="62"/>
    <n v="53.53875"/>
  </r>
  <r>
    <s v="1010000"/>
    <s v="ELEC PLANT IN SERV"/>
    <x v="153"/>
    <s v="&quot;SNOWMOBILES, MOTORCYCLES (4-WHEELED ATV"/>
    <x v="1"/>
    <x v="115"/>
    <x v="116"/>
    <n v="24.107759999999999"/>
  </r>
  <r>
    <s v="1010000"/>
    <s v="ELEC PLANT IN SERV"/>
    <x v="153"/>
    <s v="&quot;SNOWMOBILES, MOTORCYCLES (4-WHEELED ATV"/>
    <x v="1"/>
    <x v="211"/>
    <x v="212"/>
    <n v="40.368690000000001"/>
  </r>
  <r>
    <s v="1010000"/>
    <s v="ELEC PLANT IN SERV"/>
    <x v="153"/>
    <s v="&quot;SNOWMOBILES, MOTORCYCLES (4-WHEELED ATV"/>
    <x v="1"/>
    <x v="9"/>
    <x v="9"/>
    <n v="8.0599399999999992"/>
  </r>
  <r>
    <s v="1010000"/>
    <s v="ELEC PLANT IN SERV"/>
    <x v="153"/>
    <s v="&quot;SNOWMOBILES, MOTORCYCLES (4-WHEELED ATV"/>
    <x v="1"/>
    <x v="10"/>
    <x v="10"/>
    <n v="92.126040000000003"/>
  </r>
  <r>
    <s v="1010000"/>
    <s v="ELEC PLANT IN SERV"/>
    <x v="153"/>
    <s v="&quot;SNOWMOBILES, MOTORCYCLES (4-WHEELED ATV"/>
    <x v="1"/>
    <x v="153"/>
    <x v="154"/>
    <n v="19.7164"/>
  </r>
  <r>
    <s v="1010000"/>
    <s v="ELEC PLANT IN SERV"/>
    <x v="153"/>
    <s v="&quot;SNOWMOBILES, MOTORCYCLES (4-WHEELED ATV"/>
    <x v="1"/>
    <x v="21"/>
    <x v="21"/>
    <n v="27.512789999999999"/>
  </r>
  <r>
    <s v="1010000"/>
    <s v="ELEC PLANT IN SERV"/>
    <x v="153"/>
    <s v="&quot;SNOWMOBILES, MOTORCYCLES (4-WHEELED ATV"/>
    <x v="1"/>
    <x v="216"/>
    <x v="217"/>
    <n v="39.14864"/>
  </r>
  <r>
    <s v="1010000"/>
    <s v="ELEC PLANT IN SERV"/>
    <x v="153"/>
    <s v="&quot;SNOWMOBILES, MOTORCYCLES (4-WHEELED ATV"/>
    <x v="1"/>
    <x v="14"/>
    <x v="14"/>
    <n v="13.849410000000001"/>
  </r>
  <r>
    <s v="1010000"/>
    <s v="ELEC PLANT IN SERV"/>
    <x v="153"/>
    <s v="&quot;SNOWMOBILES, MOTORCYCLES (4-WHEELED ATV"/>
    <x v="9"/>
    <x v="54"/>
    <x v="54"/>
    <n v="7.4218900000000003"/>
  </r>
  <r>
    <s v="1010000"/>
    <s v="ELEC PLANT IN SERV"/>
    <x v="153"/>
    <s v="&quot;SNOWMOBILES, MOTORCYCLES (4-WHEELED ATV"/>
    <x v="9"/>
    <x v="2568"/>
    <x v="2590"/>
    <n v="68.423259999999999"/>
  </r>
  <r>
    <s v="1010000"/>
    <s v="ELEC PLANT IN SERV"/>
    <x v="153"/>
    <s v="&quot;SNOWMOBILES, MOTORCYCLES (4-WHEELED ATV"/>
    <x v="4"/>
    <x v="1551"/>
    <x v="1570"/>
    <n v="7.7748400000000002"/>
  </r>
  <r>
    <s v="1010000"/>
    <s v="ELEC PLANT IN SERV"/>
    <x v="153"/>
    <s v="&quot;SNOWMOBILES, MOTORCYCLES (4-WHEELED ATV"/>
    <x v="4"/>
    <x v="2569"/>
    <x v="2591"/>
    <n v="69.797830000000005"/>
  </r>
  <r>
    <s v="1010000"/>
    <s v="ELEC PLANT IN SERV"/>
    <x v="153"/>
    <s v="&quot;SNOWMOBILES, MOTORCYCLES (4-WHEELED ATV"/>
    <x v="4"/>
    <x v="2570"/>
    <x v="2592"/>
    <n v="16.513770000000001"/>
  </r>
  <r>
    <s v="1010000"/>
    <s v="ELEC PLANT IN SERV"/>
    <x v="153"/>
    <s v="&quot;SNOWMOBILES, MOTORCYCLES (4-WHEELED ATV"/>
    <x v="4"/>
    <x v="235"/>
    <x v="236"/>
    <n v="72.564580000000007"/>
  </r>
  <r>
    <s v="1010000"/>
    <s v="ELEC PLANT IN SERV"/>
    <x v="153"/>
    <s v="&quot;SNOWMOBILES, MOTORCYCLES (4-WHEELED ATV"/>
    <x v="4"/>
    <x v="1238"/>
    <x v="1254"/>
    <n v="32.045870000000001"/>
  </r>
  <r>
    <s v="1010000"/>
    <s v="ELEC PLANT IN SERV"/>
    <x v="153"/>
    <s v="&quot;SNOWMOBILES, MOTORCYCLES (4-WHEELED ATV"/>
    <x v="4"/>
    <x v="2399"/>
    <x v="2421"/>
    <n v="59.348269999999999"/>
  </r>
  <r>
    <s v="1010000"/>
    <s v="ELEC PLANT IN SERV"/>
    <x v="153"/>
    <s v="&quot;SNOWMOBILES, MOTORCYCLES (4-WHEELED ATV"/>
    <x v="4"/>
    <x v="2516"/>
    <x v="2538"/>
    <n v="1.849"/>
  </r>
  <r>
    <s v="1010000"/>
    <s v="ELEC PLANT IN SERV"/>
    <x v="153"/>
    <s v="&quot;SNOWMOBILES, MOTORCYCLES (4-WHEELED ATV"/>
    <x v="4"/>
    <x v="2517"/>
    <x v="2539"/>
    <n v="17.353000000000002"/>
  </r>
  <r>
    <s v="1010000"/>
    <s v="ELEC PLANT IN SERV"/>
    <x v="153"/>
    <s v="&quot;SNOWMOBILES, MOTORCYCLES (4-WHEELED ATV"/>
    <x v="4"/>
    <x v="2534"/>
    <x v="2556"/>
    <n v="14.45318"/>
  </r>
  <r>
    <s v="1010000"/>
    <s v="ELEC PLANT IN SERV"/>
    <x v="153"/>
    <s v="&quot;SNOWMOBILES, MOTORCYCLES (4-WHEELED ATV"/>
    <x v="4"/>
    <x v="2682"/>
    <x v="2704"/>
    <n v="31.756409999999999"/>
  </r>
  <r>
    <s v="1010000"/>
    <s v="ELEC PLANT IN SERV"/>
    <x v="153"/>
    <s v="&quot;SNOWMOBILES, MOTORCYCLES (4-WHEELED ATV"/>
    <x v="4"/>
    <x v="106"/>
    <x v="107"/>
    <n v="31.756409999999999"/>
  </r>
  <r>
    <s v="1010000"/>
    <s v="ELEC PLANT IN SERV"/>
    <x v="153"/>
    <s v="&quot;SNOWMOBILES, MOTORCYCLES (4-WHEELED ATV"/>
    <x v="4"/>
    <x v="2166"/>
    <x v="2188"/>
    <n v="6.7503099999999998"/>
  </r>
  <r>
    <s v="1010000"/>
    <s v="ELEC PLANT IN SERV"/>
    <x v="153"/>
    <s v="&quot;SNOWMOBILES, MOTORCYCLES (4-WHEELED ATV"/>
    <x v="4"/>
    <x v="107"/>
    <x v="108"/>
    <n v="48.93526"/>
  </r>
  <r>
    <s v="1010000"/>
    <s v="ELEC PLANT IN SERV"/>
    <x v="153"/>
    <s v="&quot;SNOWMOBILES, MOTORCYCLES (4-WHEELED ATV"/>
    <x v="4"/>
    <x v="108"/>
    <x v="109"/>
    <n v="86.414460000000005"/>
  </r>
  <r>
    <s v="1010000"/>
    <s v="ELEC PLANT IN SERV"/>
    <x v="153"/>
    <s v="&quot;SNOWMOBILES, MOTORCYCLES (4-WHEELED ATV"/>
    <x v="4"/>
    <x v="2574"/>
    <x v="2596"/>
    <n v="47.209359999999997"/>
  </r>
  <r>
    <s v="1010000"/>
    <s v="ELEC PLANT IN SERV"/>
    <x v="153"/>
    <s v="&quot;SNOWMOBILES, MOTORCYCLES (4-WHEELED ATV"/>
    <x v="4"/>
    <x v="2518"/>
    <x v="2540"/>
    <n v="18.293119999999998"/>
  </r>
  <r>
    <s v="1010000"/>
    <s v="ELEC PLANT IN SERV"/>
    <x v="153"/>
    <s v="&quot;SNOWMOBILES, MOTORCYCLES (4-WHEELED ATV"/>
    <x v="4"/>
    <x v="2545"/>
    <x v="2567"/>
    <n v="15.33677"/>
  </r>
  <r>
    <s v="1010000"/>
    <s v="ELEC PLANT IN SERV"/>
    <x v="153"/>
    <s v="&quot;SNOWMOBILES, MOTORCYCLES (4-WHEELED ATV"/>
    <x v="12"/>
    <x v="2739"/>
    <x v="2762"/>
    <n v="98.657550000000001"/>
  </r>
  <r>
    <s v="1010000"/>
    <s v="ELEC PLANT IN SERV"/>
    <x v="153"/>
    <s v="&quot;SNOWMOBILES, MOTORCYCLES (4-WHEELED ATV"/>
    <x v="12"/>
    <x v="109"/>
    <x v="110"/>
    <n v="77.246750000000006"/>
  </r>
  <r>
    <s v="1010000"/>
    <s v="ELEC PLANT IN SERV"/>
    <x v="153"/>
    <s v="&quot;SNOWMOBILES, MOTORCYCLES (4-WHEELED ATV"/>
    <x v="8"/>
    <x v="1480"/>
    <x v="1498"/>
    <n v="4.9339500000000003"/>
  </r>
  <r>
    <s v="1010000"/>
    <s v="ELEC PLANT IN SERV"/>
    <x v="153"/>
    <s v="&quot;SNOWMOBILES, MOTORCYCLES (4-WHEELED ATV"/>
    <x v="8"/>
    <x v="110"/>
    <x v="111"/>
    <n v="122.16331"/>
  </r>
  <r>
    <s v="1010000"/>
    <s v="ELEC PLANT IN SERV"/>
    <x v="153"/>
    <s v="&quot;SNOWMOBILES, MOTORCYCLES (4-WHEELED ATV"/>
    <x v="8"/>
    <x v="2576"/>
    <x v="2598"/>
    <n v="68.139409999999998"/>
  </r>
  <r>
    <s v="1010000"/>
    <s v="ELEC PLANT IN SERV"/>
    <x v="153"/>
    <s v="&quot;SNOWMOBILES, MOTORCYCLES (4-WHEELED ATV"/>
    <x v="8"/>
    <x v="2577"/>
    <x v="2599"/>
    <n v="32.32967"/>
  </r>
  <r>
    <s v="1010000"/>
    <s v="ELEC PLANT IN SERV"/>
    <x v="153"/>
    <s v="&quot;SNOWMOBILES, MOTORCYCLES (4-WHEELED ATV"/>
    <x v="8"/>
    <x v="2578"/>
    <x v="2600"/>
    <n v="21.754650000000002"/>
  </r>
  <r>
    <s v="1010000"/>
    <s v="ELEC PLANT IN SERV"/>
    <x v="153"/>
    <s v="&quot;SNOWMOBILES, MOTORCYCLES (4-WHEELED ATV"/>
    <x v="8"/>
    <x v="53"/>
    <x v="53"/>
    <n v="7.1157399999999997"/>
  </r>
  <r>
    <s v="1010000"/>
    <s v="ELEC PLANT IN SERV"/>
    <x v="153"/>
    <s v="&quot;SNOWMOBILES, MOTORCYCLES (4-WHEELED ATV"/>
    <x v="8"/>
    <x v="2581"/>
    <x v="2603"/>
    <n v="32.32967"/>
  </r>
  <r>
    <s v="1010000"/>
    <s v="ELEC PLANT IN SERV"/>
    <x v="153"/>
    <s v="&quot;SNOWMOBILES, MOTORCYCLES (4-WHEELED ATV"/>
    <x v="8"/>
    <x v="2582"/>
    <x v="2604"/>
    <n v="17.910329999999998"/>
  </r>
  <r>
    <s v="1010000"/>
    <s v="ELEC PLANT IN SERV"/>
    <x v="153"/>
    <s v="&quot;SNOWMOBILES, MOTORCYCLES (4-WHEELED ATV"/>
    <x v="8"/>
    <x v="2583"/>
    <x v="2605"/>
    <n v="119.32599999999999"/>
  </r>
  <r>
    <s v="1010000"/>
    <s v="ELEC PLANT IN SERV"/>
    <x v="153"/>
    <s v="&quot;SNOWMOBILES, MOTORCYCLES (4-WHEELED ATV"/>
    <x v="8"/>
    <x v="1577"/>
    <x v="1597"/>
    <n v="4.5648200000000001"/>
  </r>
  <r>
    <s v="1010000"/>
    <s v="ELEC PLANT IN SERV"/>
    <x v="153"/>
    <s v="&quot;SNOWMOBILES, MOTORCYCLES (4-WHEELED ATV"/>
    <x v="8"/>
    <x v="2741"/>
    <x v="2764"/>
    <n v="39.516249999999999"/>
  </r>
  <r>
    <s v="1010000"/>
    <s v="ELEC PLANT IN SERV"/>
    <x v="153"/>
    <s v="&quot;SNOWMOBILES, MOTORCYCLES (4-WHEELED ATV"/>
    <x v="16"/>
    <x v="2548"/>
    <x v="2570"/>
    <n v="32.32967"/>
  </r>
  <r>
    <s v="1010000"/>
    <s v="ELEC PLANT IN SERV"/>
    <x v="153"/>
    <s v="&quot;SNOWMOBILES, MOTORCYCLES (4-WHEELED ATV"/>
    <x v="16"/>
    <x v="2550"/>
    <x v="2572"/>
    <n v="48.243670000000002"/>
  </r>
  <r>
    <s v="1010000"/>
    <s v="ELEC PLANT IN SERV"/>
    <x v="154"/>
    <s v="OVER-THE-ROAD SEMI-TRACTORS"/>
    <x v="5"/>
    <x v="79"/>
    <x v="79"/>
    <n v="69.098370000000003"/>
  </r>
  <r>
    <s v="1010000"/>
    <s v="ELEC PLANT IN SERV"/>
    <x v="154"/>
    <s v="OVER-THE-ROAD SEMI-TRACTORS"/>
    <x v="5"/>
    <x v="82"/>
    <x v="82"/>
    <n v="168.98908"/>
  </r>
  <r>
    <s v="1010000"/>
    <s v="ELEC PLANT IN SERV"/>
    <x v="154"/>
    <s v="OVER-THE-ROAD SEMI-TRACTORS"/>
    <x v="6"/>
    <x v="123"/>
    <x v="124"/>
    <n v="2.3837700000000002"/>
  </r>
  <r>
    <s v="1010000"/>
    <s v="ELEC PLANT IN SERV"/>
    <x v="154"/>
    <s v="OVER-THE-ROAD SEMI-TRACTORS"/>
    <x v="11"/>
    <x v="84"/>
    <x v="84"/>
    <n v="100.6099"/>
  </r>
  <r>
    <s v="1010000"/>
    <s v="ELEC PLANT IN SERV"/>
    <x v="154"/>
    <s v="OVER-THE-ROAD SEMI-TRACTORS"/>
    <x v="7"/>
    <x v="2555"/>
    <x v="2577"/>
    <n v="226.97886"/>
  </r>
  <r>
    <s v="1010000"/>
    <s v="ELEC PLANT IN SERV"/>
    <x v="154"/>
    <s v="OVER-THE-ROAD SEMI-TRACTORS"/>
    <x v="7"/>
    <x v="2365"/>
    <x v="2387"/>
    <n v="10.232519999999999"/>
  </r>
  <r>
    <s v="1010000"/>
    <s v="ELEC PLANT IN SERV"/>
    <x v="154"/>
    <s v="OVER-THE-ROAD SEMI-TRACTORS"/>
    <x v="7"/>
    <x v="97"/>
    <x v="98"/>
    <n v="79.929869999999994"/>
  </r>
  <r>
    <s v="1010000"/>
    <s v="ELEC PLANT IN SERV"/>
    <x v="154"/>
    <s v="OVER-THE-ROAD SEMI-TRACTORS"/>
    <x v="1"/>
    <x v="549"/>
    <x v="552"/>
    <n v="116.26260000000001"/>
  </r>
  <r>
    <s v="1010000"/>
    <s v="ELEC PLANT IN SERV"/>
    <x v="154"/>
    <s v="OVER-THE-ROAD SEMI-TRACTORS"/>
    <x v="9"/>
    <x v="2568"/>
    <x v="2590"/>
    <n v="214.51728"/>
  </r>
  <r>
    <s v="1010000"/>
    <s v="ELEC PLANT IN SERV"/>
    <x v="154"/>
    <s v="OVER-THE-ROAD SEMI-TRACTORS"/>
    <x v="4"/>
    <x v="2569"/>
    <x v="2591"/>
    <n v="386.66985"/>
  </r>
  <r>
    <s v="1010000"/>
    <s v="ELEC PLANT IN SERV"/>
    <x v="154"/>
    <s v="OVER-THE-ROAD SEMI-TRACTORS"/>
    <x v="4"/>
    <x v="107"/>
    <x v="108"/>
    <n v="257.93371999999999"/>
  </r>
  <r>
    <s v="1010000"/>
    <s v="ELEC PLANT IN SERV"/>
    <x v="154"/>
    <s v="OVER-THE-ROAD SEMI-TRACTORS"/>
    <x v="4"/>
    <x v="108"/>
    <x v="109"/>
    <n v="944.35776999999996"/>
  </r>
  <r>
    <s v="1010000"/>
    <s v="ELEC PLANT IN SERV"/>
    <x v="154"/>
    <s v="OVER-THE-ROAD SEMI-TRACTORS"/>
    <x v="12"/>
    <x v="109"/>
    <x v="110"/>
    <n v="170.02782999999999"/>
  </r>
  <r>
    <s v="1010000"/>
    <s v="ELEC PLANT IN SERV"/>
    <x v="154"/>
    <s v="OVER-THE-ROAD SEMI-TRACTORS"/>
    <x v="8"/>
    <x v="110"/>
    <x v="111"/>
    <n v="86.466899999999995"/>
  </r>
  <r>
    <s v="1010000"/>
    <s v="ELEC PLANT IN SERV"/>
    <x v="155"/>
    <s v="TRANSPORTATION EQUIPMENT"/>
    <x v="9"/>
    <x v="2772"/>
    <x v="2795"/>
    <n v="2993.14068"/>
  </r>
  <r>
    <s v="1010000"/>
    <s v="ELEC PLANT IN SERV"/>
    <x v="156"/>
    <s v="STORES EQUIPMENT"/>
    <x v="13"/>
    <x v="2551"/>
    <x v="2573"/>
    <n v="1.3313699999999999"/>
  </r>
  <r>
    <s v="1010000"/>
    <s v="ELEC PLANT IN SERV"/>
    <x v="156"/>
    <s v="STORES EQUIPMENT"/>
    <x v="13"/>
    <x v="92"/>
    <x v="93"/>
    <n v="27.107769999999999"/>
  </r>
  <r>
    <s v="1010000"/>
    <s v="ELEC PLANT IN SERV"/>
    <x v="156"/>
    <s v="STORES EQUIPMENT"/>
    <x v="13"/>
    <x v="2129"/>
    <x v="2150"/>
    <n v="47.544229999999999"/>
  </r>
  <r>
    <s v="1010000"/>
    <s v="ELEC PLANT IN SERV"/>
    <x v="156"/>
    <s v="STORES EQUIPMENT"/>
    <x v="13"/>
    <x v="1220"/>
    <x v="1236"/>
    <n v="0.32364999999999999"/>
  </r>
  <r>
    <s v="1010000"/>
    <s v="ELEC PLANT IN SERV"/>
    <x v="156"/>
    <s v="STORES EQUIPMENT"/>
    <x v="13"/>
    <x v="2722"/>
    <x v="2744"/>
    <n v="4.8162000000000003"/>
  </r>
  <r>
    <s v="1010000"/>
    <s v="ELEC PLANT IN SERV"/>
    <x v="156"/>
    <s v="STORES EQUIPMENT"/>
    <x v="13"/>
    <x v="1609"/>
    <x v="1629"/>
    <n v="74.602099999999993"/>
  </r>
  <r>
    <s v="1010000"/>
    <s v="ELEC PLANT IN SERV"/>
    <x v="156"/>
    <s v="STORES EQUIPMENT"/>
    <x v="5"/>
    <x v="117"/>
    <x v="118"/>
    <n v="85.127340000000004"/>
  </r>
  <r>
    <s v="1010000"/>
    <s v="ELEC PLANT IN SERV"/>
    <x v="156"/>
    <s v="STORES EQUIPMENT"/>
    <x v="5"/>
    <x v="119"/>
    <x v="120"/>
    <n v="38.665529999999997"/>
  </r>
  <r>
    <s v="1010000"/>
    <s v="ELEC PLANT IN SERV"/>
    <x v="156"/>
    <s v="STORES EQUIPMENT"/>
    <x v="5"/>
    <x v="94"/>
    <x v="95"/>
    <n v="395.12193000000002"/>
  </r>
  <r>
    <s v="1010000"/>
    <s v="ELEC PLANT IN SERV"/>
    <x v="156"/>
    <s v="STORES EQUIPMENT"/>
    <x v="5"/>
    <x v="78"/>
    <x v="78"/>
    <n v="824.79804999999999"/>
  </r>
  <r>
    <s v="1010000"/>
    <s v="ELEC PLANT IN SERV"/>
    <x v="156"/>
    <s v="STORES EQUIPMENT"/>
    <x v="5"/>
    <x v="202"/>
    <x v="203"/>
    <n v="53.970759999999999"/>
  </r>
  <r>
    <s v="1010000"/>
    <s v="ELEC PLANT IN SERV"/>
    <x v="156"/>
    <s v="STORES EQUIPMENT"/>
    <x v="5"/>
    <x v="61"/>
    <x v="61"/>
    <n v="63.509650000000001"/>
  </r>
  <r>
    <s v="1010000"/>
    <s v="ELEC PLANT IN SERV"/>
    <x v="156"/>
    <s v="STORES EQUIPMENT"/>
    <x v="5"/>
    <x v="120"/>
    <x v="121"/>
    <n v="7.3785699999999999"/>
  </r>
  <r>
    <s v="1010000"/>
    <s v="ELEC PLANT IN SERV"/>
    <x v="156"/>
    <s v="STORES EQUIPMENT"/>
    <x v="5"/>
    <x v="79"/>
    <x v="79"/>
    <n v="276.21172999999999"/>
  </r>
  <r>
    <s v="1010000"/>
    <s v="ELEC PLANT IN SERV"/>
    <x v="156"/>
    <s v="STORES EQUIPMENT"/>
    <x v="5"/>
    <x v="80"/>
    <x v="80"/>
    <n v="268.55588"/>
  </r>
  <r>
    <s v="1010000"/>
    <s v="ELEC PLANT IN SERV"/>
    <x v="156"/>
    <s v="STORES EQUIPMENT"/>
    <x v="5"/>
    <x v="91"/>
    <x v="91"/>
    <n v="255.84531999999999"/>
  </r>
  <r>
    <s v="1010000"/>
    <s v="ELEC PLANT IN SERV"/>
    <x v="156"/>
    <s v="STORES EQUIPMENT"/>
    <x v="5"/>
    <x v="203"/>
    <x v="204"/>
    <n v="68.484840000000005"/>
  </r>
  <r>
    <s v="1010000"/>
    <s v="ELEC PLANT IN SERV"/>
    <x v="156"/>
    <s v="STORES EQUIPMENT"/>
    <x v="5"/>
    <x v="81"/>
    <x v="81"/>
    <n v="115.87533000000001"/>
  </r>
  <r>
    <s v="1010000"/>
    <s v="ELEC PLANT IN SERV"/>
    <x v="156"/>
    <s v="STORES EQUIPMENT"/>
    <x v="5"/>
    <x v="82"/>
    <x v="82"/>
    <n v="532.17683999999997"/>
  </r>
  <r>
    <s v="1010000"/>
    <s v="ELEC PLANT IN SERV"/>
    <x v="156"/>
    <s v="STORES EQUIPMENT"/>
    <x v="5"/>
    <x v="83"/>
    <x v="83"/>
    <n v="400.73063999999999"/>
  </r>
  <r>
    <s v="1010000"/>
    <s v="ELEC PLANT IN SERV"/>
    <x v="156"/>
    <s v="STORES EQUIPMENT"/>
    <x v="6"/>
    <x v="27"/>
    <x v="27"/>
    <n v="115.04031999999999"/>
  </r>
  <r>
    <s v="1010000"/>
    <s v="ELEC PLANT IN SERV"/>
    <x v="156"/>
    <s v="STORES EQUIPMENT"/>
    <x v="6"/>
    <x v="123"/>
    <x v="124"/>
    <n v="39.235250000000001"/>
  </r>
  <r>
    <s v="1010000"/>
    <s v="ELEC PLANT IN SERV"/>
    <x v="156"/>
    <s v="STORES EQUIPMENT"/>
    <x v="6"/>
    <x v="96"/>
    <x v="97"/>
    <n v="31.30303"/>
  </r>
  <r>
    <s v="1010000"/>
    <s v="ELEC PLANT IN SERV"/>
    <x v="156"/>
    <s v="STORES EQUIPMENT"/>
    <x v="0"/>
    <x v="1647"/>
    <x v="1667"/>
    <n v="167.27430000000001"/>
  </r>
  <r>
    <s v="1010000"/>
    <s v="ELEC PLANT IN SERV"/>
    <x v="156"/>
    <s v="STORES EQUIPMENT"/>
    <x v="0"/>
    <x v="2132"/>
    <x v="2153"/>
    <n v="23.3748"/>
  </r>
  <r>
    <s v="1010000"/>
    <s v="ELEC PLANT IN SERV"/>
    <x v="156"/>
    <s v="STORES EQUIPMENT"/>
    <x v="0"/>
    <x v="2514"/>
    <x v="2536"/>
    <n v="60.35322"/>
  </r>
  <r>
    <s v="1010000"/>
    <s v="ELEC PLANT IN SERV"/>
    <x v="156"/>
    <s v="STORES EQUIPMENT"/>
    <x v="0"/>
    <x v="2134"/>
    <x v="2155"/>
    <n v="42.770319999999998"/>
  </r>
  <r>
    <s v="1010000"/>
    <s v="ELEC PLANT IN SERV"/>
    <x v="156"/>
    <s v="STORES EQUIPMENT"/>
    <x v="0"/>
    <x v="2515"/>
    <x v="2537"/>
    <n v="23.850899999999999"/>
  </r>
  <r>
    <s v="1010000"/>
    <s v="ELEC PLANT IN SERV"/>
    <x v="156"/>
    <s v="STORES EQUIPMENT"/>
    <x v="0"/>
    <x v="98"/>
    <x v="99"/>
    <n v="281.14404000000002"/>
  </r>
  <r>
    <s v="1010000"/>
    <s v="ELEC PLANT IN SERV"/>
    <x v="156"/>
    <s v="STORES EQUIPMENT"/>
    <x v="11"/>
    <x v="84"/>
    <x v="84"/>
    <n v="962.32042999999999"/>
  </r>
  <r>
    <s v="1010000"/>
    <s v="ELEC PLANT IN SERV"/>
    <x v="156"/>
    <s v="STORES EQUIPMENT"/>
    <x v="7"/>
    <x v="2555"/>
    <x v="2577"/>
    <n v="477.25225"/>
  </r>
  <r>
    <s v="1010000"/>
    <s v="ELEC PLANT IN SERV"/>
    <x v="156"/>
    <s v="STORES EQUIPMENT"/>
    <x v="7"/>
    <x v="2761"/>
    <x v="2784"/>
    <n v="113.32982"/>
  </r>
  <r>
    <s v="1010000"/>
    <s v="ELEC PLANT IN SERV"/>
    <x v="156"/>
    <s v="STORES EQUIPMENT"/>
    <x v="7"/>
    <x v="30"/>
    <x v="30"/>
    <n v="141.47006999999999"/>
  </r>
  <r>
    <s v="1010000"/>
    <s v="ELEC PLANT IN SERV"/>
    <x v="156"/>
    <s v="STORES EQUIPMENT"/>
    <x v="7"/>
    <x v="2762"/>
    <x v="2785"/>
    <n v="0.90788000000000002"/>
  </r>
  <r>
    <s v="1010000"/>
    <s v="ELEC PLANT IN SERV"/>
    <x v="156"/>
    <s v="STORES EQUIPMENT"/>
    <x v="7"/>
    <x v="1467"/>
    <x v="1485"/>
    <n v="1.05149"/>
  </r>
  <r>
    <s v="1010000"/>
    <s v="ELEC PLANT IN SERV"/>
    <x v="156"/>
    <s v="STORES EQUIPMENT"/>
    <x v="7"/>
    <x v="2724"/>
    <x v="2746"/>
    <n v="1.2275100000000001"/>
  </r>
  <r>
    <s v="1010000"/>
    <s v="ELEC PLANT IN SERV"/>
    <x v="156"/>
    <s v="STORES EQUIPMENT"/>
    <x v="7"/>
    <x v="99"/>
    <x v="100"/>
    <n v="65.104510000000005"/>
  </r>
  <r>
    <s v="1010000"/>
    <s v="ELEC PLANT IN SERV"/>
    <x v="156"/>
    <s v="STORES EQUIPMENT"/>
    <x v="7"/>
    <x v="2725"/>
    <x v="2747"/>
    <n v="14.24701"/>
  </r>
  <r>
    <s v="1010000"/>
    <s v="ELEC PLANT IN SERV"/>
    <x v="156"/>
    <s v="STORES EQUIPMENT"/>
    <x v="7"/>
    <x v="2556"/>
    <x v="2578"/>
    <n v="6.96469"/>
  </r>
  <r>
    <s v="1010000"/>
    <s v="ELEC PLANT IN SERV"/>
    <x v="156"/>
    <s v="STORES EQUIPMENT"/>
    <x v="7"/>
    <x v="2623"/>
    <x v="2645"/>
    <n v="87.558620000000005"/>
  </r>
  <r>
    <s v="1010000"/>
    <s v="ELEC PLANT IN SERV"/>
    <x v="156"/>
    <s v="STORES EQUIPMENT"/>
    <x v="7"/>
    <x v="100"/>
    <x v="101"/>
    <n v="58.719889999999999"/>
  </r>
  <r>
    <s v="1010000"/>
    <s v="ELEC PLANT IN SERV"/>
    <x v="156"/>
    <s v="STORES EQUIPMENT"/>
    <x v="7"/>
    <x v="1498"/>
    <x v="1516"/>
    <n v="2.3408199999999999"/>
  </r>
  <r>
    <s v="1010000"/>
    <s v="ELEC PLANT IN SERV"/>
    <x v="156"/>
    <s v="STORES EQUIPMENT"/>
    <x v="7"/>
    <x v="1499"/>
    <x v="1517"/>
    <n v="26.963920000000002"/>
  </r>
  <r>
    <s v="1010000"/>
    <s v="ELEC PLANT IN SERV"/>
    <x v="156"/>
    <s v="STORES EQUIPMENT"/>
    <x v="7"/>
    <x v="2558"/>
    <x v="2580"/>
    <n v="9.6092700000000004"/>
  </r>
  <r>
    <s v="1010000"/>
    <s v="ELEC PLANT IN SERV"/>
    <x v="156"/>
    <s v="STORES EQUIPMENT"/>
    <x v="7"/>
    <x v="1501"/>
    <x v="1519"/>
    <n v="0.53200000000000003"/>
  </r>
  <r>
    <s v="1010000"/>
    <s v="ELEC PLANT IN SERV"/>
    <x v="156"/>
    <s v="STORES EQUIPMENT"/>
    <x v="7"/>
    <x v="101"/>
    <x v="102"/>
    <n v="79.690160000000006"/>
  </r>
  <r>
    <s v="1010000"/>
    <s v="ELEC PLANT IN SERV"/>
    <x v="156"/>
    <s v="STORES EQUIPMENT"/>
    <x v="7"/>
    <x v="2560"/>
    <x v="2582"/>
    <n v="1.31233"/>
  </r>
  <r>
    <s v="1010000"/>
    <s v="ELEC PLANT IN SERV"/>
    <x v="156"/>
    <s v="STORES EQUIPMENT"/>
    <x v="7"/>
    <x v="2561"/>
    <x v="2583"/>
    <n v="35.325429999999997"/>
  </r>
  <r>
    <s v="1010000"/>
    <s v="ELEC PLANT IN SERV"/>
    <x v="156"/>
    <s v="STORES EQUIPMENT"/>
    <x v="7"/>
    <x v="2146"/>
    <x v="2168"/>
    <n v="0.58865000000000001"/>
  </r>
  <r>
    <s v="1010000"/>
    <s v="ELEC PLANT IN SERV"/>
    <x v="156"/>
    <s v="STORES EQUIPMENT"/>
    <x v="7"/>
    <x v="2365"/>
    <x v="2387"/>
    <n v="34.978160000000003"/>
  </r>
  <r>
    <s v="1010000"/>
    <s v="ELEC PLANT IN SERV"/>
    <x v="156"/>
    <s v="STORES EQUIPMENT"/>
    <x v="7"/>
    <x v="97"/>
    <x v="98"/>
    <n v="514.90269000000001"/>
  </r>
  <r>
    <s v="1010000"/>
    <s v="ELEC PLANT IN SERV"/>
    <x v="156"/>
    <s v="STORES EQUIPMENT"/>
    <x v="7"/>
    <x v="1507"/>
    <x v="1526"/>
    <n v="12.58079"/>
  </r>
  <r>
    <s v="1010000"/>
    <s v="ELEC PLANT IN SERV"/>
    <x v="156"/>
    <s v="STORES EQUIPMENT"/>
    <x v="7"/>
    <x v="2562"/>
    <x v="2584"/>
    <n v="66.099000000000004"/>
  </r>
  <r>
    <s v="1010000"/>
    <s v="ELEC PLANT IN SERV"/>
    <x v="156"/>
    <s v="STORES EQUIPMENT"/>
    <x v="7"/>
    <x v="2563"/>
    <x v="2585"/>
    <n v="86.613609999999994"/>
  </r>
  <r>
    <s v="1010000"/>
    <s v="ELEC PLANT IN SERV"/>
    <x v="156"/>
    <s v="STORES EQUIPMENT"/>
    <x v="7"/>
    <x v="2746"/>
    <x v="2769"/>
    <n v="7.5094399999999997"/>
  </r>
  <r>
    <s v="1010000"/>
    <s v="ELEC PLANT IN SERV"/>
    <x v="156"/>
    <s v="STORES EQUIPMENT"/>
    <x v="7"/>
    <x v="58"/>
    <x v="58"/>
    <n v="742.31912999999997"/>
  </r>
  <r>
    <s v="1010000"/>
    <s v="ELEC PLANT IN SERV"/>
    <x v="156"/>
    <s v="STORES EQUIPMENT"/>
    <x v="7"/>
    <x v="2728"/>
    <x v="2750"/>
    <n v="23.427620000000001"/>
  </r>
  <r>
    <s v="1010000"/>
    <s v="ELEC PLANT IN SERV"/>
    <x v="156"/>
    <s v="STORES EQUIPMENT"/>
    <x v="7"/>
    <x v="2385"/>
    <x v="2407"/>
    <n v="16.582159999999998"/>
  </r>
  <r>
    <s v="1010000"/>
    <s v="ELEC PLANT IN SERV"/>
    <x v="156"/>
    <s v="STORES EQUIPMENT"/>
    <x v="7"/>
    <x v="1335"/>
    <x v="1351"/>
    <n v="3.5474299999999999"/>
  </r>
  <r>
    <s v="1010000"/>
    <s v="ELEC PLANT IN SERV"/>
    <x v="156"/>
    <s v="STORES EQUIPMENT"/>
    <x v="7"/>
    <x v="2636"/>
    <x v="2658"/>
    <n v="7.0948500000000001"/>
  </r>
  <r>
    <s v="1010000"/>
    <s v="ELEC PLANT IN SERV"/>
    <x v="156"/>
    <s v="STORES EQUIPMENT"/>
    <x v="7"/>
    <x v="2769"/>
    <x v="2792"/>
    <n v="3.5474299999999999"/>
  </r>
  <r>
    <s v="1010000"/>
    <s v="ELEC PLANT IN SERV"/>
    <x v="156"/>
    <s v="STORES EQUIPMENT"/>
    <x v="7"/>
    <x v="2747"/>
    <x v="2770"/>
    <n v="3.5474299999999999"/>
  </r>
  <r>
    <s v="1010000"/>
    <s v="ELEC PLANT IN SERV"/>
    <x v="156"/>
    <s v="STORES EQUIPMENT"/>
    <x v="7"/>
    <x v="2773"/>
    <x v="2796"/>
    <n v="4.09361"/>
  </r>
  <r>
    <s v="1010000"/>
    <s v="ELEC PLANT IN SERV"/>
    <x v="156"/>
    <s v="STORES EQUIPMENT"/>
    <x v="7"/>
    <x v="2149"/>
    <x v="2171"/>
    <n v="0.41047"/>
  </r>
  <r>
    <s v="1010000"/>
    <s v="ELEC PLANT IN SERV"/>
    <x v="156"/>
    <s v="STORES EQUIPMENT"/>
    <x v="7"/>
    <x v="2774"/>
    <x v="2797"/>
    <n v="0.90788000000000002"/>
  </r>
  <r>
    <s v="1010000"/>
    <s v="ELEC PLANT IN SERV"/>
    <x v="156"/>
    <s v="STORES EQUIPMENT"/>
    <x v="7"/>
    <x v="2387"/>
    <x v="2409"/>
    <n v="103.52307"/>
  </r>
  <r>
    <s v="1010000"/>
    <s v="ELEC PLANT IN SERV"/>
    <x v="156"/>
    <s v="STORES EQUIPMENT"/>
    <x v="7"/>
    <x v="2564"/>
    <x v="2586"/>
    <n v="76.168629999999993"/>
  </r>
  <r>
    <s v="1010000"/>
    <s v="ELEC PLANT IN SERV"/>
    <x v="156"/>
    <s v="STORES EQUIPMENT"/>
    <x v="1"/>
    <x v="102"/>
    <x v="103"/>
    <n v="47.36994"/>
  </r>
  <r>
    <s v="1010000"/>
    <s v="ELEC PLANT IN SERV"/>
    <x v="156"/>
    <s v="STORES EQUIPMENT"/>
    <x v="1"/>
    <x v="124"/>
    <x v="125"/>
    <n v="78.816270000000003"/>
  </r>
  <r>
    <s v="1010000"/>
    <s v="ELEC PLANT IN SERV"/>
    <x v="156"/>
    <s v="STORES EQUIPMENT"/>
    <x v="1"/>
    <x v="204"/>
    <x v="205"/>
    <n v="63.734859999999998"/>
  </r>
  <r>
    <s v="1010000"/>
    <s v="ELEC PLANT IN SERV"/>
    <x v="156"/>
    <s v="STORES EQUIPMENT"/>
    <x v="1"/>
    <x v="156"/>
    <x v="157"/>
    <n v="149.62304"/>
  </r>
  <r>
    <s v="1010000"/>
    <s v="ELEC PLANT IN SERV"/>
    <x v="156"/>
    <s v="STORES EQUIPMENT"/>
    <x v="1"/>
    <x v="157"/>
    <x v="158"/>
    <n v="20.222560000000001"/>
  </r>
  <r>
    <s v="1010000"/>
    <s v="ELEC PLANT IN SERV"/>
    <x v="156"/>
    <s v="STORES EQUIPMENT"/>
    <x v="1"/>
    <x v="180"/>
    <x v="181"/>
    <n v="17.134119999999999"/>
  </r>
  <r>
    <s v="1010000"/>
    <s v="ELEC PLANT IN SERV"/>
    <x v="156"/>
    <s v="STORES EQUIPMENT"/>
    <x v="1"/>
    <x v="389"/>
    <x v="391"/>
    <n v="13.382400000000001"/>
  </r>
  <r>
    <s v="1010000"/>
    <s v="ELEC PLANT IN SERV"/>
    <x v="156"/>
    <s v="STORES EQUIPMENT"/>
    <x v="1"/>
    <x v="196"/>
    <x v="197"/>
    <n v="55.373480000000001"/>
  </r>
  <r>
    <s v="1010000"/>
    <s v="ELEC PLANT IN SERV"/>
    <x v="156"/>
    <s v="STORES EQUIPMENT"/>
    <x v="1"/>
    <x v="206"/>
    <x v="207"/>
    <n v="43.164140000000003"/>
  </r>
  <r>
    <s v="1010000"/>
    <s v="ELEC PLANT IN SERV"/>
    <x v="156"/>
    <s v="STORES EQUIPMENT"/>
    <x v="1"/>
    <x v="199"/>
    <x v="200"/>
    <n v="35.342640000000003"/>
  </r>
  <r>
    <s v="1010000"/>
    <s v="ELEC PLANT IN SERV"/>
    <x v="156"/>
    <s v="STORES EQUIPMENT"/>
    <x v="1"/>
    <x v="197"/>
    <x v="198"/>
    <n v="51.80274"/>
  </r>
  <r>
    <s v="1010000"/>
    <s v="ELEC PLANT IN SERV"/>
    <x v="156"/>
    <s v="STORES EQUIPMENT"/>
    <x v="1"/>
    <x v="209"/>
    <x v="210"/>
    <n v="22.822520000000001"/>
  </r>
  <r>
    <s v="1010000"/>
    <s v="ELEC PLANT IN SERV"/>
    <x v="156"/>
    <s v="STORES EQUIPMENT"/>
    <x v="1"/>
    <x v="39"/>
    <x v="39"/>
    <n v="6.36524"/>
  </r>
  <r>
    <s v="1010000"/>
    <s v="ELEC PLANT IN SERV"/>
    <x v="156"/>
    <s v="STORES EQUIPMENT"/>
    <x v="1"/>
    <x v="418"/>
    <x v="420"/>
    <n v="1.1821699999999999"/>
  </r>
  <r>
    <s v="1010000"/>
    <s v="ELEC PLANT IN SERV"/>
    <x v="156"/>
    <s v="STORES EQUIPMENT"/>
    <x v="1"/>
    <x v="18"/>
    <x v="18"/>
    <n v="149.19173000000001"/>
  </r>
  <r>
    <s v="1010000"/>
    <s v="ELEC PLANT IN SERV"/>
    <x v="156"/>
    <s v="STORES EQUIPMENT"/>
    <x v="1"/>
    <x v="198"/>
    <x v="199"/>
    <n v="11.078810000000001"/>
  </r>
  <r>
    <s v="1010000"/>
    <s v="ELEC PLANT IN SERV"/>
    <x v="156"/>
    <s v="STORES EQUIPMENT"/>
    <x v="1"/>
    <x v="175"/>
    <x v="176"/>
    <n v="44.534970000000001"/>
  </r>
  <r>
    <s v="1010000"/>
    <s v="ELEC PLANT IN SERV"/>
    <x v="156"/>
    <s v="STORES EQUIPMENT"/>
    <x v="1"/>
    <x v="162"/>
    <x v="163"/>
    <n v="3.1583999999999999"/>
  </r>
  <r>
    <s v="1010000"/>
    <s v="ELEC PLANT IN SERV"/>
    <x v="156"/>
    <s v="STORES EQUIPMENT"/>
    <x v="1"/>
    <x v="183"/>
    <x v="184"/>
    <n v="75.530270000000002"/>
  </r>
  <r>
    <s v="1010000"/>
    <s v="ELEC PLANT IN SERV"/>
    <x v="156"/>
    <s v="STORES EQUIPMENT"/>
    <x v="1"/>
    <x v="41"/>
    <x v="41"/>
    <n v="47.632420000000003"/>
  </r>
  <r>
    <s v="1010000"/>
    <s v="ELEC PLANT IN SERV"/>
    <x v="156"/>
    <s v="STORES EQUIPMENT"/>
    <x v="1"/>
    <x v="62"/>
    <x v="62"/>
    <n v="78.460989999999995"/>
  </r>
  <r>
    <s v="1010000"/>
    <s v="ELEC PLANT IN SERV"/>
    <x v="156"/>
    <s v="STORES EQUIPMENT"/>
    <x v="1"/>
    <x v="211"/>
    <x v="212"/>
    <n v="68.713589999999996"/>
  </r>
  <r>
    <s v="1010000"/>
    <s v="ELEC PLANT IN SERV"/>
    <x v="156"/>
    <s v="STORES EQUIPMENT"/>
    <x v="1"/>
    <x v="9"/>
    <x v="9"/>
    <n v="283.1782"/>
  </r>
  <r>
    <s v="1010000"/>
    <s v="ELEC PLANT IN SERV"/>
    <x v="156"/>
    <s v="STORES EQUIPMENT"/>
    <x v="1"/>
    <x v="10"/>
    <x v="10"/>
    <n v="81.060180000000003"/>
  </r>
  <r>
    <s v="1010000"/>
    <s v="ELEC PLANT IN SERV"/>
    <x v="156"/>
    <s v="STORES EQUIPMENT"/>
    <x v="1"/>
    <x v="20"/>
    <x v="20"/>
    <n v="1.7780499999999999"/>
  </r>
  <r>
    <s v="1010000"/>
    <s v="ELEC PLANT IN SERV"/>
    <x v="156"/>
    <s v="STORES EQUIPMENT"/>
    <x v="1"/>
    <x v="21"/>
    <x v="21"/>
    <n v="105.76176"/>
  </r>
  <r>
    <s v="1010000"/>
    <s v="ELEC PLANT IN SERV"/>
    <x v="156"/>
    <s v="STORES EQUIPMENT"/>
    <x v="1"/>
    <x v="60"/>
    <x v="60"/>
    <n v="1.0235000000000001"/>
  </r>
  <r>
    <s v="1010000"/>
    <s v="ELEC PLANT IN SERV"/>
    <x v="156"/>
    <s v="STORES EQUIPMENT"/>
    <x v="1"/>
    <x v="11"/>
    <x v="11"/>
    <n v="17.186360000000001"/>
  </r>
  <r>
    <s v="1010000"/>
    <s v="ELEC PLANT IN SERV"/>
    <x v="156"/>
    <s v="STORES EQUIPMENT"/>
    <x v="1"/>
    <x v="12"/>
    <x v="12"/>
    <n v="1.1589499999999999"/>
  </r>
  <r>
    <s v="1010000"/>
    <s v="ELEC PLANT IN SERV"/>
    <x v="156"/>
    <s v="STORES EQUIPMENT"/>
    <x v="1"/>
    <x v="185"/>
    <x v="186"/>
    <n v="1.4238999999999999"/>
  </r>
  <r>
    <s v="1010000"/>
    <s v="ELEC PLANT IN SERV"/>
    <x v="156"/>
    <s v="STORES EQUIPMENT"/>
    <x v="1"/>
    <x v="200"/>
    <x v="201"/>
    <n v="43.164140000000003"/>
  </r>
  <r>
    <s v="1010000"/>
    <s v="ELEC PLANT IN SERV"/>
    <x v="156"/>
    <s v="STORES EQUIPMENT"/>
    <x v="1"/>
    <x v="1185"/>
    <x v="1201"/>
    <n v="0.85631999999999997"/>
  </r>
  <r>
    <s v="1010000"/>
    <s v="ELEC PLANT IN SERV"/>
    <x v="156"/>
    <s v="STORES EQUIPMENT"/>
    <x v="1"/>
    <x v="216"/>
    <x v="217"/>
    <n v="46.821480000000001"/>
  </r>
  <r>
    <s v="1010000"/>
    <s v="ELEC PLANT IN SERV"/>
    <x v="156"/>
    <s v="STORES EQUIPMENT"/>
    <x v="1"/>
    <x v="13"/>
    <x v="13"/>
    <n v="4.7397999999999998"/>
  </r>
  <r>
    <s v="1010000"/>
    <s v="ELEC PLANT IN SERV"/>
    <x v="156"/>
    <s v="STORES EQUIPMENT"/>
    <x v="1"/>
    <x v="219"/>
    <x v="220"/>
    <n v="43.164140000000003"/>
  </r>
  <r>
    <s v="1010000"/>
    <s v="ELEC PLANT IN SERV"/>
    <x v="156"/>
    <s v="STORES EQUIPMENT"/>
    <x v="1"/>
    <x v="549"/>
    <x v="552"/>
    <n v="190.01831999999999"/>
  </r>
  <r>
    <s v="1010000"/>
    <s v="ELEC PLANT IN SERV"/>
    <x v="156"/>
    <s v="STORES EQUIPMENT"/>
    <x v="1"/>
    <x v="15"/>
    <x v="15"/>
    <n v="24.048469999999998"/>
  </r>
  <r>
    <s v="1010000"/>
    <s v="ELEC PLANT IN SERV"/>
    <x v="156"/>
    <s v="STORES EQUIPMENT"/>
    <x v="9"/>
    <x v="2733"/>
    <x v="2755"/>
    <n v="6.0194400000000003"/>
  </r>
  <r>
    <s v="1010000"/>
    <s v="ELEC PLANT IN SERV"/>
    <x v="156"/>
    <s v="STORES EQUIPMENT"/>
    <x v="9"/>
    <x v="28"/>
    <x v="28"/>
    <n v="37.520850000000003"/>
  </r>
  <r>
    <s v="1010000"/>
    <s v="ELEC PLANT IN SERV"/>
    <x v="156"/>
    <s v="STORES EQUIPMENT"/>
    <x v="9"/>
    <x v="2565"/>
    <x v="2587"/>
    <n v="2.14723"/>
  </r>
  <r>
    <s v="1010000"/>
    <s v="ELEC PLANT IN SERV"/>
    <x v="156"/>
    <s v="STORES EQUIPMENT"/>
    <x v="9"/>
    <x v="54"/>
    <x v="54"/>
    <n v="104.23099999999999"/>
  </r>
  <r>
    <s v="1010000"/>
    <s v="ELEC PLANT IN SERV"/>
    <x v="156"/>
    <s v="STORES EQUIPMENT"/>
    <x v="9"/>
    <x v="2772"/>
    <x v="2795"/>
    <n v="0.94823999999999997"/>
  </r>
  <r>
    <s v="1010000"/>
    <s v="ELEC PLANT IN SERV"/>
    <x v="156"/>
    <s v="STORES EQUIPMENT"/>
    <x v="9"/>
    <x v="2568"/>
    <x v="2590"/>
    <n v="65.056309999999996"/>
  </r>
  <r>
    <s v="1010000"/>
    <s v="ELEC PLANT IN SERV"/>
    <x v="156"/>
    <s v="STORES EQUIPMENT"/>
    <x v="9"/>
    <x v="2753"/>
    <x v="2776"/>
    <n v="2.2623899999999999"/>
  </r>
  <r>
    <s v="1010000"/>
    <s v="ELEC PLANT IN SERV"/>
    <x v="156"/>
    <s v="STORES EQUIPMENT"/>
    <x v="4"/>
    <x v="1551"/>
    <x v="1570"/>
    <n v="33.053139999999999"/>
  </r>
  <r>
    <s v="1010000"/>
    <s v="ELEC PLANT IN SERV"/>
    <x v="156"/>
    <s v="STORES EQUIPMENT"/>
    <x v="4"/>
    <x v="2569"/>
    <x v="2591"/>
    <n v="139.34397999999999"/>
  </r>
  <r>
    <s v="1010000"/>
    <s v="ELEC PLANT IN SERV"/>
    <x v="156"/>
    <s v="STORES EQUIPMENT"/>
    <x v="4"/>
    <x v="2570"/>
    <x v="2592"/>
    <n v="0.59814000000000001"/>
  </r>
  <r>
    <s v="1010000"/>
    <s v="ELEC PLANT IN SERV"/>
    <x v="156"/>
    <s v="STORES EQUIPMENT"/>
    <x v="4"/>
    <x v="235"/>
    <x v="236"/>
    <n v="119.37061"/>
  </r>
  <r>
    <s v="1010000"/>
    <s v="ELEC PLANT IN SERV"/>
    <x v="156"/>
    <s v="STORES EQUIPMENT"/>
    <x v="4"/>
    <x v="1238"/>
    <x v="1254"/>
    <n v="76.064260000000004"/>
  </r>
  <r>
    <s v="1010000"/>
    <s v="ELEC PLANT IN SERV"/>
    <x v="156"/>
    <s v="STORES EQUIPMENT"/>
    <x v="4"/>
    <x v="2151"/>
    <x v="2173"/>
    <n v="50.347729999999999"/>
  </r>
  <r>
    <s v="1010000"/>
    <s v="ELEC PLANT IN SERV"/>
    <x v="156"/>
    <s v="STORES EQUIPMENT"/>
    <x v="4"/>
    <x v="2399"/>
    <x v="2421"/>
    <n v="60.609110000000001"/>
  </r>
  <r>
    <s v="1010000"/>
    <s v="ELEC PLANT IN SERV"/>
    <x v="156"/>
    <s v="STORES EQUIPMENT"/>
    <x v="4"/>
    <x v="2670"/>
    <x v="2692"/>
    <n v="161.04140000000001"/>
  </r>
  <r>
    <s v="1010000"/>
    <s v="ELEC PLANT IN SERV"/>
    <x v="156"/>
    <s v="STORES EQUIPMENT"/>
    <x v="4"/>
    <x v="2516"/>
    <x v="2538"/>
    <n v="69.440880000000007"/>
  </r>
  <r>
    <s v="1010000"/>
    <s v="ELEC PLANT IN SERV"/>
    <x v="156"/>
    <s v="STORES EQUIPMENT"/>
    <x v="4"/>
    <x v="2157"/>
    <x v="2179"/>
    <n v="4.9581799999999996"/>
  </r>
  <r>
    <s v="1010000"/>
    <s v="ELEC PLANT IN SERV"/>
    <x v="156"/>
    <s v="STORES EQUIPMENT"/>
    <x v="4"/>
    <x v="2531"/>
    <x v="2553"/>
    <n v="1.11517"/>
  </r>
  <r>
    <s v="1010000"/>
    <s v="ELEC PLANT IN SERV"/>
    <x v="156"/>
    <s v="STORES EQUIPMENT"/>
    <x v="4"/>
    <x v="105"/>
    <x v="106"/>
    <n v="160.73021"/>
  </r>
  <r>
    <s v="1010000"/>
    <s v="ELEC PLANT IN SERV"/>
    <x v="156"/>
    <s v="STORES EQUIPMENT"/>
    <x v="4"/>
    <x v="2161"/>
    <x v="2183"/>
    <n v="15.791829999999999"/>
  </r>
  <r>
    <s v="1010000"/>
    <s v="ELEC PLANT IN SERV"/>
    <x v="156"/>
    <s v="STORES EQUIPMENT"/>
    <x v="4"/>
    <x v="2517"/>
    <x v="2539"/>
    <n v="16.980509999999999"/>
  </r>
  <r>
    <s v="1010000"/>
    <s v="ELEC PLANT IN SERV"/>
    <x v="156"/>
    <s v="STORES EQUIPMENT"/>
    <x v="4"/>
    <x v="2534"/>
    <x v="2556"/>
    <n v="39.994450000000001"/>
  </r>
  <r>
    <s v="1010000"/>
    <s v="ELEC PLANT IN SERV"/>
    <x v="156"/>
    <s v="STORES EQUIPMENT"/>
    <x v="4"/>
    <x v="2536"/>
    <x v="2558"/>
    <n v="0.85402999999999996"/>
  </r>
  <r>
    <s v="1010000"/>
    <s v="ELEC PLANT IN SERV"/>
    <x v="156"/>
    <s v="STORES EQUIPMENT"/>
    <x v="4"/>
    <x v="106"/>
    <x v="107"/>
    <n v="43.593139999999998"/>
  </r>
  <r>
    <s v="1010000"/>
    <s v="ELEC PLANT IN SERV"/>
    <x v="156"/>
    <s v="STORES EQUIPMENT"/>
    <x v="4"/>
    <x v="2539"/>
    <x v="2561"/>
    <n v="1.9243600000000001"/>
  </r>
  <r>
    <s v="1010000"/>
    <s v="ELEC PLANT IN SERV"/>
    <x v="156"/>
    <s v="STORES EQUIPMENT"/>
    <x v="4"/>
    <x v="2164"/>
    <x v="2186"/>
    <n v="12.59535"/>
  </r>
  <r>
    <s v="1010000"/>
    <s v="ELEC PLANT IN SERV"/>
    <x v="156"/>
    <s v="STORES EQUIPMENT"/>
    <x v="4"/>
    <x v="2166"/>
    <x v="2188"/>
    <n v="25.64425"/>
  </r>
  <r>
    <s v="1010000"/>
    <s v="ELEC PLANT IN SERV"/>
    <x v="156"/>
    <s v="STORES EQUIPMENT"/>
    <x v="4"/>
    <x v="107"/>
    <x v="108"/>
    <n v="316.79514"/>
  </r>
  <r>
    <s v="1010000"/>
    <s v="ELEC PLANT IN SERV"/>
    <x v="156"/>
    <s v="STORES EQUIPMENT"/>
    <x v="4"/>
    <x v="108"/>
    <x v="109"/>
    <n v="2031.52045"/>
  </r>
  <r>
    <s v="1010000"/>
    <s v="ELEC PLANT IN SERV"/>
    <x v="156"/>
    <s v="STORES EQUIPMENT"/>
    <x v="4"/>
    <x v="1557"/>
    <x v="1576"/>
    <n v="83.950990000000004"/>
  </r>
  <r>
    <s v="1010000"/>
    <s v="ELEC PLANT IN SERV"/>
    <x v="156"/>
    <s v="STORES EQUIPMENT"/>
    <x v="4"/>
    <x v="2543"/>
    <x v="2565"/>
    <n v="54.782890000000002"/>
  </r>
  <r>
    <s v="1010000"/>
    <s v="ELEC PLANT IN SERV"/>
    <x v="156"/>
    <s v="STORES EQUIPMENT"/>
    <x v="4"/>
    <x v="2574"/>
    <x v="2596"/>
    <n v="13.68465"/>
  </r>
  <r>
    <s v="1010000"/>
    <s v="ELEC PLANT IN SERV"/>
    <x v="156"/>
    <s v="STORES EQUIPMENT"/>
    <x v="4"/>
    <x v="2689"/>
    <x v="2711"/>
    <n v="58.03"/>
  </r>
  <r>
    <s v="1010000"/>
    <s v="ELEC PLANT IN SERV"/>
    <x v="156"/>
    <s v="STORES EQUIPMENT"/>
    <x v="4"/>
    <x v="1207"/>
    <x v="1223"/>
    <n v="18.11281"/>
  </r>
  <r>
    <s v="1010000"/>
    <s v="ELEC PLANT IN SERV"/>
    <x v="156"/>
    <s v="STORES EQUIPMENT"/>
    <x v="4"/>
    <x v="2518"/>
    <x v="2540"/>
    <n v="309.39346999999998"/>
  </r>
  <r>
    <s v="1010000"/>
    <s v="ELEC PLANT IN SERV"/>
    <x v="156"/>
    <s v="STORES EQUIPMENT"/>
    <x v="4"/>
    <x v="2545"/>
    <x v="2567"/>
    <n v="107.70404000000001"/>
  </r>
  <r>
    <s v="1010000"/>
    <s v="ELEC PLANT IN SERV"/>
    <x v="156"/>
    <s v="STORES EQUIPMENT"/>
    <x v="4"/>
    <x v="25"/>
    <x v="25"/>
    <n v="0.77554999999999996"/>
  </r>
  <r>
    <s v="1010000"/>
    <s v="ELEC PLANT IN SERV"/>
    <x v="156"/>
    <s v="STORES EQUIPMENT"/>
    <x v="4"/>
    <x v="2756"/>
    <x v="2779"/>
    <n v="3.0976900000000001"/>
  </r>
  <r>
    <s v="1010000"/>
    <s v="ELEC PLANT IN SERV"/>
    <x v="156"/>
    <s v="STORES EQUIPMENT"/>
    <x v="4"/>
    <x v="2170"/>
    <x v="2192"/>
    <n v="7.7053500000000001"/>
  </r>
  <r>
    <s v="1010000"/>
    <s v="ELEC PLANT IN SERV"/>
    <x v="156"/>
    <s v="STORES EQUIPMENT"/>
    <x v="12"/>
    <x v="2693"/>
    <x v="2715"/>
    <n v="3.5474299999999999"/>
  </r>
  <r>
    <s v="1010000"/>
    <s v="ELEC PLANT IN SERV"/>
    <x v="156"/>
    <s v="STORES EQUIPMENT"/>
    <x v="12"/>
    <x v="1170"/>
    <x v="1186"/>
    <n v="3.5474299999999999"/>
  </r>
  <r>
    <s v="1010000"/>
    <s v="ELEC PLANT IN SERV"/>
    <x v="156"/>
    <s v="STORES EQUIPMENT"/>
    <x v="12"/>
    <x v="2757"/>
    <x v="2780"/>
    <n v="4.6277200000000001"/>
  </r>
  <r>
    <s v="1010000"/>
    <s v="ELEC PLANT IN SERV"/>
    <x v="156"/>
    <s v="STORES EQUIPMENT"/>
    <x v="12"/>
    <x v="1561"/>
    <x v="1580"/>
    <n v="4.9231299999999996"/>
  </r>
  <r>
    <s v="1010000"/>
    <s v="ELEC PLANT IN SERV"/>
    <x v="156"/>
    <s v="STORES EQUIPMENT"/>
    <x v="12"/>
    <x v="2739"/>
    <x v="2762"/>
    <n v="122.2278"/>
  </r>
  <r>
    <s v="1010000"/>
    <s v="ELEC PLANT IN SERV"/>
    <x v="156"/>
    <s v="STORES EQUIPMENT"/>
    <x v="12"/>
    <x v="109"/>
    <x v="110"/>
    <n v="508.90352000000001"/>
  </r>
  <r>
    <s v="1010000"/>
    <s v="ELEC PLANT IN SERV"/>
    <x v="156"/>
    <s v="STORES EQUIPMENT"/>
    <x v="12"/>
    <x v="2775"/>
    <x v="2798"/>
    <n v="49.559510000000003"/>
  </r>
  <r>
    <s v="1010000"/>
    <s v="ELEC PLANT IN SERV"/>
    <x v="156"/>
    <s v="STORES EQUIPMENT"/>
    <x v="8"/>
    <x v="1480"/>
    <x v="1498"/>
    <n v="29.06626"/>
  </r>
  <r>
    <s v="1010000"/>
    <s v="ELEC PLANT IN SERV"/>
    <x v="156"/>
    <s v="STORES EQUIPMENT"/>
    <x v="8"/>
    <x v="110"/>
    <x v="111"/>
    <n v="668.05394999999999"/>
  </r>
  <r>
    <s v="1010000"/>
    <s v="ELEC PLANT IN SERV"/>
    <x v="156"/>
    <s v="STORES EQUIPMENT"/>
    <x v="8"/>
    <x v="2576"/>
    <x v="2598"/>
    <n v="1.5298499999999999"/>
  </r>
  <r>
    <s v="1010000"/>
    <s v="ELEC PLANT IN SERV"/>
    <x v="156"/>
    <s v="STORES EQUIPMENT"/>
    <x v="8"/>
    <x v="2577"/>
    <x v="2599"/>
    <n v="96.158680000000004"/>
  </r>
  <r>
    <s v="1010000"/>
    <s v="ELEC PLANT IN SERV"/>
    <x v="156"/>
    <s v="STORES EQUIPMENT"/>
    <x v="8"/>
    <x v="2177"/>
    <x v="2199"/>
    <n v="24.979140000000001"/>
  </r>
  <r>
    <s v="1010000"/>
    <s v="ELEC PLANT IN SERV"/>
    <x v="156"/>
    <s v="STORES EQUIPMENT"/>
    <x v="8"/>
    <x v="111"/>
    <x v="112"/>
    <n v="9.3170300000000008"/>
  </r>
  <r>
    <s v="1010000"/>
    <s v="ELEC PLANT IN SERV"/>
    <x v="156"/>
    <s v="STORES EQUIPMENT"/>
    <x v="8"/>
    <x v="53"/>
    <x v="53"/>
    <n v="0.80861000000000005"/>
  </r>
  <r>
    <s v="1010000"/>
    <s v="ELEC PLANT IN SERV"/>
    <x v="156"/>
    <s v="STORES EQUIPMENT"/>
    <x v="8"/>
    <x v="2581"/>
    <x v="2603"/>
    <n v="67.289919999999995"/>
  </r>
  <r>
    <s v="1010000"/>
    <s v="ELEC PLANT IN SERV"/>
    <x v="156"/>
    <s v="STORES EQUIPMENT"/>
    <x v="8"/>
    <x v="2759"/>
    <x v="2782"/>
    <n v="1.6234500000000001"/>
  </r>
  <r>
    <s v="1010000"/>
    <s v="ELEC PLANT IN SERV"/>
    <x v="156"/>
    <s v="STORES EQUIPMENT"/>
    <x v="8"/>
    <x v="2582"/>
    <x v="2604"/>
    <n v="60.691549999999999"/>
  </r>
  <r>
    <s v="1010000"/>
    <s v="ELEC PLANT IN SERV"/>
    <x v="156"/>
    <s v="STORES EQUIPMENT"/>
    <x v="8"/>
    <x v="2583"/>
    <x v="2605"/>
    <n v="175.56495000000001"/>
  </r>
  <r>
    <s v="1010000"/>
    <s v="ELEC PLANT IN SERV"/>
    <x v="156"/>
    <s v="STORES EQUIPMENT"/>
    <x v="8"/>
    <x v="2741"/>
    <x v="2764"/>
    <n v="117.37223"/>
  </r>
  <r>
    <s v="1010000"/>
    <s v="ELEC PLANT IN SERV"/>
    <x v="156"/>
    <s v="STORES EQUIPMENT"/>
    <x v="16"/>
    <x v="2548"/>
    <x v="2570"/>
    <n v="1.3375699999999999"/>
  </r>
  <r>
    <s v="1010000"/>
    <s v="ELEC PLANT IN SERV"/>
    <x v="157"/>
    <s v="&quot;TLS, SHOP, GAR EQUIPMENT&quot;"/>
    <x v="13"/>
    <x v="2551"/>
    <x v="2573"/>
    <n v="1.4789699999999999"/>
  </r>
  <r>
    <s v="1010000"/>
    <s v="ELEC PLANT IN SERV"/>
    <x v="157"/>
    <s v="&quot;TLS, SHOP, GAR EQUIPMENT&quot;"/>
    <x v="13"/>
    <x v="92"/>
    <x v="92"/>
    <n v="30.318850000000001"/>
  </r>
  <r>
    <s v="1010000"/>
    <s v="ELEC PLANT IN SERV"/>
    <x v="157"/>
    <s v="&quot;TLS, SHOP, GAR EQUIPMENT&quot;"/>
    <x v="13"/>
    <x v="92"/>
    <x v="93"/>
    <n v="648.41945999999996"/>
  </r>
  <r>
    <s v="1010000"/>
    <s v="ELEC PLANT IN SERV"/>
    <x v="157"/>
    <s v="&quot;TLS, SHOP, GAR EQUIPMENT&quot;"/>
    <x v="13"/>
    <x v="2129"/>
    <x v="2150"/>
    <n v="37.933439999999997"/>
  </r>
  <r>
    <s v="1010000"/>
    <s v="ELEC PLANT IN SERV"/>
    <x v="157"/>
    <s v="&quot;TLS, SHOP, GAR EQUIPMENT&quot;"/>
    <x v="13"/>
    <x v="1589"/>
    <x v="1609"/>
    <n v="1.0194300000000001"/>
  </r>
  <r>
    <s v="1010000"/>
    <s v="ELEC PLANT IN SERV"/>
    <x v="157"/>
    <s v="&quot;TLS, SHOP, GAR EQUIPMENT&quot;"/>
    <x v="13"/>
    <x v="2771"/>
    <x v="2794"/>
    <n v="29.020769999999999"/>
  </r>
  <r>
    <s v="1010000"/>
    <s v="ELEC PLANT IN SERV"/>
    <x v="157"/>
    <s v="&quot;TLS, SHOP, GAR EQUIPMENT&quot;"/>
    <x v="13"/>
    <x v="2552"/>
    <x v="2574"/>
    <n v="2.7286100000000002"/>
  </r>
  <r>
    <s v="1010000"/>
    <s v="ELEC PLANT IN SERV"/>
    <x v="157"/>
    <s v="&quot;TLS, SHOP, GAR EQUIPMENT&quot;"/>
    <x v="13"/>
    <x v="2553"/>
    <x v="2575"/>
    <n v="8.0604999999999993"/>
  </r>
  <r>
    <s v="1010000"/>
    <s v="ELEC PLANT IN SERV"/>
    <x v="157"/>
    <s v="&quot;TLS, SHOP, GAR EQUIPMENT&quot;"/>
    <x v="13"/>
    <x v="1220"/>
    <x v="1236"/>
    <n v="11.40771"/>
  </r>
  <r>
    <s v="1010000"/>
    <s v="ELEC PLANT IN SERV"/>
    <x v="157"/>
    <s v="&quot;TLS, SHOP, GAR EQUIPMENT&quot;"/>
    <x v="13"/>
    <x v="1609"/>
    <x v="1629"/>
    <n v="172.90639999999999"/>
  </r>
  <r>
    <s v="1010000"/>
    <s v="ELEC PLANT IN SERV"/>
    <x v="157"/>
    <s v="&quot;TLS, SHOP, GAR EQUIPMENT&quot;"/>
    <x v="13"/>
    <x v="1549"/>
    <x v="1568"/>
    <n v="105.93626999999999"/>
  </r>
  <r>
    <s v="1010000"/>
    <s v="ELEC PLANT IN SERV"/>
    <x v="157"/>
    <s v="&quot;TLS, SHOP, GAR EQUIPMENT&quot;"/>
    <x v="14"/>
    <x v="93"/>
    <x v="94"/>
    <n v="102.32373"/>
  </r>
  <r>
    <s v="1010000"/>
    <s v="ELEC PLANT IN SERV"/>
    <x v="157"/>
    <s v="&quot;TLS, SHOP, GAR EQUIPMENT&quot;"/>
    <x v="14"/>
    <x v="2742"/>
    <x v="2765"/>
    <n v="23.367339999999999"/>
  </r>
  <r>
    <s v="1010000"/>
    <s v="ELEC PLANT IN SERV"/>
    <x v="157"/>
    <s v="&quot;TLS, SHOP, GAR EQUIPMENT&quot;"/>
    <x v="5"/>
    <x v="117"/>
    <x v="118"/>
    <n v="514.95831999999996"/>
  </r>
  <r>
    <s v="1010000"/>
    <s v="ELEC PLANT IN SERV"/>
    <x v="157"/>
    <s v="&quot;TLS, SHOP, GAR EQUIPMENT&quot;"/>
    <x v="5"/>
    <x v="118"/>
    <x v="119"/>
    <n v="15.574120000000001"/>
  </r>
  <r>
    <s v="1010000"/>
    <s v="ELEC PLANT IN SERV"/>
    <x v="157"/>
    <s v="&quot;TLS, SHOP, GAR EQUIPMENT&quot;"/>
    <x v="5"/>
    <x v="119"/>
    <x v="120"/>
    <n v="255.44884999999999"/>
  </r>
  <r>
    <s v="1010000"/>
    <s v="ELEC PLANT IN SERV"/>
    <x v="157"/>
    <s v="&quot;TLS, SHOP, GAR EQUIPMENT&quot;"/>
    <x v="5"/>
    <x v="94"/>
    <x v="95"/>
    <n v="551.02638999999999"/>
  </r>
  <r>
    <s v="1010000"/>
    <s v="ELEC PLANT IN SERV"/>
    <x v="157"/>
    <s v="&quot;TLS, SHOP, GAR EQUIPMENT&quot;"/>
    <x v="5"/>
    <x v="78"/>
    <x v="78"/>
    <n v="2368.2727599999998"/>
  </r>
  <r>
    <s v="1010000"/>
    <s v="ELEC PLANT IN SERV"/>
    <x v="157"/>
    <s v="&quot;TLS, SHOP, GAR EQUIPMENT&quot;"/>
    <x v="5"/>
    <x v="128"/>
    <x v="129"/>
    <n v="12.34357"/>
  </r>
  <r>
    <s v="1010000"/>
    <s v="ELEC PLANT IN SERV"/>
    <x v="157"/>
    <s v="&quot;TLS, SHOP, GAR EQUIPMENT&quot;"/>
    <x v="5"/>
    <x v="202"/>
    <x v="203"/>
    <n v="89.913380000000004"/>
  </r>
  <r>
    <s v="1010000"/>
    <s v="ELEC PLANT IN SERV"/>
    <x v="157"/>
    <s v="&quot;TLS, SHOP, GAR EQUIPMENT&quot;"/>
    <x v="5"/>
    <x v="61"/>
    <x v="61"/>
    <n v="420.43259"/>
  </r>
  <r>
    <s v="1010000"/>
    <s v="ELEC PLANT IN SERV"/>
    <x v="157"/>
    <s v="&quot;TLS, SHOP, GAR EQUIPMENT&quot;"/>
    <x v="5"/>
    <x v="120"/>
    <x v="121"/>
    <n v="267.07691999999997"/>
  </r>
  <r>
    <s v="1010000"/>
    <s v="ELEC PLANT IN SERV"/>
    <x v="157"/>
    <s v="&quot;TLS, SHOP, GAR EQUIPMENT&quot;"/>
    <x v="5"/>
    <x v="79"/>
    <x v="79"/>
    <n v="2862.2532200000001"/>
  </r>
  <r>
    <s v="1010000"/>
    <s v="ELEC PLANT IN SERV"/>
    <x v="157"/>
    <s v="&quot;TLS, SHOP, GAR EQUIPMENT&quot;"/>
    <x v="5"/>
    <x v="137"/>
    <x v="138"/>
    <n v="3.2075499999999999"/>
  </r>
  <r>
    <s v="1010000"/>
    <s v="ELEC PLANT IN SERV"/>
    <x v="157"/>
    <s v="&quot;TLS, SHOP, GAR EQUIPMENT&quot;"/>
    <x v="5"/>
    <x v="139"/>
    <x v="140"/>
    <n v="5.2565499999999998"/>
  </r>
  <r>
    <s v="1010000"/>
    <s v="ELEC PLANT IN SERV"/>
    <x v="157"/>
    <s v="&quot;TLS, SHOP, GAR EQUIPMENT&quot;"/>
    <x v="5"/>
    <x v="80"/>
    <x v="80"/>
    <n v="2579.8741599999998"/>
  </r>
  <r>
    <s v="1010000"/>
    <s v="ELEC PLANT IN SERV"/>
    <x v="157"/>
    <s v="&quot;TLS, SHOP, GAR EQUIPMENT&quot;"/>
    <x v="5"/>
    <x v="91"/>
    <x v="91"/>
    <n v="487.45245999999997"/>
  </r>
  <r>
    <s v="1010000"/>
    <s v="ELEC PLANT IN SERV"/>
    <x v="157"/>
    <s v="&quot;TLS, SHOP, GAR EQUIPMENT&quot;"/>
    <x v="5"/>
    <x v="203"/>
    <x v="204"/>
    <n v="117.42668999999999"/>
  </r>
  <r>
    <s v="1010000"/>
    <s v="ELEC PLANT IN SERV"/>
    <x v="157"/>
    <s v="&quot;TLS, SHOP, GAR EQUIPMENT&quot;"/>
    <x v="5"/>
    <x v="81"/>
    <x v="81"/>
    <n v="318.17536999999999"/>
  </r>
  <r>
    <s v="1010000"/>
    <s v="ELEC PLANT IN SERV"/>
    <x v="157"/>
    <s v="&quot;TLS, SHOP, GAR EQUIPMENT&quot;"/>
    <x v="5"/>
    <x v="142"/>
    <x v="143"/>
    <n v="28.55904"/>
  </r>
  <r>
    <s v="1010000"/>
    <s v="ELEC PLANT IN SERV"/>
    <x v="157"/>
    <s v="&quot;TLS, SHOP, GAR EQUIPMENT&quot;"/>
    <x v="5"/>
    <x v="82"/>
    <x v="82"/>
    <n v="2993.5540799999999"/>
  </r>
  <r>
    <s v="1010000"/>
    <s v="ELEC PLANT IN SERV"/>
    <x v="157"/>
    <s v="&quot;TLS, SHOP, GAR EQUIPMENT&quot;"/>
    <x v="5"/>
    <x v="83"/>
    <x v="83"/>
    <n v="1227.56934"/>
  </r>
  <r>
    <s v="1010000"/>
    <s v="ELEC PLANT IN SERV"/>
    <x v="157"/>
    <s v="&quot;TLS, SHOP, GAR EQUIPMENT&quot;"/>
    <x v="6"/>
    <x v="27"/>
    <x v="27"/>
    <n v="330.31558999999999"/>
  </r>
  <r>
    <s v="1010000"/>
    <s v="ELEC PLANT IN SERV"/>
    <x v="157"/>
    <s v="&quot;TLS, SHOP, GAR EQUIPMENT&quot;"/>
    <x v="6"/>
    <x v="123"/>
    <x v="124"/>
    <n v="409.69610999999998"/>
  </r>
  <r>
    <s v="1010000"/>
    <s v="ELEC PLANT IN SERV"/>
    <x v="157"/>
    <s v="&quot;TLS, SHOP, GAR EQUIPMENT&quot;"/>
    <x v="0"/>
    <x v="2130"/>
    <x v="2151"/>
    <n v="1.63564"/>
  </r>
  <r>
    <s v="1010000"/>
    <s v="ELEC PLANT IN SERV"/>
    <x v="157"/>
    <s v="&quot;TLS, SHOP, GAR EQUIPMENT&quot;"/>
    <x v="0"/>
    <x v="2131"/>
    <x v="2152"/>
    <n v="23.26416"/>
  </r>
  <r>
    <s v="1010000"/>
    <s v="ELEC PLANT IN SERV"/>
    <x v="157"/>
    <s v="&quot;TLS, SHOP, GAR EQUIPMENT&quot;"/>
    <x v="0"/>
    <x v="1647"/>
    <x v="1667"/>
    <n v="4.3857499999999998"/>
  </r>
  <r>
    <s v="1010000"/>
    <s v="ELEC PLANT IN SERV"/>
    <x v="157"/>
    <s v="&quot;TLS, SHOP, GAR EQUIPMENT&quot;"/>
    <x v="0"/>
    <x v="2132"/>
    <x v="2153"/>
    <n v="402.45276000000001"/>
  </r>
  <r>
    <s v="1010000"/>
    <s v="ELEC PLANT IN SERV"/>
    <x v="157"/>
    <s v="&quot;TLS, SHOP, GAR EQUIPMENT&quot;"/>
    <x v="0"/>
    <x v="2133"/>
    <x v="2154"/>
    <n v="166.73371"/>
  </r>
  <r>
    <s v="1010000"/>
    <s v="ELEC PLANT IN SERV"/>
    <x v="157"/>
    <s v="&quot;TLS, SHOP, GAR EQUIPMENT&quot;"/>
    <x v="0"/>
    <x v="2514"/>
    <x v="2536"/>
    <n v="74.954530000000005"/>
  </r>
  <r>
    <s v="1010000"/>
    <s v="ELEC PLANT IN SERV"/>
    <x v="157"/>
    <s v="&quot;TLS, SHOP, GAR EQUIPMENT&quot;"/>
    <x v="0"/>
    <x v="2134"/>
    <x v="2155"/>
    <n v="84.723979999999997"/>
  </r>
  <r>
    <s v="1010000"/>
    <s v="ELEC PLANT IN SERV"/>
    <x v="157"/>
    <s v="&quot;TLS, SHOP, GAR EQUIPMENT&quot;"/>
    <x v="0"/>
    <x v="1659"/>
    <x v="1679"/>
    <n v="15.782349999999999"/>
  </r>
  <r>
    <s v="1010000"/>
    <s v="ELEC PLANT IN SERV"/>
    <x v="157"/>
    <s v="&quot;TLS, SHOP, GAR EQUIPMENT&quot;"/>
    <x v="0"/>
    <x v="2515"/>
    <x v="2537"/>
    <n v="55.293120000000002"/>
  </r>
  <r>
    <s v="1010000"/>
    <s v="ELEC PLANT IN SERV"/>
    <x v="157"/>
    <s v="&quot;TLS, SHOP, GAR EQUIPMENT&quot;"/>
    <x v="0"/>
    <x v="98"/>
    <x v="99"/>
    <n v="1384.1374599999999"/>
  </r>
  <r>
    <s v="1010000"/>
    <s v="ELEC PLANT IN SERV"/>
    <x v="157"/>
    <s v="&quot;TLS, SHOP, GAR EQUIPMENT&quot;"/>
    <x v="11"/>
    <x v="84"/>
    <x v="84"/>
    <n v="2710.1276899999998"/>
  </r>
  <r>
    <s v="1010000"/>
    <s v="ELEC PLANT IN SERV"/>
    <x v="157"/>
    <s v="&quot;TLS, SHOP, GAR EQUIPMENT&quot;"/>
    <x v="11"/>
    <x v="145"/>
    <x v="146"/>
    <n v="50.100810000000003"/>
  </r>
  <r>
    <s v="1010000"/>
    <s v="ELEC PLANT IN SERV"/>
    <x v="157"/>
    <s v="&quot;TLS, SHOP, GAR EQUIPMENT&quot;"/>
    <x v="7"/>
    <x v="2555"/>
    <x v="2577"/>
    <n v="279.36711000000003"/>
  </r>
  <r>
    <s v="1010000"/>
    <s v="ELEC PLANT IN SERV"/>
    <x v="157"/>
    <s v="&quot;TLS, SHOP, GAR EQUIPMENT&quot;"/>
    <x v="7"/>
    <x v="2761"/>
    <x v="2784"/>
    <n v="255.91990999999999"/>
  </r>
  <r>
    <s v="1010000"/>
    <s v="ELEC PLANT IN SERV"/>
    <x v="157"/>
    <s v="&quot;TLS, SHOP, GAR EQUIPMENT&quot;"/>
    <x v="7"/>
    <x v="30"/>
    <x v="30"/>
    <n v="71.576490000000007"/>
  </r>
  <r>
    <s v="1010000"/>
    <s v="ELEC PLANT IN SERV"/>
    <x v="157"/>
    <s v="&quot;TLS, SHOP, GAR EQUIPMENT&quot;"/>
    <x v="7"/>
    <x v="2776"/>
    <x v="2799"/>
    <n v="84.715999999999994"/>
  </r>
  <r>
    <s v="1010000"/>
    <s v="ELEC PLANT IN SERV"/>
    <x v="157"/>
    <s v="&quot;TLS, SHOP, GAR EQUIPMENT&quot;"/>
    <x v="7"/>
    <x v="1463"/>
    <x v="1481"/>
    <n v="17.804490000000001"/>
  </r>
  <r>
    <s v="1010000"/>
    <s v="ELEC PLANT IN SERV"/>
    <x v="157"/>
    <s v="&quot;TLS, SHOP, GAR EQUIPMENT&quot;"/>
    <x v="7"/>
    <x v="2762"/>
    <x v="2785"/>
    <n v="203.8246"/>
  </r>
  <r>
    <s v="1010000"/>
    <s v="ELEC PLANT IN SERV"/>
    <x v="157"/>
    <s v="&quot;TLS, SHOP, GAR EQUIPMENT&quot;"/>
    <x v="7"/>
    <x v="1467"/>
    <x v="1485"/>
    <n v="109.76518"/>
  </r>
  <r>
    <s v="1010000"/>
    <s v="ELEC PLANT IN SERV"/>
    <x v="157"/>
    <s v="&quot;TLS, SHOP, GAR EQUIPMENT&quot;"/>
    <x v="7"/>
    <x v="99"/>
    <x v="100"/>
    <n v="239.69936000000001"/>
  </r>
  <r>
    <s v="1010000"/>
    <s v="ELEC PLANT IN SERV"/>
    <x v="157"/>
    <s v="&quot;TLS, SHOP, GAR EQUIPMENT&quot;"/>
    <x v="7"/>
    <x v="195"/>
    <x v="196"/>
    <n v="41.781579999999998"/>
  </r>
  <r>
    <s v="1010000"/>
    <s v="ELEC PLANT IN SERV"/>
    <x v="157"/>
    <s v="&quot;TLS, SHOP, GAR EQUIPMENT&quot;"/>
    <x v="7"/>
    <x v="2725"/>
    <x v="2747"/>
    <n v="51.6389"/>
  </r>
  <r>
    <s v="1010000"/>
    <s v="ELEC PLANT IN SERV"/>
    <x v="157"/>
    <s v="&quot;TLS, SHOP, GAR EQUIPMENT&quot;"/>
    <x v="7"/>
    <x v="2777"/>
    <x v="2800"/>
    <n v="35.350079999999998"/>
  </r>
  <r>
    <s v="1010000"/>
    <s v="ELEC PLANT IN SERV"/>
    <x v="157"/>
    <s v="&quot;TLS, SHOP, GAR EQUIPMENT&quot;"/>
    <x v="7"/>
    <x v="2137"/>
    <x v="2158"/>
    <n v="63.450870000000002"/>
  </r>
  <r>
    <s v="1010000"/>
    <s v="ELEC PLANT IN SERV"/>
    <x v="157"/>
    <s v="&quot;TLS, SHOP, GAR EQUIPMENT&quot;"/>
    <x v="7"/>
    <x v="2556"/>
    <x v="2578"/>
    <n v="58.99118"/>
  </r>
  <r>
    <s v="1010000"/>
    <s v="ELEC PLANT IN SERV"/>
    <x v="157"/>
    <s v="&quot;TLS, SHOP, GAR EQUIPMENT&quot;"/>
    <x v="7"/>
    <x v="2726"/>
    <x v="2748"/>
    <n v="8.3554200000000005"/>
  </r>
  <r>
    <s v="1010000"/>
    <s v="ELEC PLANT IN SERV"/>
    <x v="157"/>
    <s v="&quot;TLS, SHOP, GAR EQUIPMENT&quot;"/>
    <x v="7"/>
    <x v="1084"/>
    <x v="1100"/>
    <n v="19.487829999999999"/>
  </r>
  <r>
    <s v="1010000"/>
    <s v="ELEC PLANT IN SERV"/>
    <x v="157"/>
    <s v="&quot;TLS, SHOP, GAR EQUIPMENT&quot;"/>
    <x v="7"/>
    <x v="2623"/>
    <x v="2645"/>
    <n v="3.3236400000000001"/>
  </r>
  <r>
    <s v="1010000"/>
    <s v="ELEC PLANT IN SERV"/>
    <x v="157"/>
    <s v="&quot;TLS, SHOP, GAR EQUIPMENT&quot;"/>
    <x v="7"/>
    <x v="2557"/>
    <x v="2579"/>
    <n v="26.92493"/>
  </r>
  <r>
    <s v="1010000"/>
    <s v="ELEC PLANT IN SERV"/>
    <x v="157"/>
    <s v="&quot;TLS, SHOP, GAR EQUIPMENT&quot;"/>
    <x v="7"/>
    <x v="2141"/>
    <x v="2162"/>
    <n v="8.4513200000000008"/>
  </r>
  <r>
    <s v="1010000"/>
    <s v="ELEC PLANT IN SERV"/>
    <x v="157"/>
    <s v="&quot;TLS, SHOP, GAR EQUIPMENT&quot;"/>
    <x v="7"/>
    <x v="2778"/>
    <x v="2801"/>
    <n v="12.72512"/>
  </r>
  <r>
    <s v="1010000"/>
    <s v="ELEC PLANT IN SERV"/>
    <x v="157"/>
    <s v="&quot;TLS, SHOP, GAR EQUIPMENT&quot;"/>
    <x v="7"/>
    <x v="1555"/>
    <x v="1574"/>
    <n v="240.87343999999999"/>
  </r>
  <r>
    <s v="1010000"/>
    <s v="ELEC PLANT IN SERV"/>
    <x v="157"/>
    <s v="&quot;TLS, SHOP, GAR EQUIPMENT&quot;"/>
    <x v="7"/>
    <x v="100"/>
    <x v="101"/>
    <n v="132.65294"/>
  </r>
  <r>
    <s v="1010000"/>
    <s v="ELEC PLANT IN SERV"/>
    <x v="157"/>
    <s v="&quot;TLS, SHOP, GAR EQUIPMENT&quot;"/>
    <x v="7"/>
    <x v="1498"/>
    <x v="1516"/>
    <n v="8.1151400000000002"/>
  </r>
  <r>
    <s v="1010000"/>
    <s v="ELEC PLANT IN SERV"/>
    <x v="157"/>
    <s v="&quot;TLS, SHOP, GAR EQUIPMENT&quot;"/>
    <x v="7"/>
    <x v="1736"/>
    <x v="1756"/>
    <n v="20.43486"/>
  </r>
  <r>
    <s v="1010000"/>
    <s v="ELEC PLANT IN SERV"/>
    <x v="157"/>
    <s v="&quot;TLS, SHOP, GAR EQUIPMENT&quot;"/>
    <x v="7"/>
    <x v="2779"/>
    <x v="2802"/>
    <n v="17.93"/>
  </r>
  <r>
    <s v="1010000"/>
    <s v="ELEC PLANT IN SERV"/>
    <x v="157"/>
    <s v="&quot;TLS, SHOP, GAR EQUIPMENT&quot;"/>
    <x v="7"/>
    <x v="1499"/>
    <x v="1517"/>
    <n v="31.151289999999999"/>
  </r>
  <r>
    <s v="1010000"/>
    <s v="ELEC PLANT IN SERV"/>
    <x v="157"/>
    <s v="&quot;TLS, SHOP, GAR EQUIPMENT&quot;"/>
    <x v="7"/>
    <x v="2558"/>
    <x v="2580"/>
    <n v="12.452450000000001"/>
  </r>
  <r>
    <s v="1010000"/>
    <s v="ELEC PLANT IN SERV"/>
    <x v="157"/>
    <s v="&quot;TLS, SHOP, GAR EQUIPMENT&quot;"/>
    <x v="7"/>
    <x v="2780"/>
    <x v="2803"/>
    <n v="40.294789999999999"/>
  </r>
  <r>
    <s v="1010000"/>
    <s v="ELEC PLANT IN SERV"/>
    <x v="157"/>
    <s v="&quot;TLS, SHOP, GAR EQUIPMENT&quot;"/>
    <x v="7"/>
    <x v="1501"/>
    <x v="1519"/>
    <n v="183.69058999999999"/>
  </r>
  <r>
    <s v="1010000"/>
    <s v="ELEC PLANT IN SERV"/>
    <x v="157"/>
    <s v="&quot;TLS, SHOP, GAR EQUIPMENT&quot;"/>
    <x v="7"/>
    <x v="101"/>
    <x v="102"/>
    <n v="300.15991000000002"/>
  </r>
  <r>
    <s v="1010000"/>
    <s v="ELEC PLANT IN SERV"/>
    <x v="157"/>
    <s v="&quot;TLS, SHOP, GAR EQUIPMENT&quot;"/>
    <x v="7"/>
    <x v="2561"/>
    <x v="2583"/>
    <n v="60.753689999999999"/>
  </r>
  <r>
    <s v="1010000"/>
    <s v="ELEC PLANT IN SERV"/>
    <x v="157"/>
    <s v="&quot;TLS, SHOP, GAR EQUIPMENT&quot;"/>
    <x v="7"/>
    <x v="2145"/>
    <x v="2166"/>
    <n v="5.8984500000000004"/>
  </r>
  <r>
    <s v="1010000"/>
    <s v="ELEC PLANT IN SERV"/>
    <x v="157"/>
    <s v="&quot;TLS, SHOP, GAR EQUIPMENT&quot;"/>
    <x v="7"/>
    <x v="2745"/>
    <x v="2768"/>
    <n v="60.909939999999999"/>
  </r>
  <r>
    <s v="1010000"/>
    <s v="ELEC PLANT IN SERV"/>
    <x v="157"/>
    <s v="&quot;TLS, SHOP, GAR EQUIPMENT&quot;"/>
    <x v="7"/>
    <x v="2146"/>
    <x v="2168"/>
    <n v="14.092700000000001"/>
  </r>
  <r>
    <s v="1010000"/>
    <s v="ELEC PLANT IN SERV"/>
    <x v="157"/>
    <s v="&quot;TLS, SHOP, GAR EQUIPMENT&quot;"/>
    <x v="7"/>
    <x v="1290"/>
    <x v="1306"/>
    <n v="11.03988"/>
  </r>
  <r>
    <s v="1010000"/>
    <s v="ELEC PLANT IN SERV"/>
    <x v="157"/>
    <s v="&quot;TLS, SHOP, GAR EQUIPMENT&quot;"/>
    <x v="7"/>
    <x v="2147"/>
    <x v="2169"/>
    <n v="20.71302"/>
  </r>
  <r>
    <s v="1010000"/>
    <s v="ELEC PLANT IN SERV"/>
    <x v="157"/>
    <s v="&quot;TLS, SHOP, GAR EQUIPMENT&quot;"/>
    <x v="7"/>
    <x v="2365"/>
    <x v="2387"/>
    <n v="359.33882999999997"/>
  </r>
  <r>
    <s v="1010000"/>
    <s v="ELEC PLANT IN SERV"/>
    <x v="157"/>
    <s v="&quot;TLS, SHOP, GAR EQUIPMENT&quot;"/>
    <x v="7"/>
    <x v="97"/>
    <x v="98"/>
    <n v="686.32676000000004"/>
  </r>
  <r>
    <s v="1010000"/>
    <s v="ELEC PLANT IN SERV"/>
    <x v="157"/>
    <s v="&quot;TLS, SHOP, GAR EQUIPMENT&quot;"/>
    <x v="7"/>
    <x v="1507"/>
    <x v="1526"/>
    <n v="256.39402999999999"/>
  </r>
  <r>
    <s v="1010000"/>
    <s v="ELEC PLANT IN SERV"/>
    <x v="157"/>
    <s v="&quot;TLS, SHOP, GAR EQUIPMENT&quot;"/>
    <x v="7"/>
    <x v="2562"/>
    <x v="2584"/>
    <n v="4.4967100000000002"/>
  </r>
  <r>
    <s v="1010000"/>
    <s v="ELEC PLANT IN SERV"/>
    <x v="157"/>
    <s v="&quot;TLS, SHOP, GAR EQUIPMENT&quot;"/>
    <x v="7"/>
    <x v="2781"/>
    <x v="2804"/>
    <n v="65.565889999999996"/>
  </r>
  <r>
    <s v="1010000"/>
    <s v="ELEC PLANT IN SERV"/>
    <x v="157"/>
    <s v="&quot;TLS, SHOP, GAR EQUIPMENT&quot;"/>
    <x v="7"/>
    <x v="2148"/>
    <x v="2170"/>
    <n v="2.08196"/>
  </r>
  <r>
    <s v="1010000"/>
    <s v="ELEC PLANT IN SERV"/>
    <x v="157"/>
    <s v="&quot;TLS, SHOP, GAR EQUIPMENT&quot;"/>
    <x v="7"/>
    <x v="2782"/>
    <x v="2805"/>
    <n v="161.84887000000001"/>
  </r>
  <r>
    <s v="1010000"/>
    <s v="ELEC PLANT IN SERV"/>
    <x v="157"/>
    <s v="&quot;TLS, SHOP, GAR EQUIPMENT&quot;"/>
    <x v="7"/>
    <x v="57"/>
    <x v="57"/>
    <n v="41.724930000000001"/>
  </r>
  <r>
    <s v="1010000"/>
    <s v="ELEC PLANT IN SERV"/>
    <x v="157"/>
    <s v="&quot;TLS, SHOP, GAR EQUIPMENT&quot;"/>
    <x v="7"/>
    <x v="58"/>
    <x v="58"/>
    <n v="5165.7172700000001"/>
  </r>
  <r>
    <s v="1010000"/>
    <s v="ELEC PLANT IN SERV"/>
    <x v="157"/>
    <s v="&quot;TLS, SHOP, GAR EQUIPMENT&quot;"/>
    <x v="7"/>
    <x v="2728"/>
    <x v="2750"/>
    <n v="64.337149999999994"/>
  </r>
  <r>
    <s v="1010000"/>
    <s v="ELEC PLANT IN SERV"/>
    <x v="157"/>
    <s v="&quot;TLS, SHOP, GAR EQUIPMENT&quot;"/>
    <x v="7"/>
    <x v="2385"/>
    <x v="2407"/>
    <n v="64.422619999999995"/>
  </r>
  <r>
    <s v="1010000"/>
    <s v="ELEC PLANT IN SERV"/>
    <x v="157"/>
    <s v="&quot;TLS, SHOP, GAR EQUIPMENT&quot;"/>
    <x v="7"/>
    <x v="1335"/>
    <x v="1351"/>
    <n v="22.538740000000001"/>
  </r>
  <r>
    <s v="1010000"/>
    <s v="ELEC PLANT IN SERV"/>
    <x v="157"/>
    <s v="&quot;TLS, SHOP, GAR EQUIPMENT&quot;"/>
    <x v="7"/>
    <x v="2636"/>
    <x v="2658"/>
    <n v="2.9590700000000001"/>
  </r>
  <r>
    <s v="1010000"/>
    <s v="ELEC PLANT IN SERV"/>
    <x v="157"/>
    <s v="&quot;TLS, SHOP, GAR EQUIPMENT&quot;"/>
    <x v="7"/>
    <x v="2769"/>
    <x v="2792"/>
    <n v="149.83455000000001"/>
  </r>
  <r>
    <s v="1010000"/>
    <s v="ELEC PLANT IN SERV"/>
    <x v="157"/>
    <s v="&quot;TLS, SHOP, GAR EQUIPMENT&quot;"/>
    <x v="7"/>
    <x v="2747"/>
    <x v="2770"/>
    <n v="468.93549999999999"/>
  </r>
  <r>
    <s v="1010000"/>
    <s v="ELEC PLANT IN SERV"/>
    <x v="157"/>
    <s v="&quot;TLS, SHOP, GAR EQUIPMENT&quot;"/>
    <x v="7"/>
    <x v="2149"/>
    <x v="2171"/>
    <n v="4.0319799999999999"/>
  </r>
  <r>
    <s v="1010000"/>
    <s v="ELEC PLANT IN SERV"/>
    <x v="157"/>
    <s v="&quot;TLS, SHOP, GAR EQUIPMENT&quot;"/>
    <x v="7"/>
    <x v="2729"/>
    <x v="2751"/>
    <n v="1.2414400000000001"/>
  </r>
  <r>
    <s v="1010000"/>
    <s v="ELEC PLANT IN SERV"/>
    <x v="157"/>
    <s v="&quot;TLS, SHOP, GAR EQUIPMENT&quot;"/>
    <x v="7"/>
    <x v="2774"/>
    <x v="2797"/>
    <n v="75.462459999999993"/>
  </r>
  <r>
    <s v="1010000"/>
    <s v="ELEC PLANT IN SERV"/>
    <x v="157"/>
    <s v="&quot;TLS, SHOP, GAR EQUIPMENT&quot;"/>
    <x v="7"/>
    <x v="2150"/>
    <x v="2172"/>
    <n v="213.49682999999999"/>
  </r>
  <r>
    <s v="1010000"/>
    <s v="ELEC PLANT IN SERV"/>
    <x v="157"/>
    <s v="&quot;TLS, SHOP, GAR EQUIPMENT&quot;"/>
    <x v="7"/>
    <x v="2387"/>
    <x v="2409"/>
    <n v="134.05000000000001"/>
  </r>
  <r>
    <s v="1010000"/>
    <s v="ELEC PLANT IN SERV"/>
    <x v="157"/>
    <s v="&quot;TLS, SHOP, GAR EQUIPMENT&quot;"/>
    <x v="7"/>
    <x v="2564"/>
    <x v="2586"/>
    <n v="5.58256"/>
  </r>
  <r>
    <s v="1010000"/>
    <s v="ELEC PLANT IN SERV"/>
    <x v="157"/>
    <s v="&quot;TLS, SHOP, GAR EQUIPMENT&quot;"/>
    <x v="7"/>
    <x v="2643"/>
    <x v="2665"/>
    <n v="11.93"/>
  </r>
  <r>
    <s v="1010000"/>
    <s v="ELEC PLANT IN SERV"/>
    <x v="157"/>
    <s v="&quot;TLS, SHOP, GAR EQUIPMENT&quot;"/>
    <x v="7"/>
    <x v="1812"/>
    <x v="1832"/>
    <n v="19.98"/>
  </r>
  <r>
    <s v="1010000"/>
    <s v="ELEC PLANT IN SERV"/>
    <x v="157"/>
    <s v="&quot;TLS, SHOP, GAR EQUIPMENT&quot;"/>
    <x v="1"/>
    <x v="318"/>
    <x v="320"/>
    <n v="17.403020000000001"/>
  </r>
  <r>
    <s v="1010000"/>
    <s v="ELEC PLANT IN SERV"/>
    <x v="157"/>
    <s v="&quot;TLS, SHOP, GAR EQUIPMENT&quot;"/>
    <x v="1"/>
    <x v="16"/>
    <x v="16"/>
    <n v="18.190729999999999"/>
  </r>
  <r>
    <s v="1010000"/>
    <s v="ELEC PLANT IN SERV"/>
    <x v="157"/>
    <s v="&quot;TLS, SHOP, GAR EQUIPMENT&quot;"/>
    <x v="1"/>
    <x v="155"/>
    <x v="156"/>
    <n v="2.9994399999999999"/>
  </r>
  <r>
    <s v="1010000"/>
    <s v="ELEC PLANT IN SERV"/>
    <x v="157"/>
    <s v="&quot;TLS, SHOP, GAR EQUIPMENT&quot;"/>
    <x v="1"/>
    <x v="7"/>
    <x v="7"/>
    <n v="96.055679999999995"/>
  </r>
  <r>
    <s v="1010000"/>
    <s v="ELEC PLANT IN SERV"/>
    <x v="157"/>
    <s v="&quot;TLS, SHOP, GAR EQUIPMENT&quot;"/>
    <x v="1"/>
    <x v="102"/>
    <x v="103"/>
    <n v="218.71034"/>
  </r>
  <r>
    <s v="1010000"/>
    <s v="ELEC PLANT IN SERV"/>
    <x v="157"/>
    <s v="&quot;TLS, SHOP, GAR EQUIPMENT&quot;"/>
    <x v="1"/>
    <x v="124"/>
    <x v="125"/>
    <n v="5.5565300000000004"/>
  </r>
  <r>
    <s v="1010000"/>
    <s v="ELEC PLANT IN SERV"/>
    <x v="157"/>
    <s v="&quot;TLS, SHOP, GAR EQUIPMENT&quot;"/>
    <x v="1"/>
    <x v="204"/>
    <x v="205"/>
    <n v="3.6137700000000001"/>
  </r>
  <r>
    <s v="1010000"/>
    <s v="ELEC PLANT IN SERV"/>
    <x v="157"/>
    <s v="&quot;TLS, SHOP, GAR EQUIPMENT&quot;"/>
    <x v="1"/>
    <x v="178"/>
    <x v="179"/>
    <n v="1.04583"/>
  </r>
  <r>
    <s v="1010000"/>
    <s v="ELEC PLANT IN SERV"/>
    <x v="157"/>
    <s v="&quot;TLS, SHOP, GAR EQUIPMENT&quot;"/>
    <x v="1"/>
    <x v="179"/>
    <x v="180"/>
    <n v="4.8547599999999997"/>
  </r>
  <r>
    <s v="1010000"/>
    <s v="ELEC PLANT IN SERV"/>
    <x v="157"/>
    <s v="&quot;TLS, SHOP, GAR EQUIPMENT&quot;"/>
    <x v="1"/>
    <x v="103"/>
    <x v="104"/>
    <n v="44.233359999999998"/>
  </r>
  <r>
    <s v="1010000"/>
    <s v="ELEC PLANT IN SERV"/>
    <x v="157"/>
    <s v="&quot;TLS, SHOP, GAR EQUIPMENT&quot;"/>
    <x v="1"/>
    <x v="156"/>
    <x v="157"/>
    <n v="4.8517799999999998"/>
  </r>
  <r>
    <s v="1010000"/>
    <s v="ELEC PLANT IN SERV"/>
    <x v="157"/>
    <s v="&quot;TLS, SHOP, GAR EQUIPMENT&quot;"/>
    <x v="1"/>
    <x v="157"/>
    <x v="158"/>
    <n v="25.96359"/>
  </r>
  <r>
    <s v="1010000"/>
    <s v="ELEC PLANT IN SERV"/>
    <x v="157"/>
    <s v="&quot;TLS, SHOP, GAR EQUIPMENT&quot;"/>
    <x v="1"/>
    <x v="180"/>
    <x v="181"/>
    <n v="32.89284"/>
  </r>
  <r>
    <s v="1010000"/>
    <s v="ELEC PLANT IN SERV"/>
    <x v="157"/>
    <s v="&quot;TLS, SHOP, GAR EQUIPMENT&quot;"/>
    <x v="1"/>
    <x v="17"/>
    <x v="17"/>
    <n v="22.427859999999999"/>
  </r>
  <r>
    <s v="1010000"/>
    <s v="ELEC PLANT IN SERV"/>
    <x v="157"/>
    <s v="&quot;TLS, SHOP, GAR EQUIPMENT&quot;"/>
    <x v="1"/>
    <x v="196"/>
    <x v="197"/>
    <n v="17.613759999999999"/>
  </r>
  <r>
    <s v="1010000"/>
    <s v="ELEC PLANT IN SERV"/>
    <x v="157"/>
    <s v="&quot;TLS, SHOP, GAR EQUIPMENT&quot;"/>
    <x v="1"/>
    <x v="158"/>
    <x v="159"/>
    <n v="1.4880599999999999"/>
  </r>
  <r>
    <s v="1010000"/>
    <s v="ELEC PLANT IN SERV"/>
    <x v="157"/>
    <s v="&quot;TLS, SHOP, GAR EQUIPMENT&quot;"/>
    <x v="1"/>
    <x v="182"/>
    <x v="183"/>
    <n v="12.4382"/>
  </r>
  <r>
    <s v="1010000"/>
    <s v="ELEC PLANT IN SERV"/>
    <x v="157"/>
    <s v="&quot;TLS, SHOP, GAR EQUIPMENT&quot;"/>
    <x v="1"/>
    <x v="199"/>
    <x v="200"/>
    <n v="20.24887"/>
  </r>
  <r>
    <s v="1010000"/>
    <s v="ELEC PLANT IN SERV"/>
    <x v="157"/>
    <s v="&quot;TLS, SHOP, GAR EQUIPMENT&quot;"/>
    <x v="1"/>
    <x v="209"/>
    <x v="210"/>
    <n v="5.1788800000000004"/>
  </r>
  <r>
    <s v="1010000"/>
    <s v="ELEC PLANT IN SERV"/>
    <x v="157"/>
    <s v="&quot;TLS, SHOP, GAR EQUIPMENT&quot;"/>
    <x v="1"/>
    <x v="18"/>
    <x v="18"/>
    <n v="647.37144000000001"/>
  </r>
  <r>
    <s v="1010000"/>
    <s v="ELEC PLANT IN SERV"/>
    <x v="157"/>
    <s v="&quot;TLS, SHOP, GAR EQUIPMENT&quot;"/>
    <x v="1"/>
    <x v="19"/>
    <x v="19"/>
    <n v="1.07803"/>
  </r>
  <r>
    <s v="1010000"/>
    <s v="ELEC PLANT IN SERV"/>
    <x v="157"/>
    <s v="&quot;TLS, SHOP, GAR EQUIPMENT&quot;"/>
    <x v="1"/>
    <x v="431"/>
    <x v="434"/>
    <n v="3.6323699999999999"/>
  </r>
  <r>
    <s v="1010000"/>
    <s v="ELEC PLANT IN SERV"/>
    <x v="157"/>
    <s v="&quot;TLS, SHOP, GAR EQUIPMENT&quot;"/>
    <x v="1"/>
    <x v="198"/>
    <x v="199"/>
    <n v="5.0454400000000001"/>
  </r>
  <r>
    <s v="1010000"/>
    <s v="ELEC PLANT IN SERV"/>
    <x v="157"/>
    <s v="&quot;TLS, SHOP, GAR EQUIPMENT&quot;"/>
    <x v="1"/>
    <x v="112"/>
    <x v="113"/>
    <n v="25.767990000000001"/>
  </r>
  <r>
    <s v="1010000"/>
    <s v="ELEC PLANT IN SERV"/>
    <x v="157"/>
    <s v="&quot;TLS, SHOP, GAR EQUIPMENT&quot;"/>
    <x v="1"/>
    <x v="162"/>
    <x v="163"/>
    <n v="25.353490000000001"/>
  </r>
  <r>
    <s v="1010000"/>
    <s v="ELEC PLANT IN SERV"/>
    <x v="157"/>
    <s v="&quot;TLS, SHOP, GAR EQUIPMENT&quot;"/>
    <x v="1"/>
    <x v="183"/>
    <x v="184"/>
    <n v="54.988619999999997"/>
  </r>
  <r>
    <s v="1010000"/>
    <s v="ELEC PLANT IN SERV"/>
    <x v="157"/>
    <s v="&quot;TLS, SHOP, GAR EQUIPMENT&quot;"/>
    <x v="1"/>
    <x v="8"/>
    <x v="8"/>
    <n v="48.818440000000002"/>
  </r>
  <r>
    <s v="1010000"/>
    <s v="ELEC PLANT IN SERV"/>
    <x v="157"/>
    <s v="&quot;TLS, SHOP, GAR EQUIPMENT&quot;"/>
    <x v="1"/>
    <x v="113"/>
    <x v="114"/>
    <n v="2.6055799999999998"/>
  </r>
  <r>
    <s v="1010000"/>
    <s v="ELEC PLANT IN SERV"/>
    <x v="157"/>
    <s v="&quot;TLS, SHOP, GAR EQUIPMENT&quot;"/>
    <x v="1"/>
    <x v="41"/>
    <x v="41"/>
    <n v="83.051259999999999"/>
  </r>
  <r>
    <s v="1010000"/>
    <s v="ELEC PLANT IN SERV"/>
    <x v="157"/>
    <s v="&quot;TLS, SHOP, GAR EQUIPMENT&quot;"/>
    <x v="1"/>
    <x v="62"/>
    <x v="62"/>
    <n v="352.52388999999999"/>
  </r>
  <r>
    <s v="1010000"/>
    <s v="ELEC PLANT IN SERV"/>
    <x v="157"/>
    <s v="&quot;TLS, SHOP, GAR EQUIPMENT&quot;"/>
    <x v="1"/>
    <x v="115"/>
    <x v="116"/>
    <n v="14.697480000000001"/>
  </r>
  <r>
    <s v="1010000"/>
    <s v="ELEC PLANT IN SERV"/>
    <x v="157"/>
    <s v="&quot;TLS, SHOP, GAR EQUIPMENT&quot;"/>
    <x v="1"/>
    <x v="211"/>
    <x v="212"/>
    <n v="1.20452"/>
  </r>
  <r>
    <s v="1010000"/>
    <s v="ELEC PLANT IN SERV"/>
    <x v="157"/>
    <s v="&quot;TLS, SHOP, GAR EQUIPMENT&quot;"/>
    <x v="1"/>
    <x v="9"/>
    <x v="9"/>
    <n v="75.926220000000001"/>
  </r>
  <r>
    <s v="1010000"/>
    <s v="ELEC PLANT IN SERV"/>
    <x v="157"/>
    <s v="&quot;TLS, SHOP, GAR EQUIPMENT&quot;"/>
    <x v="1"/>
    <x v="10"/>
    <x v="10"/>
    <n v="564.72937999999999"/>
  </r>
  <r>
    <s v="1010000"/>
    <s v="ELEC PLANT IN SERV"/>
    <x v="157"/>
    <s v="&quot;TLS, SHOP, GAR EQUIPMENT&quot;"/>
    <x v="1"/>
    <x v="1160"/>
    <x v="1176"/>
    <n v="1.17859"/>
  </r>
  <r>
    <s v="1010000"/>
    <s v="ELEC PLANT IN SERV"/>
    <x v="157"/>
    <s v="&quot;TLS, SHOP, GAR EQUIPMENT&quot;"/>
    <x v="1"/>
    <x v="884"/>
    <x v="898"/>
    <n v="17.003219999999999"/>
  </r>
  <r>
    <s v="1010000"/>
    <s v="ELEC PLANT IN SERV"/>
    <x v="157"/>
    <s v="&quot;TLS, SHOP, GAR EQUIPMENT&quot;"/>
    <x v="1"/>
    <x v="20"/>
    <x v="20"/>
    <n v="38.26305"/>
  </r>
  <r>
    <s v="1010000"/>
    <s v="ELEC PLANT IN SERV"/>
    <x v="157"/>
    <s v="&quot;TLS, SHOP, GAR EQUIPMENT&quot;"/>
    <x v="1"/>
    <x v="21"/>
    <x v="21"/>
    <n v="387.5489"/>
  </r>
  <r>
    <s v="1010000"/>
    <s v="ELEC PLANT IN SERV"/>
    <x v="157"/>
    <s v="&quot;TLS, SHOP, GAR EQUIPMENT&quot;"/>
    <x v="1"/>
    <x v="1336"/>
    <x v="1352"/>
    <n v="16.612279999999998"/>
  </r>
  <r>
    <s v="1010000"/>
    <s v="ELEC PLANT IN SERV"/>
    <x v="157"/>
    <s v="&quot;TLS, SHOP, GAR EQUIPMENT&quot;"/>
    <x v="1"/>
    <x v="11"/>
    <x v="11"/>
    <n v="41.276919999999997"/>
  </r>
  <r>
    <s v="1010000"/>
    <s v="ELEC PLANT IN SERV"/>
    <x v="157"/>
    <s v="&quot;TLS, SHOP, GAR EQUIPMENT&quot;"/>
    <x v="1"/>
    <x v="12"/>
    <x v="12"/>
    <n v="9.4999599999999997"/>
  </r>
  <r>
    <s v="1010000"/>
    <s v="ELEC PLANT IN SERV"/>
    <x v="157"/>
    <s v="&quot;TLS, SHOP, GAR EQUIPMENT&quot;"/>
    <x v="1"/>
    <x v="185"/>
    <x v="186"/>
    <n v="1.06952"/>
  </r>
  <r>
    <s v="1010000"/>
    <s v="ELEC PLANT IN SERV"/>
    <x v="157"/>
    <s v="&quot;TLS, SHOP, GAR EQUIPMENT&quot;"/>
    <x v="1"/>
    <x v="519"/>
    <x v="522"/>
    <n v="4.3677299999999999"/>
  </r>
  <r>
    <s v="1010000"/>
    <s v="ELEC PLANT IN SERV"/>
    <x v="157"/>
    <s v="&quot;TLS, SHOP, GAR EQUIPMENT&quot;"/>
    <x v="1"/>
    <x v="1187"/>
    <x v="1203"/>
    <n v="1.1652800000000001"/>
  </r>
  <r>
    <s v="1010000"/>
    <s v="ELEC PLANT IN SERV"/>
    <x v="157"/>
    <s v="&quot;TLS, SHOP, GAR EQUIPMENT&quot;"/>
    <x v="1"/>
    <x v="216"/>
    <x v="217"/>
    <n v="72.575779999999995"/>
  </r>
  <r>
    <s v="1010000"/>
    <s v="ELEC PLANT IN SERV"/>
    <x v="157"/>
    <s v="&quot;TLS, SHOP, GAR EQUIPMENT&quot;"/>
    <x v="1"/>
    <x v="186"/>
    <x v="187"/>
    <n v="2.8690099999999998"/>
  </r>
  <r>
    <s v="1010000"/>
    <s v="ELEC PLANT IN SERV"/>
    <x v="157"/>
    <s v="&quot;TLS, SHOP, GAR EQUIPMENT&quot;"/>
    <x v="1"/>
    <x v="22"/>
    <x v="22"/>
    <n v="3.2740300000000002"/>
  </r>
  <r>
    <s v="1010000"/>
    <s v="ELEC PLANT IN SERV"/>
    <x v="157"/>
    <s v="&quot;TLS, SHOP, GAR EQUIPMENT&quot;"/>
    <x v="1"/>
    <x v="187"/>
    <x v="188"/>
    <n v="1.3105"/>
  </r>
  <r>
    <s v="1010000"/>
    <s v="ELEC PLANT IN SERV"/>
    <x v="157"/>
    <s v="&quot;TLS, SHOP, GAR EQUIPMENT&quot;"/>
    <x v="1"/>
    <x v="23"/>
    <x v="23"/>
    <n v="7.4509999999999996"/>
  </r>
  <r>
    <s v="1010000"/>
    <s v="ELEC PLANT IN SERV"/>
    <x v="157"/>
    <s v="&quot;TLS, SHOP, GAR EQUIPMENT&quot;"/>
    <x v="1"/>
    <x v="541"/>
    <x v="544"/>
    <n v="47.823270000000001"/>
  </r>
  <r>
    <s v="1010000"/>
    <s v="ELEC PLANT IN SERV"/>
    <x v="157"/>
    <s v="&quot;TLS, SHOP, GAR EQUIPMENT&quot;"/>
    <x v="1"/>
    <x v="13"/>
    <x v="13"/>
    <n v="27.296900000000001"/>
  </r>
  <r>
    <s v="1010000"/>
    <s v="ELEC PLANT IN SERV"/>
    <x v="157"/>
    <s v="&quot;TLS, SHOP, GAR EQUIPMENT&quot;"/>
    <x v="1"/>
    <x v="549"/>
    <x v="552"/>
    <n v="247.57921999999999"/>
  </r>
  <r>
    <s v="1010000"/>
    <s v="ELEC PLANT IN SERV"/>
    <x v="157"/>
    <s v="&quot;TLS, SHOP, GAR EQUIPMENT&quot;"/>
    <x v="1"/>
    <x v="188"/>
    <x v="189"/>
    <n v="5.4847999999999999"/>
  </r>
  <r>
    <s v="1010000"/>
    <s v="ELEC PLANT IN SERV"/>
    <x v="157"/>
    <s v="&quot;TLS, SHOP, GAR EQUIPMENT&quot;"/>
    <x v="1"/>
    <x v="173"/>
    <x v="174"/>
    <n v="3.04772"/>
  </r>
  <r>
    <s v="1010000"/>
    <s v="ELEC PLANT IN SERV"/>
    <x v="157"/>
    <s v="&quot;TLS, SHOP, GAR EQUIPMENT&quot;"/>
    <x v="1"/>
    <x v="1014"/>
    <x v="1029"/>
    <n v="4.6137199999999998"/>
  </r>
  <r>
    <s v="1010000"/>
    <s v="ELEC PLANT IN SERV"/>
    <x v="157"/>
    <s v="&quot;TLS, SHOP, GAR EQUIPMENT&quot;"/>
    <x v="1"/>
    <x v="24"/>
    <x v="24"/>
    <n v="8.8206100000000003"/>
  </r>
  <r>
    <s v="1010000"/>
    <s v="ELEC PLANT IN SERV"/>
    <x v="157"/>
    <s v="&quot;TLS, SHOP, GAR EQUIPMENT&quot;"/>
    <x v="1"/>
    <x v="15"/>
    <x v="15"/>
    <n v="3.56081"/>
  </r>
  <r>
    <s v="1010000"/>
    <s v="ELEC PLANT IN SERV"/>
    <x v="157"/>
    <s v="&quot;TLS, SHOP, GAR EQUIPMENT&quot;"/>
    <x v="9"/>
    <x v="28"/>
    <x v="28"/>
    <n v="373.51190000000003"/>
  </r>
  <r>
    <s v="1010000"/>
    <s v="ELEC PLANT IN SERV"/>
    <x v="157"/>
    <s v="&quot;TLS, SHOP, GAR EQUIPMENT&quot;"/>
    <x v="9"/>
    <x v="54"/>
    <x v="54"/>
    <n v="951.12991"/>
  </r>
  <r>
    <s v="1010000"/>
    <s v="ELEC PLANT IN SERV"/>
    <x v="157"/>
    <s v="&quot;TLS, SHOP, GAR EQUIPMENT&quot;"/>
    <x v="9"/>
    <x v="2751"/>
    <x v="2774"/>
    <n v="86.220740000000006"/>
  </r>
  <r>
    <s v="1010000"/>
    <s v="ELEC PLANT IN SERV"/>
    <x v="157"/>
    <s v="&quot;TLS, SHOP, GAR EQUIPMENT&quot;"/>
    <x v="9"/>
    <x v="56"/>
    <x v="56"/>
    <n v="106.71719"/>
  </r>
  <r>
    <s v="1010000"/>
    <s v="ELEC PLANT IN SERV"/>
    <x v="157"/>
    <s v="&quot;TLS, SHOP, GAR EQUIPMENT&quot;"/>
    <x v="9"/>
    <x v="2752"/>
    <x v="2775"/>
    <n v="17.862069999999999"/>
  </r>
  <r>
    <s v="1010000"/>
    <s v="ELEC PLANT IN SERV"/>
    <x v="157"/>
    <s v="&quot;TLS, SHOP, GAR EQUIPMENT&quot;"/>
    <x v="9"/>
    <x v="2568"/>
    <x v="2590"/>
    <n v="194.50247999999999"/>
  </r>
  <r>
    <s v="1010000"/>
    <s v="ELEC PLANT IN SERV"/>
    <x v="157"/>
    <s v="&quot;TLS, SHOP, GAR EQUIPMENT&quot;"/>
    <x v="9"/>
    <x v="2753"/>
    <x v="2776"/>
    <n v="85.004140000000007"/>
  </r>
  <r>
    <s v="1010000"/>
    <s v="ELEC PLANT IN SERV"/>
    <x v="157"/>
    <s v="&quot;TLS, SHOP, GAR EQUIPMENT&quot;"/>
    <x v="9"/>
    <x v="2783"/>
    <x v="2806"/>
    <n v="19.53199"/>
  </r>
  <r>
    <s v="1010000"/>
    <s v="ELEC PLANT IN SERV"/>
    <x v="157"/>
    <s v="&quot;TLS, SHOP, GAR EQUIPMENT&quot;"/>
    <x v="4"/>
    <x v="1551"/>
    <x v="1570"/>
    <n v="382.56943999999999"/>
  </r>
  <r>
    <s v="1010000"/>
    <s v="ELEC PLANT IN SERV"/>
    <x v="157"/>
    <s v="&quot;TLS, SHOP, GAR EQUIPMENT&quot;"/>
    <x v="4"/>
    <x v="2569"/>
    <x v="2591"/>
    <n v="224.54492999999999"/>
  </r>
  <r>
    <s v="1010000"/>
    <s v="ELEC PLANT IN SERV"/>
    <x v="157"/>
    <s v="&quot;TLS, SHOP, GAR EQUIPMENT&quot;"/>
    <x v="4"/>
    <x v="1826"/>
    <x v="1846"/>
    <n v="8.9212000000000007"/>
  </r>
  <r>
    <s v="1010000"/>
    <s v="ELEC PLANT IN SERV"/>
    <x v="157"/>
    <s v="&quot;TLS, SHOP, GAR EQUIPMENT&quot;"/>
    <x v="4"/>
    <x v="2570"/>
    <x v="2592"/>
    <n v="2.8502399999999999"/>
  </r>
  <r>
    <s v="1010000"/>
    <s v="ELEC PLANT IN SERV"/>
    <x v="157"/>
    <s v="&quot;TLS, SHOP, GAR EQUIPMENT&quot;"/>
    <x v="4"/>
    <x v="235"/>
    <x v="236"/>
    <n v="18.41695"/>
  </r>
  <r>
    <s v="1010000"/>
    <s v="ELEC PLANT IN SERV"/>
    <x v="157"/>
    <s v="&quot;TLS, SHOP, GAR EQUIPMENT&quot;"/>
    <x v="4"/>
    <x v="1238"/>
    <x v="1254"/>
    <n v="18.192689999999999"/>
  </r>
  <r>
    <s v="1010000"/>
    <s v="ELEC PLANT IN SERV"/>
    <x v="157"/>
    <s v="&quot;TLS, SHOP, GAR EQUIPMENT&quot;"/>
    <x v="4"/>
    <x v="2151"/>
    <x v="2173"/>
    <n v="317.21458000000001"/>
  </r>
  <r>
    <s v="1010000"/>
    <s v="ELEC PLANT IN SERV"/>
    <x v="157"/>
    <s v="&quot;TLS, SHOP, GAR EQUIPMENT&quot;"/>
    <x v="4"/>
    <x v="2399"/>
    <x v="2421"/>
    <n v="472.21057000000002"/>
  </r>
  <r>
    <s v="1010000"/>
    <s v="ELEC PLANT IN SERV"/>
    <x v="157"/>
    <s v="&quot;TLS, SHOP, GAR EQUIPMENT&quot;"/>
    <x v="4"/>
    <x v="2670"/>
    <x v="2692"/>
    <n v="25.92418"/>
  </r>
  <r>
    <s v="1010000"/>
    <s v="ELEC PLANT IN SERV"/>
    <x v="157"/>
    <s v="&quot;TLS, SHOP, GAR EQUIPMENT&quot;"/>
    <x v="4"/>
    <x v="2516"/>
    <x v="2538"/>
    <n v="57.723999999999997"/>
  </r>
  <r>
    <s v="1010000"/>
    <s v="ELEC PLANT IN SERV"/>
    <x v="157"/>
    <s v="&quot;TLS, SHOP, GAR EQUIPMENT&quot;"/>
    <x v="4"/>
    <x v="2157"/>
    <x v="2179"/>
    <n v="702.58817999999997"/>
  </r>
  <r>
    <s v="1010000"/>
    <s v="ELEC PLANT IN SERV"/>
    <x v="157"/>
    <s v="&quot;TLS, SHOP, GAR EQUIPMENT&quot;"/>
    <x v="4"/>
    <x v="2158"/>
    <x v="2180"/>
    <n v="0.15584000000000001"/>
  </r>
  <r>
    <s v="1010000"/>
    <s v="ELEC PLANT IN SERV"/>
    <x v="157"/>
    <s v="&quot;TLS, SHOP, GAR EQUIPMENT&quot;"/>
    <x v="4"/>
    <x v="2159"/>
    <x v="2181"/>
    <n v="113.85738000000001"/>
  </r>
  <r>
    <s v="1010000"/>
    <s v="ELEC PLANT IN SERV"/>
    <x v="157"/>
    <s v="&quot;TLS, SHOP, GAR EQUIPMENT&quot;"/>
    <x v="4"/>
    <x v="105"/>
    <x v="106"/>
    <n v="152.35902999999999"/>
  </r>
  <r>
    <s v="1010000"/>
    <s v="ELEC PLANT IN SERV"/>
    <x v="157"/>
    <s v="&quot;TLS, SHOP, GAR EQUIPMENT&quot;"/>
    <x v="4"/>
    <x v="1940"/>
    <x v="1960"/>
    <n v="5.4449699999999996"/>
  </r>
  <r>
    <s v="1010000"/>
    <s v="ELEC PLANT IN SERV"/>
    <x v="157"/>
    <s v="&quot;TLS, SHOP, GAR EQUIPMENT&quot;"/>
    <x v="4"/>
    <x v="2161"/>
    <x v="2183"/>
    <n v="57.412779999999998"/>
  </r>
  <r>
    <s v="1010000"/>
    <s v="ELEC PLANT IN SERV"/>
    <x v="157"/>
    <s v="&quot;TLS, SHOP, GAR EQUIPMENT&quot;"/>
    <x v="4"/>
    <x v="2517"/>
    <x v="2539"/>
    <n v="48.807119999999998"/>
  </r>
  <r>
    <s v="1010000"/>
    <s v="ELEC PLANT IN SERV"/>
    <x v="157"/>
    <s v="&quot;TLS, SHOP, GAR EQUIPMENT&quot;"/>
    <x v="4"/>
    <x v="2682"/>
    <x v="2704"/>
    <n v="8.3909999999999998E-2"/>
  </r>
  <r>
    <s v="1010000"/>
    <s v="ELEC PLANT IN SERV"/>
    <x v="157"/>
    <s v="&quot;TLS, SHOP, GAR EQUIPMENT&quot;"/>
    <x v="4"/>
    <x v="881"/>
    <x v="895"/>
    <n v="232.28281999999999"/>
  </r>
  <r>
    <s v="1010000"/>
    <s v="ELEC PLANT IN SERV"/>
    <x v="157"/>
    <s v="&quot;TLS, SHOP, GAR EQUIPMENT&quot;"/>
    <x v="4"/>
    <x v="2536"/>
    <x v="2558"/>
    <n v="426.45454000000001"/>
  </r>
  <r>
    <s v="1010000"/>
    <s v="ELEC PLANT IN SERV"/>
    <x v="157"/>
    <s v="&quot;TLS, SHOP, GAR EQUIPMENT&quot;"/>
    <x v="4"/>
    <x v="2163"/>
    <x v="2185"/>
    <n v="102.29246000000001"/>
  </r>
  <r>
    <s v="1010000"/>
    <s v="ELEC PLANT IN SERV"/>
    <x v="157"/>
    <s v="&quot;TLS, SHOP, GAR EQUIPMENT&quot;"/>
    <x v="4"/>
    <x v="106"/>
    <x v="107"/>
    <n v="195.77814000000001"/>
  </r>
  <r>
    <s v="1010000"/>
    <s v="ELEC PLANT IN SERV"/>
    <x v="157"/>
    <s v="&quot;TLS, SHOP, GAR EQUIPMENT&quot;"/>
    <x v="4"/>
    <x v="2538"/>
    <x v="2560"/>
    <n v="1.16201"/>
  </r>
  <r>
    <s v="1010000"/>
    <s v="ELEC PLANT IN SERV"/>
    <x v="157"/>
    <s v="&quot;TLS, SHOP, GAR EQUIPMENT&quot;"/>
    <x v="4"/>
    <x v="2539"/>
    <x v="2561"/>
    <n v="51.943770000000001"/>
  </r>
  <r>
    <s v="1010000"/>
    <s v="ELEC PLANT IN SERV"/>
    <x v="157"/>
    <s v="&quot;TLS, SHOP, GAR EQUIPMENT&quot;"/>
    <x v="4"/>
    <x v="1332"/>
    <x v="1348"/>
    <n v="32.41292"/>
  </r>
  <r>
    <s v="1010000"/>
    <s v="ELEC PLANT IN SERV"/>
    <x v="157"/>
    <s v="&quot;TLS, SHOP, GAR EQUIPMENT&quot;"/>
    <x v="4"/>
    <x v="2164"/>
    <x v="2186"/>
    <n v="111.40743000000001"/>
  </r>
  <r>
    <s v="1010000"/>
    <s v="ELEC PLANT IN SERV"/>
    <x v="157"/>
    <s v="&quot;TLS, SHOP, GAR EQUIPMENT&quot;"/>
    <x v="4"/>
    <x v="2685"/>
    <x v="2707"/>
    <n v="4.2391800000000002"/>
  </r>
  <r>
    <s v="1010000"/>
    <s v="ELEC PLANT IN SERV"/>
    <x v="157"/>
    <s v="&quot;TLS, SHOP, GAR EQUIPMENT&quot;"/>
    <x v="4"/>
    <x v="2166"/>
    <x v="2188"/>
    <n v="125.18168"/>
  </r>
  <r>
    <s v="1010000"/>
    <s v="ELEC PLANT IN SERV"/>
    <x v="157"/>
    <s v="&quot;TLS, SHOP, GAR EQUIPMENT&quot;"/>
    <x v="4"/>
    <x v="2755"/>
    <x v="2778"/>
    <n v="8.3017099999999999"/>
  </r>
  <r>
    <s v="1010000"/>
    <s v="ELEC PLANT IN SERV"/>
    <x v="157"/>
    <s v="&quot;TLS, SHOP, GAR EQUIPMENT&quot;"/>
    <x v="4"/>
    <x v="107"/>
    <x v="108"/>
    <n v="75.505719999999997"/>
  </r>
  <r>
    <s v="1010000"/>
    <s v="ELEC PLANT IN SERV"/>
    <x v="157"/>
    <s v="&quot;TLS, SHOP, GAR EQUIPMENT&quot;"/>
    <x v="4"/>
    <x v="2541"/>
    <x v="2563"/>
    <n v="3.5306099999999998"/>
  </r>
  <r>
    <s v="1010000"/>
    <s v="ELEC PLANT IN SERV"/>
    <x v="157"/>
    <s v="&quot;TLS, SHOP, GAR EQUIPMENT&quot;"/>
    <x v="4"/>
    <x v="108"/>
    <x v="109"/>
    <n v="10696.356"/>
  </r>
  <r>
    <s v="1010000"/>
    <s v="ELEC PLANT IN SERV"/>
    <x v="157"/>
    <s v="&quot;TLS, SHOP, GAR EQUIPMENT&quot;"/>
    <x v="4"/>
    <x v="1557"/>
    <x v="1576"/>
    <n v="964.15404000000001"/>
  </r>
  <r>
    <s v="1010000"/>
    <s v="ELEC PLANT IN SERV"/>
    <x v="157"/>
    <s v="&quot;TLS, SHOP, GAR EQUIPMENT&quot;"/>
    <x v="4"/>
    <x v="2167"/>
    <x v="2189"/>
    <n v="37.365850000000002"/>
  </r>
  <r>
    <s v="1010000"/>
    <s v="ELEC PLANT IN SERV"/>
    <x v="157"/>
    <s v="&quot;TLS, SHOP, GAR EQUIPMENT&quot;"/>
    <x v="4"/>
    <x v="2543"/>
    <x v="2565"/>
    <n v="80.075649999999996"/>
  </r>
  <r>
    <s v="1010000"/>
    <s v="ELEC PLANT IN SERV"/>
    <x v="157"/>
    <s v="&quot;TLS, SHOP, GAR EQUIPMENT&quot;"/>
    <x v="4"/>
    <x v="2574"/>
    <x v="2596"/>
    <n v="66.075280000000006"/>
  </r>
  <r>
    <s v="1010000"/>
    <s v="ELEC PLANT IN SERV"/>
    <x v="157"/>
    <s v="&quot;TLS, SHOP, GAR EQUIPMENT&quot;"/>
    <x v="4"/>
    <x v="2689"/>
    <x v="2711"/>
    <n v="146.70668000000001"/>
  </r>
  <r>
    <s v="1010000"/>
    <s v="ELEC PLANT IN SERV"/>
    <x v="157"/>
    <s v="&quot;TLS, SHOP, GAR EQUIPMENT&quot;"/>
    <x v="4"/>
    <x v="1207"/>
    <x v="1223"/>
    <n v="215.04940999999999"/>
  </r>
  <r>
    <s v="1010000"/>
    <s v="ELEC PLANT IN SERV"/>
    <x v="157"/>
    <s v="&quot;TLS, SHOP, GAR EQUIPMENT&quot;"/>
    <x v="4"/>
    <x v="993"/>
    <x v="1008"/>
    <n v="104.58543"/>
  </r>
  <r>
    <s v="1010000"/>
    <s v="ELEC PLANT IN SERV"/>
    <x v="157"/>
    <s v="&quot;TLS, SHOP, GAR EQUIPMENT&quot;"/>
    <x v="4"/>
    <x v="2518"/>
    <x v="2540"/>
    <n v="12.882759999999999"/>
  </r>
  <r>
    <s v="1010000"/>
    <s v="ELEC PLANT IN SERV"/>
    <x v="157"/>
    <s v="&quot;TLS, SHOP, GAR EQUIPMENT&quot;"/>
    <x v="4"/>
    <x v="2168"/>
    <x v="2190"/>
    <n v="1.79203"/>
  </r>
  <r>
    <s v="1010000"/>
    <s v="ELEC PLANT IN SERV"/>
    <x v="157"/>
    <s v="&quot;TLS, SHOP, GAR EQUIPMENT&quot;"/>
    <x v="4"/>
    <x v="2545"/>
    <x v="2567"/>
    <n v="6.7085400000000002"/>
  </r>
  <r>
    <s v="1010000"/>
    <s v="ELEC PLANT IN SERV"/>
    <x v="157"/>
    <s v="&quot;TLS, SHOP, GAR EQUIPMENT&quot;"/>
    <x v="4"/>
    <x v="25"/>
    <x v="25"/>
    <n v="17.602889999999999"/>
  </r>
  <r>
    <s v="1010000"/>
    <s v="ELEC PLANT IN SERV"/>
    <x v="157"/>
    <s v="&quot;TLS, SHOP, GAR EQUIPMENT&quot;"/>
    <x v="4"/>
    <x v="2756"/>
    <x v="2779"/>
    <n v="9.1765100000000004"/>
  </r>
  <r>
    <s v="1010000"/>
    <s v="ELEC PLANT IN SERV"/>
    <x v="157"/>
    <s v="&quot;TLS, SHOP, GAR EQUIPMENT&quot;"/>
    <x v="4"/>
    <x v="2169"/>
    <x v="2191"/>
    <n v="0.95130999999999999"/>
  </r>
  <r>
    <s v="1010000"/>
    <s v="ELEC PLANT IN SERV"/>
    <x v="157"/>
    <s v="&quot;TLS, SHOP, GAR EQUIPMENT&quot;"/>
    <x v="4"/>
    <x v="2170"/>
    <x v="2192"/>
    <n v="100.87706"/>
  </r>
  <r>
    <s v="1010000"/>
    <s v="ELEC PLANT IN SERV"/>
    <x v="157"/>
    <s v="&quot;TLS, SHOP, GAR EQUIPMENT&quot;"/>
    <x v="12"/>
    <x v="2693"/>
    <x v="2715"/>
    <n v="63.370660000000001"/>
  </r>
  <r>
    <s v="1010000"/>
    <s v="ELEC PLANT IN SERV"/>
    <x v="157"/>
    <s v="&quot;TLS, SHOP, GAR EQUIPMENT&quot;"/>
    <x v="12"/>
    <x v="1170"/>
    <x v="1186"/>
    <n v="126.25123000000001"/>
  </r>
  <r>
    <s v="1010000"/>
    <s v="ELEC PLANT IN SERV"/>
    <x v="157"/>
    <s v="&quot;TLS, SHOP, GAR EQUIPMENT&quot;"/>
    <x v="12"/>
    <x v="2784"/>
    <x v="2807"/>
    <n v="18.60688"/>
  </r>
  <r>
    <s v="1010000"/>
    <s v="ELEC PLANT IN SERV"/>
    <x v="157"/>
    <s v="&quot;TLS, SHOP, GAR EQUIPMENT&quot;"/>
    <x v="12"/>
    <x v="2173"/>
    <x v="2195"/>
    <n v="32.089269999999999"/>
  </r>
  <r>
    <s v="1010000"/>
    <s v="ELEC PLANT IN SERV"/>
    <x v="157"/>
    <s v="&quot;TLS, SHOP, GAR EQUIPMENT&quot;"/>
    <x v="12"/>
    <x v="2757"/>
    <x v="2780"/>
    <n v="8.9559899999999999"/>
  </r>
  <r>
    <s v="1010000"/>
    <s v="ELEC PLANT IN SERV"/>
    <x v="157"/>
    <s v="&quot;TLS, SHOP, GAR EQUIPMENT&quot;"/>
    <x v="12"/>
    <x v="2785"/>
    <x v="2808"/>
    <n v="205.42023"/>
  </r>
  <r>
    <s v="1010000"/>
    <s v="ELEC PLANT IN SERV"/>
    <x v="157"/>
    <s v="&quot;TLS, SHOP, GAR EQUIPMENT&quot;"/>
    <x v="12"/>
    <x v="1561"/>
    <x v="1580"/>
    <n v="35.631839999999997"/>
  </r>
  <r>
    <s v="1010000"/>
    <s v="ELEC PLANT IN SERV"/>
    <x v="157"/>
    <s v="&quot;TLS, SHOP, GAR EQUIPMENT&quot;"/>
    <x v="12"/>
    <x v="2739"/>
    <x v="2762"/>
    <n v="247.93267"/>
  </r>
  <r>
    <s v="1010000"/>
    <s v="ELEC PLANT IN SERV"/>
    <x v="157"/>
    <s v="&quot;TLS, SHOP, GAR EQUIPMENT&quot;"/>
    <x v="12"/>
    <x v="109"/>
    <x v="110"/>
    <n v="1724.4619"/>
  </r>
  <r>
    <s v="1010000"/>
    <s v="ELEC PLANT IN SERV"/>
    <x v="157"/>
    <s v="&quot;TLS, SHOP, GAR EQUIPMENT&quot;"/>
    <x v="12"/>
    <x v="2766"/>
    <x v="2789"/>
    <n v="209.93915999999999"/>
  </r>
  <r>
    <s v="1010000"/>
    <s v="ELEC PLANT IN SERV"/>
    <x v="157"/>
    <s v="&quot;TLS, SHOP, GAR EQUIPMENT&quot;"/>
    <x v="12"/>
    <x v="1547"/>
    <x v="1566"/>
    <n v="61.421489999999999"/>
  </r>
  <r>
    <s v="1010000"/>
    <s v="ELEC PLANT IN SERV"/>
    <x v="157"/>
    <s v="&quot;TLS, SHOP, GAR EQUIPMENT&quot;"/>
    <x v="12"/>
    <x v="2775"/>
    <x v="2798"/>
    <n v="13.45523"/>
  </r>
  <r>
    <s v="1010000"/>
    <s v="ELEC PLANT IN SERV"/>
    <x v="157"/>
    <s v="&quot;TLS, SHOP, GAR EQUIPMENT&quot;"/>
    <x v="8"/>
    <x v="1469"/>
    <x v="1487"/>
    <n v="15.568910000000001"/>
  </r>
  <r>
    <s v="1010000"/>
    <s v="ELEC PLANT IN SERV"/>
    <x v="157"/>
    <s v="&quot;TLS, SHOP, GAR EQUIPMENT&quot;"/>
    <x v="8"/>
    <x v="2786"/>
    <x v="2809"/>
    <n v="28.773620000000001"/>
  </r>
  <r>
    <s v="1010000"/>
    <s v="ELEC PLANT IN SERV"/>
    <x v="157"/>
    <s v="&quot;TLS, SHOP, GAR EQUIPMENT&quot;"/>
    <x v="8"/>
    <x v="2787"/>
    <x v="2810"/>
    <n v="72.146690000000007"/>
  </r>
  <r>
    <s v="1010000"/>
    <s v="ELEC PLANT IN SERV"/>
    <x v="157"/>
    <s v="&quot;TLS, SHOP, GAR EQUIPMENT&quot;"/>
    <x v="8"/>
    <x v="1480"/>
    <x v="1498"/>
    <n v="499.91514000000001"/>
  </r>
  <r>
    <s v="1010000"/>
    <s v="ELEC PLANT IN SERV"/>
    <x v="157"/>
    <s v="&quot;TLS, SHOP, GAR EQUIPMENT&quot;"/>
    <x v="8"/>
    <x v="110"/>
    <x v="111"/>
    <n v="2495.9025499999998"/>
  </r>
  <r>
    <s v="1010000"/>
    <s v="ELEC PLANT IN SERV"/>
    <x v="157"/>
    <s v="&quot;TLS, SHOP, GAR EQUIPMENT&quot;"/>
    <x v="8"/>
    <x v="2576"/>
    <x v="2598"/>
    <n v="86.215530000000001"/>
  </r>
  <r>
    <s v="1010000"/>
    <s v="ELEC PLANT IN SERV"/>
    <x v="157"/>
    <s v="&quot;TLS, SHOP, GAR EQUIPMENT&quot;"/>
    <x v="8"/>
    <x v="2764"/>
    <x v="2787"/>
    <n v="40.125509999999998"/>
  </r>
  <r>
    <s v="1010000"/>
    <s v="ELEC PLANT IN SERV"/>
    <x v="157"/>
    <s v="&quot;TLS, SHOP, GAR EQUIPMENT&quot;"/>
    <x v="8"/>
    <x v="2740"/>
    <x v="2763"/>
    <n v="65.880030000000005"/>
  </r>
  <r>
    <s v="1010000"/>
    <s v="ELEC PLANT IN SERV"/>
    <x v="157"/>
    <s v="&quot;TLS, SHOP, GAR EQUIPMENT&quot;"/>
    <x v="8"/>
    <x v="2177"/>
    <x v="2199"/>
    <n v="10.591229999999999"/>
  </r>
  <r>
    <s v="1010000"/>
    <s v="ELEC PLANT IN SERV"/>
    <x v="157"/>
    <s v="&quot;TLS, SHOP, GAR EQUIPMENT&quot;"/>
    <x v="8"/>
    <x v="2578"/>
    <x v="2600"/>
    <n v="3.3212700000000002"/>
  </r>
  <r>
    <s v="1010000"/>
    <s v="ELEC PLANT IN SERV"/>
    <x v="157"/>
    <s v="&quot;TLS, SHOP, GAR EQUIPMENT&quot;"/>
    <x v="8"/>
    <x v="111"/>
    <x v="112"/>
    <n v="177.03881000000001"/>
  </r>
  <r>
    <s v="1010000"/>
    <s v="ELEC PLANT IN SERV"/>
    <x v="157"/>
    <s v="&quot;TLS, SHOP, GAR EQUIPMENT&quot;"/>
    <x v="8"/>
    <x v="2580"/>
    <x v="2602"/>
    <n v="33.556040000000003"/>
  </r>
  <r>
    <s v="1010000"/>
    <s v="ELEC PLANT IN SERV"/>
    <x v="157"/>
    <s v="&quot;TLS, SHOP, GAR EQUIPMENT&quot;"/>
    <x v="8"/>
    <x v="2788"/>
    <x v="2811"/>
    <n v="11.658049999999999"/>
  </r>
  <r>
    <s v="1010000"/>
    <s v="ELEC PLANT IN SERV"/>
    <x v="157"/>
    <s v="&quot;TLS, SHOP, GAR EQUIPMENT&quot;"/>
    <x v="8"/>
    <x v="53"/>
    <x v="53"/>
    <n v="2.1952600000000002"/>
  </r>
  <r>
    <s v="1010000"/>
    <s v="ELEC PLANT IN SERV"/>
    <x v="157"/>
    <s v="&quot;TLS, SHOP, GAR EQUIPMENT&quot;"/>
    <x v="8"/>
    <x v="2581"/>
    <x v="2603"/>
    <n v="18.53715"/>
  </r>
  <r>
    <s v="1010000"/>
    <s v="ELEC PLANT IN SERV"/>
    <x v="157"/>
    <s v="&quot;TLS, SHOP, GAR EQUIPMENT&quot;"/>
    <x v="8"/>
    <x v="2759"/>
    <x v="2782"/>
    <n v="5.9782500000000001"/>
  </r>
  <r>
    <s v="1010000"/>
    <s v="ELEC PLANT IN SERV"/>
    <x v="157"/>
    <s v="&quot;TLS, SHOP, GAR EQUIPMENT&quot;"/>
    <x v="8"/>
    <x v="2582"/>
    <x v="2604"/>
    <n v="100.78308"/>
  </r>
  <r>
    <s v="1010000"/>
    <s v="ELEC PLANT IN SERV"/>
    <x v="157"/>
    <s v="&quot;TLS, SHOP, GAR EQUIPMENT&quot;"/>
    <x v="8"/>
    <x v="2583"/>
    <x v="2605"/>
    <n v="295.20008000000001"/>
  </r>
  <r>
    <s v="1010000"/>
    <s v="ELEC PLANT IN SERV"/>
    <x v="157"/>
    <s v="&quot;TLS, SHOP, GAR EQUIPMENT&quot;"/>
    <x v="8"/>
    <x v="1577"/>
    <x v="1597"/>
    <n v="121.00239000000001"/>
  </r>
  <r>
    <s v="1010000"/>
    <s v="ELEC PLANT IN SERV"/>
    <x v="157"/>
    <s v="&quot;TLS, SHOP, GAR EQUIPMENT&quot;"/>
    <x v="8"/>
    <x v="1545"/>
    <x v="1564"/>
    <n v="7.8163600000000004"/>
  </r>
  <r>
    <s v="1010000"/>
    <s v="ELEC PLANT IN SERV"/>
    <x v="157"/>
    <s v="&quot;TLS, SHOP, GAR EQUIPMENT&quot;"/>
    <x v="8"/>
    <x v="2741"/>
    <x v="2764"/>
    <n v="64.915670000000006"/>
  </r>
  <r>
    <s v="1010000"/>
    <s v="ELEC PLANT IN SERV"/>
    <x v="157"/>
    <s v="&quot;TLS, SHOP, GAR EQUIPMENT&quot;"/>
    <x v="16"/>
    <x v="2179"/>
    <x v="2201"/>
    <n v="143.22058999999999"/>
  </r>
  <r>
    <s v="1010000"/>
    <s v="ELEC PLANT IN SERV"/>
    <x v="157"/>
    <s v="&quot;TLS, SHOP, GAR EQUIPMENT&quot;"/>
    <x v="16"/>
    <x v="2548"/>
    <x v="2570"/>
    <n v="80.141990000000007"/>
  </r>
  <r>
    <s v="1010000"/>
    <s v="ELEC PLANT IN SERV"/>
    <x v="157"/>
    <s v="&quot;TLS, SHOP, GAR EQUIPMENT&quot;"/>
    <x v="16"/>
    <x v="2584"/>
    <x v="2606"/>
    <n v="1.6011299999999999"/>
  </r>
  <r>
    <s v="1010000"/>
    <s v="ELEC PLANT IN SERV"/>
    <x v="157"/>
    <s v="&quot;TLS, SHOP, GAR EQUIPMENT&quot;"/>
    <x v="16"/>
    <x v="2789"/>
    <x v="2812"/>
    <n v="0.86"/>
  </r>
  <r>
    <s v="1010000"/>
    <s v="ELEC PLANT IN SERV"/>
    <x v="157"/>
    <s v="&quot;TLS, SHOP, GAR EQUIPMENT&quot;"/>
    <x v="16"/>
    <x v="2180"/>
    <x v="2202"/>
    <n v="19.837700000000002"/>
  </r>
  <r>
    <s v="1010000"/>
    <s v="ELEC PLANT IN SERV"/>
    <x v="157"/>
    <s v="&quot;TLS, SHOP, GAR EQUIPMENT&quot;"/>
    <x v="16"/>
    <x v="2585"/>
    <x v="2607"/>
    <n v="1.1984699999999999"/>
  </r>
  <r>
    <s v="1010000"/>
    <s v="ELEC PLANT IN SERV"/>
    <x v="157"/>
    <s v="&quot;TLS, SHOP, GAR EQUIPMENT&quot;"/>
    <x v="16"/>
    <x v="2182"/>
    <x v="2204"/>
    <n v="60.684669999999997"/>
  </r>
  <r>
    <s v="1010000"/>
    <s v="ELEC PLANT IN SERV"/>
    <x v="157"/>
    <s v="&quot;TLS, SHOP, GAR EQUIPMENT&quot;"/>
    <x v="16"/>
    <x v="2550"/>
    <x v="2572"/>
    <n v="25.404990000000002"/>
  </r>
  <r>
    <s v="1010000"/>
    <s v="ELEC PLANT IN SERV"/>
    <x v="158"/>
    <s v="LABORATORY EQUIPMENT"/>
    <x v="13"/>
    <x v="92"/>
    <x v="92"/>
    <n v="4.8027199999999999"/>
  </r>
  <r>
    <s v="1010000"/>
    <s v="ELEC PLANT IN SERV"/>
    <x v="158"/>
    <s v="LABORATORY EQUIPMENT"/>
    <x v="13"/>
    <x v="92"/>
    <x v="93"/>
    <n v="298.57486"/>
  </r>
  <r>
    <s v="1010000"/>
    <s v="ELEC PLANT IN SERV"/>
    <x v="158"/>
    <s v="LABORATORY EQUIPMENT"/>
    <x v="13"/>
    <x v="2771"/>
    <x v="2794"/>
    <n v="33.200380000000003"/>
  </r>
  <r>
    <s v="1010000"/>
    <s v="ELEC PLANT IN SERV"/>
    <x v="158"/>
    <s v="LABORATORY EQUIPMENT"/>
    <x v="13"/>
    <x v="2552"/>
    <x v="2574"/>
    <n v="0.70555999999999996"/>
  </r>
  <r>
    <s v="1010000"/>
    <s v="ELEC PLANT IN SERV"/>
    <x v="158"/>
    <s v="LABORATORY EQUIPMENT"/>
    <x v="13"/>
    <x v="1220"/>
    <x v="1236"/>
    <n v="23.069479999999999"/>
  </r>
  <r>
    <s v="1010000"/>
    <s v="ELEC PLANT IN SERV"/>
    <x v="158"/>
    <s v="LABORATORY EQUIPMENT"/>
    <x v="13"/>
    <x v="1609"/>
    <x v="1629"/>
    <n v="86.88664"/>
  </r>
  <r>
    <s v="1010000"/>
    <s v="ELEC PLANT IN SERV"/>
    <x v="158"/>
    <s v="LABORATORY EQUIPMENT"/>
    <x v="13"/>
    <x v="1549"/>
    <x v="1568"/>
    <n v="11.43777"/>
  </r>
  <r>
    <s v="1010000"/>
    <s v="ELEC PLANT IN SERV"/>
    <x v="158"/>
    <s v="LABORATORY EQUIPMENT"/>
    <x v="14"/>
    <x v="93"/>
    <x v="94"/>
    <n v="1326.0065500000001"/>
  </r>
  <r>
    <s v="1010000"/>
    <s v="ELEC PLANT IN SERV"/>
    <x v="158"/>
    <s v="LABORATORY EQUIPMENT"/>
    <x v="5"/>
    <x v="117"/>
    <x v="118"/>
    <n v="97.380520000000004"/>
  </r>
  <r>
    <s v="1010000"/>
    <s v="ELEC PLANT IN SERV"/>
    <x v="158"/>
    <s v="LABORATORY EQUIPMENT"/>
    <x v="5"/>
    <x v="119"/>
    <x v="120"/>
    <n v="42.044670000000004"/>
  </r>
  <r>
    <s v="1010000"/>
    <s v="ELEC PLANT IN SERV"/>
    <x v="158"/>
    <s v="LABORATORY EQUIPMENT"/>
    <x v="5"/>
    <x v="94"/>
    <x v="95"/>
    <n v="213.54688999999999"/>
  </r>
  <r>
    <s v="1010000"/>
    <s v="ELEC PLANT IN SERV"/>
    <x v="158"/>
    <s v="LABORATORY EQUIPMENT"/>
    <x v="5"/>
    <x v="78"/>
    <x v="78"/>
    <n v="519.27093000000002"/>
  </r>
  <r>
    <s v="1010000"/>
    <s v="ELEC PLANT IN SERV"/>
    <x v="158"/>
    <s v="LABORATORY EQUIPMENT"/>
    <x v="5"/>
    <x v="202"/>
    <x v="203"/>
    <n v="14.021509999999999"/>
  </r>
  <r>
    <s v="1010000"/>
    <s v="ELEC PLANT IN SERV"/>
    <x v="158"/>
    <s v="LABORATORY EQUIPMENT"/>
    <x v="5"/>
    <x v="134"/>
    <x v="135"/>
    <n v="7.3369999999999997"/>
  </r>
  <r>
    <s v="1010000"/>
    <s v="ELEC PLANT IN SERV"/>
    <x v="158"/>
    <s v="LABORATORY EQUIPMENT"/>
    <x v="5"/>
    <x v="61"/>
    <x v="61"/>
    <n v="454.76688000000001"/>
  </r>
  <r>
    <s v="1010000"/>
    <s v="ELEC PLANT IN SERV"/>
    <x v="158"/>
    <s v="LABORATORY EQUIPMENT"/>
    <x v="5"/>
    <x v="120"/>
    <x v="121"/>
    <n v="12.19401"/>
  </r>
  <r>
    <s v="1010000"/>
    <s v="ELEC PLANT IN SERV"/>
    <x v="158"/>
    <s v="LABORATORY EQUIPMENT"/>
    <x v="5"/>
    <x v="79"/>
    <x v="79"/>
    <n v="264.98110000000003"/>
  </r>
  <r>
    <s v="1010000"/>
    <s v="ELEC PLANT IN SERV"/>
    <x v="158"/>
    <s v="LABORATORY EQUIPMENT"/>
    <x v="5"/>
    <x v="138"/>
    <x v="139"/>
    <n v="3.0714700000000001"/>
  </r>
  <r>
    <s v="1010000"/>
    <s v="ELEC PLANT IN SERV"/>
    <x v="158"/>
    <s v="LABORATORY EQUIPMENT"/>
    <x v="5"/>
    <x v="80"/>
    <x v="80"/>
    <n v="642.87067999999999"/>
  </r>
  <r>
    <s v="1010000"/>
    <s v="ELEC PLANT IN SERV"/>
    <x v="158"/>
    <s v="LABORATORY EQUIPMENT"/>
    <x v="5"/>
    <x v="91"/>
    <x v="91"/>
    <n v="124.67309"/>
  </r>
  <r>
    <s v="1010000"/>
    <s v="ELEC PLANT IN SERV"/>
    <x v="158"/>
    <s v="LABORATORY EQUIPMENT"/>
    <x v="5"/>
    <x v="203"/>
    <x v="204"/>
    <n v="63.93206"/>
  </r>
  <r>
    <s v="1010000"/>
    <s v="ELEC PLANT IN SERV"/>
    <x v="158"/>
    <s v="LABORATORY EQUIPMENT"/>
    <x v="5"/>
    <x v="81"/>
    <x v="81"/>
    <n v="229.99949000000001"/>
  </r>
  <r>
    <s v="1010000"/>
    <s v="ELEC PLANT IN SERV"/>
    <x v="158"/>
    <s v="LABORATORY EQUIPMENT"/>
    <x v="5"/>
    <x v="82"/>
    <x v="82"/>
    <n v="747.47316000000001"/>
  </r>
  <r>
    <s v="1010000"/>
    <s v="ELEC PLANT IN SERV"/>
    <x v="158"/>
    <s v="LABORATORY EQUIPMENT"/>
    <x v="5"/>
    <x v="83"/>
    <x v="83"/>
    <n v="142.0094"/>
  </r>
  <r>
    <s v="1010000"/>
    <s v="ELEC PLANT IN SERV"/>
    <x v="158"/>
    <s v="LABORATORY EQUIPMENT"/>
    <x v="6"/>
    <x v="27"/>
    <x v="27"/>
    <n v="92.287289999999999"/>
  </r>
  <r>
    <s v="1010000"/>
    <s v="ELEC PLANT IN SERV"/>
    <x v="158"/>
    <s v="LABORATORY EQUIPMENT"/>
    <x v="6"/>
    <x v="123"/>
    <x v="124"/>
    <n v="107.49524"/>
  </r>
  <r>
    <s v="1010000"/>
    <s v="ELEC PLANT IN SERV"/>
    <x v="158"/>
    <s v="LABORATORY EQUIPMENT"/>
    <x v="6"/>
    <x v="96"/>
    <x v="97"/>
    <n v="21.74126"/>
  </r>
  <r>
    <s v="1010000"/>
    <s v="ELEC PLANT IN SERV"/>
    <x v="158"/>
    <s v="LABORATORY EQUIPMENT"/>
    <x v="0"/>
    <x v="2133"/>
    <x v="2154"/>
    <n v="64.631100000000004"/>
  </r>
  <r>
    <s v="1010000"/>
    <s v="ELEC PLANT IN SERV"/>
    <x v="158"/>
    <s v="LABORATORY EQUIPMENT"/>
    <x v="0"/>
    <x v="2514"/>
    <x v="2536"/>
    <n v="249.66068999999999"/>
  </r>
  <r>
    <s v="1010000"/>
    <s v="ELEC PLANT IN SERV"/>
    <x v="158"/>
    <s v="LABORATORY EQUIPMENT"/>
    <x v="0"/>
    <x v="2134"/>
    <x v="2155"/>
    <n v="16.71773"/>
  </r>
  <r>
    <s v="1010000"/>
    <s v="ELEC PLANT IN SERV"/>
    <x v="158"/>
    <s v="LABORATORY EQUIPMENT"/>
    <x v="0"/>
    <x v="2515"/>
    <x v="2537"/>
    <n v="8.3716100000000004"/>
  </r>
  <r>
    <s v="1010000"/>
    <s v="ELEC PLANT IN SERV"/>
    <x v="158"/>
    <s v="LABORATORY EQUIPMENT"/>
    <x v="0"/>
    <x v="98"/>
    <x v="99"/>
    <n v="1023.1835600000001"/>
  </r>
  <r>
    <s v="1010000"/>
    <s v="ELEC PLANT IN SERV"/>
    <x v="158"/>
    <s v="LABORATORY EQUIPMENT"/>
    <x v="11"/>
    <x v="84"/>
    <x v="84"/>
    <n v="509.01306"/>
  </r>
  <r>
    <s v="1010000"/>
    <s v="ELEC PLANT IN SERV"/>
    <x v="158"/>
    <s v="LABORATORY EQUIPMENT"/>
    <x v="7"/>
    <x v="2555"/>
    <x v="2577"/>
    <n v="267.84131000000002"/>
  </r>
  <r>
    <s v="1010000"/>
    <s v="ELEC PLANT IN SERV"/>
    <x v="158"/>
    <s v="LABORATORY EQUIPMENT"/>
    <x v="7"/>
    <x v="2761"/>
    <x v="2784"/>
    <n v="34.645029999999998"/>
  </r>
  <r>
    <s v="1010000"/>
    <s v="ELEC PLANT IN SERV"/>
    <x v="158"/>
    <s v="LABORATORY EQUIPMENT"/>
    <x v="7"/>
    <x v="30"/>
    <x v="30"/>
    <n v="81.632900000000006"/>
  </r>
  <r>
    <s v="1010000"/>
    <s v="ELEC PLANT IN SERV"/>
    <x v="158"/>
    <s v="LABORATORY EQUIPMENT"/>
    <x v="7"/>
    <x v="2776"/>
    <x v="2799"/>
    <n v="16.013739999999999"/>
  </r>
  <r>
    <s v="1010000"/>
    <s v="ELEC PLANT IN SERV"/>
    <x v="158"/>
    <s v="LABORATORY EQUIPMENT"/>
    <x v="7"/>
    <x v="2762"/>
    <x v="2785"/>
    <n v="78.595659999999995"/>
  </r>
  <r>
    <s v="1010000"/>
    <s v="ELEC PLANT IN SERV"/>
    <x v="158"/>
    <s v="LABORATORY EQUIPMENT"/>
    <x v="7"/>
    <x v="1467"/>
    <x v="1485"/>
    <n v="12.63546"/>
  </r>
  <r>
    <s v="1010000"/>
    <s v="ELEC PLANT IN SERV"/>
    <x v="158"/>
    <s v="LABORATORY EQUIPMENT"/>
    <x v="7"/>
    <x v="99"/>
    <x v="100"/>
    <n v="179.77421000000001"/>
  </r>
  <r>
    <s v="1010000"/>
    <s v="ELEC PLANT IN SERV"/>
    <x v="158"/>
    <s v="LABORATORY EQUIPMENT"/>
    <x v="7"/>
    <x v="2725"/>
    <x v="2747"/>
    <n v="2.3149299999999999"/>
  </r>
  <r>
    <s v="1010000"/>
    <s v="ELEC PLANT IN SERV"/>
    <x v="158"/>
    <s v="LABORATORY EQUIPMENT"/>
    <x v="7"/>
    <x v="2777"/>
    <x v="2800"/>
    <n v="5.1359899999999996"/>
  </r>
  <r>
    <s v="1010000"/>
    <s v="ELEC PLANT IN SERV"/>
    <x v="158"/>
    <s v="LABORATORY EQUIPMENT"/>
    <x v="7"/>
    <x v="2137"/>
    <x v="2158"/>
    <n v="13.63175"/>
  </r>
  <r>
    <s v="1010000"/>
    <s v="ELEC PLANT IN SERV"/>
    <x v="158"/>
    <s v="LABORATORY EQUIPMENT"/>
    <x v="7"/>
    <x v="2556"/>
    <x v="2578"/>
    <n v="22.40305"/>
  </r>
  <r>
    <s v="1010000"/>
    <s v="ELEC PLANT IN SERV"/>
    <x v="158"/>
    <s v="LABORATORY EQUIPMENT"/>
    <x v="7"/>
    <x v="2790"/>
    <x v="2813"/>
    <n v="1.28786"/>
  </r>
  <r>
    <s v="1010000"/>
    <s v="ELEC PLANT IN SERV"/>
    <x v="158"/>
    <s v="LABORATORY EQUIPMENT"/>
    <x v="7"/>
    <x v="2138"/>
    <x v="2159"/>
    <n v="48.359720000000003"/>
  </r>
  <r>
    <s v="1010000"/>
    <s v="ELEC PLANT IN SERV"/>
    <x v="158"/>
    <s v="LABORATORY EQUIPMENT"/>
    <x v="7"/>
    <x v="2557"/>
    <x v="2579"/>
    <n v="1.825"/>
  </r>
  <r>
    <s v="1010000"/>
    <s v="ELEC PLANT IN SERV"/>
    <x v="158"/>
    <s v="LABORATORY EQUIPMENT"/>
    <x v="7"/>
    <x v="2778"/>
    <x v="2801"/>
    <n v="7.52447"/>
  </r>
  <r>
    <s v="1010000"/>
    <s v="ELEC PLANT IN SERV"/>
    <x v="158"/>
    <s v="LABORATORY EQUIPMENT"/>
    <x v="7"/>
    <x v="1555"/>
    <x v="1574"/>
    <n v="27.648209999999999"/>
  </r>
  <r>
    <s v="1010000"/>
    <s v="ELEC PLANT IN SERV"/>
    <x v="158"/>
    <s v="LABORATORY EQUIPMENT"/>
    <x v="7"/>
    <x v="100"/>
    <x v="101"/>
    <n v="21.908000000000001"/>
  </r>
  <r>
    <s v="1010000"/>
    <s v="ELEC PLANT IN SERV"/>
    <x v="158"/>
    <s v="LABORATORY EQUIPMENT"/>
    <x v="7"/>
    <x v="2779"/>
    <x v="2802"/>
    <n v="4.84971"/>
  </r>
  <r>
    <s v="1010000"/>
    <s v="ELEC PLANT IN SERV"/>
    <x v="158"/>
    <s v="LABORATORY EQUIPMENT"/>
    <x v="7"/>
    <x v="2558"/>
    <x v="2580"/>
    <n v="2.3149299999999999"/>
  </r>
  <r>
    <s v="1010000"/>
    <s v="ELEC PLANT IN SERV"/>
    <x v="158"/>
    <s v="LABORATORY EQUIPMENT"/>
    <x v="7"/>
    <x v="2780"/>
    <x v="2803"/>
    <n v="12.94387"/>
  </r>
  <r>
    <s v="1010000"/>
    <s v="ELEC PLANT IN SERV"/>
    <x v="158"/>
    <s v="LABORATORY EQUIPMENT"/>
    <x v="7"/>
    <x v="1501"/>
    <x v="1519"/>
    <n v="25.260449999999999"/>
  </r>
  <r>
    <s v="1010000"/>
    <s v="ELEC PLANT IN SERV"/>
    <x v="158"/>
    <s v="LABORATORY EQUIPMENT"/>
    <x v="7"/>
    <x v="101"/>
    <x v="102"/>
    <n v="55.489519999999999"/>
  </r>
  <r>
    <s v="1010000"/>
    <s v="ELEC PLANT IN SERV"/>
    <x v="158"/>
    <s v="LABORATORY EQUIPMENT"/>
    <x v="7"/>
    <x v="2561"/>
    <x v="2583"/>
    <n v="4.1399299999999997"/>
  </r>
  <r>
    <s v="1010000"/>
    <s v="ELEC PLANT IN SERV"/>
    <x v="158"/>
    <s v="LABORATORY EQUIPMENT"/>
    <x v="7"/>
    <x v="2745"/>
    <x v="2768"/>
    <n v="4.80769"/>
  </r>
  <r>
    <s v="1010000"/>
    <s v="ELEC PLANT IN SERV"/>
    <x v="158"/>
    <s v="LABORATORY EQUIPMENT"/>
    <x v="7"/>
    <x v="1290"/>
    <x v="1306"/>
    <n v="3.36293"/>
  </r>
  <r>
    <s v="1010000"/>
    <s v="ELEC PLANT IN SERV"/>
    <x v="158"/>
    <s v="LABORATORY EQUIPMENT"/>
    <x v="7"/>
    <x v="2365"/>
    <x v="2387"/>
    <n v="412.13272000000001"/>
  </r>
  <r>
    <s v="1010000"/>
    <s v="ELEC PLANT IN SERV"/>
    <x v="158"/>
    <s v="LABORATORY EQUIPMENT"/>
    <x v="7"/>
    <x v="97"/>
    <x v="98"/>
    <n v="284.02865000000003"/>
  </r>
  <r>
    <s v="1010000"/>
    <s v="ELEC PLANT IN SERV"/>
    <x v="158"/>
    <s v="LABORATORY EQUIPMENT"/>
    <x v="7"/>
    <x v="1507"/>
    <x v="1526"/>
    <n v="39.492739999999998"/>
  </r>
  <r>
    <s v="1010000"/>
    <s v="ELEC PLANT IN SERV"/>
    <x v="158"/>
    <s v="LABORATORY EQUIPMENT"/>
    <x v="7"/>
    <x v="2562"/>
    <x v="2584"/>
    <n v="0.84401999999999999"/>
  </r>
  <r>
    <s v="1010000"/>
    <s v="ELEC PLANT IN SERV"/>
    <x v="158"/>
    <s v="LABORATORY EQUIPMENT"/>
    <x v="7"/>
    <x v="2781"/>
    <x v="2804"/>
    <n v="26.614190000000001"/>
  </r>
  <r>
    <s v="1010000"/>
    <s v="ELEC PLANT IN SERV"/>
    <x v="158"/>
    <s v="LABORATORY EQUIPMENT"/>
    <x v="7"/>
    <x v="2148"/>
    <x v="2170"/>
    <n v="23.926380000000002"/>
  </r>
  <r>
    <s v="1010000"/>
    <s v="ELEC PLANT IN SERV"/>
    <x v="158"/>
    <s v="LABORATORY EQUIPMENT"/>
    <x v="7"/>
    <x v="2563"/>
    <x v="2585"/>
    <n v="7.9596900000000002"/>
  </r>
  <r>
    <s v="1010000"/>
    <s v="ELEC PLANT IN SERV"/>
    <x v="158"/>
    <s v="LABORATORY EQUIPMENT"/>
    <x v="7"/>
    <x v="2782"/>
    <x v="2805"/>
    <n v="113.82644999999999"/>
  </r>
  <r>
    <s v="1010000"/>
    <s v="ELEC PLANT IN SERV"/>
    <x v="158"/>
    <s v="LABORATORY EQUIPMENT"/>
    <x v="7"/>
    <x v="57"/>
    <x v="57"/>
    <n v="30.63777"/>
  </r>
  <r>
    <s v="1010000"/>
    <s v="ELEC PLANT IN SERV"/>
    <x v="158"/>
    <s v="LABORATORY EQUIPMENT"/>
    <x v="7"/>
    <x v="2746"/>
    <x v="2769"/>
    <n v="115.71754"/>
  </r>
  <r>
    <s v="1010000"/>
    <s v="ELEC PLANT IN SERV"/>
    <x v="158"/>
    <s v="LABORATORY EQUIPMENT"/>
    <x v="7"/>
    <x v="58"/>
    <x v="58"/>
    <n v="6654.0155500000001"/>
  </r>
  <r>
    <s v="1010000"/>
    <s v="ELEC PLANT IN SERV"/>
    <x v="158"/>
    <s v="LABORATORY EQUIPMENT"/>
    <x v="7"/>
    <x v="2728"/>
    <x v="2750"/>
    <n v="425.46032000000002"/>
  </r>
  <r>
    <s v="1010000"/>
    <s v="ELEC PLANT IN SERV"/>
    <x v="158"/>
    <s v="LABORATORY EQUIPMENT"/>
    <x v="7"/>
    <x v="2385"/>
    <x v="2407"/>
    <n v="155.33410000000001"/>
  </r>
  <r>
    <s v="1010000"/>
    <s v="ELEC PLANT IN SERV"/>
    <x v="158"/>
    <s v="LABORATORY EQUIPMENT"/>
    <x v="7"/>
    <x v="1335"/>
    <x v="1351"/>
    <n v="67.336820000000003"/>
  </r>
  <r>
    <s v="1010000"/>
    <s v="ELEC PLANT IN SERV"/>
    <x v="158"/>
    <s v="LABORATORY EQUIPMENT"/>
    <x v="7"/>
    <x v="2636"/>
    <x v="2658"/>
    <n v="97.294839999999994"/>
  </r>
  <r>
    <s v="1010000"/>
    <s v="ELEC PLANT IN SERV"/>
    <x v="158"/>
    <s v="LABORATORY EQUIPMENT"/>
    <x v="7"/>
    <x v="2769"/>
    <x v="2792"/>
    <n v="183.97466"/>
  </r>
  <r>
    <s v="1010000"/>
    <s v="ELEC PLANT IN SERV"/>
    <x v="158"/>
    <s v="LABORATORY EQUIPMENT"/>
    <x v="7"/>
    <x v="2747"/>
    <x v="2770"/>
    <n v="472.38531"/>
  </r>
  <r>
    <s v="1010000"/>
    <s v="ELEC PLANT IN SERV"/>
    <x v="158"/>
    <s v="LABORATORY EQUIPMENT"/>
    <x v="7"/>
    <x v="2774"/>
    <x v="2797"/>
    <n v="21.480060000000002"/>
  </r>
  <r>
    <s v="1010000"/>
    <s v="ELEC PLANT IN SERV"/>
    <x v="158"/>
    <s v="LABORATORY EQUIPMENT"/>
    <x v="7"/>
    <x v="2150"/>
    <x v="2172"/>
    <n v="2.8"/>
  </r>
  <r>
    <s v="1010000"/>
    <s v="ELEC PLANT IN SERV"/>
    <x v="158"/>
    <s v="LABORATORY EQUIPMENT"/>
    <x v="7"/>
    <x v="2387"/>
    <x v="2409"/>
    <n v="6.2042200000000003"/>
  </r>
  <r>
    <s v="1010000"/>
    <s v="ELEC PLANT IN SERV"/>
    <x v="158"/>
    <s v="LABORATORY EQUIPMENT"/>
    <x v="1"/>
    <x v="16"/>
    <x v="16"/>
    <n v="1.30426"/>
  </r>
  <r>
    <s v="1010000"/>
    <s v="ELEC PLANT IN SERV"/>
    <x v="158"/>
    <s v="LABORATORY EQUIPMENT"/>
    <x v="1"/>
    <x v="7"/>
    <x v="7"/>
    <n v="25.559000000000001"/>
  </r>
  <r>
    <s v="1010000"/>
    <s v="ELEC PLANT IN SERV"/>
    <x v="158"/>
    <s v="LABORATORY EQUIPMENT"/>
    <x v="1"/>
    <x v="102"/>
    <x v="103"/>
    <n v="97.719949999999997"/>
  </r>
  <r>
    <s v="1010000"/>
    <s v="ELEC PLANT IN SERV"/>
    <x v="158"/>
    <s v="LABORATORY EQUIPMENT"/>
    <x v="1"/>
    <x v="149"/>
    <x v="150"/>
    <n v="20.920190000000002"/>
  </r>
  <r>
    <s v="1010000"/>
    <s v="ELEC PLANT IN SERV"/>
    <x v="158"/>
    <s v="LABORATORY EQUIPMENT"/>
    <x v="1"/>
    <x v="204"/>
    <x v="205"/>
    <n v="7.5055199999999997"/>
  </r>
  <r>
    <s v="1010000"/>
    <s v="ELEC PLANT IN SERV"/>
    <x v="158"/>
    <s v="LABORATORY EQUIPMENT"/>
    <x v="1"/>
    <x v="182"/>
    <x v="183"/>
    <n v="25.11204"/>
  </r>
  <r>
    <s v="1010000"/>
    <s v="ELEC PLANT IN SERV"/>
    <x v="158"/>
    <s v="LABORATORY EQUIPMENT"/>
    <x v="1"/>
    <x v="197"/>
    <x v="198"/>
    <n v="1.89757"/>
  </r>
  <r>
    <s v="1010000"/>
    <s v="ELEC PLANT IN SERV"/>
    <x v="158"/>
    <s v="LABORATORY EQUIPMENT"/>
    <x v="1"/>
    <x v="209"/>
    <x v="210"/>
    <n v="1.0297799999999999"/>
  </r>
  <r>
    <s v="1010000"/>
    <s v="ELEC PLANT IN SERV"/>
    <x v="158"/>
    <s v="LABORATORY EQUIPMENT"/>
    <x v="1"/>
    <x v="18"/>
    <x v="18"/>
    <n v="253.54871"/>
  </r>
  <r>
    <s v="1010000"/>
    <s v="ELEC PLANT IN SERV"/>
    <x v="158"/>
    <s v="LABORATORY EQUIPMENT"/>
    <x v="1"/>
    <x v="112"/>
    <x v="113"/>
    <n v="3.1792799999999999"/>
  </r>
  <r>
    <s v="1010000"/>
    <s v="ELEC PLANT IN SERV"/>
    <x v="158"/>
    <s v="LABORATORY EQUIPMENT"/>
    <x v="1"/>
    <x v="162"/>
    <x v="163"/>
    <n v="2.3548399999999998"/>
  </r>
  <r>
    <s v="1010000"/>
    <s v="ELEC PLANT IN SERV"/>
    <x v="158"/>
    <s v="LABORATORY EQUIPMENT"/>
    <x v="1"/>
    <x v="8"/>
    <x v="8"/>
    <n v="97.730270000000004"/>
  </r>
  <r>
    <s v="1010000"/>
    <s v="ELEC PLANT IN SERV"/>
    <x v="158"/>
    <s v="LABORATORY EQUIPMENT"/>
    <x v="1"/>
    <x v="62"/>
    <x v="62"/>
    <n v="377.83094999999997"/>
  </r>
  <r>
    <s v="1010000"/>
    <s v="ELEC PLANT IN SERV"/>
    <x v="158"/>
    <s v="LABORATORY EQUIPMENT"/>
    <x v="1"/>
    <x v="460"/>
    <x v="463"/>
    <n v="14.17919"/>
  </r>
  <r>
    <s v="1010000"/>
    <s v="ELEC PLANT IN SERV"/>
    <x v="158"/>
    <s v="LABORATORY EQUIPMENT"/>
    <x v="1"/>
    <x v="465"/>
    <x v="468"/>
    <n v="13.73471"/>
  </r>
  <r>
    <s v="1010000"/>
    <s v="ELEC PLANT IN SERV"/>
    <x v="158"/>
    <s v="LABORATORY EQUIPMENT"/>
    <x v="1"/>
    <x v="9"/>
    <x v="9"/>
    <n v="19.946750000000002"/>
  </r>
  <r>
    <s v="1010000"/>
    <s v="ELEC PLANT IN SERV"/>
    <x v="158"/>
    <s v="LABORATORY EQUIPMENT"/>
    <x v="1"/>
    <x v="10"/>
    <x v="10"/>
    <n v="501.22161999999997"/>
  </r>
  <r>
    <s v="1010000"/>
    <s v="ELEC PLANT IN SERV"/>
    <x v="158"/>
    <s v="LABORATORY EQUIPMENT"/>
    <x v="1"/>
    <x v="20"/>
    <x v="20"/>
    <n v="32.695860000000003"/>
  </r>
  <r>
    <s v="1010000"/>
    <s v="ELEC PLANT IN SERV"/>
    <x v="158"/>
    <s v="LABORATORY EQUIPMENT"/>
    <x v="1"/>
    <x v="21"/>
    <x v="21"/>
    <n v="38.006880000000002"/>
  </r>
  <r>
    <s v="1010000"/>
    <s v="ELEC PLANT IN SERV"/>
    <x v="158"/>
    <s v="LABORATORY EQUIPMENT"/>
    <x v="1"/>
    <x v="11"/>
    <x v="11"/>
    <n v="47.738590000000002"/>
  </r>
  <r>
    <s v="1010000"/>
    <s v="ELEC PLANT IN SERV"/>
    <x v="158"/>
    <s v="LABORATORY EQUIPMENT"/>
    <x v="1"/>
    <x v="216"/>
    <x v="217"/>
    <n v="66.261799999999994"/>
  </r>
  <r>
    <s v="1010000"/>
    <s v="ELEC PLANT IN SERV"/>
    <x v="158"/>
    <s v="LABORATORY EQUIPMENT"/>
    <x v="1"/>
    <x v="22"/>
    <x v="22"/>
    <n v="4.9317700000000002"/>
  </r>
  <r>
    <s v="1010000"/>
    <s v="ELEC PLANT IN SERV"/>
    <x v="158"/>
    <s v="LABORATORY EQUIPMENT"/>
    <x v="1"/>
    <x v="549"/>
    <x v="552"/>
    <n v="760.06929000000002"/>
  </r>
  <r>
    <s v="1010000"/>
    <s v="ELEC PLANT IN SERV"/>
    <x v="158"/>
    <s v="LABORATORY EQUIPMENT"/>
    <x v="1"/>
    <x v="14"/>
    <x v="14"/>
    <n v="1.6652"/>
  </r>
  <r>
    <s v="1010000"/>
    <s v="ELEC PLANT IN SERV"/>
    <x v="158"/>
    <s v="LABORATORY EQUIPMENT"/>
    <x v="1"/>
    <x v="15"/>
    <x v="15"/>
    <n v="4.2257800000000003"/>
  </r>
  <r>
    <s v="1010000"/>
    <s v="ELEC PLANT IN SERV"/>
    <x v="158"/>
    <s v="LABORATORY EQUIPMENT"/>
    <x v="9"/>
    <x v="28"/>
    <x v="28"/>
    <n v="1690.81097"/>
  </r>
  <r>
    <s v="1010000"/>
    <s v="ELEC PLANT IN SERV"/>
    <x v="158"/>
    <s v="LABORATORY EQUIPMENT"/>
    <x v="9"/>
    <x v="54"/>
    <x v="54"/>
    <n v="3179.0664200000001"/>
  </r>
  <r>
    <s v="1010000"/>
    <s v="ELEC PLANT IN SERV"/>
    <x v="158"/>
    <s v="LABORATORY EQUIPMENT"/>
    <x v="9"/>
    <x v="2751"/>
    <x v="2774"/>
    <n v="67.372140000000002"/>
  </r>
  <r>
    <s v="1010000"/>
    <s v="ELEC PLANT IN SERV"/>
    <x v="158"/>
    <s v="LABORATORY EQUIPMENT"/>
    <x v="9"/>
    <x v="56"/>
    <x v="56"/>
    <n v="1.6644399999999999"/>
  </r>
  <r>
    <s v="1010000"/>
    <s v="ELEC PLANT IN SERV"/>
    <x v="158"/>
    <s v="LABORATORY EQUIPMENT"/>
    <x v="9"/>
    <x v="104"/>
    <x v="105"/>
    <n v="43.856380000000001"/>
  </r>
  <r>
    <s v="1010000"/>
    <s v="ELEC PLANT IN SERV"/>
    <x v="158"/>
    <s v="LABORATORY EQUIPMENT"/>
    <x v="9"/>
    <x v="2752"/>
    <x v="2775"/>
    <n v="106.17377"/>
  </r>
  <r>
    <s v="1010000"/>
    <s v="ELEC PLANT IN SERV"/>
    <x v="158"/>
    <s v="LABORATORY EQUIPMENT"/>
    <x v="9"/>
    <x v="2568"/>
    <x v="2590"/>
    <n v="23.507709999999999"/>
  </r>
  <r>
    <s v="1010000"/>
    <s v="ELEC PLANT IN SERV"/>
    <x v="158"/>
    <s v="LABORATORY EQUIPMENT"/>
    <x v="9"/>
    <x v="2753"/>
    <x v="2776"/>
    <n v="44.607219999999998"/>
  </r>
  <r>
    <s v="1010000"/>
    <s v="ELEC PLANT IN SERV"/>
    <x v="158"/>
    <s v="LABORATORY EQUIPMENT"/>
    <x v="4"/>
    <x v="1551"/>
    <x v="1570"/>
    <n v="20.31589"/>
  </r>
  <r>
    <s v="1010000"/>
    <s v="ELEC PLANT IN SERV"/>
    <x v="158"/>
    <s v="LABORATORY EQUIPMENT"/>
    <x v="4"/>
    <x v="2569"/>
    <x v="2591"/>
    <n v="425.01326999999998"/>
  </r>
  <r>
    <s v="1010000"/>
    <s v="ELEC PLANT IN SERV"/>
    <x v="158"/>
    <s v="LABORATORY EQUIPMENT"/>
    <x v="4"/>
    <x v="2570"/>
    <x v="2592"/>
    <n v="14.34362"/>
  </r>
  <r>
    <s v="1010000"/>
    <s v="ELEC PLANT IN SERV"/>
    <x v="158"/>
    <s v="LABORATORY EQUIPMENT"/>
    <x v="4"/>
    <x v="235"/>
    <x v="236"/>
    <n v="7.5197500000000002"/>
  </r>
  <r>
    <s v="1010000"/>
    <s v="ELEC PLANT IN SERV"/>
    <x v="158"/>
    <s v="LABORATORY EQUIPMENT"/>
    <x v="4"/>
    <x v="1238"/>
    <x v="1254"/>
    <n v="37.519329999999997"/>
  </r>
  <r>
    <s v="1010000"/>
    <s v="ELEC PLANT IN SERV"/>
    <x v="158"/>
    <s v="LABORATORY EQUIPMENT"/>
    <x v="4"/>
    <x v="2151"/>
    <x v="2173"/>
    <n v="11.518039999999999"/>
  </r>
  <r>
    <s v="1010000"/>
    <s v="ELEC PLANT IN SERV"/>
    <x v="158"/>
    <s v="LABORATORY EQUIPMENT"/>
    <x v="4"/>
    <x v="2399"/>
    <x v="2421"/>
    <n v="87.587379999999996"/>
  </r>
  <r>
    <s v="1010000"/>
    <s v="ELEC PLANT IN SERV"/>
    <x v="158"/>
    <s v="LABORATORY EQUIPMENT"/>
    <x v="4"/>
    <x v="2754"/>
    <x v="2777"/>
    <n v="28.180969999999999"/>
  </r>
  <r>
    <s v="1010000"/>
    <s v="ELEC PLANT IN SERV"/>
    <x v="158"/>
    <s v="LABORATORY EQUIPMENT"/>
    <x v="4"/>
    <x v="2670"/>
    <x v="2692"/>
    <n v="166.60548"/>
  </r>
  <r>
    <s v="1010000"/>
    <s v="ELEC PLANT IN SERV"/>
    <x v="158"/>
    <s v="LABORATORY EQUIPMENT"/>
    <x v="4"/>
    <x v="2516"/>
    <x v="2538"/>
    <n v="7.9080000000000004"/>
  </r>
  <r>
    <s v="1010000"/>
    <s v="ELEC PLANT IN SERV"/>
    <x v="158"/>
    <s v="LABORATORY EQUIPMENT"/>
    <x v="4"/>
    <x v="2157"/>
    <x v="2179"/>
    <n v="53.836930000000002"/>
  </r>
  <r>
    <s v="1010000"/>
    <s v="ELEC PLANT IN SERV"/>
    <x v="158"/>
    <s v="LABORATORY EQUIPMENT"/>
    <x v="4"/>
    <x v="105"/>
    <x v="106"/>
    <n v="8.7567900000000005"/>
  </r>
  <r>
    <s v="1010000"/>
    <s v="ELEC PLANT IN SERV"/>
    <x v="158"/>
    <s v="LABORATORY EQUIPMENT"/>
    <x v="4"/>
    <x v="2517"/>
    <x v="2539"/>
    <n v="70.405779999999993"/>
  </r>
  <r>
    <s v="1010000"/>
    <s v="ELEC PLANT IN SERV"/>
    <x v="158"/>
    <s v="LABORATORY EQUIPMENT"/>
    <x v="4"/>
    <x v="881"/>
    <x v="895"/>
    <n v="46.574739999999998"/>
  </r>
  <r>
    <s v="1010000"/>
    <s v="ELEC PLANT IN SERV"/>
    <x v="158"/>
    <s v="LABORATORY EQUIPMENT"/>
    <x v="4"/>
    <x v="2536"/>
    <x v="2558"/>
    <n v="200.72846000000001"/>
  </r>
  <r>
    <s v="1010000"/>
    <s v="ELEC PLANT IN SERV"/>
    <x v="158"/>
    <s v="LABORATORY EQUIPMENT"/>
    <x v="4"/>
    <x v="2163"/>
    <x v="2185"/>
    <n v="16.447500000000002"/>
  </r>
  <r>
    <s v="1010000"/>
    <s v="ELEC PLANT IN SERV"/>
    <x v="158"/>
    <s v="LABORATORY EQUIPMENT"/>
    <x v="4"/>
    <x v="106"/>
    <x v="107"/>
    <n v="20.47288"/>
  </r>
  <r>
    <s v="1010000"/>
    <s v="ELEC PLANT IN SERV"/>
    <x v="158"/>
    <s v="LABORATORY EQUIPMENT"/>
    <x v="4"/>
    <x v="2164"/>
    <x v="2186"/>
    <n v="40.022480000000002"/>
  </r>
  <r>
    <s v="1010000"/>
    <s v="ELEC PLANT IN SERV"/>
    <x v="158"/>
    <s v="LABORATORY EQUIPMENT"/>
    <x v="4"/>
    <x v="107"/>
    <x v="108"/>
    <n v="35.311360000000001"/>
  </r>
  <r>
    <s v="1010000"/>
    <s v="ELEC PLANT IN SERV"/>
    <x v="158"/>
    <s v="LABORATORY EQUIPMENT"/>
    <x v="4"/>
    <x v="108"/>
    <x v="109"/>
    <n v="6204.7965700000004"/>
  </r>
  <r>
    <s v="1010000"/>
    <s v="ELEC PLANT IN SERV"/>
    <x v="158"/>
    <s v="LABORATORY EQUIPMENT"/>
    <x v="4"/>
    <x v="1557"/>
    <x v="1576"/>
    <n v="227.85104000000001"/>
  </r>
  <r>
    <s v="1010000"/>
    <s v="ELEC PLANT IN SERV"/>
    <x v="158"/>
    <s v="LABORATORY EQUIPMENT"/>
    <x v="4"/>
    <x v="2543"/>
    <x v="2565"/>
    <n v="26.050940000000001"/>
  </r>
  <r>
    <s v="1010000"/>
    <s v="ELEC PLANT IN SERV"/>
    <x v="158"/>
    <s v="LABORATORY EQUIPMENT"/>
    <x v="4"/>
    <x v="2689"/>
    <x v="2711"/>
    <n v="70.410430000000005"/>
  </r>
  <r>
    <s v="1010000"/>
    <s v="ELEC PLANT IN SERV"/>
    <x v="158"/>
    <s v="LABORATORY EQUIPMENT"/>
    <x v="4"/>
    <x v="1207"/>
    <x v="1223"/>
    <n v="5.7256200000000002"/>
  </r>
  <r>
    <s v="1010000"/>
    <s v="ELEC PLANT IN SERV"/>
    <x v="158"/>
    <s v="LABORATORY EQUIPMENT"/>
    <x v="4"/>
    <x v="2518"/>
    <x v="2540"/>
    <n v="2.4418000000000002"/>
  </r>
  <r>
    <s v="1010000"/>
    <s v="ELEC PLANT IN SERV"/>
    <x v="158"/>
    <s v="LABORATORY EQUIPMENT"/>
    <x v="4"/>
    <x v="2545"/>
    <x v="2567"/>
    <n v="3.2126899999999998"/>
  </r>
  <r>
    <s v="1010000"/>
    <s v="ELEC PLANT IN SERV"/>
    <x v="158"/>
    <s v="LABORATORY EQUIPMENT"/>
    <x v="4"/>
    <x v="25"/>
    <x v="25"/>
    <n v="1.41876"/>
  </r>
  <r>
    <s v="1010000"/>
    <s v="ELEC PLANT IN SERV"/>
    <x v="158"/>
    <s v="LABORATORY EQUIPMENT"/>
    <x v="4"/>
    <x v="2756"/>
    <x v="2779"/>
    <n v="12.703760000000001"/>
  </r>
  <r>
    <s v="1010000"/>
    <s v="ELEC PLANT IN SERV"/>
    <x v="158"/>
    <s v="LABORATORY EQUIPMENT"/>
    <x v="12"/>
    <x v="2693"/>
    <x v="2715"/>
    <n v="139.29971"/>
  </r>
  <r>
    <s v="1010000"/>
    <s v="ELEC PLANT IN SERV"/>
    <x v="158"/>
    <s v="LABORATORY EQUIPMENT"/>
    <x v="12"/>
    <x v="1170"/>
    <x v="1186"/>
    <n v="121.73211999999999"/>
  </r>
  <r>
    <s v="1010000"/>
    <s v="ELEC PLANT IN SERV"/>
    <x v="158"/>
    <s v="LABORATORY EQUIPMENT"/>
    <x v="12"/>
    <x v="2757"/>
    <x v="2780"/>
    <n v="6.4016999999999999"/>
  </r>
  <r>
    <s v="1010000"/>
    <s v="ELEC PLANT IN SERV"/>
    <x v="158"/>
    <s v="LABORATORY EQUIPMENT"/>
    <x v="12"/>
    <x v="2785"/>
    <x v="2808"/>
    <n v="15.50028"/>
  </r>
  <r>
    <s v="1010000"/>
    <s v="ELEC PLANT IN SERV"/>
    <x v="158"/>
    <s v="LABORATORY EQUIPMENT"/>
    <x v="12"/>
    <x v="1561"/>
    <x v="1580"/>
    <n v="15.0936"/>
  </r>
  <r>
    <s v="1010000"/>
    <s v="ELEC PLANT IN SERV"/>
    <x v="158"/>
    <s v="LABORATORY EQUIPMENT"/>
    <x v="12"/>
    <x v="2739"/>
    <x v="2762"/>
    <n v="78.782470000000004"/>
  </r>
  <r>
    <s v="1010000"/>
    <s v="ELEC PLANT IN SERV"/>
    <x v="158"/>
    <s v="LABORATORY EQUIPMENT"/>
    <x v="12"/>
    <x v="109"/>
    <x v="110"/>
    <n v="916.24518999999998"/>
  </r>
  <r>
    <s v="1010000"/>
    <s v="ELEC PLANT IN SERV"/>
    <x v="158"/>
    <s v="LABORATORY EQUIPMENT"/>
    <x v="12"/>
    <x v="2766"/>
    <x v="2789"/>
    <n v="56.1539"/>
  </r>
  <r>
    <s v="1010000"/>
    <s v="ELEC PLANT IN SERV"/>
    <x v="158"/>
    <s v="LABORATORY EQUIPMENT"/>
    <x v="12"/>
    <x v="1547"/>
    <x v="1566"/>
    <n v="44.793059999999997"/>
  </r>
  <r>
    <s v="1010000"/>
    <s v="ELEC PLANT IN SERV"/>
    <x v="158"/>
    <s v="LABORATORY EQUIPMENT"/>
    <x v="12"/>
    <x v="2775"/>
    <x v="2798"/>
    <n v="46.72974"/>
  </r>
  <r>
    <s v="1010000"/>
    <s v="ELEC PLANT IN SERV"/>
    <x v="158"/>
    <s v="LABORATORY EQUIPMENT"/>
    <x v="8"/>
    <x v="1480"/>
    <x v="1498"/>
    <n v="77.621369999999999"/>
  </r>
  <r>
    <s v="1010000"/>
    <s v="ELEC PLANT IN SERV"/>
    <x v="158"/>
    <s v="LABORATORY EQUIPMENT"/>
    <x v="8"/>
    <x v="110"/>
    <x v="111"/>
    <n v="1898.2341200000001"/>
  </r>
  <r>
    <s v="1010000"/>
    <s v="ELEC PLANT IN SERV"/>
    <x v="158"/>
    <s v="LABORATORY EQUIPMENT"/>
    <x v="8"/>
    <x v="2576"/>
    <x v="2598"/>
    <n v="11.957459999999999"/>
  </r>
  <r>
    <s v="1010000"/>
    <s v="ELEC PLANT IN SERV"/>
    <x v="158"/>
    <s v="LABORATORY EQUIPMENT"/>
    <x v="8"/>
    <x v="2764"/>
    <x v="2787"/>
    <n v="5.0948200000000003"/>
  </r>
  <r>
    <s v="1010000"/>
    <s v="ELEC PLANT IN SERV"/>
    <x v="158"/>
    <s v="LABORATORY EQUIPMENT"/>
    <x v="8"/>
    <x v="2740"/>
    <x v="2763"/>
    <n v="0.45867999999999998"/>
  </r>
  <r>
    <s v="1010000"/>
    <s v="ELEC PLANT IN SERV"/>
    <x v="158"/>
    <s v="LABORATORY EQUIPMENT"/>
    <x v="8"/>
    <x v="111"/>
    <x v="112"/>
    <n v="241.04185000000001"/>
  </r>
  <r>
    <s v="1010000"/>
    <s v="ELEC PLANT IN SERV"/>
    <x v="158"/>
    <s v="LABORATORY EQUIPMENT"/>
    <x v="8"/>
    <x v="2580"/>
    <x v="2602"/>
    <n v="249.00348"/>
  </r>
  <r>
    <s v="1010000"/>
    <s v="ELEC PLANT IN SERV"/>
    <x v="158"/>
    <s v="LABORATORY EQUIPMENT"/>
    <x v="8"/>
    <x v="2788"/>
    <x v="2811"/>
    <n v="9.6839200000000005"/>
  </r>
  <r>
    <s v="1010000"/>
    <s v="ELEC PLANT IN SERV"/>
    <x v="158"/>
    <s v="LABORATORY EQUIPMENT"/>
    <x v="8"/>
    <x v="2582"/>
    <x v="2604"/>
    <n v="11.939870000000001"/>
  </r>
  <r>
    <s v="1010000"/>
    <s v="ELEC PLANT IN SERV"/>
    <x v="158"/>
    <s v="LABORATORY EQUIPMENT"/>
    <x v="8"/>
    <x v="2583"/>
    <x v="2605"/>
    <n v="144.30500000000001"/>
  </r>
  <r>
    <s v="1010000"/>
    <s v="ELEC PLANT IN SERV"/>
    <x v="158"/>
    <s v="LABORATORY EQUIPMENT"/>
    <x v="8"/>
    <x v="2741"/>
    <x v="2764"/>
    <n v="9.4844000000000008"/>
  </r>
  <r>
    <s v="1010000"/>
    <s v="ELEC PLANT IN SERV"/>
    <x v="158"/>
    <s v="LABORATORY EQUIPMENT"/>
    <x v="16"/>
    <x v="2179"/>
    <x v="2201"/>
    <n v="21.366250000000001"/>
  </r>
  <r>
    <s v="1010000"/>
    <s v="ELEC PLANT IN SERV"/>
    <x v="158"/>
    <s v="LABORATORY EQUIPMENT"/>
    <x v="16"/>
    <x v="2548"/>
    <x v="2570"/>
    <n v="57.992449999999998"/>
  </r>
  <r>
    <s v="1010000"/>
    <s v="ELEC PLANT IN SERV"/>
    <x v="158"/>
    <s v="LABORATORY EQUIPMENT"/>
    <x v="16"/>
    <x v="2550"/>
    <x v="2572"/>
    <n v="14.522819999999999"/>
  </r>
  <r>
    <s v="1010000"/>
    <s v="ELEC PLANT IN SERV"/>
    <x v="159"/>
    <s v="&quot;AERIAL LIFT PB TRUCKS, 10000#-16000# GV"/>
    <x v="13"/>
    <x v="2551"/>
    <x v="2573"/>
    <n v="190.95840999999999"/>
  </r>
  <r>
    <s v="1010000"/>
    <s v="ELEC PLANT IN SERV"/>
    <x v="159"/>
    <s v="&quot;AERIAL LIFT PB TRUCKS, 10000#-16000# GV"/>
    <x v="13"/>
    <x v="92"/>
    <x v="93"/>
    <n v="460.49718999999999"/>
  </r>
  <r>
    <s v="1010000"/>
    <s v="ELEC PLANT IN SERV"/>
    <x v="159"/>
    <s v="&quot;AERIAL LIFT PB TRUCKS, 10000#-16000# GV"/>
    <x v="13"/>
    <x v="2552"/>
    <x v="2574"/>
    <n v="513.34041000000002"/>
  </r>
  <r>
    <s v="1010000"/>
    <s v="ELEC PLANT IN SERV"/>
    <x v="159"/>
    <s v="&quot;AERIAL LIFT PB TRUCKS, 10000#-16000# GV"/>
    <x v="13"/>
    <x v="1609"/>
    <x v="1629"/>
    <n v="1069.98404"/>
  </r>
  <r>
    <s v="1010000"/>
    <s v="ELEC PLANT IN SERV"/>
    <x v="159"/>
    <s v="&quot;AERIAL LIFT PB TRUCKS, 10000#-16000# GV"/>
    <x v="5"/>
    <x v="78"/>
    <x v="78"/>
    <n v="84.484009999999998"/>
  </r>
  <r>
    <s v="1010000"/>
    <s v="ELEC PLANT IN SERV"/>
    <x v="159"/>
    <s v="&quot;AERIAL LIFT PB TRUCKS, 10000#-16000# GV"/>
    <x v="0"/>
    <x v="1647"/>
    <x v="1667"/>
    <n v="477.28464000000002"/>
  </r>
  <r>
    <s v="1010000"/>
    <s v="ELEC PLANT IN SERV"/>
    <x v="159"/>
    <s v="&quot;AERIAL LIFT PB TRUCKS, 10000#-16000# GV"/>
    <x v="0"/>
    <x v="2514"/>
    <x v="2536"/>
    <n v="1917.4450400000001"/>
  </r>
  <r>
    <s v="1010000"/>
    <s v="ELEC PLANT IN SERV"/>
    <x v="159"/>
    <s v="&quot;AERIAL LIFT PB TRUCKS, 10000#-16000# GV"/>
    <x v="0"/>
    <x v="2515"/>
    <x v="2537"/>
    <n v="639.99234999999999"/>
  </r>
  <r>
    <s v="1010000"/>
    <s v="ELEC PLANT IN SERV"/>
    <x v="159"/>
    <s v="&quot;AERIAL LIFT PB TRUCKS, 10000#-16000# GV"/>
    <x v="0"/>
    <x v="98"/>
    <x v="99"/>
    <n v="917.19686000000002"/>
  </r>
  <r>
    <s v="1010000"/>
    <s v="ELEC PLANT IN SERV"/>
    <x v="159"/>
    <s v="&quot;AERIAL LIFT PB TRUCKS, 10000#-16000# GV"/>
    <x v="7"/>
    <x v="2555"/>
    <x v="2577"/>
    <n v="1548.35535"/>
  </r>
  <r>
    <s v="1010000"/>
    <s v="ELEC PLANT IN SERV"/>
    <x v="159"/>
    <s v="&quot;AERIAL LIFT PB TRUCKS, 10000#-16000# GV"/>
    <x v="7"/>
    <x v="99"/>
    <x v="100"/>
    <n v="1258.2063700000001"/>
  </r>
  <r>
    <s v="1010000"/>
    <s v="ELEC PLANT IN SERV"/>
    <x v="159"/>
    <s v="&quot;AERIAL LIFT PB TRUCKS, 10000#-16000# GV"/>
    <x v="7"/>
    <x v="2725"/>
    <x v="2747"/>
    <n v="733.76170999999999"/>
  </r>
  <r>
    <s v="1010000"/>
    <s v="ELEC PLANT IN SERV"/>
    <x v="159"/>
    <s v="&quot;AERIAL LIFT PB TRUCKS, 10000#-16000# GV"/>
    <x v="7"/>
    <x v="2556"/>
    <x v="2578"/>
    <n v="1024.5112200000001"/>
  </r>
  <r>
    <s v="1010000"/>
    <s v="ELEC PLANT IN SERV"/>
    <x v="159"/>
    <s v="&quot;AERIAL LIFT PB TRUCKS, 10000#-16000# GV"/>
    <x v="7"/>
    <x v="2726"/>
    <x v="2748"/>
    <n v="285.05662999999998"/>
  </r>
  <r>
    <s v="1010000"/>
    <s v="ELEC PLANT IN SERV"/>
    <x v="159"/>
    <s v="&quot;AERIAL LIFT PB TRUCKS, 10000#-16000# GV"/>
    <x v="7"/>
    <x v="2557"/>
    <x v="2579"/>
    <n v="274.32594"/>
  </r>
  <r>
    <s v="1010000"/>
    <s v="ELEC PLANT IN SERV"/>
    <x v="159"/>
    <s v="&quot;AERIAL LIFT PB TRUCKS, 10000#-16000# GV"/>
    <x v="7"/>
    <x v="100"/>
    <x v="101"/>
    <n v="1161.53862"/>
  </r>
  <r>
    <s v="1010000"/>
    <s v="ELEC PLANT IN SERV"/>
    <x v="159"/>
    <s v="&quot;AERIAL LIFT PB TRUCKS, 10000#-16000# GV"/>
    <x v="7"/>
    <x v="2558"/>
    <x v="2580"/>
    <n v="548.53061000000002"/>
  </r>
  <r>
    <s v="1010000"/>
    <s v="ELEC PLANT IN SERV"/>
    <x v="159"/>
    <s v="&quot;AERIAL LIFT PB TRUCKS, 10000#-16000# GV"/>
    <x v="7"/>
    <x v="101"/>
    <x v="102"/>
    <n v="1582.7708299999999"/>
  </r>
  <r>
    <s v="1010000"/>
    <s v="ELEC PLANT IN SERV"/>
    <x v="159"/>
    <s v="&quot;AERIAL LIFT PB TRUCKS, 10000#-16000# GV"/>
    <x v="7"/>
    <x v="2560"/>
    <x v="2582"/>
    <n v="314.33969999999999"/>
  </r>
  <r>
    <s v="1010000"/>
    <s v="ELEC PLANT IN SERV"/>
    <x v="159"/>
    <s v="&quot;AERIAL LIFT PB TRUCKS, 10000#-16000# GV"/>
    <x v="7"/>
    <x v="2561"/>
    <x v="2583"/>
    <n v="423.08954999999997"/>
  </r>
  <r>
    <s v="1010000"/>
    <s v="ELEC PLANT IN SERV"/>
    <x v="159"/>
    <s v="&quot;AERIAL LIFT PB TRUCKS, 10000#-16000# GV"/>
    <x v="7"/>
    <x v="1290"/>
    <x v="1306"/>
    <n v="302.77483000000001"/>
  </r>
  <r>
    <s v="1010000"/>
    <s v="ELEC PLANT IN SERV"/>
    <x v="159"/>
    <s v="&quot;AERIAL LIFT PB TRUCKS, 10000#-16000# GV"/>
    <x v="7"/>
    <x v="2365"/>
    <x v="2387"/>
    <n v="134.55857"/>
  </r>
  <r>
    <s v="1010000"/>
    <s v="ELEC PLANT IN SERV"/>
    <x v="159"/>
    <s v="&quot;AERIAL LIFT PB TRUCKS, 10000#-16000# GV"/>
    <x v="7"/>
    <x v="97"/>
    <x v="98"/>
    <n v="1399.2815499999999"/>
  </r>
  <r>
    <s v="1010000"/>
    <s v="ELEC PLANT IN SERV"/>
    <x v="159"/>
    <s v="&quot;AERIAL LIFT PB TRUCKS, 10000#-16000# GV"/>
    <x v="7"/>
    <x v="2563"/>
    <x v="2585"/>
    <n v="880.14392999999995"/>
  </r>
  <r>
    <s v="1010000"/>
    <s v="ELEC PLANT IN SERV"/>
    <x v="159"/>
    <s v="&quot;AERIAL LIFT PB TRUCKS, 10000#-16000# GV"/>
    <x v="7"/>
    <x v="2768"/>
    <x v="2791"/>
    <n v="272.94643000000002"/>
  </r>
  <r>
    <s v="1010000"/>
    <s v="ELEC PLANT IN SERV"/>
    <x v="159"/>
    <s v="&quot;AERIAL LIFT PB TRUCKS, 10000#-16000# GV"/>
    <x v="7"/>
    <x v="58"/>
    <x v="58"/>
    <n v="2006.72363"/>
  </r>
  <r>
    <s v="1010000"/>
    <s v="ELEC PLANT IN SERV"/>
    <x v="159"/>
    <s v="&quot;AERIAL LIFT PB TRUCKS, 10000#-16000# GV"/>
    <x v="7"/>
    <x v="2387"/>
    <x v="2409"/>
    <n v="801.09613999999999"/>
  </r>
  <r>
    <s v="1010000"/>
    <s v="ELEC PLANT IN SERV"/>
    <x v="159"/>
    <s v="&quot;AERIAL LIFT PB TRUCKS, 10000#-16000# GV"/>
    <x v="7"/>
    <x v="2564"/>
    <x v="2586"/>
    <n v="297.89526999999998"/>
  </r>
  <r>
    <s v="1010000"/>
    <s v="ELEC PLANT IN SERV"/>
    <x v="159"/>
    <s v="&quot;AERIAL LIFT PB TRUCKS, 10000#-16000# GV"/>
    <x v="1"/>
    <x v="62"/>
    <x v="62"/>
    <n v="78.184399999999997"/>
  </r>
  <r>
    <s v="1010000"/>
    <s v="ELEC PLANT IN SERV"/>
    <x v="159"/>
    <s v="&quot;AERIAL LIFT PB TRUCKS, 10000#-16000# GV"/>
    <x v="1"/>
    <x v="10"/>
    <x v="10"/>
    <n v="91.311329999999998"/>
  </r>
  <r>
    <s v="1010000"/>
    <s v="ELEC PLANT IN SERV"/>
    <x v="159"/>
    <s v="&quot;AERIAL LIFT PB TRUCKS, 10000#-16000# GV"/>
    <x v="9"/>
    <x v="2568"/>
    <x v="2590"/>
    <n v="752.96828000000005"/>
  </r>
  <r>
    <s v="1010000"/>
    <s v="ELEC PLANT IN SERV"/>
    <x v="159"/>
    <s v="&quot;AERIAL LIFT PB TRUCKS, 10000#-16000# GV"/>
    <x v="4"/>
    <x v="2569"/>
    <x v="2591"/>
    <n v="1108.9309900000001"/>
  </r>
  <r>
    <s v="1010000"/>
    <s v="ELEC PLANT IN SERV"/>
    <x v="159"/>
    <s v="&quot;AERIAL LIFT PB TRUCKS, 10000#-16000# GV"/>
    <x v="4"/>
    <x v="2570"/>
    <x v="2592"/>
    <n v="319.79640999999998"/>
  </r>
  <r>
    <s v="1010000"/>
    <s v="ELEC PLANT IN SERV"/>
    <x v="159"/>
    <s v="&quot;AERIAL LIFT PB TRUCKS, 10000#-16000# GV"/>
    <x v="4"/>
    <x v="235"/>
    <x v="236"/>
    <n v="809.14158999999995"/>
  </r>
  <r>
    <s v="1010000"/>
    <s v="ELEC PLANT IN SERV"/>
    <x v="159"/>
    <s v="&quot;AERIAL LIFT PB TRUCKS, 10000#-16000# GV"/>
    <x v="4"/>
    <x v="1238"/>
    <x v="1254"/>
    <n v="645.91956000000005"/>
  </r>
  <r>
    <s v="1010000"/>
    <s v="ELEC PLANT IN SERV"/>
    <x v="159"/>
    <s v="&quot;AERIAL LIFT PB TRUCKS, 10000#-16000# GV"/>
    <x v="4"/>
    <x v="2399"/>
    <x v="2421"/>
    <n v="2042.9937"/>
  </r>
  <r>
    <s v="1010000"/>
    <s v="ELEC PLANT IN SERV"/>
    <x v="159"/>
    <s v="&quot;AERIAL LIFT PB TRUCKS, 10000#-16000# GV"/>
    <x v="4"/>
    <x v="2671"/>
    <x v="2693"/>
    <n v="192.89274"/>
  </r>
  <r>
    <s v="1010000"/>
    <s v="ELEC PLANT IN SERV"/>
    <x v="159"/>
    <s v="&quot;AERIAL LIFT PB TRUCKS, 10000#-16000# GV"/>
    <x v="4"/>
    <x v="2516"/>
    <x v="2538"/>
    <n v="139.56235000000001"/>
  </r>
  <r>
    <s v="1010000"/>
    <s v="ELEC PLANT IN SERV"/>
    <x v="159"/>
    <s v="&quot;AERIAL LIFT PB TRUCKS, 10000#-16000# GV"/>
    <x v="4"/>
    <x v="2158"/>
    <x v="2180"/>
    <n v="160.94925000000001"/>
  </r>
  <r>
    <s v="1010000"/>
    <s v="ELEC PLANT IN SERV"/>
    <x v="159"/>
    <s v="&quot;AERIAL LIFT PB TRUCKS, 10000#-16000# GV"/>
    <x v="4"/>
    <x v="105"/>
    <x v="106"/>
    <n v="674.70159000000001"/>
  </r>
  <r>
    <s v="1010000"/>
    <s v="ELEC PLANT IN SERV"/>
    <x v="159"/>
    <s v="&quot;AERIAL LIFT PB TRUCKS, 10000#-16000# GV"/>
    <x v="4"/>
    <x v="2517"/>
    <x v="2539"/>
    <n v="932.54930000000002"/>
  </r>
  <r>
    <s v="1010000"/>
    <s v="ELEC PLANT IN SERV"/>
    <x v="159"/>
    <s v="&quot;AERIAL LIFT PB TRUCKS, 10000#-16000# GV"/>
    <x v="4"/>
    <x v="2534"/>
    <x v="2556"/>
    <n v="530.72154"/>
  </r>
  <r>
    <s v="1010000"/>
    <s v="ELEC PLANT IN SERV"/>
    <x v="159"/>
    <s v="&quot;AERIAL LIFT PB TRUCKS, 10000#-16000# GV"/>
    <x v="4"/>
    <x v="2682"/>
    <x v="2704"/>
    <n v="2984.5413600000002"/>
  </r>
  <r>
    <s v="1010000"/>
    <s v="ELEC PLANT IN SERV"/>
    <x v="159"/>
    <s v="&quot;AERIAL LIFT PB TRUCKS, 10000#-16000# GV"/>
    <x v="4"/>
    <x v="2536"/>
    <x v="2558"/>
    <n v="629.14999"/>
  </r>
  <r>
    <s v="1010000"/>
    <s v="ELEC PLANT IN SERV"/>
    <x v="159"/>
    <s v="&quot;AERIAL LIFT PB TRUCKS, 10000#-16000# GV"/>
    <x v="4"/>
    <x v="106"/>
    <x v="107"/>
    <n v="511.15075999999999"/>
  </r>
  <r>
    <s v="1010000"/>
    <s v="ELEC PLANT IN SERV"/>
    <x v="159"/>
    <s v="&quot;AERIAL LIFT PB TRUCKS, 10000#-16000# GV"/>
    <x v="4"/>
    <x v="107"/>
    <x v="108"/>
    <n v="1000.42028"/>
  </r>
  <r>
    <s v="1010000"/>
    <s v="ELEC PLANT IN SERV"/>
    <x v="159"/>
    <s v="&quot;AERIAL LIFT PB TRUCKS, 10000#-16000# GV"/>
    <x v="4"/>
    <x v="108"/>
    <x v="109"/>
    <n v="483.51513999999997"/>
  </r>
  <r>
    <s v="1010000"/>
    <s v="ELEC PLANT IN SERV"/>
    <x v="159"/>
    <s v="&quot;AERIAL LIFT PB TRUCKS, 10000#-16000# GV"/>
    <x v="4"/>
    <x v="2543"/>
    <x v="2565"/>
    <n v="658.55858000000001"/>
  </r>
  <r>
    <s v="1010000"/>
    <s v="ELEC PLANT IN SERV"/>
    <x v="159"/>
    <s v="&quot;AERIAL LIFT PB TRUCKS, 10000#-16000# GV"/>
    <x v="4"/>
    <x v="2574"/>
    <x v="2596"/>
    <n v="434.33627000000001"/>
  </r>
  <r>
    <s v="1010000"/>
    <s v="ELEC PLANT IN SERV"/>
    <x v="159"/>
    <s v="&quot;AERIAL LIFT PB TRUCKS, 10000#-16000# GV"/>
    <x v="4"/>
    <x v="2518"/>
    <x v="2540"/>
    <n v="429.32986"/>
  </r>
  <r>
    <s v="1010000"/>
    <s v="ELEC PLANT IN SERV"/>
    <x v="159"/>
    <s v="&quot;AERIAL LIFT PB TRUCKS, 10000#-16000# GV"/>
    <x v="4"/>
    <x v="2545"/>
    <x v="2567"/>
    <n v="157.05330000000001"/>
  </r>
  <r>
    <s v="1010000"/>
    <s v="ELEC PLANT IN SERV"/>
    <x v="159"/>
    <s v="&quot;AERIAL LIFT PB TRUCKS, 10000#-16000# GV"/>
    <x v="4"/>
    <x v="2756"/>
    <x v="2779"/>
    <n v="1117.31799"/>
  </r>
  <r>
    <s v="1010000"/>
    <s v="ELEC PLANT IN SERV"/>
    <x v="159"/>
    <s v="&quot;AERIAL LIFT PB TRUCKS, 10000#-16000# GV"/>
    <x v="12"/>
    <x v="2739"/>
    <x v="2762"/>
    <n v="1277.13798"/>
  </r>
  <r>
    <s v="1010000"/>
    <s v="ELEC PLANT IN SERV"/>
    <x v="159"/>
    <s v="&quot;AERIAL LIFT PB TRUCKS, 10000#-16000# GV"/>
    <x v="12"/>
    <x v="109"/>
    <x v="110"/>
    <n v="1837.8110799999999"/>
  </r>
  <r>
    <s v="1010000"/>
    <s v="ELEC PLANT IN SERV"/>
    <x v="159"/>
    <s v="&quot;AERIAL LIFT PB TRUCKS, 10000#-16000# GV"/>
    <x v="8"/>
    <x v="2704"/>
    <x v="2726"/>
    <n v="213.02249"/>
  </r>
  <r>
    <s v="1010000"/>
    <s v="ELEC PLANT IN SERV"/>
    <x v="159"/>
    <s v="&quot;AERIAL LIFT PB TRUCKS, 10000#-16000# GV"/>
    <x v="8"/>
    <x v="110"/>
    <x v="111"/>
    <n v="1819.7406599999999"/>
  </r>
  <r>
    <s v="1010000"/>
    <s v="ELEC PLANT IN SERV"/>
    <x v="159"/>
    <s v="&quot;AERIAL LIFT PB TRUCKS, 10000#-16000# GV"/>
    <x v="8"/>
    <x v="2576"/>
    <x v="2598"/>
    <n v="818.92085999999995"/>
  </r>
  <r>
    <s v="1010000"/>
    <s v="ELEC PLANT IN SERV"/>
    <x v="159"/>
    <s v="&quot;AERIAL LIFT PB TRUCKS, 10000#-16000# GV"/>
    <x v="8"/>
    <x v="2577"/>
    <x v="2599"/>
    <n v="458.04432000000003"/>
  </r>
  <r>
    <s v="1010000"/>
    <s v="ELEC PLANT IN SERV"/>
    <x v="159"/>
    <s v="&quot;AERIAL LIFT PB TRUCKS, 10000#-16000# GV"/>
    <x v="8"/>
    <x v="2578"/>
    <x v="2600"/>
    <n v="159.63779"/>
  </r>
  <r>
    <s v="1010000"/>
    <s v="ELEC PLANT IN SERV"/>
    <x v="159"/>
    <s v="&quot;AERIAL LIFT PB TRUCKS, 10000#-16000# GV"/>
    <x v="8"/>
    <x v="2579"/>
    <x v="2601"/>
    <n v="151.94019"/>
  </r>
  <r>
    <s v="1010000"/>
    <s v="ELEC PLANT IN SERV"/>
    <x v="159"/>
    <s v="&quot;AERIAL LIFT PB TRUCKS, 10000#-16000# GV"/>
    <x v="8"/>
    <x v="2581"/>
    <x v="2603"/>
    <n v="384.30574000000001"/>
  </r>
  <r>
    <s v="1010000"/>
    <s v="ELEC PLANT IN SERV"/>
    <x v="159"/>
    <s v="&quot;AERIAL LIFT PB TRUCKS, 10000#-16000# GV"/>
    <x v="8"/>
    <x v="2582"/>
    <x v="2604"/>
    <n v="498.32261999999997"/>
  </r>
  <r>
    <s v="1010000"/>
    <s v="ELEC PLANT IN SERV"/>
    <x v="159"/>
    <s v="&quot;AERIAL LIFT PB TRUCKS, 10000#-16000# GV"/>
    <x v="8"/>
    <x v="2583"/>
    <x v="2605"/>
    <n v="1006.30034"/>
  </r>
  <r>
    <s v="1010000"/>
    <s v="ELEC PLANT IN SERV"/>
    <x v="159"/>
    <s v="&quot;AERIAL LIFT PB TRUCKS, 10000#-16000# GV"/>
    <x v="8"/>
    <x v="2741"/>
    <x v="2764"/>
    <n v="659.33016999999995"/>
  </r>
  <r>
    <s v="1010000"/>
    <s v="ELEC PLANT IN SERV"/>
    <x v="159"/>
    <s v="&quot;AERIAL LIFT PB TRUCKS, 10000#-16000# GV"/>
    <x v="16"/>
    <x v="2548"/>
    <x v="2570"/>
    <n v="704.28661"/>
  </r>
  <r>
    <s v="1010000"/>
    <s v="ELEC PLANT IN SERV"/>
    <x v="159"/>
    <s v="&quot;AERIAL LIFT PB TRUCKS, 10000#-16000# GV"/>
    <x v="16"/>
    <x v="2550"/>
    <x v="2572"/>
    <n v="289.31076000000002"/>
  </r>
  <r>
    <s v="1010000"/>
    <s v="ELEC PLANT IN SERV"/>
    <x v="160"/>
    <s v="TWO-AXLE DIGGER/DERRICK LINE TRUCKS"/>
    <x v="0"/>
    <x v="1647"/>
    <x v="1667"/>
    <n v="390.03969999999998"/>
  </r>
  <r>
    <s v="1010000"/>
    <s v="ELEC PLANT IN SERV"/>
    <x v="160"/>
    <s v="TWO-AXLE DIGGER/DERRICK LINE TRUCKS"/>
    <x v="0"/>
    <x v="2514"/>
    <x v="2536"/>
    <n v="171.24476999999999"/>
  </r>
  <r>
    <s v="1010000"/>
    <s v="ELEC PLANT IN SERV"/>
    <x v="160"/>
    <s v="TWO-AXLE DIGGER/DERRICK LINE TRUCKS"/>
    <x v="7"/>
    <x v="2555"/>
    <x v="2577"/>
    <n v="451.18601000000001"/>
  </r>
  <r>
    <s v="1010000"/>
    <s v="ELEC PLANT IN SERV"/>
    <x v="160"/>
    <s v="TWO-AXLE DIGGER/DERRICK LINE TRUCKS"/>
    <x v="7"/>
    <x v="99"/>
    <x v="100"/>
    <n v="159.4289"/>
  </r>
  <r>
    <s v="1010000"/>
    <s v="ELEC PLANT IN SERV"/>
    <x v="160"/>
    <s v="TWO-AXLE DIGGER/DERRICK LINE TRUCKS"/>
    <x v="7"/>
    <x v="100"/>
    <x v="101"/>
    <n v="227.05312000000001"/>
  </r>
  <r>
    <s v="1010000"/>
    <s v="ELEC PLANT IN SERV"/>
    <x v="160"/>
    <s v="TWO-AXLE DIGGER/DERRICK LINE TRUCKS"/>
    <x v="7"/>
    <x v="2558"/>
    <x v="2580"/>
    <n v="227.89633000000001"/>
  </r>
  <r>
    <s v="1010000"/>
    <s v="ELEC PLANT IN SERV"/>
    <x v="160"/>
    <s v="TWO-AXLE DIGGER/DERRICK LINE TRUCKS"/>
    <x v="1"/>
    <x v="21"/>
    <x v="21"/>
    <n v="124.30812"/>
  </r>
  <r>
    <s v="1010000"/>
    <s v="ELEC PLANT IN SERV"/>
    <x v="160"/>
    <s v="TWO-AXLE DIGGER/DERRICK LINE TRUCKS"/>
    <x v="4"/>
    <x v="106"/>
    <x v="107"/>
    <n v="197.95808"/>
  </r>
  <r>
    <s v="1010000"/>
    <s v="ELEC PLANT IN SERV"/>
    <x v="160"/>
    <s v="TWO-AXLE DIGGER/DERRICK LINE TRUCKS"/>
    <x v="4"/>
    <x v="107"/>
    <x v="108"/>
    <n v="389.19862999999998"/>
  </r>
  <r>
    <s v="1010000"/>
    <s v="ELEC PLANT IN SERV"/>
    <x v="160"/>
    <s v="TWO-AXLE DIGGER/DERRICK LINE TRUCKS"/>
    <x v="4"/>
    <x v="108"/>
    <x v="109"/>
    <n v="210.67394999999999"/>
  </r>
  <r>
    <s v="1010000"/>
    <s v="ELEC PLANT IN SERV"/>
    <x v="160"/>
    <s v="TWO-AXLE DIGGER/DERRICK LINE TRUCKS"/>
    <x v="16"/>
    <x v="2550"/>
    <x v="2572"/>
    <n v="209.91423"/>
  </r>
  <r>
    <s v="1010000"/>
    <s v="ELEC PLANT IN SERV"/>
    <x v="161"/>
    <s v="&quot;AERIAL LIFT P.B. TRUCKS, ABOVE 16000#GV"/>
    <x v="13"/>
    <x v="92"/>
    <x v="93"/>
    <n v="410.46893"/>
  </r>
  <r>
    <s v="1010000"/>
    <s v="ELEC PLANT IN SERV"/>
    <x v="161"/>
    <s v="&quot;AERIAL LIFT P.B. TRUCKS, ABOVE 16000#GV"/>
    <x v="13"/>
    <x v="2552"/>
    <x v="2574"/>
    <n v="386.04349000000002"/>
  </r>
  <r>
    <s v="1010000"/>
    <s v="ELEC PLANT IN SERV"/>
    <x v="161"/>
    <s v="&quot;AERIAL LIFT P.B. TRUCKS, ABOVE 16000#GV"/>
    <x v="13"/>
    <x v="1609"/>
    <x v="1629"/>
    <n v="868.04172000000005"/>
  </r>
  <r>
    <s v="1010000"/>
    <s v="ELEC PLANT IN SERV"/>
    <x v="161"/>
    <s v="&quot;AERIAL LIFT P.B. TRUCKS, ABOVE 16000#GV"/>
    <x v="5"/>
    <x v="119"/>
    <x v="120"/>
    <n v="60.034529999999997"/>
  </r>
  <r>
    <s v="1010000"/>
    <s v="ELEC PLANT IN SERV"/>
    <x v="161"/>
    <s v="&quot;AERIAL LIFT P.B. TRUCKS, ABOVE 16000#GV"/>
    <x v="0"/>
    <x v="2744"/>
    <x v="2767"/>
    <n v="144.9649"/>
  </r>
  <r>
    <s v="1010000"/>
    <s v="ELEC PLANT IN SERV"/>
    <x v="161"/>
    <s v="&quot;AERIAL LIFT P.B. TRUCKS, ABOVE 16000#GV"/>
    <x v="0"/>
    <x v="1647"/>
    <x v="1667"/>
    <n v="535.23437999999999"/>
  </r>
  <r>
    <s v="1010000"/>
    <s v="ELEC PLANT IN SERV"/>
    <x v="161"/>
    <s v="&quot;AERIAL LIFT P.B. TRUCKS, ABOVE 16000#GV"/>
    <x v="0"/>
    <x v="2133"/>
    <x v="2154"/>
    <n v="353.52274999999997"/>
  </r>
  <r>
    <s v="1010000"/>
    <s v="ELEC PLANT IN SERV"/>
    <x v="161"/>
    <s v="&quot;AERIAL LIFT P.B. TRUCKS, ABOVE 16000#GV"/>
    <x v="0"/>
    <x v="2514"/>
    <x v="2536"/>
    <n v="1876.6957600000001"/>
  </r>
  <r>
    <s v="1010000"/>
    <s v="ELEC PLANT IN SERV"/>
    <x v="161"/>
    <s v="&quot;AERIAL LIFT P.B. TRUCKS, ABOVE 16000#GV"/>
    <x v="0"/>
    <x v="2515"/>
    <x v="2537"/>
    <n v="443.79536000000002"/>
  </r>
  <r>
    <s v="1010000"/>
    <s v="ELEC PLANT IN SERV"/>
    <x v="161"/>
    <s v="&quot;AERIAL LIFT P.B. TRUCKS, ABOVE 16000#GV"/>
    <x v="0"/>
    <x v="98"/>
    <x v="99"/>
    <n v="1338.9703400000001"/>
  </r>
  <r>
    <s v="1010000"/>
    <s v="ELEC PLANT IN SERV"/>
    <x v="161"/>
    <s v="&quot;AERIAL LIFT P.B. TRUCKS, ABOVE 16000#GV"/>
    <x v="11"/>
    <x v="84"/>
    <x v="84"/>
    <n v="69.24794"/>
  </r>
  <r>
    <s v="1010000"/>
    <s v="ELEC PLANT IN SERV"/>
    <x v="161"/>
    <s v="&quot;AERIAL LIFT P.B. TRUCKS, ABOVE 16000#GV"/>
    <x v="7"/>
    <x v="2555"/>
    <x v="2577"/>
    <n v="2184.1083899999999"/>
  </r>
  <r>
    <s v="1010000"/>
    <s v="ELEC PLANT IN SERV"/>
    <x v="161"/>
    <s v="&quot;AERIAL LIFT P.B. TRUCKS, ABOVE 16000#GV"/>
    <x v="7"/>
    <x v="1467"/>
    <x v="1485"/>
    <n v="193.05934999999999"/>
  </r>
  <r>
    <s v="1010000"/>
    <s v="ELEC PLANT IN SERV"/>
    <x v="161"/>
    <s v="&quot;AERIAL LIFT P.B. TRUCKS, ABOVE 16000#GV"/>
    <x v="7"/>
    <x v="99"/>
    <x v="100"/>
    <n v="1520.2685100000001"/>
  </r>
  <r>
    <s v="1010000"/>
    <s v="ELEC PLANT IN SERV"/>
    <x v="161"/>
    <s v="&quot;AERIAL LIFT P.B. TRUCKS, ABOVE 16000#GV"/>
    <x v="7"/>
    <x v="2725"/>
    <x v="2747"/>
    <n v="1133.61347"/>
  </r>
  <r>
    <s v="1010000"/>
    <s v="ELEC PLANT IN SERV"/>
    <x v="161"/>
    <s v="&quot;AERIAL LIFT P.B. TRUCKS, ABOVE 16000#GV"/>
    <x v="7"/>
    <x v="2556"/>
    <x v="2578"/>
    <n v="581.56849999999997"/>
  </r>
  <r>
    <s v="1010000"/>
    <s v="ELEC PLANT IN SERV"/>
    <x v="161"/>
    <s v="&quot;AERIAL LIFT P.B. TRUCKS, ABOVE 16000#GV"/>
    <x v="7"/>
    <x v="2141"/>
    <x v="2162"/>
    <n v="208.79621"/>
  </r>
  <r>
    <s v="1010000"/>
    <s v="ELEC PLANT IN SERV"/>
    <x v="161"/>
    <s v="&quot;AERIAL LIFT P.B. TRUCKS, ABOVE 16000#GV"/>
    <x v="7"/>
    <x v="100"/>
    <x v="101"/>
    <n v="1075.70444"/>
  </r>
  <r>
    <s v="1010000"/>
    <s v="ELEC PLANT IN SERV"/>
    <x v="161"/>
    <s v="&quot;AERIAL LIFT P.B. TRUCKS, ABOVE 16000#GV"/>
    <x v="7"/>
    <x v="2558"/>
    <x v="2580"/>
    <n v="302.50977999999998"/>
  </r>
  <r>
    <s v="1010000"/>
    <s v="ELEC PLANT IN SERV"/>
    <x v="161"/>
    <s v="&quot;AERIAL LIFT P.B. TRUCKS, ABOVE 16000#GV"/>
    <x v="7"/>
    <x v="101"/>
    <x v="102"/>
    <n v="2234.8892700000001"/>
  </r>
  <r>
    <s v="1010000"/>
    <s v="ELEC PLANT IN SERV"/>
    <x v="161"/>
    <s v="&quot;AERIAL LIFT P.B. TRUCKS, ABOVE 16000#GV"/>
    <x v="7"/>
    <x v="2561"/>
    <x v="2583"/>
    <n v="178.18256"/>
  </r>
  <r>
    <s v="1010000"/>
    <s v="ELEC PLANT IN SERV"/>
    <x v="161"/>
    <s v="&quot;AERIAL LIFT P.B. TRUCKS, ABOVE 16000#GV"/>
    <x v="7"/>
    <x v="97"/>
    <x v="98"/>
    <n v="2204.8633199999999"/>
  </r>
  <r>
    <s v="1010000"/>
    <s v="ELEC PLANT IN SERV"/>
    <x v="161"/>
    <s v="&quot;AERIAL LIFT P.B. TRUCKS, ABOVE 16000#GV"/>
    <x v="7"/>
    <x v="1507"/>
    <x v="1526"/>
    <n v="429.12315000000001"/>
  </r>
  <r>
    <s v="1010000"/>
    <s v="ELEC PLANT IN SERV"/>
    <x v="161"/>
    <s v="&quot;AERIAL LIFT P.B. TRUCKS, ABOVE 16000#GV"/>
    <x v="7"/>
    <x v="2563"/>
    <x v="2585"/>
    <n v="494.78921000000003"/>
  </r>
  <r>
    <s v="1010000"/>
    <s v="ELEC PLANT IN SERV"/>
    <x v="161"/>
    <s v="&quot;AERIAL LIFT P.B. TRUCKS, ABOVE 16000#GV"/>
    <x v="7"/>
    <x v="58"/>
    <x v="58"/>
    <n v="1691.5779500000001"/>
  </r>
  <r>
    <s v="1010000"/>
    <s v="ELEC PLANT IN SERV"/>
    <x v="161"/>
    <s v="&quot;AERIAL LIFT P.B. TRUCKS, ABOVE 16000#GV"/>
    <x v="7"/>
    <x v="2385"/>
    <x v="2407"/>
    <n v="100.94578"/>
  </r>
  <r>
    <s v="1010000"/>
    <s v="ELEC PLANT IN SERV"/>
    <x v="161"/>
    <s v="&quot;AERIAL LIFT P.B. TRUCKS, ABOVE 16000#GV"/>
    <x v="7"/>
    <x v="2747"/>
    <x v="2770"/>
    <n v="102.39418000000001"/>
  </r>
  <r>
    <s v="1010000"/>
    <s v="ELEC PLANT IN SERV"/>
    <x v="161"/>
    <s v="&quot;AERIAL LIFT P.B. TRUCKS, ABOVE 16000#GV"/>
    <x v="7"/>
    <x v="2387"/>
    <x v="2409"/>
    <n v="999.63061000000005"/>
  </r>
  <r>
    <s v="1010000"/>
    <s v="ELEC PLANT IN SERV"/>
    <x v="161"/>
    <s v="&quot;AERIAL LIFT P.B. TRUCKS, ABOVE 16000#GV"/>
    <x v="1"/>
    <x v="115"/>
    <x v="116"/>
    <n v="64.691320000000005"/>
  </r>
  <r>
    <s v="1010000"/>
    <s v="ELEC PLANT IN SERV"/>
    <x v="161"/>
    <s v="&quot;AERIAL LIFT P.B. TRUCKS, ABOVE 16000#GV"/>
    <x v="1"/>
    <x v="21"/>
    <x v="21"/>
    <n v="67.108500000000006"/>
  </r>
  <r>
    <s v="1010000"/>
    <s v="ELEC PLANT IN SERV"/>
    <x v="161"/>
    <s v="&quot;AERIAL LIFT P.B. TRUCKS, ABOVE 16000#GV"/>
    <x v="1"/>
    <x v="549"/>
    <x v="552"/>
    <n v="970.41695000000004"/>
  </r>
  <r>
    <s v="1010000"/>
    <s v="ELEC PLANT IN SERV"/>
    <x v="161"/>
    <s v="&quot;AERIAL LIFT P.B. TRUCKS, ABOVE 16000#GV"/>
    <x v="9"/>
    <x v="2568"/>
    <x v="2590"/>
    <n v="1265.40671"/>
  </r>
  <r>
    <s v="1010000"/>
    <s v="ELEC PLANT IN SERV"/>
    <x v="161"/>
    <s v="&quot;AERIAL LIFT P.B. TRUCKS, ABOVE 16000#GV"/>
    <x v="4"/>
    <x v="2569"/>
    <x v="2591"/>
    <n v="1815.5465899999999"/>
  </r>
  <r>
    <s v="1010000"/>
    <s v="ELEC PLANT IN SERV"/>
    <x v="161"/>
    <s v="&quot;AERIAL LIFT P.B. TRUCKS, ABOVE 16000#GV"/>
    <x v="4"/>
    <x v="2570"/>
    <x v="2592"/>
    <n v="308.13724999999999"/>
  </r>
  <r>
    <s v="1010000"/>
    <s v="ELEC PLANT IN SERV"/>
    <x v="161"/>
    <s v="&quot;AERIAL LIFT P.B. TRUCKS, ABOVE 16000#GV"/>
    <x v="4"/>
    <x v="235"/>
    <x v="236"/>
    <n v="596.70209999999997"/>
  </r>
  <r>
    <s v="1010000"/>
    <s v="ELEC PLANT IN SERV"/>
    <x v="161"/>
    <s v="&quot;AERIAL LIFT P.B. TRUCKS, ABOVE 16000#GV"/>
    <x v="4"/>
    <x v="1238"/>
    <x v="1254"/>
    <n v="739.58306000000005"/>
  </r>
  <r>
    <s v="1010000"/>
    <s v="ELEC PLANT IN SERV"/>
    <x v="161"/>
    <s v="&quot;AERIAL LIFT P.B. TRUCKS, ABOVE 16000#GV"/>
    <x v="4"/>
    <x v="2399"/>
    <x v="2421"/>
    <n v="2087.19688"/>
  </r>
  <r>
    <s v="1010000"/>
    <s v="ELEC PLANT IN SERV"/>
    <x v="161"/>
    <s v="&quot;AERIAL LIFT P.B. TRUCKS, ABOVE 16000#GV"/>
    <x v="4"/>
    <x v="2516"/>
    <x v="2538"/>
    <n v="344.36595999999997"/>
  </r>
  <r>
    <s v="1010000"/>
    <s v="ELEC PLANT IN SERV"/>
    <x v="161"/>
    <s v="&quot;AERIAL LIFT P.B. TRUCKS, ABOVE 16000#GV"/>
    <x v="4"/>
    <x v="2157"/>
    <x v="2179"/>
    <n v="608.77340000000004"/>
  </r>
  <r>
    <s v="1010000"/>
    <s v="ELEC PLANT IN SERV"/>
    <x v="161"/>
    <s v="&quot;AERIAL LIFT P.B. TRUCKS, ABOVE 16000#GV"/>
    <x v="4"/>
    <x v="105"/>
    <x v="106"/>
    <n v="750.97985000000006"/>
  </r>
  <r>
    <s v="1010000"/>
    <s v="ELEC PLANT IN SERV"/>
    <x v="161"/>
    <s v="&quot;AERIAL LIFT P.B. TRUCKS, ABOVE 16000#GV"/>
    <x v="4"/>
    <x v="2517"/>
    <x v="2539"/>
    <n v="1258.83655"/>
  </r>
  <r>
    <s v="1010000"/>
    <s v="ELEC PLANT IN SERV"/>
    <x v="161"/>
    <s v="&quot;AERIAL LIFT P.B. TRUCKS, ABOVE 16000#GV"/>
    <x v="4"/>
    <x v="2534"/>
    <x v="2556"/>
    <n v="262.94727"/>
  </r>
  <r>
    <s v="1010000"/>
    <s v="ELEC PLANT IN SERV"/>
    <x v="161"/>
    <s v="&quot;AERIAL LIFT P.B. TRUCKS, ABOVE 16000#GV"/>
    <x v="4"/>
    <x v="2682"/>
    <x v="2704"/>
    <n v="614.80148999999994"/>
  </r>
  <r>
    <s v="1010000"/>
    <s v="ELEC PLANT IN SERV"/>
    <x v="161"/>
    <s v="&quot;AERIAL LIFT P.B. TRUCKS, ABOVE 16000#GV"/>
    <x v="4"/>
    <x v="106"/>
    <x v="107"/>
    <n v="495.20582000000002"/>
  </r>
  <r>
    <s v="1010000"/>
    <s v="ELEC PLANT IN SERV"/>
    <x v="161"/>
    <s v="&quot;AERIAL LIFT P.B. TRUCKS, ABOVE 16000#GV"/>
    <x v="4"/>
    <x v="107"/>
    <x v="108"/>
    <n v="1387.3303699999999"/>
  </r>
  <r>
    <s v="1010000"/>
    <s v="ELEC PLANT IN SERV"/>
    <x v="161"/>
    <s v="&quot;AERIAL LIFT P.B. TRUCKS, ABOVE 16000#GV"/>
    <x v="4"/>
    <x v="108"/>
    <x v="109"/>
    <n v="4181.9151499999998"/>
  </r>
  <r>
    <s v="1010000"/>
    <s v="ELEC PLANT IN SERV"/>
    <x v="161"/>
    <s v="&quot;AERIAL LIFT P.B. TRUCKS, ABOVE 16000#GV"/>
    <x v="4"/>
    <x v="2543"/>
    <x v="2565"/>
    <n v="253.21406999999999"/>
  </r>
  <r>
    <s v="1010000"/>
    <s v="ELEC PLANT IN SERV"/>
    <x v="161"/>
    <s v="&quot;AERIAL LIFT P.B. TRUCKS, ABOVE 16000#GV"/>
    <x v="4"/>
    <x v="2574"/>
    <x v="2596"/>
    <n v="404.09469999999999"/>
  </r>
  <r>
    <s v="1010000"/>
    <s v="ELEC PLANT IN SERV"/>
    <x v="161"/>
    <s v="&quot;AERIAL LIFT P.B. TRUCKS, ABOVE 16000#GV"/>
    <x v="4"/>
    <x v="2518"/>
    <x v="2540"/>
    <n v="325.31542000000002"/>
  </r>
  <r>
    <s v="1010000"/>
    <s v="ELEC PLANT IN SERV"/>
    <x v="161"/>
    <s v="&quot;AERIAL LIFT P.B. TRUCKS, ABOVE 16000#GV"/>
    <x v="4"/>
    <x v="2545"/>
    <x v="2567"/>
    <n v="345.22530999999998"/>
  </r>
  <r>
    <s v="1010000"/>
    <s v="ELEC PLANT IN SERV"/>
    <x v="161"/>
    <s v="&quot;AERIAL LIFT P.B. TRUCKS, ABOVE 16000#GV"/>
    <x v="4"/>
    <x v="2756"/>
    <x v="2779"/>
    <n v="458.77449000000001"/>
  </r>
  <r>
    <s v="1010000"/>
    <s v="ELEC PLANT IN SERV"/>
    <x v="161"/>
    <s v="&quot;AERIAL LIFT P.B. TRUCKS, ABOVE 16000#GV"/>
    <x v="12"/>
    <x v="2739"/>
    <x v="2762"/>
    <n v="1189.7179599999999"/>
  </r>
  <r>
    <s v="1010000"/>
    <s v="ELEC PLANT IN SERV"/>
    <x v="161"/>
    <s v="&quot;AERIAL LIFT P.B. TRUCKS, ABOVE 16000#GV"/>
    <x v="12"/>
    <x v="109"/>
    <x v="110"/>
    <n v="1663.4891500000001"/>
  </r>
  <r>
    <s v="1010000"/>
    <s v="ELEC PLANT IN SERV"/>
    <x v="161"/>
    <s v="&quot;AERIAL LIFT P.B. TRUCKS, ABOVE 16000#GV"/>
    <x v="12"/>
    <x v="1547"/>
    <x v="1566"/>
    <n v="139.13113999999999"/>
  </r>
  <r>
    <s v="1010000"/>
    <s v="ELEC PLANT IN SERV"/>
    <x v="161"/>
    <s v="&quot;AERIAL LIFT P.B. TRUCKS, ABOVE 16000#GV"/>
    <x v="8"/>
    <x v="2704"/>
    <x v="2726"/>
    <n v="165.89375000000001"/>
  </r>
  <r>
    <s v="1010000"/>
    <s v="ELEC PLANT IN SERV"/>
    <x v="161"/>
    <s v="&quot;AERIAL LIFT P.B. TRUCKS, ABOVE 16000#GV"/>
    <x v="8"/>
    <x v="110"/>
    <x v="111"/>
    <n v="2570.2564499999999"/>
  </r>
  <r>
    <s v="1010000"/>
    <s v="ELEC PLANT IN SERV"/>
    <x v="161"/>
    <s v="&quot;AERIAL LIFT P.B. TRUCKS, ABOVE 16000#GV"/>
    <x v="8"/>
    <x v="2576"/>
    <x v="2598"/>
    <n v="1224.5247099999999"/>
  </r>
  <r>
    <s v="1010000"/>
    <s v="ELEC PLANT IN SERV"/>
    <x v="161"/>
    <s v="&quot;AERIAL LIFT P.B. TRUCKS, ABOVE 16000#GV"/>
    <x v="8"/>
    <x v="2577"/>
    <x v="2599"/>
    <n v="370.04014000000001"/>
  </r>
  <r>
    <s v="1010000"/>
    <s v="ELEC PLANT IN SERV"/>
    <x v="161"/>
    <s v="&quot;AERIAL LIFT P.B. TRUCKS, ABOVE 16000#GV"/>
    <x v="8"/>
    <x v="2578"/>
    <x v="2600"/>
    <n v="284.12252999999998"/>
  </r>
  <r>
    <s v="1010000"/>
    <s v="ELEC PLANT IN SERV"/>
    <x v="161"/>
    <s v="&quot;AERIAL LIFT P.B. TRUCKS, ABOVE 16000#GV"/>
    <x v="8"/>
    <x v="2581"/>
    <x v="2603"/>
    <n v="562.12458000000004"/>
  </r>
  <r>
    <s v="1010000"/>
    <s v="ELEC PLANT IN SERV"/>
    <x v="161"/>
    <s v="&quot;AERIAL LIFT P.B. TRUCKS, ABOVE 16000#GV"/>
    <x v="8"/>
    <x v="2582"/>
    <x v="2604"/>
    <n v="378.08129000000002"/>
  </r>
  <r>
    <s v="1010000"/>
    <s v="ELEC PLANT IN SERV"/>
    <x v="161"/>
    <s v="&quot;AERIAL LIFT P.B. TRUCKS, ABOVE 16000#GV"/>
    <x v="8"/>
    <x v="2583"/>
    <x v="2605"/>
    <n v="2139.3362900000002"/>
  </r>
  <r>
    <s v="1010000"/>
    <s v="ELEC PLANT IN SERV"/>
    <x v="161"/>
    <s v="&quot;AERIAL LIFT P.B. TRUCKS, ABOVE 16000#GV"/>
    <x v="8"/>
    <x v="1577"/>
    <x v="1597"/>
    <n v="324.16185000000002"/>
  </r>
  <r>
    <s v="1010000"/>
    <s v="ELEC PLANT IN SERV"/>
    <x v="161"/>
    <s v="&quot;AERIAL LIFT P.B. TRUCKS, ABOVE 16000#GV"/>
    <x v="8"/>
    <x v="2741"/>
    <x v="2764"/>
    <n v="345.90742"/>
  </r>
  <r>
    <s v="1010000"/>
    <s v="ELEC PLANT IN SERV"/>
    <x v="161"/>
    <s v="&quot;AERIAL LIFT P.B. TRUCKS, ABOVE 16000#GV"/>
    <x v="16"/>
    <x v="2548"/>
    <x v="2570"/>
    <n v="834.94827999999995"/>
  </r>
  <r>
    <s v="1010000"/>
    <s v="ELEC PLANT IN SERV"/>
    <x v="161"/>
    <s v="&quot;AERIAL LIFT P.B. TRUCKS, ABOVE 16000#GV"/>
    <x v="16"/>
    <x v="2550"/>
    <x v="2572"/>
    <n v="205.60498000000001"/>
  </r>
  <r>
    <s v="1010000"/>
    <s v="ELEC PLANT IN SERV"/>
    <x v="162"/>
    <s v="CRANES"/>
    <x v="5"/>
    <x v="119"/>
    <x v="120"/>
    <n v="42.301929999999999"/>
  </r>
  <r>
    <s v="1010000"/>
    <s v="ELEC PLANT IN SERV"/>
    <x v="162"/>
    <s v="CRANES"/>
    <x v="5"/>
    <x v="78"/>
    <x v="78"/>
    <n v="256.88742000000002"/>
  </r>
  <r>
    <s v="1010000"/>
    <s v="ELEC PLANT IN SERV"/>
    <x v="162"/>
    <s v="CRANES"/>
    <x v="5"/>
    <x v="61"/>
    <x v="61"/>
    <n v="173.31689"/>
  </r>
  <r>
    <s v="1010000"/>
    <s v="ELEC PLANT IN SERV"/>
    <x v="162"/>
    <s v="CRANES"/>
    <x v="5"/>
    <x v="79"/>
    <x v="79"/>
    <n v="318.47320000000002"/>
  </r>
  <r>
    <s v="1010000"/>
    <s v="ELEC PLANT IN SERV"/>
    <x v="162"/>
    <s v="CRANES"/>
    <x v="5"/>
    <x v="82"/>
    <x v="82"/>
    <n v="631.42957999999999"/>
  </r>
  <r>
    <s v="1010000"/>
    <s v="ELEC PLANT IN SERV"/>
    <x v="162"/>
    <s v="CRANES"/>
    <x v="6"/>
    <x v="123"/>
    <x v="124"/>
    <n v="9.7786799999999996"/>
  </r>
  <r>
    <s v="1010000"/>
    <s v="ELEC PLANT IN SERV"/>
    <x v="162"/>
    <s v="CRANES"/>
    <x v="11"/>
    <x v="84"/>
    <x v="84"/>
    <n v="890.04700000000003"/>
  </r>
  <r>
    <s v="1010000"/>
    <s v="ELEC PLANT IN SERV"/>
    <x v="162"/>
    <s v="CRANES"/>
    <x v="7"/>
    <x v="99"/>
    <x v="100"/>
    <n v="259.12639999999999"/>
  </r>
  <r>
    <s v="1010000"/>
    <s v="ELEC PLANT IN SERV"/>
    <x v="162"/>
    <s v="CRANES"/>
    <x v="7"/>
    <x v="97"/>
    <x v="98"/>
    <n v="704.90556000000004"/>
  </r>
  <r>
    <s v="1010000"/>
    <s v="ELEC PLANT IN SERV"/>
    <x v="162"/>
    <s v="CRANES"/>
    <x v="7"/>
    <x v="58"/>
    <x v="58"/>
    <n v="555.54301999999996"/>
  </r>
  <r>
    <s v="1010000"/>
    <s v="ELEC PLANT IN SERV"/>
    <x v="162"/>
    <s v="CRANES"/>
    <x v="1"/>
    <x v="102"/>
    <x v="103"/>
    <n v="298.48703999999998"/>
  </r>
  <r>
    <s v="1010000"/>
    <s v="ELEC PLANT IN SERV"/>
    <x v="162"/>
    <s v="CRANES"/>
    <x v="1"/>
    <x v="62"/>
    <x v="62"/>
    <n v="106.18001"/>
  </r>
  <r>
    <s v="1010000"/>
    <s v="ELEC PLANT IN SERV"/>
    <x v="162"/>
    <s v="CRANES"/>
    <x v="1"/>
    <x v="9"/>
    <x v="9"/>
    <n v="12.05217"/>
  </r>
  <r>
    <s v="1010000"/>
    <s v="ELEC PLANT IN SERV"/>
    <x v="162"/>
    <s v="CRANES"/>
    <x v="1"/>
    <x v="10"/>
    <x v="10"/>
    <n v="248.60449"/>
  </r>
  <r>
    <s v="1010000"/>
    <s v="ELEC PLANT IN SERV"/>
    <x v="162"/>
    <s v="CRANES"/>
    <x v="1"/>
    <x v="549"/>
    <x v="552"/>
    <n v="22.67952"/>
  </r>
  <r>
    <s v="1010000"/>
    <s v="ELEC PLANT IN SERV"/>
    <x v="162"/>
    <s v="CRANES"/>
    <x v="4"/>
    <x v="2518"/>
    <x v="2540"/>
    <n v="416.77044000000001"/>
  </r>
  <r>
    <s v="1010000"/>
    <s v="ELEC PLANT IN SERV"/>
    <x v="163"/>
    <s v="HEAVY CONSTRUCTION EQUIP, PRODUCT DIGGER"/>
    <x v="5"/>
    <x v="119"/>
    <x v="120"/>
    <n v="386.44258000000002"/>
  </r>
  <r>
    <s v="1010000"/>
    <s v="ELEC PLANT IN SERV"/>
    <x v="163"/>
    <s v="HEAVY CONSTRUCTION EQUIP, PRODUCT DIGGER"/>
    <x v="5"/>
    <x v="78"/>
    <x v="78"/>
    <n v="9491.1156200000005"/>
  </r>
  <r>
    <s v="1010000"/>
    <s v="ELEC PLANT IN SERV"/>
    <x v="163"/>
    <s v="HEAVY CONSTRUCTION EQUIP, PRODUCT DIGGER"/>
    <x v="5"/>
    <x v="120"/>
    <x v="121"/>
    <n v="201.79660999999999"/>
  </r>
  <r>
    <s v="1010000"/>
    <s v="ELEC PLANT IN SERV"/>
    <x v="163"/>
    <s v="HEAVY CONSTRUCTION EQUIP, PRODUCT DIGGER"/>
    <x v="5"/>
    <x v="79"/>
    <x v="79"/>
    <n v="5647.4457300000004"/>
  </r>
  <r>
    <s v="1010000"/>
    <s v="ELEC PLANT IN SERV"/>
    <x v="163"/>
    <s v="HEAVY CONSTRUCTION EQUIP, PRODUCT DIGGER"/>
    <x v="5"/>
    <x v="80"/>
    <x v="80"/>
    <n v="5558.8292799999999"/>
  </r>
  <r>
    <s v="1010000"/>
    <s v="ELEC PLANT IN SERV"/>
    <x v="163"/>
    <s v="HEAVY CONSTRUCTION EQUIP, PRODUCT DIGGER"/>
    <x v="5"/>
    <x v="82"/>
    <x v="82"/>
    <n v="3664.7234800000001"/>
  </r>
  <r>
    <s v="1010000"/>
    <s v="ELEC PLANT IN SERV"/>
    <x v="163"/>
    <s v="HEAVY CONSTRUCTION EQUIP, PRODUCT DIGGER"/>
    <x v="6"/>
    <x v="123"/>
    <x v="124"/>
    <n v="73.691800000000001"/>
  </r>
  <r>
    <s v="1010000"/>
    <s v="ELEC PLANT IN SERV"/>
    <x v="163"/>
    <s v="HEAVY CONSTRUCTION EQUIP, PRODUCT DIGGER"/>
    <x v="11"/>
    <x v="84"/>
    <x v="84"/>
    <n v="8120.23711"/>
  </r>
  <r>
    <s v="1010000"/>
    <s v="ELEC PLANT IN SERV"/>
    <x v="163"/>
    <s v="HEAVY CONSTRUCTION EQUIP, PRODUCT DIGGER"/>
    <x v="7"/>
    <x v="2365"/>
    <x v="2387"/>
    <n v="288.31837999999999"/>
  </r>
  <r>
    <s v="1010000"/>
    <s v="ELEC PLANT IN SERV"/>
    <x v="163"/>
    <s v="HEAVY CONSTRUCTION EQUIP, PRODUCT DIGGER"/>
    <x v="7"/>
    <x v="97"/>
    <x v="98"/>
    <n v="282.09500000000003"/>
  </r>
  <r>
    <s v="1010000"/>
    <s v="ELEC PLANT IN SERV"/>
    <x v="163"/>
    <s v="HEAVY CONSTRUCTION EQUIP, PRODUCT DIGGER"/>
    <x v="7"/>
    <x v="58"/>
    <x v="58"/>
    <n v="646.13942999999995"/>
  </r>
  <r>
    <s v="1010000"/>
    <s v="ELEC PLANT IN SERV"/>
    <x v="163"/>
    <s v="HEAVY CONSTRUCTION EQUIP, PRODUCT DIGGER"/>
    <x v="1"/>
    <x v="18"/>
    <x v="18"/>
    <n v="139.45551"/>
  </r>
  <r>
    <s v="1010000"/>
    <s v="ELEC PLANT IN SERV"/>
    <x v="163"/>
    <s v="HEAVY CONSTRUCTION EQUIP, PRODUCT DIGGER"/>
    <x v="1"/>
    <x v="62"/>
    <x v="62"/>
    <n v="405.40582000000001"/>
  </r>
  <r>
    <s v="1010000"/>
    <s v="ELEC PLANT IN SERV"/>
    <x v="163"/>
    <s v="HEAVY CONSTRUCTION EQUIP, PRODUCT DIGGER"/>
    <x v="1"/>
    <x v="10"/>
    <x v="10"/>
    <n v="646.85258999999996"/>
  </r>
  <r>
    <s v="1010000"/>
    <s v="ELEC PLANT IN SERV"/>
    <x v="163"/>
    <s v="HEAVY CONSTRUCTION EQUIP, PRODUCT DIGGER"/>
    <x v="1"/>
    <x v="20"/>
    <x v="20"/>
    <n v="193.85821999999999"/>
  </r>
  <r>
    <s v="1010000"/>
    <s v="ELEC PLANT IN SERV"/>
    <x v="163"/>
    <s v="HEAVY CONSTRUCTION EQUIP, PRODUCT DIGGER"/>
    <x v="1"/>
    <x v="11"/>
    <x v="11"/>
    <n v="79.820049999999995"/>
  </r>
  <r>
    <s v="1010000"/>
    <s v="ELEC PLANT IN SERV"/>
    <x v="163"/>
    <s v="HEAVY CONSTRUCTION EQUIP, PRODUCT DIGGER"/>
    <x v="9"/>
    <x v="54"/>
    <x v="54"/>
    <n v="220.8115"/>
  </r>
  <r>
    <s v="1010000"/>
    <s v="ELEC PLANT IN SERV"/>
    <x v="163"/>
    <s v="HEAVY CONSTRUCTION EQUIP, PRODUCT DIGGER"/>
    <x v="9"/>
    <x v="2568"/>
    <x v="2590"/>
    <n v="488.89587"/>
  </r>
  <r>
    <s v="1010000"/>
    <s v="ELEC PLANT IN SERV"/>
    <x v="163"/>
    <s v="HEAVY CONSTRUCTION EQUIP, PRODUCT DIGGER"/>
    <x v="4"/>
    <x v="2569"/>
    <x v="2591"/>
    <n v="1077.2720200000001"/>
  </r>
  <r>
    <s v="1010000"/>
    <s v="ELEC PLANT IN SERV"/>
    <x v="163"/>
    <s v="HEAVY CONSTRUCTION EQUIP, PRODUCT DIGGER"/>
    <x v="4"/>
    <x v="2517"/>
    <x v="2539"/>
    <n v="273.41561000000002"/>
  </r>
  <r>
    <s v="1010000"/>
    <s v="ELEC PLANT IN SERV"/>
    <x v="163"/>
    <s v="HEAVY CONSTRUCTION EQUIP, PRODUCT DIGGER"/>
    <x v="4"/>
    <x v="108"/>
    <x v="109"/>
    <n v="1589.3278600000001"/>
  </r>
  <r>
    <s v="1010000"/>
    <s v="ELEC PLANT IN SERV"/>
    <x v="163"/>
    <s v="HEAVY CONSTRUCTION EQUIP, PRODUCT DIGGER"/>
    <x v="8"/>
    <x v="110"/>
    <x v="111"/>
    <n v="900.13572999999997"/>
  </r>
  <r>
    <s v="1010000"/>
    <s v="ELEC PLANT IN SERV"/>
    <x v="164"/>
    <s v="THREE-AXLE DIGGER/DERRICK LINE TRUCKS"/>
    <x v="13"/>
    <x v="92"/>
    <x v="93"/>
    <n v="559.50181999999995"/>
  </r>
  <r>
    <s v="1010000"/>
    <s v="ELEC PLANT IN SERV"/>
    <x v="164"/>
    <s v="THREE-AXLE DIGGER/DERRICK LINE TRUCKS"/>
    <x v="13"/>
    <x v="2552"/>
    <x v="2574"/>
    <n v="395.54890999999998"/>
  </r>
  <r>
    <s v="1010000"/>
    <s v="ELEC PLANT IN SERV"/>
    <x v="164"/>
    <s v="THREE-AXLE DIGGER/DERRICK LINE TRUCKS"/>
    <x v="13"/>
    <x v="1609"/>
    <x v="1629"/>
    <n v="720.89017000000001"/>
  </r>
  <r>
    <s v="1010000"/>
    <s v="ELEC PLANT IN SERV"/>
    <x v="164"/>
    <s v="THREE-AXLE DIGGER/DERRICK LINE TRUCKS"/>
    <x v="0"/>
    <x v="1647"/>
    <x v="1667"/>
    <n v="339.21787"/>
  </r>
  <r>
    <s v="1010000"/>
    <s v="ELEC PLANT IN SERV"/>
    <x v="164"/>
    <s v="THREE-AXLE DIGGER/DERRICK LINE TRUCKS"/>
    <x v="0"/>
    <x v="2132"/>
    <x v="2153"/>
    <n v="393.61723000000001"/>
  </r>
  <r>
    <s v="1010000"/>
    <s v="ELEC PLANT IN SERV"/>
    <x v="164"/>
    <s v="THREE-AXLE DIGGER/DERRICK LINE TRUCKS"/>
    <x v="0"/>
    <x v="2514"/>
    <x v="2536"/>
    <n v="1284.76892"/>
  </r>
  <r>
    <s v="1010000"/>
    <s v="ELEC PLANT IN SERV"/>
    <x v="164"/>
    <s v="THREE-AXLE DIGGER/DERRICK LINE TRUCKS"/>
    <x v="0"/>
    <x v="1659"/>
    <x v="1679"/>
    <n v="192.83192"/>
  </r>
  <r>
    <s v="1010000"/>
    <s v="ELEC PLANT IN SERV"/>
    <x v="164"/>
    <s v="THREE-AXLE DIGGER/DERRICK LINE TRUCKS"/>
    <x v="0"/>
    <x v="2515"/>
    <x v="2537"/>
    <n v="923.53107"/>
  </r>
  <r>
    <s v="1010000"/>
    <s v="ELEC PLANT IN SERV"/>
    <x v="164"/>
    <s v="THREE-AXLE DIGGER/DERRICK LINE TRUCKS"/>
    <x v="0"/>
    <x v="98"/>
    <x v="99"/>
    <n v="942.92630999999994"/>
  </r>
  <r>
    <s v="1010000"/>
    <s v="ELEC PLANT IN SERV"/>
    <x v="164"/>
    <s v="THREE-AXLE DIGGER/DERRICK LINE TRUCKS"/>
    <x v="7"/>
    <x v="2555"/>
    <x v="2577"/>
    <n v="1587.7991999999999"/>
  </r>
  <r>
    <s v="1010000"/>
    <s v="ELEC PLANT IN SERV"/>
    <x v="164"/>
    <s v="THREE-AXLE DIGGER/DERRICK LINE TRUCKS"/>
    <x v="7"/>
    <x v="99"/>
    <x v="100"/>
    <n v="1090.85094"/>
  </r>
  <r>
    <s v="1010000"/>
    <s v="ELEC PLANT IN SERV"/>
    <x v="164"/>
    <s v="THREE-AXLE DIGGER/DERRICK LINE TRUCKS"/>
    <x v="7"/>
    <x v="2725"/>
    <x v="2747"/>
    <n v="886.84432000000004"/>
  </r>
  <r>
    <s v="1010000"/>
    <s v="ELEC PLANT IN SERV"/>
    <x v="164"/>
    <s v="THREE-AXLE DIGGER/DERRICK LINE TRUCKS"/>
    <x v="7"/>
    <x v="2556"/>
    <x v="2578"/>
    <n v="404.15147999999999"/>
  </r>
  <r>
    <s v="1010000"/>
    <s v="ELEC PLANT IN SERV"/>
    <x v="164"/>
    <s v="THREE-AXLE DIGGER/DERRICK LINE TRUCKS"/>
    <x v="7"/>
    <x v="2557"/>
    <x v="2579"/>
    <n v="200.06694999999999"/>
  </r>
  <r>
    <s v="1010000"/>
    <s v="ELEC PLANT IN SERV"/>
    <x v="164"/>
    <s v="THREE-AXLE DIGGER/DERRICK LINE TRUCKS"/>
    <x v="7"/>
    <x v="1555"/>
    <x v="1574"/>
    <n v="214.8997"/>
  </r>
  <r>
    <s v="1010000"/>
    <s v="ELEC PLANT IN SERV"/>
    <x v="164"/>
    <s v="THREE-AXLE DIGGER/DERRICK LINE TRUCKS"/>
    <x v="7"/>
    <x v="100"/>
    <x v="101"/>
    <n v="961.74739999999997"/>
  </r>
  <r>
    <s v="1010000"/>
    <s v="ELEC PLANT IN SERV"/>
    <x v="164"/>
    <s v="THREE-AXLE DIGGER/DERRICK LINE TRUCKS"/>
    <x v="7"/>
    <x v="101"/>
    <x v="102"/>
    <n v="1298.6523099999999"/>
  </r>
  <r>
    <s v="1010000"/>
    <s v="ELEC PLANT IN SERV"/>
    <x v="164"/>
    <s v="THREE-AXLE DIGGER/DERRICK LINE TRUCKS"/>
    <x v="7"/>
    <x v="2560"/>
    <x v="2582"/>
    <n v="189.24441999999999"/>
  </r>
  <r>
    <s v="1010000"/>
    <s v="ELEC PLANT IN SERV"/>
    <x v="164"/>
    <s v="THREE-AXLE DIGGER/DERRICK LINE TRUCKS"/>
    <x v="7"/>
    <x v="2561"/>
    <x v="2583"/>
    <n v="180.57656"/>
  </r>
  <r>
    <s v="1010000"/>
    <s v="ELEC PLANT IN SERV"/>
    <x v="164"/>
    <s v="THREE-AXLE DIGGER/DERRICK LINE TRUCKS"/>
    <x v="7"/>
    <x v="2365"/>
    <x v="2387"/>
    <n v="150.81674000000001"/>
  </r>
  <r>
    <s v="1010000"/>
    <s v="ELEC PLANT IN SERV"/>
    <x v="164"/>
    <s v="THREE-AXLE DIGGER/DERRICK LINE TRUCKS"/>
    <x v="7"/>
    <x v="97"/>
    <x v="98"/>
    <n v="895.23072000000002"/>
  </r>
  <r>
    <s v="1010000"/>
    <s v="ELEC PLANT IN SERV"/>
    <x v="164"/>
    <s v="THREE-AXLE DIGGER/DERRICK LINE TRUCKS"/>
    <x v="7"/>
    <x v="1507"/>
    <x v="1526"/>
    <n v="215.18185"/>
  </r>
  <r>
    <s v="1010000"/>
    <s v="ELEC PLANT IN SERV"/>
    <x v="164"/>
    <s v="THREE-AXLE DIGGER/DERRICK LINE TRUCKS"/>
    <x v="7"/>
    <x v="2148"/>
    <x v="2170"/>
    <n v="214.53845000000001"/>
  </r>
  <r>
    <s v="1010000"/>
    <s v="ELEC PLANT IN SERV"/>
    <x v="164"/>
    <s v="THREE-AXLE DIGGER/DERRICK LINE TRUCKS"/>
    <x v="7"/>
    <x v="2563"/>
    <x v="2585"/>
    <n v="354.32812999999999"/>
  </r>
  <r>
    <s v="1010000"/>
    <s v="ELEC PLANT IN SERV"/>
    <x v="164"/>
    <s v="THREE-AXLE DIGGER/DERRICK LINE TRUCKS"/>
    <x v="7"/>
    <x v="58"/>
    <x v="58"/>
    <n v="1264.2842800000001"/>
  </r>
  <r>
    <s v="1010000"/>
    <s v="ELEC PLANT IN SERV"/>
    <x v="164"/>
    <s v="THREE-AXLE DIGGER/DERRICK LINE TRUCKS"/>
    <x v="7"/>
    <x v="2387"/>
    <x v="2409"/>
    <n v="1261.99883"/>
  </r>
  <r>
    <s v="1010000"/>
    <s v="ELEC PLANT IN SERV"/>
    <x v="164"/>
    <s v="THREE-AXLE DIGGER/DERRICK LINE TRUCKS"/>
    <x v="1"/>
    <x v="18"/>
    <x v="18"/>
    <n v="182.64127999999999"/>
  </r>
  <r>
    <s v="1010000"/>
    <s v="ELEC PLANT IN SERV"/>
    <x v="164"/>
    <s v="THREE-AXLE DIGGER/DERRICK LINE TRUCKS"/>
    <x v="1"/>
    <x v="11"/>
    <x v="11"/>
    <n v="142.72640999999999"/>
  </r>
  <r>
    <s v="1010000"/>
    <s v="ELEC PLANT IN SERV"/>
    <x v="164"/>
    <s v="THREE-AXLE DIGGER/DERRICK LINE TRUCKS"/>
    <x v="9"/>
    <x v="2568"/>
    <x v="2590"/>
    <n v="983.03530999999998"/>
  </r>
  <r>
    <s v="1010000"/>
    <s v="ELEC PLANT IN SERV"/>
    <x v="164"/>
    <s v="THREE-AXLE DIGGER/DERRICK LINE TRUCKS"/>
    <x v="4"/>
    <x v="2569"/>
    <x v="2591"/>
    <n v="1770.5233700000001"/>
  </r>
  <r>
    <s v="1010000"/>
    <s v="ELEC PLANT IN SERV"/>
    <x v="164"/>
    <s v="THREE-AXLE DIGGER/DERRICK LINE TRUCKS"/>
    <x v="4"/>
    <x v="2570"/>
    <x v="2592"/>
    <n v="543.13338999999996"/>
  </r>
  <r>
    <s v="1010000"/>
    <s v="ELEC PLANT IN SERV"/>
    <x v="164"/>
    <s v="THREE-AXLE DIGGER/DERRICK LINE TRUCKS"/>
    <x v="4"/>
    <x v="235"/>
    <x v="236"/>
    <n v="449.63033000000001"/>
  </r>
  <r>
    <s v="1010000"/>
    <s v="ELEC PLANT IN SERV"/>
    <x v="164"/>
    <s v="THREE-AXLE DIGGER/DERRICK LINE TRUCKS"/>
    <x v="4"/>
    <x v="1238"/>
    <x v="1254"/>
    <n v="994.01405999999997"/>
  </r>
  <r>
    <s v="1010000"/>
    <s v="ELEC PLANT IN SERV"/>
    <x v="164"/>
    <s v="THREE-AXLE DIGGER/DERRICK LINE TRUCKS"/>
    <x v="4"/>
    <x v="2399"/>
    <x v="2421"/>
    <n v="1574.5730000000001"/>
  </r>
  <r>
    <s v="1010000"/>
    <s v="ELEC PLANT IN SERV"/>
    <x v="164"/>
    <s v="THREE-AXLE DIGGER/DERRICK LINE TRUCKS"/>
    <x v="4"/>
    <x v="2516"/>
    <x v="2538"/>
    <n v="225"/>
  </r>
  <r>
    <s v="1010000"/>
    <s v="ELEC PLANT IN SERV"/>
    <x v="164"/>
    <s v="THREE-AXLE DIGGER/DERRICK LINE TRUCKS"/>
    <x v="4"/>
    <x v="2157"/>
    <x v="2179"/>
    <n v="366.49171000000001"/>
  </r>
  <r>
    <s v="1010000"/>
    <s v="ELEC PLANT IN SERV"/>
    <x v="164"/>
    <s v="THREE-AXLE DIGGER/DERRICK LINE TRUCKS"/>
    <x v="4"/>
    <x v="2159"/>
    <x v="2181"/>
    <n v="227.20330999999999"/>
  </r>
  <r>
    <s v="1010000"/>
    <s v="ELEC PLANT IN SERV"/>
    <x v="164"/>
    <s v="THREE-AXLE DIGGER/DERRICK LINE TRUCKS"/>
    <x v="4"/>
    <x v="105"/>
    <x v="106"/>
    <n v="917.65534000000002"/>
  </r>
  <r>
    <s v="1010000"/>
    <s v="ELEC PLANT IN SERV"/>
    <x v="164"/>
    <s v="THREE-AXLE DIGGER/DERRICK LINE TRUCKS"/>
    <x v="4"/>
    <x v="2533"/>
    <x v="2555"/>
    <n v="211.32850999999999"/>
  </r>
  <r>
    <s v="1010000"/>
    <s v="ELEC PLANT IN SERV"/>
    <x v="164"/>
    <s v="THREE-AXLE DIGGER/DERRICK LINE TRUCKS"/>
    <x v="4"/>
    <x v="2517"/>
    <x v="2539"/>
    <n v="793.05811000000006"/>
  </r>
  <r>
    <s v="1010000"/>
    <s v="ELEC PLANT IN SERV"/>
    <x v="164"/>
    <s v="THREE-AXLE DIGGER/DERRICK LINE TRUCKS"/>
    <x v="4"/>
    <x v="2534"/>
    <x v="2556"/>
    <n v="376.50153"/>
  </r>
  <r>
    <s v="1010000"/>
    <s v="ELEC PLANT IN SERV"/>
    <x v="164"/>
    <s v="THREE-AXLE DIGGER/DERRICK LINE TRUCKS"/>
    <x v="4"/>
    <x v="2682"/>
    <x v="2704"/>
    <n v="1434.56052"/>
  </r>
  <r>
    <s v="1010000"/>
    <s v="ELEC PLANT IN SERV"/>
    <x v="164"/>
    <s v="THREE-AXLE DIGGER/DERRICK LINE TRUCKS"/>
    <x v="4"/>
    <x v="2536"/>
    <x v="2558"/>
    <n v="724.09249999999997"/>
  </r>
  <r>
    <s v="1010000"/>
    <s v="ELEC PLANT IN SERV"/>
    <x v="164"/>
    <s v="THREE-AXLE DIGGER/DERRICK LINE TRUCKS"/>
    <x v="4"/>
    <x v="106"/>
    <x v="107"/>
    <n v="412.44310999999999"/>
  </r>
  <r>
    <s v="1010000"/>
    <s v="ELEC PLANT IN SERV"/>
    <x v="164"/>
    <s v="THREE-AXLE DIGGER/DERRICK LINE TRUCKS"/>
    <x v="4"/>
    <x v="2164"/>
    <x v="2186"/>
    <n v="168.89856"/>
  </r>
  <r>
    <s v="1010000"/>
    <s v="ELEC PLANT IN SERV"/>
    <x v="164"/>
    <s v="THREE-AXLE DIGGER/DERRICK LINE TRUCKS"/>
    <x v="4"/>
    <x v="107"/>
    <x v="108"/>
    <n v="1416.61518"/>
  </r>
  <r>
    <s v="1010000"/>
    <s v="ELEC PLANT IN SERV"/>
    <x v="164"/>
    <s v="THREE-AXLE DIGGER/DERRICK LINE TRUCKS"/>
    <x v="4"/>
    <x v="108"/>
    <x v="109"/>
    <n v="2938.8521900000001"/>
  </r>
  <r>
    <s v="1010000"/>
    <s v="ELEC PLANT IN SERV"/>
    <x v="164"/>
    <s v="THREE-AXLE DIGGER/DERRICK LINE TRUCKS"/>
    <x v="4"/>
    <x v="2167"/>
    <x v="2189"/>
    <n v="212.55771999999999"/>
  </r>
  <r>
    <s v="1010000"/>
    <s v="ELEC PLANT IN SERV"/>
    <x v="164"/>
    <s v="THREE-AXLE DIGGER/DERRICK LINE TRUCKS"/>
    <x v="4"/>
    <x v="2543"/>
    <x v="2565"/>
    <n v="313.26279"/>
  </r>
  <r>
    <s v="1010000"/>
    <s v="ELEC PLANT IN SERV"/>
    <x v="164"/>
    <s v="THREE-AXLE DIGGER/DERRICK LINE TRUCKS"/>
    <x v="4"/>
    <x v="2574"/>
    <x v="2596"/>
    <n v="1046.1369999999999"/>
  </r>
  <r>
    <s v="1010000"/>
    <s v="ELEC PLANT IN SERV"/>
    <x v="164"/>
    <s v="THREE-AXLE DIGGER/DERRICK LINE TRUCKS"/>
    <x v="4"/>
    <x v="2518"/>
    <x v="2540"/>
    <n v="560.42082000000005"/>
  </r>
  <r>
    <s v="1010000"/>
    <s v="ELEC PLANT IN SERV"/>
    <x v="164"/>
    <s v="THREE-AXLE DIGGER/DERRICK LINE TRUCKS"/>
    <x v="4"/>
    <x v="2168"/>
    <x v="2190"/>
    <n v="213.45965000000001"/>
  </r>
  <r>
    <s v="1010000"/>
    <s v="ELEC PLANT IN SERV"/>
    <x v="164"/>
    <s v="THREE-AXLE DIGGER/DERRICK LINE TRUCKS"/>
    <x v="4"/>
    <x v="2756"/>
    <x v="2779"/>
    <n v="619.75379999999996"/>
  </r>
  <r>
    <s v="1010000"/>
    <s v="ELEC PLANT IN SERV"/>
    <x v="164"/>
    <s v="THREE-AXLE DIGGER/DERRICK LINE TRUCKS"/>
    <x v="12"/>
    <x v="2739"/>
    <x v="2762"/>
    <n v="646.7586"/>
  </r>
  <r>
    <s v="1010000"/>
    <s v="ELEC PLANT IN SERV"/>
    <x v="164"/>
    <s v="THREE-AXLE DIGGER/DERRICK LINE TRUCKS"/>
    <x v="12"/>
    <x v="109"/>
    <x v="110"/>
    <n v="1544.9602600000001"/>
  </r>
  <r>
    <s v="1010000"/>
    <s v="ELEC PLANT IN SERV"/>
    <x v="164"/>
    <s v="THREE-AXLE DIGGER/DERRICK LINE TRUCKS"/>
    <x v="8"/>
    <x v="2704"/>
    <x v="2726"/>
    <n v="233.07588000000001"/>
  </r>
  <r>
    <s v="1010000"/>
    <s v="ELEC PLANT IN SERV"/>
    <x v="164"/>
    <s v="THREE-AXLE DIGGER/DERRICK LINE TRUCKS"/>
    <x v="8"/>
    <x v="110"/>
    <x v="111"/>
    <n v="1710.96919"/>
  </r>
  <r>
    <s v="1010000"/>
    <s v="ELEC PLANT IN SERV"/>
    <x v="164"/>
    <s v="THREE-AXLE DIGGER/DERRICK LINE TRUCKS"/>
    <x v="8"/>
    <x v="2576"/>
    <x v="2598"/>
    <n v="720.25867000000005"/>
  </r>
  <r>
    <s v="1010000"/>
    <s v="ELEC PLANT IN SERV"/>
    <x v="164"/>
    <s v="THREE-AXLE DIGGER/DERRICK LINE TRUCKS"/>
    <x v="8"/>
    <x v="2577"/>
    <x v="2599"/>
    <n v="262.94180999999998"/>
  </r>
  <r>
    <s v="1010000"/>
    <s v="ELEC PLANT IN SERV"/>
    <x v="164"/>
    <s v="THREE-AXLE DIGGER/DERRICK LINE TRUCKS"/>
    <x v="8"/>
    <x v="2578"/>
    <x v="2600"/>
    <n v="267.24648000000002"/>
  </r>
  <r>
    <s v="1010000"/>
    <s v="ELEC PLANT IN SERV"/>
    <x v="164"/>
    <s v="THREE-AXLE DIGGER/DERRICK LINE TRUCKS"/>
    <x v="8"/>
    <x v="111"/>
    <x v="112"/>
    <n v="155.37996000000001"/>
  </r>
  <r>
    <s v="1010000"/>
    <s v="ELEC PLANT IN SERV"/>
    <x v="164"/>
    <s v="THREE-AXLE DIGGER/DERRICK LINE TRUCKS"/>
    <x v="8"/>
    <x v="2581"/>
    <x v="2603"/>
    <n v="157.85900000000001"/>
  </r>
  <r>
    <s v="1010000"/>
    <s v="ELEC PLANT IN SERV"/>
    <x v="164"/>
    <s v="THREE-AXLE DIGGER/DERRICK LINE TRUCKS"/>
    <x v="8"/>
    <x v="2582"/>
    <x v="2604"/>
    <n v="363.72543000000002"/>
  </r>
  <r>
    <s v="1010000"/>
    <s v="ELEC PLANT IN SERV"/>
    <x v="164"/>
    <s v="THREE-AXLE DIGGER/DERRICK LINE TRUCKS"/>
    <x v="8"/>
    <x v="2583"/>
    <x v="2605"/>
    <n v="358.77884999999998"/>
  </r>
  <r>
    <s v="1010000"/>
    <s v="ELEC PLANT IN SERV"/>
    <x v="164"/>
    <s v="THREE-AXLE DIGGER/DERRICK LINE TRUCKS"/>
    <x v="8"/>
    <x v="2741"/>
    <x v="2764"/>
    <n v="466.39035999999999"/>
  </r>
  <r>
    <s v="1010000"/>
    <s v="ELEC PLANT IN SERV"/>
    <x v="164"/>
    <s v="THREE-AXLE DIGGER/DERRICK LINE TRUCKS"/>
    <x v="16"/>
    <x v="2548"/>
    <x v="2570"/>
    <n v="1087.7016799999999"/>
  </r>
  <r>
    <s v="1010000"/>
    <s v="ELEC PLANT IN SERV"/>
    <x v="164"/>
    <s v="THREE-AXLE DIGGER/DERRICK LINE TRUCKS"/>
    <x v="16"/>
    <x v="2550"/>
    <x v="2572"/>
    <n v="536.78488000000004"/>
  </r>
  <r>
    <s v="1010000"/>
    <s v="ELEC PLANT IN SERV"/>
    <x v="165"/>
    <s v="SNOWCATS, BACKHOES, TRENCHERS, SNOWBLOWR"/>
    <x v="13"/>
    <x v="92"/>
    <x v="93"/>
    <n v="128.90450999999999"/>
  </r>
  <r>
    <s v="1010000"/>
    <s v="ELEC PLANT IN SERV"/>
    <x v="165"/>
    <s v="SNOWCATS, BACKHOES, TRENCHERS, SNOWBLOWR"/>
    <x v="13"/>
    <x v="2552"/>
    <x v="2574"/>
    <n v="89.660550000000001"/>
  </r>
  <r>
    <s v="1010000"/>
    <s v="ELEC PLANT IN SERV"/>
    <x v="165"/>
    <s v="SNOWCATS, BACKHOES, TRENCHERS, SNOWBLOWR"/>
    <x v="13"/>
    <x v="1609"/>
    <x v="1629"/>
    <n v="501.43040999999999"/>
  </r>
  <r>
    <s v="1010000"/>
    <s v="ELEC PLANT IN SERV"/>
    <x v="165"/>
    <s v="SNOWCATS, BACKHOES, TRENCHERS, SNOWBLOWR"/>
    <x v="14"/>
    <x v="2765"/>
    <x v="2788"/>
    <n v="10.031420000000001"/>
  </r>
  <r>
    <s v="1010000"/>
    <s v="ELEC PLANT IN SERV"/>
    <x v="165"/>
    <s v="SNOWCATS, BACKHOES, TRENCHERS, SNOWBLOWR"/>
    <x v="14"/>
    <x v="2612"/>
    <x v="2634"/>
    <n v="226.65450999999999"/>
  </r>
  <r>
    <s v="1010000"/>
    <s v="ELEC PLANT IN SERV"/>
    <x v="165"/>
    <s v="SNOWCATS, BACKHOES, TRENCHERS, SNOWBLOWR"/>
    <x v="5"/>
    <x v="119"/>
    <x v="120"/>
    <n v="71.792779999999993"/>
  </r>
  <r>
    <s v="1010000"/>
    <s v="ELEC PLANT IN SERV"/>
    <x v="165"/>
    <s v="SNOWCATS, BACKHOES, TRENCHERS, SNOWBLOWR"/>
    <x v="5"/>
    <x v="94"/>
    <x v="95"/>
    <n v="16.7987"/>
  </r>
  <r>
    <s v="1010000"/>
    <s v="ELEC PLANT IN SERV"/>
    <x v="165"/>
    <s v="SNOWCATS, BACKHOES, TRENCHERS, SNOWBLOWR"/>
    <x v="5"/>
    <x v="78"/>
    <x v="78"/>
    <n v="152.40143"/>
  </r>
  <r>
    <s v="1010000"/>
    <s v="ELEC PLANT IN SERV"/>
    <x v="165"/>
    <s v="SNOWCATS, BACKHOES, TRENCHERS, SNOWBLOWR"/>
    <x v="5"/>
    <x v="61"/>
    <x v="61"/>
    <n v="63.229860000000002"/>
  </r>
  <r>
    <s v="1010000"/>
    <s v="ELEC PLANT IN SERV"/>
    <x v="165"/>
    <s v="SNOWCATS, BACKHOES, TRENCHERS, SNOWBLOWR"/>
    <x v="5"/>
    <x v="120"/>
    <x v="121"/>
    <n v="177.47619"/>
  </r>
  <r>
    <s v="1010000"/>
    <s v="ELEC PLANT IN SERV"/>
    <x v="165"/>
    <s v="SNOWCATS, BACKHOES, TRENCHERS, SNOWBLOWR"/>
    <x v="5"/>
    <x v="79"/>
    <x v="79"/>
    <n v="457.73342000000002"/>
  </r>
  <r>
    <s v="1010000"/>
    <s v="ELEC PLANT IN SERV"/>
    <x v="165"/>
    <s v="SNOWCATS, BACKHOES, TRENCHERS, SNOWBLOWR"/>
    <x v="5"/>
    <x v="80"/>
    <x v="80"/>
    <n v="768.06859999999995"/>
  </r>
  <r>
    <s v="1010000"/>
    <s v="ELEC PLANT IN SERV"/>
    <x v="165"/>
    <s v="SNOWCATS, BACKHOES, TRENCHERS, SNOWBLOWR"/>
    <x v="5"/>
    <x v="91"/>
    <x v="91"/>
    <n v="55.927930000000003"/>
  </r>
  <r>
    <s v="1010000"/>
    <s v="ELEC PLANT IN SERV"/>
    <x v="165"/>
    <s v="SNOWCATS, BACKHOES, TRENCHERS, SNOWBLOWR"/>
    <x v="5"/>
    <x v="82"/>
    <x v="82"/>
    <n v="181.95350999999999"/>
  </r>
  <r>
    <s v="1010000"/>
    <s v="ELEC PLANT IN SERV"/>
    <x v="165"/>
    <s v="SNOWCATS, BACKHOES, TRENCHERS, SNOWBLOWR"/>
    <x v="5"/>
    <x v="83"/>
    <x v="83"/>
    <n v="264.60845"/>
  </r>
  <r>
    <s v="1010000"/>
    <s v="ELEC PLANT IN SERV"/>
    <x v="165"/>
    <s v="SNOWCATS, BACKHOES, TRENCHERS, SNOWBLOWR"/>
    <x v="6"/>
    <x v="123"/>
    <x v="124"/>
    <n v="108.1739"/>
  </r>
  <r>
    <s v="1010000"/>
    <s v="ELEC PLANT IN SERV"/>
    <x v="165"/>
    <s v="SNOWCATS, BACKHOES, TRENCHERS, SNOWBLOWR"/>
    <x v="0"/>
    <x v="2131"/>
    <x v="2152"/>
    <n v="10.03496"/>
  </r>
  <r>
    <s v="1010000"/>
    <s v="ELEC PLANT IN SERV"/>
    <x v="165"/>
    <s v="SNOWCATS, BACKHOES, TRENCHERS, SNOWBLOWR"/>
    <x v="0"/>
    <x v="1647"/>
    <x v="1667"/>
    <n v="520.81835999999998"/>
  </r>
  <r>
    <s v="1010000"/>
    <s v="ELEC PLANT IN SERV"/>
    <x v="165"/>
    <s v="SNOWCATS, BACKHOES, TRENCHERS, SNOWBLOWR"/>
    <x v="0"/>
    <x v="2133"/>
    <x v="2154"/>
    <n v="200.45775"/>
  </r>
  <r>
    <s v="1010000"/>
    <s v="ELEC PLANT IN SERV"/>
    <x v="165"/>
    <s v="SNOWCATS, BACKHOES, TRENCHERS, SNOWBLOWR"/>
    <x v="0"/>
    <x v="2514"/>
    <x v="2536"/>
    <n v="532.28187000000003"/>
  </r>
  <r>
    <s v="1010000"/>
    <s v="ELEC PLANT IN SERV"/>
    <x v="165"/>
    <s v="SNOWCATS, BACKHOES, TRENCHERS, SNOWBLOWR"/>
    <x v="0"/>
    <x v="1659"/>
    <x v="1679"/>
    <n v="25.839880000000001"/>
  </r>
  <r>
    <s v="1010000"/>
    <s v="ELEC PLANT IN SERV"/>
    <x v="165"/>
    <s v="SNOWCATS, BACKHOES, TRENCHERS, SNOWBLOWR"/>
    <x v="0"/>
    <x v="2515"/>
    <x v="2537"/>
    <n v="305.55646999999999"/>
  </r>
  <r>
    <s v="1010000"/>
    <s v="ELEC PLANT IN SERV"/>
    <x v="165"/>
    <s v="SNOWCATS, BACKHOES, TRENCHERS, SNOWBLOWR"/>
    <x v="0"/>
    <x v="98"/>
    <x v="99"/>
    <n v="837.68008999999995"/>
  </r>
  <r>
    <s v="1010000"/>
    <s v="ELEC PLANT IN SERV"/>
    <x v="165"/>
    <s v="SNOWCATS, BACKHOES, TRENCHERS, SNOWBLOWR"/>
    <x v="11"/>
    <x v="84"/>
    <x v="84"/>
    <n v="1383.9605100000001"/>
  </r>
  <r>
    <s v="1010000"/>
    <s v="ELEC PLANT IN SERV"/>
    <x v="165"/>
    <s v="SNOWCATS, BACKHOES, TRENCHERS, SNOWBLOWR"/>
    <x v="7"/>
    <x v="2555"/>
    <x v="2577"/>
    <n v="317.60746999999998"/>
  </r>
  <r>
    <s v="1010000"/>
    <s v="ELEC PLANT IN SERV"/>
    <x v="165"/>
    <s v="SNOWCATS, BACKHOES, TRENCHERS, SNOWBLOWR"/>
    <x v="7"/>
    <x v="99"/>
    <x v="100"/>
    <n v="561.45140000000004"/>
  </r>
  <r>
    <s v="1010000"/>
    <s v="ELEC PLANT IN SERV"/>
    <x v="165"/>
    <s v="SNOWCATS, BACKHOES, TRENCHERS, SNOWBLOWR"/>
    <x v="7"/>
    <x v="2725"/>
    <x v="2747"/>
    <n v="54.865009999999998"/>
  </r>
  <r>
    <s v="1010000"/>
    <s v="ELEC PLANT IN SERV"/>
    <x v="165"/>
    <s v="SNOWCATS, BACKHOES, TRENCHERS, SNOWBLOWR"/>
    <x v="7"/>
    <x v="2556"/>
    <x v="2578"/>
    <n v="152.79614000000001"/>
  </r>
  <r>
    <s v="1010000"/>
    <s v="ELEC PLANT IN SERV"/>
    <x v="165"/>
    <s v="SNOWCATS, BACKHOES, TRENCHERS, SNOWBLOWR"/>
    <x v="7"/>
    <x v="100"/>
    <x v="101"/>
    <n v="290.16451999999998"/>
  </r>
  <r>
    <s v="1010000"/>
    <s v="ELEC PLANT IN SERV"/>
    <x v="165"/>
    <s v="SNOWCATS, BACKHOES, TRENCHERS, SNOWBLOWR"/>
    <x v="7"/>
    <x v="2558"/>
    <x v="2580"/>
    <n v="238.58275"/>
  </r>
  <r>
    <s v="1010000"/>
    <s v="ELEC PLANT IN SERV"/>
    <x v="165"/>
    <s v="SNOWCATS, BACKHOES, TRENCHERS, SNOWBLOWR"/>
    <x v="7"/>
    <x v="1501"/>
    <x v="1519"/>
    <n v="29.594550000000002"/>
  </r>
  <r>
    <s v="1010000"/>
    <s v="ELEC PLANT IN SERV"/>
    <x v="165"/>
    <s v="SNOWCATS, BACKHOES, TRENCHERS, SNOWBLOWR"/>
    <x v="7"/>
    <x v="101"/>
    <x v="102"/>
    <n v="560.64829999999995"/>
  </r>
  <r>
    <s v="1010000"/>
    <s v="ELEC PLANT IN SERV"/>
    <x v="165"/>
    <s v="SNOWCATS, BACKHOES, TRENCHERS, SNOWBLOWR"/>
    <x v="7"/>
    <x v="2560"/>
    <x v="2582"/>
    <n v="149.26679999999999"/>
  </r>
  <r>
    <s v="1010000"/>
    <s v="ELEC PLANT IN SERV"/>
    <x v="165"/>
    <s v="SNOWCATS, BACKHOES, TRENCHERS, SNOWBLOWR"/>
    <x v="7"/>
    <x v="2561"/>
    <x v="2583"/>
    <n v="42.578850000000003"/>
  </r>
  <r>
    <s v="1010000"/>
    <s v="ELEC PLANT IN SERV"/>
    <x v="165"/>
    <s v="SNOWCATS, BACKHOES, TRENCHERS, SNOWBLOWR"/>
    <x v="7"/>
    <x v="2365"/>
    <x v="2387"/>
    <n v="177.78453999999999"/>
  </r>
  <r>
    <s v="1010000"/>
    <s v="ELEC PLANT IN SERV"/>
    <x v="165"/>
    <s v="SNOWCATS, BACKHOES, TRENCHERS, SNOWBLOWR"/>
    <x v="7"/>
    <x v="97"/>
    <x v="98"/>
    <n v="558.61771999999996"/>
  </r>
  <r>
    <s v="1010000"/>
    <s v="ELEC PLANT IN SERV"/>
    <x v="165"/>
    <s v="SNOWCATS, BACKHOES, TRENCHERS, SNOWBLOWR"/>
    <x v="7"/>
    <x v="2563"/>
    <x v="2585"/>
    <n v="39.217100000000002"/>
  </r>
  <r>
    <s v="1010000"/>
    <s v="ELEC PLANT IN SERV"/>
    <x v="165"/>
    <s v="SNOWCATS, BACKHOES, TRENCHERS, SNOWBLOWR"/>
    <x v="7"/>
    <x v="58"/>
    <x v="58"/>
    <n v="171.27544"/>
  </r>
  <r>
    <s v="1010000"/>
    <s v="ELEC PLANT IN SERV"/>
    <x v="165"/>
    <s v="SNOWCATS, BACKHOES, TRENCHERS, SNOWBLOWR"/>
    <x v="7"/>
    <x v="2769"/>
    <x v="2792"/>
    <n v="60.310200000000002"/>
  </r>
  <r>
    <s v="1010000"/>
    <s v="ELEC PLANT IN SERV"/>
    <x v="165"/>
    <s v="SNOWCATS, BACKHOES, TRENCHERS, SNOWBLOWR"/>
    <x v="7"/>
    <x v="2387"/>
    <x v="2409"/>
    <n v="344.11817000000002"/>
  </r>
  <r>
    <s v="1010000"/>
    <s v="ELEC PLANT IN SERV"/>
    <x v="165"/>
    <s v="SNOWCATS, BACKHOES, TRENCHERS, SNOWBLOWR"/>
    <x v="1"/>
    <x v="16"/>
    <x v="16"/>
    <n v="96.342569999999995"/>
  </r>
  <r>
    <s v="1010000"/>
    <s v="ELEC PLANT IN SERV"/>
    <x v="165"/>
    <s v="SNOWCATS, BACKHOES, TRENCHERS, SNOWBLOWR"/>
    <x v="1"/>
    <x v="102"/>
    <x v="103"/>
    <n v="160.42090999999999"/>
  </r>
  <r>
    <s v="1010000"/>
    <s v="ELEC PLANT IN SERV"/>
    <x v="165"/>
    <s v="SNOWCATS, BACKHOES, TRENCHERS, SNOWBLOWR"/>
    <x v="1"/>
    <x v="124"/>
    <x v="125"/>
    <n v="31.511299999999999"/>
  </r>
  <r>
    <s v="1010000"/>
    <s v="ELEC PLANT IN SERV"/>
    <x v="165"/>
    <s v="SNOWCATS, BACKHOES, TRENCHERS, SNOWBLOWR"/>
    <x v="1"/>
    <x v="103"/>
    <x v="104"/>
    <n v="15.00403"/>
  </r>
  <r>
    <s v="1010000"/>
    <s v="ELEC PLANT IN SERV"/>
    <x v="165"/>
    <s v="SNOWCATS, BACKHOES, TRENCHERS, SNOWBLOWR"/>
    <x v="1"/>
    <x v="17"/>
    <x v="17"/>
    <n v="216.81354999999999"/>
  </r>
  <r>
    <s v="1010000"/>
    <s v="ELEC PLANT IN SERV"/>
    <x v="165"/>
    <s v="SNOWCATS, BACKHOES, TRENCHERS, SNOWBLOWR"/>
    <x v="1"/>
    <x v="18"/>
    <x v="18"/>
    <n v="154.45107999999999"/>
  </r>
  <r>
    <s v="1010000"/>
    <s v="ELEC PLANT IN SERV"/>
    <x v="165"/>
    <s v="SNOWCATS, BACKHOES, TRENCHERS, SNOWBLOWR"/>
    <x v="1"/>
    <x v="19"/>
    <x v="19"/>
    <n v="37.875950000000003"/>
  </r>
  <r>
    <s v="1010000"/>
    <s v="ELEC PLANT IN SERV"/>
    <x v="165"/>
    <s v="SNOWCATS, BACKHOES, TRENCHERS, SNOWBLOWR"/>
    <x v="1"/>
    <x v="62"/>
    <x v="62"/>
    <n v="394.81542999999999"/>
  </r>
  <r>
    <s v="1010000"/>
    <s v="ELEC PLANT IN SERV"/>
    <x v="165"/>
    <s v="SNOWCATS, BACKHOES, TRENCHERS, SNOWBLOWR"/>
    <x v="1"/>
    <x v="115"/>
    <x v="116"/>
    <n v="142.13521"/>
  </r>
  <r>
    <s v="1010000"/>
    <s v="ELEC PLANT IN SERV"/>
    <x v="165"/>
    <s v="SNOWCATS, BACKHOES, TRENCHERS, SNOWBLOWR"/>
    <x v="1"/>
    <x v="9"/>
    <x v="9"/>
    <n v="34.921199999999999"/>
  </r>
  <r>
    <s v="1010000"/>
    <s v="ELEC PLANT IN SERV"/>
    <x v="165"/>
    <s v="SNOWCATS, BACKHOES, TRENCHERS, SNOWBLOWR"/>
    <x v="1"/>
    <x v="10"/>
    <x v="10"/>
    <n v="1255.41202"/>
  </r>
  <r>
    <s v="1010000"/>
    <s v="ELEC PLANT IN SERV"/>
    <x v="165"/>
    <s v="SNOWCATS, BACKHOES, TRENCHERS, SNOWBLOWR"/>
    <x v="1"/>
    <x v="884"/>
    <x v="898"/>
    <n v="37.151429999999998"/>
  </r>
  <r>
    <s v="1010000"/>
    <s v="ELEC PLANT IN SERV"/>
    <x v="165"/>
    <s v="SNOWCATS, BACKHOES, TRENCHERS, SNOWBLOWR"/>
    <x v="1"/>
    <x v="20"/>
    <x v="20"/>
    <n v="101.53339"/>
  </r>
  <r>
    <s v="1010000"/>
    <s v="ELEC PLANT IN SERV"/>
    <x v="165"/>
    <s v="SNOWCATS, BACKHOES, TRENCHERS, SNOWBLOWR"/>
    <x v="1"/>
    <x v="21"/>
    <x v="21"/>
    <n v="219.19859"/>
  </r>
  <r>
    <s v="1010000"/>
    <s v="ELEC PLANT IN SERV"/>
    <x v="165"/>
    <s v="SNOWCATS, BACKHOES, TRENCHERS, SNOWBLOWR"/>
    <x v="1"/>
    <x v="11"/>
    <x v="11"/>
    <n v="76.747299999999996"/>
  </r>
  <r>
    <s v="1010000"/>
    <s v="ELEC PLANT IN SERV"/>
    <x v="165"/>
    <s v="SNOWCATS, BACKHOES, TRENCHERS, SNOWBLOWR"/>
    <x v="1"/>
    <x v="549"/>
    <x v="552"/>
    <n v="38.185949999999998"/>
  </r>
  <r>
    <s v="1010000"/>
    <s v="ELEC PLANT IN SERV"/>
    <x v="165"/>
    <s v="SNOWCATS, BACKHOES, TRENCHERS, SNOWBLOWR"/>
    <x v="1"/>
    <x v="173"/>
    <x v="174"/>
    <n v="32.443840000000002"/>
  </r>
  <r>
    <s v="1010000"/>
    <s v="ELEC PLANT IN SERV"/>
    <x v="165"/>
    <s v="SNOWCATS, BACKHOES, TRENCHERS, SNOWBLOWR"/>
    <x v="1"/>
    <x v="14"/>
    <x v="14"/>
    <n v="6.44"/>
  </r>
  <r>
    <s v="1010000"/>
    <s v="ELEC PLANT IN SERV"/>
    <x v="165"/>
    <s v="SNOWCATS, BACKHOES, TRENCHERS, SNOWBLOWR"/>
    <x v="9"/>
    <x v="2568"/>
    <x v="2590"/>
    <n v="560.63066000000003"/>
  </r>
  <r>
    <s v="1010000"/>
    <s v="ELEC PLANT IN SERV"/>
    <x v="165"/>
    <s v="SNOWCATS, BACKHOES, TRENCHERS, SNOWBLOWR"/>
    <x v="4"/>
    <x v="1551"/>
    <x v="1570"/>
    <n v="154.73776000000001"/>
  </r>
  <r>
    <s v="1010000"/>
    <s v="ELEC PLANT IN SERV"/>
    <x v="165"/>
    <s v="SNOWCATS, BACKHOES, TRENCHERS, SNOWBLOWR"/>
    <x v="4"/>
    <x v="2569"/>
    <x v="2591"/>
    <n v="1046.1821600000001"/>
  </r>
  <r>
    <s v="1010000"/>
    <s v="ELEC PLANT IN SERV"/>
    <x v="165"/>
    <s v="SNOWCATS, BACKHOES, TRENCHERS, SNOWBLOWR"/>
    <x v="4"/>
    <x v="2570"/>
    <x v="2592"/>
    <n v="95.082160000000002"/>
  </r>
  <r>
    <s v="1010000"/>
    <s v="ELEC PLANT IN SERV"/>
    <x v="165"/>
    <s v="SNOWCATS, BACKHOES, TRENCHERS, SNOWBLOWR"/>
    <x v="4"/>
    <x v="235"/>
    <x v="236"/>
    <n v="745.54348000000005"/>
  </r>
  <r>
    <s v="1010000"/>
    <s v="ELEC PLANT IN SERV"/>
    <x v="165"/>
    <s v="SNOWCATS, BACKHOES, TRENCHERS, SNOWBLOWR"/>
    <x v="4"/>
    <x v="1238"/>
    <x v="1254"/>
    <n v="488.78372000000002"/>
  </r>
  <r>
    <s v="1010000"/>
    <s v="ELEC PLANT IN SERV"/>
    <x v="165"/>
    <s v="SNOWCATS, BACKHOES, TRENCHERS, SNOWBLOWR"/>
    <x v="4"/>
    <x v="2399"/>
    <x v="2421"/>
    <n v="927.01527999999996"/>
  </r>
  <r>
    <s v="1010000"/>
    <s v="ELEC PLANT IN SERV"/>
    <x v="165"/>
    <s v="SNOWCATS, BACKHOES, TRENCHERS, SNOWBLOWR"/>
    <x v="4"/>
    <x v="2516"/>
    <x v="2538"/>
    <n v="7.3929999999999998"/>
  </r>
  <r>
    <s v="1010000"/>
    <s v="ELEC PLANT IN SERV"/>
    <x v="165"/>
    <s v="SNOWCATS, BACKHOES, TRENCHERS, SNOWBLOWR"/>
    <x v="4"/>
    <x v="105"/>
    <x v="106"/>
    <n v="422.69941"/>
  </r>
  <r>
    <s v="1010000"/>
    <s v="ELEC PLANT IN SERV"/>
    <x v="165"/>
    <s v="SNOWCATS, BACKHOES, TRENCHERS, SNOWBLOWR"/>
    <x v="4"/>
    <x v="2533"/>
    <x v="2555"/>
    <n v="167.37630999999999"/>
  </r>
  <r>
    <s v="1010000"/>
    <s v="ELEC PLANT IN SERV"/>
    <x v="165"/>
    <s v="SNOWCATS, BACKHOES, TRENCHERS, SNOWBLOWR"/>
    <x v="4"/>
    <x v="2161"/>
    <x v="2183"/>
    <n v="10.419779999999999"/>
  </r>
  <r>
    <s v="1010000"/>
    <s v="ELEC PLANT IN SERV"/>
    <x v="165"/>
    <s v="SNOWCATS, BACKHOES, TRENCHERS, SNOWBLOWR"/>
    <x v="4"/>
    <x v="2534"/>
    <x v="2556"/>
    <n v="239.48011"/>
  </r>
  <r>
    <s v="1010000"/>
    <s v="ELEC PLANT IN SERV"/>
    <x v="165"/>
    <s v="SNOWCATS, BACKHOES, TRENCHERS, SNOWBLOWR"/>
    <x v="4"/>
    <x v="2682"/>
    <x v="2704"/>
    <n v="840.67718000000002"/>
  </r>
  <r>
    <s v="1010000"/>
    <s v="ELEC PLANT IN SERV"/>
    <x v="165"/>
    <s v="SNOWCATS, BACKHOES, TRENCHERS, SNOWBLOWR"/>
    <x v="4"/>
    <x v="2536"/>
    <x v="2558"/>
    <n v="518.36230999999998"/>
  </r>
  <r>
    <s v="1010000"/>
    <s v="ELEC PLANT IN SERV"/>
    <x v="165"/>
    <s v="SNOWCATS, BACKHOES, TRENCHERS, SNOWBLOWR"/>
    <x v="4"/>
    <x v="106"/>
    <x v="107"/>
    <n v="376.49596000000003"/>
  </r>
  <r>
    <s v="1010000"/>
    <s v="ELEC PLANT IN SERV"/>
    <x v="165"/>
    <s v="SNOWCATS, BACKHOES, TRENCHERS, SNOWBLOWR"/>
    <x v="4"/>
    <x v="2164"/>
    <x v="2186"/>
    <n v="56.03436"/>
  </r>
  <r>
    <s v="1010000"/>
    <s v="ELEC PLANT IN SERV"/>
    <x v="165"/>
    <s v="SNOWCATS, BACKHOES, TRENCHERS, SNOWBLOWR"/>
    <x v="4"/>
    <x v="107"/>
    <x v="108"/>
    <n v="509.14769999999999"/>
  </r>
  <r>
    <s v="1010000"/>
    <s v="ELEC PLANT IN SERV"/>
    <x v="165"/>
    <s v="SNOWCATS, BACKHOES, TRENCHERS, SNOWBLOWR"/>
    <x v="4"/>
    <x v="108"/>
    <x v="109"/>
    <n v="1545.6447599999999"/>
  </r>
  <r>
    <s v="1010000"/>
    <s v="ELEC PLANT IN SERV"/>
    <x v="165"/>
    <s v="SNOWCATS, BACKHOES, TRENCHERS, SNOWBLOWR"/>
    <x v="4"/>
    <x v="1557"/>
    <x v="1576"/>
    <n v="11.47152"/>
  </r>
  <r>
    <s v="1010000"/>
    <s v="ELEC PLANT IN SERV"/>
    <x v="165"/>
    <s v="SNOWCATS, BACKHOES, TRENCHERS, SNOWBLOWR"/>
    <x v="4"/>
    <x v="2167"/>
    <x v="2189"/>
    <n v="9.5543999999999993"/>
  </r>
  <r>
    <s v="1010000"/>
    <s v="ELEC PLANT IN SERV"/>
    <x v="165"/>
    <s v="SNOWCATS, BACKHOES, TRENCHERS, SNOWBLOWR"/>
    <x v="4"/>
    <x v="2543"/>
    <x v="2565"/>
    <n v="185.74956"/>
  </r>
  <r>
    <s v="1010000"/>
    <s v="ELEC PLANT IN SERV"/>
    <x v="165"/>
    <s v="SNOWCATS, BACKHOES, TRENCHERS, SNOWBLOWR"/>
    <x v="4"/>
    <x v="2574"/>
    <x v="2596"/>
    <n v="363.28280000000001"/>
  </r>
  <r>
    <s v="1010000"/>
    <s v="ELEC PLANT IN SERV"/>
    <x v="165"/>
    <s v="SNOWCATS, BACKHOES, TRENCHERS, SNOWBLOWR"/>
    <x v="4"/>
    <x v="993"/>
    <x v="1008"/>
    <n v="56.539250000000003"/>
  </r>
  <r>
    <s v="1010000"/>
    <s v="ELEC PLANT IN SERV"/>
    <x v="165"/>
    <s v="SNOWCATS, BACKHOES, TRENCHERS, SNOWBLOWR"/>
    <x v="4"/>
    <x v="2518"/>
    <x v="2540"/>
    <n v="795.87760000000003"/>
  </r>
  <r>
    <s v="1010000"/>
    <s v="ELEC PLANT IN SERV"/>
    <x v="165"/>
    <s v="SNOWCATS, BACKHOES, TRENCHERS, SNOWBLOWR"/>
    <x v="4"/>
    <x v="2545"/>
    <x v="2567"/>
    <n v="74.018550000000005"/>
  </r>
  <r>
    <s v="1010000"/>
    <s v="ELEC PLANT IN SERV"/>
    <x v="165"/>
    <s v="SNOWCATS, BACKHOES, TRENCHERS, SNOWBLOWR"/>
    <x v="4"/>
    <x v="2756"/>
    <x v="2779"/>
    <n v="183.27762000000001"/>
  </r>
  <r>
    <s v="1010000"/>
    <s v="ELEC PLANT IN SERV"/>
    <x v="165"/>
    <s v="SNOWCATS, BACKHOES, TRENCHERS, SNOWBLOWR"/>
    <x v="12"/>
    <x v="2739"/>
    <x v="2762"/>
    <n v="463.32429000000002"/>
  </r>
  <r>
    <s v="1010000"/>
    <s v="ELEC PLANT IN SERV"/>
    <x v="165"/>
    <s v="SNOWCATS, BACKHOES, TRENCHERS, SNOWBLOWR"/>
    <x v="12"/>
    <x v="109"/>
    <x v="110"/>
    <n v="797.90066999999999"/>
  </r>
  <r>
    <s v="1010000"/>
    <s v="ELEC PLANT IN SERV"/>
    <x v="165"/>
    <s v="SNOWCATS, BACKHOES, TRENCHERS, SNOWBLOWR"/>
    <x v="12"/>
    <x v="1547"/>
    <x v="1566"/>
    <n v="26.604179999999999"/>
  </r>
  <r>
    <s v="1010000"/>
    <s v="ELEC PLANT IN SERV"/>
    <x v="165"/>
    <s v="SNOWCATS, BACKHOES, TRENCHERS, SNOWBLOWR"/>
    <x v="8"/>
    <x v="1480"/>
    <x v="1498"/>
    <n v="10.33417"/>
  </r>
  <r>
    <s v="1010000"/>
    <s v="ELEC PLANT IN SERV"/>
    <x v="165"/>
    <s v="SNOWCATS, BACKHOES, TRENCHERS, SNOWBLOWR"/>
    <x v="8"/>
    <x v="110"/>
    <x v="111"/>
    <n v="961.21564000000001"/>
  </r>
  <r>
    <s v="1010000"/>
    <s v="ELEC PLANT IN SERV"/>
    <x v="165"/>
    <s v="SNOWCATS, BACKHOES, TRENCHERS, SNOWBLOWR"/>
    <x v="8"/>
    <x v="2576"/>
    <x v="2598"/>
    <n v="604.11640999999997"/>
  </r>
  <r>
    <s v="1010000"/>
    <s v="ELEC PLANT IN SERV"/>
    <x v="165"/>
    <s v="SNOWCATS, BACKHOES, TRENCHERS, SNOWBLOWR"/>
    <x v="8"/>
    <x v="2577"/>
    <x v="2599"/>
    <n v="333.94889000000001"/>
  </r>
  <r>
    <s v="1010000"/>
    <s v="ELEC PLANT IN SERV"/>
    <x v="165"/>
    <s v="SNOWCATS, BACKHOES, TRENCHERS, SNOWBLOWR"/>
    <x v="8"/>
    <x v="111"/>
    <x v="112"/>
    <n v="28.47682"/>
  </r>
  <r>
    <s v="1010000"/>
    <s v="ELEC PLANT IN SERV"/>
    <x v="165"/>
    <s v="SNOWCATS, BACKHOES, TRENCHERS, SNOWBLOWR"/>
    <x v="8"/>
    <x v="2581"/>
    <x v="2603"/>
    <n v="303.55108000000001"/>
  </r>
  <r>
    <s v="1010000"/>
    <s v="ELEC PLANT IN SERV"/>
    <x v="165"/>
    <s v="SNOWCATS, BACKHOES, TRENCHERS, SNOWBLOWR"/>
    <x v="8"/>
    <x v="2582"/>
    <x v="2604"/>
    <n v="214.71432999999999"/>
  </r>
  <r>
    <s v="1010000"/>
    <s v="ELEC PLANT IN SERV"/>
    <x v="165"/>
    <s v="SNOWCATS, BACKHOES, TRENCHERS, SNOWBLOWR"/>
    <x v="8"/>
    <x v="2583"/>
    <x v="2605"/>
    <n v="638.18980999999997"/>
  </r>
  <r>
    <s v="1010000"/>
    <s v="ELEC PLANT IN SERV"/>
    <x v="165"/>
    <s v="SNOWCATS, BACKHOES, TRENCHERS, SNOWBLOWR"/>
    <x v="8"/>
    <x v="2741"/>
    <x v="2764"/>
    <n v="198.09448"/>
  </r>
  <r>
    <s v="1010000"/>
    <s v="ELEC PLANT IN SERV"/>
    <x v="165"/>
    <s v="SNOWCATS, BACKHOES, TRENCHERS, SNOWBLOWR"/>
    <x v="16"/>
    <x v="2548"/>
    <x v="2570"/>
    <n v="436.19018999999997"/>
  </r>
  <r>
    <s v="1010000"/>
    <s v="ELEC PLANT IN SERV"/>
    <x v="165"/>
    <s v="SNOWCATS, BACKHOES, TRENCHERS, SNOWBLOWR"/>
    <x v="16"/>
    <x v="2182"/>
    <x v="2204"/>
    <n v="57.455880000000001"/>
  </r>
  <r>
    <s v="1010000"/>
    <s v="ELEC PLANT IN SERV"/>
    <x v="165"/>
    <s v="SNOWCATS, BACKHOES, TRENCHERS, SNOWBLOWR"/>
    <x v="16"/>
    <x v="2550"/>
    <x v="2572"/>
    <n v="257.57184000000001"/>
  </r>
  <r>
    <s v="1010000"/>
    <s v="ELEC PLANT IN SERV"/>
    <x v="166"/>
    <s v="COMMUNICATION EQUIPMENT"/>
    <x v="13"/>
    <x v="2128"/>
    <x v="2149"/>
    <n v="33.043500000000002"/>
  </r>
  <r>
    <s v="1010000"/>
    <s v="ELEC PLANT IN SERV"/>
    <x v="166"/>
    <s v="COMMUNICATION EQUIPMENT"/>
    <x v="13"/>
    <x v="2551"/>
    <x v="2573"/>
    <n v="32.888129999999997"/>
  </r>
  <r>
    <s v="1010000"/>
    <s v="ELEC PLANT IN SERV"/>
    <x v="166"/>
    <s v="COMMUNICATION EQUIPMENT"/>
    <x v="13"/>
    <x v="2609"/>
    <x v="2631"/>
    <n v="931.72013000000004"/>
  </r>
  <r>
    <s v="1010000"/>
    <s v="ELEC PLANT IN SERV"/>
    <x v="166"/>
    <s v="COMMUNICATION EQUIPMENT"/>
    <x v="13"/>
    <x v="1581"/>
    <x v="1601"/>
    <n v="83.548689999999993"/>
  </r>
  <r>
    <s v="1010000"/>
    <s v="ELEC PLANT IN SERV"/>
    <x v="166"/>
    <s v="COMMUNICATION EQUIPMENT"/>
    <x v="13"/>
    <x v="2184"/>
    <x v="2206"/>
    <n v="317.76774"/>
  </r>
  <r>
    <s v="1010000"/>
    <s v="ELEC PLANT IN SERV"/>
    <x v="166"/>
    <s v="COMMUNICATION EQUIPMENT"/>
    <x v="13"/>
    <x v="2610"/>
    <x v="2632"/>
    <n v="165.14882"/>
  </r>
  <r>
    <s v="1010000"/>
    <s v="ELEC PLANT IN SERV"/>
    <x v="166"/>
    <s v="COMMUNICATION EQUIPMENT"/>
    <x v="13"/>
    <x v="92"/>
    <x v="92"/>
    <n v="187.1739"/>
  </r>
  <r>
    <s v="1010000"/>
    <s v="ELEC PLANT IN SERV"/>
    <x v="166"/>
    <s v="COMMUNICATION EQUIPMENT"/>
    <x v="13"/>
    <x v="92"/>
    <x v="93"/>
    <n v="454.89616999999998"/>
  </r>
  <r>
    <s v="1010000"/>
    <s v="ELEC PLANT IN SERV"/>
    <x v="166"/>
    <s v="COMMUNICATION EQUIPMENT"/>
    <x v="13"/>
    <x v="2129"/>
    <x v="2150"/>
    <n v="81.868440000000007"/>
  </r>
  <r>
    <s v="1010000"/>
    <s v="ELEC PLANT IN SERV"/>
    <x v="166"/>
    <s v="COMMUNICATION EQUIPMENT"/>
    <x v="13"/>
    <x v="1584"/>
    <x v="1604"/>
    <n v="17.790610000000001"/>
  </r>
  <r>
    <s v="1010000"/>
    <s v="ELEC PLANT IN SERV"/>
    <x v="166"/>
    <s v="COMMUNICATION EQUIPMENT"/>
    <x v="13"/>
    <x v="1585"/>
    <x v="1605"/>
    <n v="-0.74894000000000005"/>
  </r>
  <r>
    <s v="1010000"/>
    <s v="ELEC PLANT IN SERV"/>
    <x v="166"/>
    <s v="COMMUNICATION EQUIPMENT"/>
    <x v="13"/>
    <x v="2721"/>
    <x v="2743"/>
    <n v="1170.74244"/>
  </r>
  <r>
    <s v="1010000"/>
    <s v="ELEC PLANT IN SERV"/>
    <x v="166"/>
    <s v="COMMUNICATION EQUIPMENT"/>
    <x v="13"/>
    <x v="2791"/>
    <x v="2814"/>
    <n v="12.14048"/>
  </r>
  <r>
    <s v="1010000"/>
    <s v="ELEC PLANT IN SERV"/>
    <x v="166"/>
    <s v="COMMUNICATION EQUIPMENT"/>
    <x v="13"/>
    <x v="2552"/>
    <x v="2574"/>
    <n v="76.342950000000002"/>
  </r>
  <r>
    <s v="1010000"/>
    <s v="ELEC PLANT IN SERV"/>
    <x v="166"/>
    <s v="COMMUNICATION EQUIPMENT"/>
    <x v="13"/>
    <x v="1600"/>
    <x v="1620"/>
    <n v="21.07647"/>
  </r>
  <r>
    <s v="1010000"/>
    <s v="ELEC PLANT IN SERV"/>
    <x v="166"/>
    <s v="COMMUNICATION EQUIPMENT"/>
    <x v="13"/>
    <x v="2553"/>
    <x v="2575"/>
    <n v="48.951070000000001"/>
  </r>
  <r>
    <s v="1010000"/>
    <s v="ELEC PLANT IN SERV"/>
    <x v="166"/>
    <s v="COMMUNICATION EQUIPMENT"/>
    <x v="13"/>
    <x v="2792"/>
    <x v="2815"/>
    <n v="356.90910000000002"/>
  </r>
  <r>
    <s v="1010000"/>
    <s v="ELEC PLANT IN SERV"/>
    <x v="166"/>
    <s v="COMMUNICATION EQUIPMENT"/>
    <x v="13"/>
    <x v="2793"/>
    <x v="2816"/>
    <n v="354.56434000000002"/>
  </r>
  <r>
    <s v="1010000"/>
    <s v="ELEC PLANT IN SERV"/>
    <x v="166"/>
    <s v="COMMUNICATION EQUIPMENT"/>
    <x v="13"/>
    <x v="1220"/>
    <x v="1236"/>
    <n v="291.31026000000003"/>
  </r>
  <r>
    <s v="1010000"/>
    <s v="ELEC PLANT IN SERV"/>
    <x v="166"/>
    <s v="COMMUNICATION EQUIPMENT"/>
    <x v="13"/>
    <x v="2722"/>
    <x v="2744"/>
    <n v="10.35491"/>
  </r>
  <r>
    <s v="1010000"/>
    <s v="ELEC PLANT IN SERV"/>
    <x v="166"/>
    <s v="COMMUNICATION EQUIPMENT"/>
    <x v="13"/>
    <x v="1609"/>
    <x v="1629"/>
    <n v="198.64155"/>
  </r>
  <r>
    <s v="1010000"/>
    <s v="ELEC PLANT IN SERV"/>
    <x v="166"/>
    <s v="COMMUNICATION EQUIPMENT"/>
    <x v="13"/>
    <x v="1549"/>
    <x v="1568"/>
    <n v="490.54761000000002"/>
  </r>
  <r>
    <s v="1010000"/>
    <s v="ELEC PLANT IN SERV"/>
    <x v="166"/>
    <s v="COMMUNICATION EQUIPMENT"/>
    <x v="13"/>
    <x v="2794"/>
    <x v="2817"/>
    <n v="97.336889999999997"/>
  </r>
  <r>
    <s v="1010000"/>
    <s v="ELEC PLANT IN SERV"/>
    <x v="166"/>
    <s v="COMMUNICATION EQUIPMENT"/>
    <x v="13"/>
    <x v="1226"/>
    <x v="1242"/>
    <n v="280.99714"/>
  </r>
  <r>
    <s v="1010000"/>
    <s v="ELEC PLANT IN SERV"/>
    <x v="166"/>
    <s v="COMMUNICATION EQUIPMENT"/>
    <x v="14"/>
    <x v="93"/>
    <x v="94"/>
    <n v="10.80749"/>
  </r>
  <r>
    <s v="1010000"/>
    <s v="ELEC PLANT IN SERV"/>
    <x v="166"/>
    <s v="COMMUNICATION EQUIPMENT"/>
    <x v="14"/>
    <x v="2312"/>
    <x v="2818"/>
    <n v="29.09881"/>
  </r>
  <r>
    <s v="1010000"/>
    <s v="ELEC PLANT IN SERV"/>
    <x v="166"/>
    <s v="COMMUNICATION EQUIPMENT"/>
    <x v="14"/>
    <x v="2765"/>
    <x v="2788"/>
    <n v="97.092870000000005"/>
  </r>
  <r>
    <s v="1010000"/>
    <s v="ELEC PLANT IN SERV"/>
    <x v="166"/>
    <s v="COMMUNICATION EQUIPMENT"/>
    <x v="14"/>
    <x v="2742"/>
    <x v="2765"/>
    <n v="122.41923"/>
  </r>
  <r>
    <s v="1010000"/>
    <s v="ELEC PLANT IN SERV"/>
    <x v="166"/>
    <s v="COMMUNICATION EQUIPMENT"/>
    <x v="14"/>
    <x v="2612"/>
    <x v="2634"/>
    <n v="20.21799"/>
  </r>
  <r>
    <s v="1010000"/>
    <s v="ELEC PLANT IN SERV"/>
    <x v="166"/>
    <s v="COMMUNICATION EQUIPMENT"/>
    <x v="5"/>
    <x v="117"/>
    <x v="118"/>
    <n v="1332.33896"/>
  </r>
  <r>
    <s v="1010000"/>
    <s v="ELEC PLANT IN SERV"/>
    <x v="166"/>
    <s v="COMMUNICATION EQUIPMENT"/>
    <x v="5"/>
    <x v="2795"/>
    <x v="2819"/>
    <n v="207.10178999999999"/>
  </r>
  <r>
    <s v="1010000"/>
    <s v="ELEC PLANT IN SERV"/>
    <x v="166"/>
    <s v="COMMUNICATION EQUIPMENT"/>
    <x v="5"/>
    <x v="119"/>
    <x v="120"/>
    <n v="296.53411999999997"/>
  </r>
  <r>
    <s v="1010000"/>
    <s v="ELEC PLANT IN SERV"/>
    <x v="166"/>
    <s v="COMMUNICATION EQUIPMENT"/>
    <x v="5"/>
    <x v="663"/>
    <x v="673"/>
    <n v="157.95936"/>
  </r>
  <r>
    <s v="1010000"/>
    <s v="ELEC PLANT IN SERV"/>
    <x v="166"/>
    <s v="COMMUNICATION EQUIPMENT"/>
    <x v="5"/>
    <x v="201"/>
    <x v="202"/>
    <n v="37.933480000000003"/>
  </r>
  <r>
    <s v="1010000"/>
    <s v="ELEC PLANT IN SERV"/>
    <x v="166"/>
    <s v="COMMUNICATION EQUIPMENT"/>
    <x v="5"/>
    <x v="94"/>
    <x v="95"/>
    <n v="337.80619999999999"/>
  </r>
  <r>
    <s v="1010000"/>
    <s v="ELEC PLANT IN SERV"/>
    <x v="166"/>
    <s v="COMMUNICATION EQUIPMENT"/>
    <x v="5"/>
    <x v="78"/>
    <x v="78"/>
    <n v="5645.5070800000003"/>
  </r>
  <r>
    <s v="1010000"/>
    <s v="ELEC PLANT IN SERV"/>
    <x v="166"/>
    <s v="COMMUNICATION EQUIPMENT"/>
    <x v="5"/>
    <x v="1093"/>
    <x v="1109"/>
    <n v="46.705039999999997"/>
  </r>
  <r>
    <s v="1010000"/>
    <s v="ELEC PLANT IN SERV"/>
    <x v="166"/>
    <s v="COMMUNICATION EQUIPMENT"/>
    <x v="5"/>
    <x v="202"/>
    <x v="203"/>
    <n v="0.79508000000000001"/>
  </r>
  <r>
    <s v="1010000"/>
    <s v="ELEC PLANT IN SERV"/>
    <x v="166"/>
    <s v="COMMUNICATION EQUIPMENT"/>
    <x v="5"/>
    <x v="61"/>
    <x v="61"/>
    <n v="821.97419000000002"/>
  </r>
  <r>
    <s v="1010000"/>
    <s v="ELEC PLANT IN SERV"/>
    <x v="166"/>
    <s v="COMMUNICATION EQUIPMENT"/>
    <x v="5"/>
    <x v="426"/>
    <x v="429"/>
    <n v="358.11905999999999"/>
  </r>
  <r>
    <s v="1010000"/>
    <s v="ELEC PLANT IN SERV"/>
    <x v="166"/>
    <s v="COMMUNICATION EQUIPMENT"/>
    <x v="5"/>
    <x v="120"/>
    <x v="121"/>
    <n v="319.96158000000003"/>
  </r>
  <r>
    <s v="1010000"/>
    <s v="ELEC PLANT IN SERV"/>
    <x v="166"/>
    <s v="COMMUNICATION EQUIPMENT"/>
    <x v="5"/>
    <x v="135"/>
    <x v="136"/>
    <n v="94.198909999999998"/>
  </r>
  <r>
    <s v="1010000"/>
    <s v="ELEC PLANT IN SERV"/>
    <x v="166"/>
    <s v="COMMUNICATION EQUIPMENT"/>
    <x v="5"/>
    <x v="136"/>
    <x v="137"/>
    <n v="36.204140000000002"/>
  </r>
  <r>
    <s v="1010000"/>
    <s v="ELEC PLANT IN SERV"/>
    <x v="166"/>
    <s v="COMMUNICATION EQUIPMENT"/>
    <x v="5"/>
    <x v="79"/>
    <x v="79"/>
    <n v="1819.02034"/>
  </r>
  <r>
    <s v="1010000"/>
    <s v="ELEC PLANT IN SERV"/>
    <x v="166"/>
    <s v="COMMUNICATION EQUIPMENT"/>
    <x v="5"/>
    <x v="80"/>
    <x v="80"/>
    <n v="4251.1904299999997"/>
  </r>
  <r>
    <s v="1010000"/>
    <s v="ELEC PLANT IN SERV"/>
    <x v="166"/>
    <s v="COMMUNICATION EQUIPMENT"/>
    <x v="5"/>
    <x v="91"/>
    <x v="91"/>
    <n v="846.29857000000004"/>
  </r>
  <r>
    <s v="1010000"/>
    <s v="ELEC PLANT IN SERV"/>
    <x v="166"/>
    <s v="COMMUNICATION EQUIPMENT"/>
    <x v="5"/>
    <x v="203"/>
    <x v="204"/>
    <n v="223.06217000000001"/>
  </r>
  <r>
    <s v="1010000"/>
    <s v="ELEC PLANT IN SERV"/>
    <x v="166"/>
    <s v="COMMUNICATION EQUIPMENT"/>
    <x v="5"/>
    <x v="81"/>
    <x v="81"/>
    <n v="206.60212000000001"/>
  </r>
  <r>
    <s v="1010000"/>
    <s v="ELEC PLANT IN SERV"/>
    <x v="166"/>
    <s v="COMMUNICATION EQUIPMENT"/>
    <x v="5"/>
    <x v="2613"/>
    <x v="2635"/>
    <n v="1199.95956"/>
  </r>
  <r>
    <s v="1010000"/>
    <s v="ELEC PLANT IN SERV"/>
    <x v="166"/>
    <s v="COMMUNICATION EQUIPMENT"/>
    <x v="5"/>
    <x v="140"/>
    <x v="141"/>
    <n v="207.5504"/>
  </r>
  <r>
    <s v="1010000"/>
    <s v="ELEC PLANT IN SERV"/>
    <x v="166"/>
    <s v="COMMUNICATION EQUIPMENT"/>
    <x v="5"/>
    <x v="141"/>
    <x v="142"/>
    <n v="294.10361999999998"/>
  </r>
  <r>
    <s v="1010000"/>
    <s v="ELEC PLANT IN SERV"/>
    <x v="166"/>
    <s v="COMMUNICATION EQUIPMENT"/>
    <x v="5"/>
    <x v="82"/>
    <x v="82"/>
    <n v="2988.7371899999998"/>
  </r>
  <r>
    <s v="1010000"/>
    <s v="ELEC PLANT IN SERV"/>
    <x v="166"/>
    <s v="COMMUNICATION EQUIPMENT"/>
    <x v="5"/>
    <x v="1976"/>
    <x v="1996"/>
    <n v="1.9225099999999999"/>
  </r>
  <r>
    <s v="1010000"/>
    <s v="ELEC PLANT IN SERV"/>
    <x v="166"/>
    <s v="COMMUNICATION EQUIPMENT"/>
    <x v="5"/>
    <x v="64"/>
    <x v="64"/>
    <n v="429.75344000000001"/>
  </r>
  <r>
    <s v="1010000"/>
    <s v="ELEC PLANT IN SERV"/>
    <x v="166"/>
    <s v="COMMUNICATION EQUIPMENT"/>
    <x v="5"/>
    <x v="961"/>
    <x v="976"/>
    <n v="31.610410000000002"/>
  </r>
  <r>
    <s v="1010000"/>
    <s v="ELEC PLANT IN SERV"/>
    <x v="166"/>
    <s v="COMMUNICATION EQUIPMENT"/>
    <x v="5"/>
    <x v="2796"/>
    <x v="2820"/>
    <n v="120.51846"/>
  </r>
  <r>
    <s v="1010000"/>
    <s v="ELEC PLANT IN SERV"/>
    <x v="166"/>
    <s v="COMMUNICATION EQUIPMENT"/>
    <x v="5"/>
    <x v="1371"/>
    <x v="1387"/>
    <n v="12.806760000000001"/>
  </r>
  <r>
    <s v="1010000"/>
    <s v="ELEC PLANT IN SERV"/>
    <x v="166"/>
    <s v="COMMUNICATION EQUIPMENT"/>
    <x v="5"/>
    <x v="1374"/>
    <x v="1390"/>
    <n v="108.50932"/>
  </r>
  <r>
    <s v="1010000"/>
    <s v="ELEC PLANT IN SERV"/>
    <x v="166"/>
    <s v="COMMUNICATION EQUIPMENT"/>
    <x v="5"/>
    <x v="2057"/>
    <x v="2077"/>
    <n v="1715.7696100000001"/>
  </r>
  <r>
    <s v="1010000"/>
    <s v="ELEC PLANT IN SERV"/>
    <x v="166"/>
    <s v="COMMUNICATION EQUIPMENT"/>
    <x v="5"/>
    <x v="83"/>
    <x v="83"/>
    <n v="1475.0650800000001"/>
  </r>
  <r>
    <s v="1010000"/>
    <s v="ELEC PLANT IN SERV"/>
    <x v="166"/>
    <s v="COMMUNICATION EQUIPMENT"/>
    <x v="6"/>
    <x v="2614"/>
    <x v="2636"/>
    <n v="96.338260000000005"/>
  </r>
  <r>
    <s v="1010000"/>
    <s v="ELEC PLANT IN SERV"/>
    <x v="166"/>
    <s v="COMMUNICATION EQUIPMENT"/>
    <x v="6"/>
    <x v="27"/>
    <x v="27"/>
    <n v="676.45180000000005"/>
  </r>
  <r>
    <s v="1010000"/>
    <s v="ELEC PLANT IN SERV"/>
    <x v="166"/>
    <s v="COMMUNICATION EQUIPMENT"/>
    <x v="6"/>
    <x v="123"/>
    <x v="124"/>
    <n v="285.34273000000002"/>
  </r>
  <r>
    <s v="1010000"/>
    <s v="ELEC PLANT IN SERV"/>
    <x v="166"/>
    <s v="COMMUNICATION EQUIPMENT"/>
    <x v="6"/>
    <x v="96"/>
    <x v="97"/>
    <n v="5.2098699999999996"/>
  </r>
  <r>
    <s v="1010000"/>
    <s v="ELEC PLANT IN SERV"/>
    <x v="166"/>
    <s v="COMMUNICATION EQUIPMENT"/>
    <x v="10"/>
    <x v="2743"/>
    <x v="2766"/>
    <n v="1841.2903118412901"/>
  </r>
  <r>
    <s v="1010000"/>
    <s v="ELEC PLANT IN SERV"/>
    <x v="166"/>
    <s v="COMMUNICATION EQUIPMENT"/>
    <x v="10"/>
    <x v="2554"/>
    <x v="2576"/>
    <n v="1607.2661616072701"/>
  </r>
  <r>
    <s v="1010000"/>
    <s v="ELEC PLANT IN SERV"/>
    <x v="166"/>
    <s v="COMMUNICATION EQUIPMENT"/>
    <x v="0"/>
    <x v="1613"/>
    <x v="1633"/>
    <n v="61.202150000000003"/>
  </r>
  <r>
    <s v="1010000"/>
    <s v="ELEC PLANT IN SERV"/>
    <x v="166"/>
    <s v="COMMUNICATION EQUIPMENT"/>
    <x v="0"/>
    <x v="2797"/>
    <x v="2821"/>
    <n v="129.46236999999999"/>
  </r>
  <r>
    <s v="1010000"/>
    <s v="ELEC PLANT IN SERV"/>
    <x v="166"/>
    <s v="COMMUNICATION EQUIPMENT"/>
    <x v="0"/>
    <x v="1396"/>
    <x v="1413"/>
    <n v="3.0000000000000001E-5"/>
  </r>
  <r>
    <s v="1010000"/>
    <s v="ELEC PLANT IN SERV"/>
    <x v="166"/>
    <s v="COMMUNICATION EQUIPMENT"/>
    <x v="0"/>
    <x v="1621"/>
    <x v="1641"/>
    <n v="9.9563199999999998"/>
  </r>
  <r>
    <s v="1010000"/>
    <s v="ELEC PLANT IN SERV"/>
    <x v="166"/>
    <s v="COMMUNICATION EQUIPMENT"/>
    <x v="0"/>
    <x v="1623"/>
    <x v="1643"/>
    <n v="113.08311999999999"/>
  </r>
  <r>
    <s v="1010000"/>
    <s v="ELEC PLANT IN SERV"/>
    <x v="166"/>
    <s v="COMMUNICATION EQUIPMENT"/>
    <x v="0"/>
    <x v="2587"/>
    <x v="2609"/>
    <n v="2703.17796"/>
  </r>
  <r>
    <s v="1010000"/>
    <s v="ELEC PLANT IN SERV"/>
    <x v="166"/>
    <s v="COMMUNICATION EQUIPMENT"/>
    <x v="0"/>
    <x v="1629"/>
    <x v="1649"/>
    <n v="4.7989499999999996"/>
  </r>
  <r>
    <s v="1010000"/>
    <s v="ELEC PLANT IN SERV"/>
    <x v="166"/>
    <s v="COMMUNICATION EQUIPMENT"/>
    <x v="0"/>
    <x v="2588"/>
    <x v="2610"/>
    <n v="516.23969"/>
  </r>
  <r>
    <s v="1010000"/>
    <s v="ELEC PLANT IN SERV"/>
    <x v="166"/>
    <s v="COMMUNICATION EQUIPMENT"/>
    <x v="0"/>
    <x v="2798"/>
    <x v="2822"/>
    <n v="367.81599999999997"/>
  </r>
  <r>
    <s v="1010000"/>
    <s v="ELEC PLANT IN SERV"/>
    <x v="166"/>
    <s v="COMMUNICATION EQUIPMENT"/>
    <x v="0"/>
    <x v="1632"/>
    <x v="1652"/>
    <n v="22.679400000000001"/>
  </r>
  <r>
    <s v="1010000"/>
    <s v="ELEC PLANT IN SERV"/>
    <x v="166"/>
    <s v="COMMUNICATION EQUIPMENT"/>
    <x v="0"/>
    <x v="2615"/>
    <x v="2637"/>
    <n v="17.905380000000001"/>
  </r>
  <r>
    <s v="1010000"/>
    <s v="ELEC PLANT IN SERV"/>
    <x v="166"/>
    <s v="COMMUNICATION EQUIPMENT"/>
    <x v="0"/>
    <x v="2519"/>
    <x v="2541"/>
    <n v="56.018479999999997"/>
  </r>
  <r>
    <s v="1010000"/>
    <s v="ELEC PLANT IN SERV"/>
    <x v="166"/>
    <s v="COMMUNICATION EQUIPMENT"/>
    <x v="0"/>
    <x v="2799"/>
    <x v="2823"/>
    <n v="748.17195000000004"/>
  </r>
  <r>
    <s v="1010000"/>
    <s v="ELEC PLANT IN SERV"/>
    <x v="166"/>
    <s v="COMMUNICATION EQUIPMENT"/>
    <x v="0"/>
    <x v="2744"/>
    <x v="2767"/>
    <n v="1.5765199999999999"/>
  </r>
  <r>
    <s v="1010000"/>
    <s v="ELEC PLANT IN SERV"/>
    <x v="166"/>
    <s v="COMMUNICATION EQUIPMENT"/>
    <x v="0"/>
    <x v="1642"/>
    <x v="1662"/>
    <n v="142.83864"/>
  </r>
  <r>
    <s v="1010000"/>
    <s v="ELEC PLANT IN SERV"/>
    <x v="166"/>
    <s v="COMMUNICATION EQUIPMENT"/>
    <x v="0"/>
    <x v="2589"/>
    <x v="2611"/>
    <n v="2166.5851499999999"/>
  </r>
  <r>
    <s v="1010000"/>
    <s v="ELEC PLANT IN SERV"/>
    <x v="166"/>
    <s v="COMMUNICATION EQUIPMENT"/>
    <x v="0"/>
    <x v="2131"/>
    <x v="2152"/>
    <n v="536.57024000000001"/>
  </r>
  <r>
    <s v="1010000"/>
    <s v="ELEC PLANT IN SERV"/>
    <x v="166"/>
    <s v="COMMUNICATION EQUIPMENT"/>
    <x v="0"/>
    <x v="2760"/>
    <x v="2783"/>
    <n v="20.137630000000001"/>
  </r>
  <r>
    <s v="1010000"/>
    <s v="ELEC PLANT IN SERV"/>
    <x v="166"/>
    <s v="COMMUNICATION EQUIPMENT"/>
    <x v="0"/>
    <x v="1647"/>
    <x v="1667"/>
    <n v="127.371"/>
  </r>
  <r>
    <s v="1010000"/>
    <s v="ELEC PLANT IN SERV"/>
    <x v="166"/>
    <s v="COMMUNICATION EQUIPMENT"/>
    <x v="0"/>
    <x v="2616"/>
    <x v="2638"/>
    <n v="18.132190000000001"/>
  </r>
  <r>
    <s v="1010000"/>
    <s v="ELEC PLANT IN SERV"/>
    <x v="166"/>
    <s v="COMMUNICATION EQUIPMENT"/>
    <x v="0"/>
    <x v="2800"/>
    <x v="2824"/>
    <n v="5.0723099999999999"/>
  </r>
  <r>
    <s v="1010000"/>
    <s v="ELEC PLANT IN SERV"/>
    <x v="166"/>
    <s v="COMMUNICATION EQUIPMENT"/>
    <x v="0"/>
    <x v="2520"/>
    <x v="2542"/>
    <n v="806.65106000000003"/>
  </r>
  <r>
    <s v="1010000"/>
    <s v="ELEC PLANT IN SERV"/>
    <x v="166"/>
    <s v="COMMUNICATION EQUIPMENT"/>
    <x v="0"/>
    <x v="1650"/>
    <x v="1670"/>
    <n v="7.0589500000000003"/>
  </r>
  <r>
    <s v="1010000"/>
    <s v="ELEC PLANT IN SERV"/>
    <x v="166"/>
    <s v="COMMUNICATION EQUIPMENT"/>
    <x v="0"/>
    <x v="2132"/>
    <x v="2153"/>
    <n v="396.82386000000002"/>
  </r>
  <r>
    <s v="1010000"/>
    <s v="ELEC PLANT IN SERV"/>
    <x v="166"/>
    <s v="COMMUNICATION EQUIPMENT"/>
    <x v="0"/>
    <x v="2133"/>
    <x v="2154"/>
    <n v="977.42147999999997"/>
  </r>
  <r>
    <s v="1010000"/>
    <s v="ELEC PLANT IN SERV"/>
    <x v="166"/>
    <s v="COMMUNICATION EQUIPMENT"/>
    <x v="0"/>
    <x v="2514"/>
    <x v="2536"/>
    <n v="374.44603999999998"/>
  </r>
  <r>
    <s v="1010000"/>
    <s v="ELEC PLANT IN SERV"/>
    <x v="166"/>
    <s v="COMMUNICATION EQUIPMENT"/>
    <x v="0"/>
    <x v="1657"/>
    <x v="1677"/>
    <n v="13.112869999999999"/>
  </r>
  <r>
    <s v="1010000"/>
    <s v="ELEC PLANT IN SERV"/>
    <x v="166"/>
    <s v="COMMUNICATION EQUIPMENT"/>
    <x v="0"/>
    <x v="2801"/>
    <x v="2825"/>
    <n v="406.77321999999998"/>
  </r>
  <r>
    <s v="1010000"/>
    <s v="ELEC PLANT IN SERV"/>
    <x v="166"/>
    <s v="COMMUNICATION EQUIPMENT"/>
    <x v="0"/>
    <x v="2134"/>
    <x v="2155"/>
    <n v="211.85488000000001"/>
  </r>
  <r>
    <s v="1010000"/>
    <s v="ELEC PLANT IN SERV"/>
    <x v="166"/>
    <s v="COMMUNICATION EQUIPMENT"/>
    <x v="0"/>
    <x v="1659"/>
    <x v="1679"/>
    <n v="39.405970000000003"/>
  </r>
  <r>
    <s v="1010000"/>
    <s v="ELEC PLANT IN SERV"/>
    <x v="166"/>
    <s v="COMMUNICATION EQUIPMENT"/>
    <x v="0"/>
    <x v="2802"/>
    <x v="2826"/>
    <n v="6.2752800000000004"/>
  </r>
  <r>
    <s v="1010000"/>
    <s v="ELEC PLANT IN SERV"/>
    <x v="166"/>
    <s v="COMMUNICATION EQUIPMENT"/>
    <x v="0"/>
    <x v="2515"/>
    <x v="2537"/>
    <n v="130.21202"/>
  </r>
  <r>
    <s v="1010000"/>
    <s v="ELEC PLANT IN SERV"/>
    <x v="166"/>
    <s v="COMMUNICATION EQUIPMENT"/>
    <x v="0"/>
    <x v="2590"/>
    <x v="2612"/>
    <n v="28.15268"/>
  </r>
  <r>
    <s v="1010000"/>
    <s v="ELEC PLANT IN SERV"/>
    <x v="166"/>
    <s v="COMMUNICATION EQUIPMENT"/>
    <x v="0"/>
    <x v="2355"/>
    <x v="2377"/>
    <n v="0.45967000000000002"/>
  </r>
  <r>
    <s v="1010000"/>
    <s v="ELEC PLANT IN SERV"/>
    <x v="166"/>
    <s v="COMMUNICATION EQUIPMENT"/>
    <x v="0"/>
    <x v="2591"/>
    <x v="2613"/>
    <n v="37.177750000000003"/>
  </r>
  <r>
    <s v="1010000"/>
    <s v="ELEC PLANT IN SERV"/>
    <x v="166"/>
    <s v="COMMUNICATION EQUIPMENT"/>
    <x v="0"/>
    <x v="98"/>
    <x v="99"/>
    <n v="2320.5345900000002"/>
  </r>
  <r>
    <s v="1010000"/>
    <s v="ELEC PLANT IN SERV"/>
    <x v="166"/>
    <s v="COMMUNICATION EQUIPMENT"/>
    <x v="0"/>
    <x v="1667"/>
    <x v="1687"/>
    <n v="3.23346"/>
  </r>
  <r>
    <s v="1010000"/>
    <s v="ELEC PLANT IN SERV"/>
    <x v="166"/>
    <s v="COMMUNICATION EQUIPMENT"/>
    <x v="0"/>
    <x v="2592"/>
    <x v="2614"/>
    <n v="118.10723"/>
  </r>
  <r>
    <s v="1010000"/>
    <s v="ELEC PLANT IN SERV"/>
    <x v="166"/>
    <s v="COMMUNICATION EQUIPMENT"/>
    <x v="0"/>
    <x v="1674"/>
    <x v="1694"/>
    <n v="49.115639999999999"/>
  </r>
  <r>
    <s v="1010000"/>
    <s v="ELEC PLANT IN SERV"/>
    <x v="166"/>
    <s v="COMMUNICATION EQUIPMENT"/>
    <x v="0"/>
    <x v="1388"/>
    <x v="1404"/>
    <n v="59.231760000000001"/>
  </r>
  <r>
    <s v="1010000"/>
    <s v="ELEC PLANT IN SERV"/>
    <x v="166"/>
    <s v="COMMUNICATION EQUIPMENT"/>
    <x v="11"/>
    <x v="1126"/>
    <x v="1142"/>
    <n v="1093.3646200000001"/>
  </r>
  <r>
    <s v="1010000"/>
    <s v="ELEC PLANT IN SERV"/>
    <x v="166"/>
    <s v="COMMUNICATION EQUIPMENT"/>
    <x v="11"/>
    <x v="2803"/>
    <x v="2827"/>
    <n v="105.54174"/>
  </r>
  <r>
    <s v="1010000"/>
    <s v="ELEC PLANT IN SERV"/>
    <x v="166"/>
    <s v="COMMUNICATION EQUIPMENT"/>
    <x v="11"/>
    <x v="84"/>
    <x v="84"/>
    <n v="2557.7616400000002"/>
  </r>
  <r>
    <s v="1010000"/>
    <s v="ELEC PLANT IN SERV"/>
    <x v="166"/>
    <s v="COMMUNICATION EQUIPMENT"/>
    <x v="7"/>
    <x v="2804"/>
    <x v="2828"/>
    <n v="68.720839999999995"/>
  </r>
  <r>
    <s v="1010000"/>
    <s v="ELEC PLANT IN SERV"/>
    <x v="166"/>
    <s v="COMMUNICATION EQUIPMENT"/>
    <x v="7"/>
    <x v="2555"/>
    <x v="2577"/>
    <n v="571.00528999999995"/>
  </r>
  <r>
    <s v="1010000"/>
    <s v="ELEC PLANT IN SERV"/>
    <x v="166"/>
    <s v="COMMUNICATION EQUIPMENT"/>
    <x v="7"/>
    <x v="30"/>
    <x v="30"/>
    <n v="211.52209999999999"/>
  </r>
  <r>
    <s v="1010000"/>
    <s v="ELEC PLANT IN SERV"/>
    <x v="166"/>
    <s v="COMMUNICATION EQUIPMENT"/>
    <x v="7"/>
    <x v="2805"/>
    <x v="2829"/>
    <n v="17.14866"/>
  </r>
  <r>
    <s v="1010000"/>
    <s v="ELEC PLANT IN SERV"/>
    <x v="166"/>
    <s v="COMMUNICATION EQUIPMENT"/>
    <x v="7"/>
    <x v="2723"/>
    <x v="2745"/>
    <n v="51.177430000000001"/>
  </r>
  <r>
    <s v="1010000"/>
    <s v="ELEC PLANT IN SERV"/>
    <x v="166"/>
    <s v="COMMUNICATION EQUIPMENT"/>
    <x v="7"/>
    <x v="2135"/>
    <x v="2156"/>
    <n v="5.2638400000000001"/>
  </r>
  <r>
    <s v="1010000"/>
    <s v="ELEC PLANT IN SERV"/>
    <x v="166"/>
    <s v="COMMUNICATION EQUIPMENT"/>
    <x v="7"/>
    <x v="1678"/>
    <x v="1698"/>
    <n v="484.10550999999998"/>
  </r>
  <r>
    <s v="1010000"/>
    <s v="ELEC PLANT IN SERV"/>
    <x v="166"/>
    <s v="COMMUNICATION EQUIPMENT"/>
    <x v="7"/>
    <x v="2776"/>
    <x v="2799"/>
    <n v="17.868950000000002"/>
  </r>
  <r>
    <s v="1010000"/>
    <s v="ELEC PLANT IN SERV"/>
    <x v="166"/>
    <s v="COMMUNICATION EQUIPMENT"/>
    <x v="7"/>
    <x v="1463"/>
    <x v="1481"/>
    <n v="185.95765"/>
  </r>
  <r>
    <s v="1010000"/>
    <s v="ELEC PLANT IN SERV"/>
    <x v="166"/>
    <s v="COMMUNICATION EQUIPMENT"/>
    <x v="7"/>
    <x v="2806"/>
    <x v="2830"/>
    <n v="357.97235000000001"/>
  </r>
  <r>
    <s v="1010000"/>
    <s v="ELEC PLANT IN SERV"/>
    <x v="166"/>
    <s v="COMMUNICATION EQUIPMENT"/>
    <x v="7"/>
    <x v="1050"/>
    <x v="1066"/>
    <n v="13.555910000000001"/>
  </r>
  <r>
    <s v="1010000"/>
    <s v="ELEC PLANT IN SERV"/>
    <x v="166"/>
    <s v="COMMUNICATION EQUIPMENT"/>
    <x v="7"/>
    <x v="1467"/>
    <x v="1485"/>
    <n v="347.04574000000002"/>
  </r>
  <r>
    <s v="1010000"/>
    <s v="ELEC PLANT IN SERV"/>
    <x v="166"/>
    <s v="COMMUNICATION EQUIPMENT"/>
    <x v="7"/>
    <x v="2724"/>
    <x v="2746"/>
    <n v="103.15406"/>
  </r>
  <r>
    <s v="1010000"/>
    <s v="ELEC PLANT IN SERV"/>
    <x v="166"/>
    <s v="COMMUNICATION EQUIPMENT"/>
    <x v="7"/>
    <x v="99"/>
    <x v="100"/>
    <n v="1322.0855300000001"/>
  </r>
  <r>
    <s v="1010000"/>
    <s v="ELEC PLANT IN SERV"/>
    <x v="166"/>
    <s v="COMMUNICATION EQUIPMENT"/>
    <x v="7"/>
    <x v="2807"/>
    <x v="2831"/>
    <n v="375.76355000000001"/>
  </r>
  <r>
    <s v="1010000"/>
    <s v="ELEC PLANT IN SERV"/>
    <x v="166"/>
    <s v="COMMUNICATION EQUIPMENT"/>
    <x v="7"/>
    <x v="1683"/>
    <x v="1703"/>
    <n v="31.937010000000001"/>
  </r>
  <r>
    <s v="1010000"/>
    <s v="ELEC PLANT IN SERV"/>
    <x v="166"/>
    <s v="COMMUNICATION EQUIPMENT"/>
    <x v="7"/>
    <x v="1685"/>
    <x v="1705"/>
    <n v="153.14350999999999"/>
  </r>
  <r>
    <s v="1010000"/>
    <s v="ELEC PLANT IN SERV"/>
    <x v="166"/>
    <s v="COMMUNICATION EQUIPMENT"/>
    <x v="7"/>
    <x v="2620"/>
    <x v="2642"/>
    <n v="592.67678000000001"/>
  </r>
  <r>
    <s v="1010000"/>
    <s v="ELEC PLANT IN SERV"/>
    <x v="166"/>
    <s v="COMMUNICATION EQUIPMENT"/>
    <x v="7"/>
    <x v="2621"/>
    <x v="2643"/>
    <n v="909.85449000000006"/>
  </r>
  <r>
    <s v="1010000"/>
    <s v="ELEC PLANT IN SERV"/>
    <x v="166"/>
    <s v="COMMUNICATION EQUIPMENT"/>
    <x v="7"/>
    <x v="1692"/>
    <x v="1712"/>
    <n v="61.344549999999998"/>
  </r>
  <r>
    <s v="1010000"/>
    <s v="ELEC PLANT IN SERV"/>
    <x v="166"/>
    <s v="COMMUNICATION EQUIPMENT"/>
    <x v="7"/>
    <x v="2808"/>
    <x v="2832"/>
    <n v="9.1576199999999996"/>
  </r>
  <r>
    <s v="1010000"/>
    <s v="ELEC PLANT IN SERV"/>
    <x v="166"/>
    <s v="COMMUNICATION EQUIPMENT"/>
    <x v="7"/>
    <x v="2212"/>
    <x v="2234"/>
    <n v="19.8842"/>
  </r>
  <r>
    <s v="1010000"/>
    <s v="ELEC PLANT IN SERV"/>
    <x v="166"/>
    <s v="COMMUNICATION EQUIPMENT"/>
    <x v="7"/>
    <x v="2725"/>
    <x v="2747"/>
    <n v="433.00698999999997"/>
  </r>
  <r>
    <s v="1010000"/>
    <s v="ELEC PLANT IN SERV"/>
    <x v="166"/>
    <s v="COMMUNICATION EQUIPMENT"/>
    <x v="7"/>
    <x v="1700"/>
    <x v="1720"/>
    <n v="11.44755"/>
  </r>
  <r>
    <s v="1010000"/>
    <s v="ELEC PLANT IN SERV"/>
    <x v="166"/>
    <s v="COMMUNICATION EQUIPMENT"/>
    <x v="7"/>
    <x v="2358"/>
    <x v="2380"/>
    <n v="9.2940799999999992"/>
  </r>
  <r>
    <s v="1010000"/>
    <s v="ELEC PLANT IN SERV"/>
    <x v="166"/>
    <s v="COMMUNICATION EQUIPMENT"/>
    <x v="7"/>
    <x v="1247"/>
    <x v="1263"/>
    <n v="79.037329999999997"/>
  </r>
  <r>
    <s v="1010000"/>
    <s v="ELEC PLANT IN SERV"/>
    <x v="166"/>
    <s v="COMMUNICATION EQUIPMENT"/>
    <x v="7"/>
    <x v="2777"/>
    <x v="2800"/>
    <n v="9.9776199999999999"/>
  </r>
  <r>
    <s v="1010000"/>
    <s v="ELEC PLANT IN SERV"/>
    <x v="166"/>
    <s v="COMMUNICATION EQUIPMENT"/>
    <x v="7"/>
    <x v="2137"/>
    <x v="2158"/>
    <n v="151.54034999999999"/>
  </r>
  <r>
    <s v="1010000"/>
    <s v="ELEC PLANT IN SERV"/>
    <x v="166"/>
    <s v="COMMUNICATION EQUIPMENT"/>
    <x v="7"/>
    <x v="2556"/>
    <x v="2578"/>
    <n v="165.14041"/>
  </r>
  <r>
    <s v="1010000"/>
    <s v="ELEC PLANT IN SERV"/>
    <x v="166"/>
    <s v="COMMUNICATION EQUIPMENT"/>
    <x v="7"/>
    <x v="2138"/>
    <x v="2159"/>
    <n v="250.77885000000001"/>
  </r>
  <r>
    <s v="1010000"/>
    <s v="ELEC PLANT IN SERV"/>
    <x v="166"/>
    <s v="COMMUNICATION EQUIPMENT"/>
    <x v="7"/>
    <x v="2809"/>
    <x v="2833"/>
    <n v="5.7383499999999996"/>
  </r>
  <r>
    <s v="1010000"/>
    <s v="ELEC PLANT IN SERV"/>
    <x v="166"/>
    <s v="COMMUNICATION EQUIPMENT"/>
    <x v="7"/>
    <x v="2139"/>
    <x v="2160"/>
    <n v="14.184799999999999"/>
  </r>
  <r>
    <s v="1010000"/>
    <s v="ELEC PLANT IN SERV"/>
    <x v="166"/>
    <s v="COMMUNICATION EQUIPMENT"/>
    <x v="7"/>
    <x v="2726"/>
    <x v="2748"/>
    <n v="65.39949"/>
  </r>
  <r>
    <s v="1010000"/>
    <s v="ELEC PLANT IN SERV"/>
    <x v="166"/>
    <s v="COMMUNICATION EQUIPMENT"/>
    <x v="7"/>
    <x v="1705"/>
    <x v="1725"/>
    <n v="178.39666"/>
  </r>
  <r>
    <s v="1010000"/>
    <s v="ELEC PLANT IN SERV"/>
    <x v="166"/>
    <s v="COMMUNICATION EQUIPMENT"/>
    <x v="7"/>
    <x v="1709"/>
    <x v="1729"/>
    <n v="21.02927"/>
  </r>
  <r>
    <s v="1010000"/>
    <s v="ELEC PLANT IN SERV"/>
    <x v="166"/>
    <s v="COMMUNICATION EQUIPMENT"/>
    <x v="7"/>
    <x v="1084"/>
    <x v="1100"/>
    <n v="201.88719"/>
  </r>
  <r>
    <s v="1010000"/>
    <s v="ELEC PLANT IN SERV"/>
    <x v="166"/>
    <s v="COMMUNICATION EQUIPMENT"/>
    <x v="7"/>
    <x v="2622"/>
    <x v="2644"/>
    <n v="409.83807999999999"/>
  </r>
  <r>
    <s v="1010000"/>
    <s v="ELEC PLANT IN SERV"/>
    <x v="166"/>
    <s v="COMMUNICATION EQUIPMENT"/>
    <x v="7"/>
    <x v="1710"/>
    <x v="1730"/>
    <n v="2.63686"/>
  </r>
  <r>
    <s v="1010000"/>
    <s v="ELEC PLANT IN SERV"/>
    <x v="166"/>
    <s v="COMMUNICATION EQUIPMENT"/>
    <x v="7"/>
    <x v="1711"/>
    <x v="1731"/>
    <n v="28.338159999999998"/>
  </r>
  <r>
    <s v="1010000"/>
    <s v="ELEC PLANT IN SERV"/>
    <x v="166"/>
    <s v="COMMUNICATION EQUIPMENT"/>
    <x v="7"/>
    <x v="1712"/>
    <x v="1732"/>
    <n v="4.6031399999999998"/>
  </r>
  <r>
    <s v="1010000"/>
    <s v="ELEC PLANT IN SERV"/>
    <x v="166"/>
    <s v="COMMUNICATION EQUIPMENT"/>
    <x v="7"/>
    <x v="2624"/>
    <x v="2646"/>
    <n v="320.97404999999998"/>
  </r>
  <r>
    <s v="1010000"/>
    <s v="ELEC PLANT IN SERV"/>
    <x v="166"/>
    <s v="COMMUNICATION EQUIPMENT"/>
    <x v="7"/>
    <x v="1714"/>
    <x v="1734"/>
    <n v="28.74446"/>
  </r>
  <r>
    <s v="1010000"/>
    <s v="ELEC PLANT IN SERV"/>
    <x v="166"/>
    <s v="COMMUNICATION EQUIPMENT"/>
    <x v="7"/>
    <x v="1492"/>
    <x v="1510"/>
    <n v="141.26920000000001"/>
  </r>
  <r>
    <s v="1010000"/>
    <s v="ELEC PLANT IN SERV"/>
    <x v="166"/>
    <s v="COMMUNICATION EQUIPMENT"/>
    <x v="7"/>
    <x v="2625"/>
    <x v="2647"/>
    <n v="2398.0013300000001"/>
  </r>
  <r>
    <s v="1010000"/>
    <s v="ELEC PLANT IN SERV"/>
    <x v="166"/>
    <s v="COMMUNICATION EQUIPMENT"/>
    <x v="7"/>
    <x v="2557"/>
    <x v="2579"/>
    <n v="315.17667"/>
  </r>
  <r>
    <s v="1010000"/>
    <s v="ELEC PLANT IN SERV"/>
    <x v="166"/>
    <s v="COMMUNICATION EQUIPMENT"/>
    <x v="7"/>
    <x v="2141"/>
    <x v="2162"/>
    <n v="114.73266"/>
  </r>
  <r>
    <s v="1010000"/>
    <s v="ELEC PLANT IN SERV"/>
    <x v="166"/>
    <s v="COMMUNICATION EQUIPMENT"/>
    <x v="7"/>
    <x v="1716"/>
    <x v="1736"/>
    <n v="2.85825"/>
  </r>
  <r>
    <s v="1010000"/>
    <s v="ELEC PLANT IN SERV"/>
    <x v="166"/>
    <s v="COMMUNICATION EQUIPMENT"/>
    <x v="7"/>
    <x v="2810"/>
    <x v="2834"/>
    <n v="427.77161000000001"/>
  </r>
  <r>
    <s v="1010000"/>
    <s v="ELEC PLANT IN SERV"/>
    <x v="166"/>
    <s v="COMMUNICATION EQUIPMENT"/>
    <x v="7"/>
    <x v="2727"/>
    <x v="2749"/>
    <n v="776.32604000000003"/>
  </r>
  <r>
    <s v="1010000"/>
    <s v="ELEC PLANT IN SERV"/>
    <x v="166"/>
    <s v="COMMUNICATION EQUIPMENT"/>
    <x v="7"/>
    <x v="1719"/>
    <x v="1739"/>
    <n v="6.3918699999999999"/>
  </r>
  <r>
    <s v="1010000"/>
    <s v="ELEC PLANT IN SERV"/>
    <x v="166"/>
    <s v="COMMUNICATION EQUIPMENT"/>
    <x v="7"/>
    <x v="2626"/>
    <x v="2648"/>
    <n v="314.00547"/>
  </r>
  <r>
    <s v="1010000"/>
    <s v="ELEC PLANT IN SERV"/>
    <x v="166"/>
    <s v="COMMUNICATION EQUIPMENT"/>
    <x v="7"/>
    <x v="1553"/>
    <x v="1572"/>
    <n v="53.733530000000002"/>
  </r>
  <r>
    <s v="1010000"/>
    <s v="ELEC PLANT IN SERV"/>
    <x v="166"/>
    <s v="COMMUNICATION EQUIPMENT"/>
    <x v="7"/>
    <x v="1721"/>
    <x v="1741"/>
    <n v="7.5608399999999998"/>
  </r>
  <r>
    <s v="1010000"/>
    <s v="ELEC PLANT IN SERV"/>
    <x v="166"/>
    <s v="COMMUNICATION EQUIPMENT"/>
    <x v="7"/>
    <x v="2627"/>
    <x v="2649"/>
    <n v="391.72089999999997"/>
  </r>
  <r>
    <s v="1010000"/>
    <s v="ELEC PLANT IN SERV"/>
    <x v="166"/>
    <s v="COMMUNICATION EQUIPMENT"/>
    <x v="7"/>
    <x v="1723"/>
    <x v="1743"/>
    <n v="334.69605000000001"/>
  </r>
  <r>
    <s v="1010000"/>
    <s v="ELEC PLANT IN SERV"/>
    <x v="166"/>
    <s v="COMMUNICATION EQUIPMENT"/>
    <x v="7"/>
    <x v="1729"/>
    <x v="1749"/>
    <n v="8.8130199999999999"/>
  </r>
  <r>
    <s v="1010000"/>
    <s v="ELEC PLANT IN SERV"/>
    <x v="166"/>
    <s v="COMMUNICATION EQUIPMENT"/>
    <x v="7"/>
    <x v="1555"/>
    <x v="1574"/>
    <n v="419.60921000000002"/>
  </r>
  <r>
    <s v="1010000"/>
    <s v="ELEC PLANT IN SERV"/>
    <x v="166"/>
    <s v="COMMUNICATION EQUIPMENT"/>
    <x v="7"/>
    <x v="100"/>
    <x v="101"/>
    <n v="193.52656999999999"/>
  </r>
  <r>
    <s v="1010000"/>
    <s v="ELEC PLANT IN SERV"/>
    <x v="166"/>
    <s v="COMMUNICATION EQUIPMENT"/>
    <x v="7"/>
    <x v="1730"/>
    <x v="1750"/>
    <n v="7.0846200000000001"/>
  </r>
  <r>
    <s v="1010000"/>
    <s v="ELEC PLANT IN SERV"/>
    <x v="166"/>
    <s v="COMMUNICATION EQUIPMENT"/>
    <x v="7"/>
    <x v="2628"/>
    <x v="2650"/>
    <n v="1112.60077"/>
  </r>
  <r>
    <s v="1010000"/>
    <s v="ELEC PLANT IN SERV"/>
    <x v="166"/>
    <s v="COMMUNICATION EQUIPMENT"/>
    <x v="7"/>
    <x v="2629"/>
    <x v="2651"/>
    <n v="988.66197999999997"/>
  </r>
  <r>
    <s v="1010000"/>
    <s v="ELEC PLANT IN SERV"/>
    <x v="166"/>
    <s v="COMMUNICATION EQUIPMENT"/>
    <x v="7"/>
    <x v="2811"/>
    <x v="2835"/>
    <n v="542.83513000000005"/>
  </r>
  <r>
    <s v="1010000"/>
    <s v="ELEC PLANT IN SERV"/>
    <x v="166"/>
    <s v="COMMUNICATION EQUIPMENT"/>
    <x v="7"/>
    <x v="1733"/>
    <x v="1753"/>
    <n v="5.8308600000000004"/>
  </r>
  <r>
    <s v="1010000"/>
    <s v="ELEC PLANT IN SERV"/>
    <x v="166"/>
    <s v="COMMUNICATION EQUIPMENT"/>
    <x v="7"/>
    <x v="1498"/>
    <x v="1516"/>
    <n v="38.613810000000001"/>
  </r>
  <r>
    <s v="1010000"/>
    <s v="ELEC PLANT IN SERV"/>
    <x v="166"/>
    <s v="COMMUNICATION EQUIPMENT"/>
    <x v="7"/>
    <x v="1734"/>
    <x v="1754"/>
    <n v="35.43168"/>
  </r>
  <r>
    <s v="1010000"/>
    <s v="ELEC PLANT IN SERV"/>
    <x v="166"/>
    <s v="COMMUNICATION EQUIPMENT"/>
    <x v="7"/>
    <x v="1274"/>
    <x v="1290"/>
    <n v="193.68035"/>
  </r>
  <r>
    <s v="1010000"/>
    <s v="ELEC PLANT IN SERV"/>
    <x v="166"/>
    <s v="COMMUNICATION EQUIPMENT"/>
    <x v="7"/>
    <x v="1735"/>
    <x v="1755"/>
    <n v="171.44211999999999"/>
  </r>
  <r>
    <s v="1010000"/>
    <s v="ELEC PLANT IN SERV"/>
    <x v="166"/>
    <s v="COMMUNICATION EQUIPMENT"/>
    <x v="7"/>
    <x v="1736"/>
    <x v="1756"/>
    <n v="6.9776199999999999"/>
  </r>
  <r>
    <s v="1010000"/>
    <s v="ELEC PLANT IN SERV"/>
    <x v="166"/>
    <s v="COMMUNICATION EQUIPMENT"/>
    <x v="7"/>
    <x v="1499"/>
    <x v="1517"/>
    <n v="165.79974000000001"/>
  </r>
  <r>
    <s v="1010000"/>
    <s v="ELEC PLANT IN SERV"/>
    <x v="166"/>
    <s v="COMMUNICATION EQUIPMENT"/>
    <x v="7"/>
    <x v="2812"/>
    <x v="2836"/>
    <n v="454.49126000000001"/>
  </r>
  <r>
    <s v="1010000"/>
    <s v="ELEC PLANT IN SERV"/>
    <x v="166"/>
    <s v="COMMUNICATION EQUIPMENT"/>
    <x v="7"/>
    <x v="2558"/>
    <x v="2580"/>
    <n v="162.55115000000001"/>
  </r>
  <r>
    <s v="1010000"/>
    <s v="ELEC PLANT IN SERV"/>
    <x v="166"/>
    <s v="COMMUNICATION EQUIPMENT"/>
    <x v="7"/>
    <x v="2813"/>
    <x v="2837"/>
    <n v="135.04883000000001"/>
  </r>
  <r>
    <s v="1010000"/>
    <s v="ELEC PLANT IN SERV"/>
    <x v="166"/>
    <s v="COMMUNICATION EQUIPMENT"/>
    <x v="7"/>
    <x v="1742"/>
    <x v="1762"/>
    <n v="22.64967"/>
  </r>
  <r>
    <s v="1010000"/>
    <s v="ELEC PLANT IN SERV"/>
    <x v="166"/>
    <s v="COMMUNICATION EQUIPMENT"/>
    <x v="7"/>
    <x v="2143"/>
    <x v="2164"/>
    <n v="56.907049999999998"/>
  </r>
  <r>
    <s v="1010000"/>
    <s v="ELEC PLANT IN SERV"/>
    <x v="166"/>
    <s v="COMMUNICATION EQUIPMENT"/>
    <x v="7"/>
    <x v="2559"/>
    <x v="2581"/>
    <n v="9.8593299999999999"/>
  </r>
  <r>
    <s v="1010000"/>
    <s v="ELEC PLANT IN SERV"/>
    <x v="166"/>
    <s v="COMMUNICATION EQUIPMENT"/>
    <x v="7"/>
    <x v="1745"/>
    <x v="1765"/>
    <n v="26.640229999999999"/>
  </r>
  <r>
    <s v="1010000"/>
    <s v="ELEC PLANT IN SERV"/>
    <x v="166"/>
    <s v="COMMUNICATION EQUIPMENT"/>
    <x v="7"/>
    <x v="1747"/>
    <x v="1767"/>
    <n v="9.2710799999999995"/>
  </r>
  <r>
    <s v="1010000"/>
    <s v="ELEC PLANT IN SERV"/>
    <x v="166"/>
    <s v="COMMUNICATION EQUIPMENT"/>
    <x v="7"/>
    <x v="1501"/>
    <x v="1519"/>
    <n v="386.34300999999999"/>
  </r>
  <r>
    <s v="1010000"/>
    <s v="ELEC PLANT IN SERV"/>
    <x v="166"/>
    <s v="COMMUNICATION EQUIPMENT"/>
    <x v="7"/>
    <x v="101"/>
    <x v="102"/>
    <n v="785.45705999999996"/>
  </r>
  <r>
    <s v="1010000"/>
    <s v="ELEC PLANT IN SERV"/>
    <x v="166"/>
    <s v="COMMUNICATION EQUIPMENT"/>
    <x v="7"/>
    <x v="2814"/>
    <x v="2838"/>
    <n v="6.6926399999999999"/>
  </r>
  <r>
    <s v="1010000"/>
    <s v="ELEC PLANT IN SERV"/>
    <x v="166"/>
    <s v="COMMUNICATION EQUIPMENT"/>
    <x v="7"/>
    <x v="1748"/>
    <x v="1768"/>
    <n v="2.8938299999999999"/>
  </r>
  <r>
    <s v="1010000"/>
    <s v="ELEC PLANT IN SERV"/>
    <x v="166"/>
    <s v="COMMUNICATION EQUIPMENT"/>
    <x v="7"/>
    <x v="2815"/>
    <x v="2839"/>
    <n v="359.62772000000001"/>
  </r>
  <r>
    <s v="1010000"/>
    <s v="ELEC PLANT IN SERV"/>
    <x v="166"/>
    <s v="COMMUNICATION EQUIPMENT"/>
    <x v="7"/>
    <x v="1749"/>
    <x v="1769"/>
    <n v="1.80768"/>
  </r>
  <r>
    <s v="1010000"/>
    <s v="ELEC PLANT IN SERV"/>
    <x v="166"/>
    <s v="COMMUNICATION EQUIPMENT"/>
    <x v="7"/>
    <x v="2513"/>
    <x v="2535"/>
    <n v="16.053879999999999"/>
  </r>
  <r>
    <s v="1010000"/>
    <s v="ELEC PLANT IN SERV"/>
    <x v="166"/>
    <s v="COMMUNICATION EQUIPMENT"/>
    <x v="7"/>
    <x v="2560"/>
    <x v="2582"/>
    <n v="52.814450000000001"/>
  </r>
  <r>
    <s v="1010000"/>
    <s v="ELEC PLANT IN SERV"/>
    <x v="166"/>
    <s v="COMMUNICATION EQUIPMENT"/>
    <x v="7"/>
    <x v="1751"/>
    <x v="1771"/>
    <n v="3.3605"/>
  </r>
  <r>
    <s v="1010000"/>
    <s v="ELEC PLANT IN SERV"/>
    <x v="166"/>
    <s v="COMMUNICATION EQUIPMENT"/>
    <x v="7"/>
    <x v="2630"/>
    <x v="2652"/>
    <n v="1183.50107"/>
  </r>
  <r>
    <s v="1010000"/>
    <s v="ELEC PLANT IN SERV"/>
    <x v="166"/>
    <s v="COMMUNICATION EQUIPMENT"/>
    <x v="7"/>
    <x v="1753"/>
    <x v="1773"/>
    <n v="1.23108"/>
  </r>
  <r>
    <s v="1010000"/>
    <s v="ELEC PLANT IN SERV"/>
    <x v="166"/>
    <s v="COMMUNICATION EQUIPMENT"/>
    <x v="7"/>
    <x v="2561"/>
    <x v="2583"/>
    <n v="127.08729"/>
  </r>
  <r>
    <s v="1010000"/>
    <s v="ELEC PLANT IN SERV"/>
    <x v="166"/>
    <s v="COMMUNICATION EQUIPMENT"/>
    <x v="7"/>
    <x v="2631"/>
    <x v="2653"/>
    <n v="25.45364"/>
  </r>
  <r>
    <s v="1010000"/>
    <s v="ELEC PLANT IN SERV"/>
    <x v="166"/>
    <s v="COMMUNICATION EQUIPMENT"/>
    <x v="7"/>
    <x v="2145"/>
    <x v="2166"/>
    <n v="75.861879999999999"/>
  </r>
  <r>
    <s v="1010000"/>
    <s v="ELEC PLANT IN SERV"/>
    <x v="166"/>
    <s v="COMMUNICATION EQUIPMENT"/>
    <x v="7"/>
    <x v="2146"/>
    <x v="2168"/>
    <n v="113.45677999999999"/>
  </r>
  <r>
    <s v="1010000"/>
    <s v="ELEC PLANT IN SERV"/>
    <x v="166"/>
    <s v="COMMUNICATION EQUIPMENT"/>
    <x v="7"/>
    <x v="1290"/>
    <x v="1306"/>
    <n v="154.13619"/>
  </r>
  <r>
    <s v="1010000"/>
    <s v="ELEC PLANT IN SERV"/>
    <x v="166"/>
    <s v="COMMUNICATION EQUIPMENT"/>
    <x v="7"/>
    <x v="1755"/>
    <x v="1775"/>
    <n v="12.18046"/>
  </r>
  <r>
    <s v="1010000"/>
    <s v="ELEC PLANT IN SERV"/>
    <x v="166"/>
    <s v="COMMUNICATION EQUIPMENT"/>
    <x v="7"/>
    <x v="2147"/>
    <x v="2169"/>
    <n v="153.35894999999999"/>
  </r>
  <r>
    <s v="1010000"/>
    <s v="ELEC PLANT IN SERV"/>
    <x v="166"/>
    <s v="COMMUNICATION EQUIPMENT"/>
    <x v="7"/>
    <x v="1756"/>
    <x v="1776"/>
    <n v="4.5098799999999999"/>
  </r>
  <r>
    <s v="1010000"/>
    <s v="ELEC PLANT IN SERV"/>
    <x v="166"/>
    <s v="COMMUNICATION EQUIPMENT"/>
    <x v="7"/>
    <x v="2816"/>
    <x v="2840"/>
    <n v="359.28420999999997"/>
  </r>
  <r>
    <s v="1010000"/>
    <s v="ELEC PLANT IN SERV"/>
    <x v="166"/>
    <s v="COMMUNICATION EQUIPMENT"/>
    <x v="7"/>
    <x v="1757"/>
    <x v="1777"/>
    <n v="97.279169999999993"/>
  </r>
  <r>
    <s v="1010000"/>
    <s v="ELEC PLANT IN SERV"/>
    <x v="166"/>
    <s v="COMMUNICATION EQUIPMENT"/>
    <x v="7"/>
    <x v="2817"/>
    <x v="2841"/>
    <n v="465.43356"/>
  </r>
  <r>
    <s v="1010000"/>
    <s v="ELEC PLANT IN SERV"/>
    <x v="166"/>
    <s v="COMMUNICATION EQUIPMENT"/>
    <x v="7"/>
    <x v="2365"/>
    <x v="2387"/>
    <n v="97.901160000000004"/>
  </r>
  <r>
    <s v="1010000"/>
    <s v="ELEC PLANT IN SERV"/>
    <x v="166"/>
    <s v="COMMUNICATION EQUIPMENT"/>
    <x v="7"/>
    <x v="97"/>
    <x v="98"/>
    <n v="3064.61841"/>
  </r>
  <r>
    <s v="1010000"/>
    <s v="ELEC PLANT IN SERV"/>
    <x v="166"/>
    <s v="COMMUNICATION EQUIPMENT"/>
    <x v="7"/>
    <x v="1507"/>
    <x v="1526"/>
    <n v="328.04255999999998"/>
  </r>
  <r>
    <s v="1010000"/>
    <s v="ELEC PLANT IN SERV"/>
    <x v="166"/>
    <s v="COMMUNICATION EQUIPMENT"/>
    <x v="7"/>
    <x v="1758"/>
    <x v="1778"/>
    <n v="129.6815"/>
  </r>
  <r>
    <s v="1010000"/>
    <s v="ELEC PLANT IN SERV"/>
    <x v="166"/>
    <s v="COMMUNICATION EQUIPMENT"/>
    <x v="7"/>
    <x v="1760"/>
    <x v="1780"/>
    <n v="5.4549599999999998"/>
  </r>
  <r>
    <s v="1010000"/>
    <s v="ELEC PLANT IN SERV"/>
    <x v="166"/>
    <s v="COMMUNICATION EQUIPMENT"/>
    <x v="7"/>
    <x v="2818"/>
    <x v="2842"/>
    <n v="-1.0000000000000001E-5"/>
  </r>
  <r>
    <s v="1010000"/>
    <s v="ELEC PLANT IN SERV"/>
    <x v="166"/>
    <s v="COMMUNICATION EQUIPMENT"/>
    <x v="7"/>
    <x v="2632"/>
    <x v="2654"/>
    <n v="655.60271999999998"/>
  </r>
  <r>
    <s v="1010000"/>
    <s v="ELEC PLANT IN SERV"/>
    <x v="166"/>
    <s v="COMMUNICATION EQUIPMENT"/>
    <x v="7"/>
    <x v="2633"/>
    <x v="2655"/>
    <n v="1195.0548100000001"/>
  </r>
  <r>
    <s v="1010000"/>
    <s v="ELEC PLANT IN SERV"/>
    <x v="166"/>
    <s v="COMMUNICATION EQUIPMENT"/>
    <x v="7"/>
    <x v="2634"/>
    <x v="2656"/>
    <n v="1795.91183"/>
  </r>
  <r>
    <s v="1010000"/>
    <s v="ELEC PLANT IN SERV"/>
    <x v="166"/>
    <s v="COMMUNICATION EQUIPMENT"/>
    <x v="7"/>
    <x v="1763"/>
    <x v="1783"/>
    <n v="179.69228000000001"/>
  </r>
  <r>
    <s v="1010000"/>
    <s v="ELEC PLANT IN SERV"/>
    <x v="166"/>
    <s v="COMMUNICATION EQUIPMENT"/>
    <x v="7"/>
    <x v="1768"/>
    <x v="1788"/>
    <n v="7.74078"/>
  </r>
  <r>
    <s v="1010000"/>
    <s v="ELEC PLANT IN SERV"/>
    <x v="166"/>
    <s v="COMMUNICATION EQUIPMENT"/>
    <x v="7"/>
    <x v="1772"/>
    <x v="1792"/>
    <n v="24.96537"/>
  </r>
  <r>
    <s v="1010000"/>
    <s v="ELEC PLANT IN SERV"/>
    <x v="166"/>
    <s v="COMMUNICATION EQUIPMENT"/>
    <x v="7"/>
    <x v="1773"/>
    <x v="1793"/>
    <n v="6.5069400000000002"/>
  </r>
  <r>
    <s v="1010000"/>
    <s v="ELEC PLANT IN SERV"/>
    <x v="166"/>
    <s v="COMMUNICATION EQUIPMENT"/>
    <x v="7"/>
    <x v="1774"/>
    <x v="1794"/>
    <n v="7.1823199999999998"/>
  </r>
  <r>
    <s v="1010000"/>
    <s v="ELEC PLANT IN SERV"/>
    <x v="166"/>
    <s v="COMMUNICATION EQUIPMENT"/>
    <x v="7"/>
    <x v="1161"/>
    <x v="1177"/>
    <n v="384.77706000000001"/>
  </r>
  <r>
    <s v="1010000"/>
    <s v="ELEC PLANT IN SERV"/>
    <x v="166"/>
    <s v="COMMUNICATION EQUIPMENT"/>
    <x v="7"/>
    <x v="2379"/>
    <x v="2401"/>
    <n v="-3.0000000000000001E-5"/>
  </r>
  <r>
    <s v="1010000"/>
    <s v="ELEC PLANT IN SERV"/>
    <x v="166"/>
    <s v="COMMUNICATION EQUIPMENT"/>
    <x v="7"/>
    <x v="2221"/>
    <x v="2243"/>
    <n v="1.81176"/>
  </r>
  <r>
    <s v="1010000"/>
    <s v="ELEC PLANT IN SERV"/>
    <x v="166"/>
    <s v="COMMUNICATION EQUIPMENT"/>
    <x v="7"/>
    <x v="2380"/>
    <x v="2402"/>
    <n v="1.0000000000000001E-5"/>
  </r>
  <r>
    <s v="1010000"/>
    <s v="ELEC PLANT IN SERV"/>
    <x v="166"/>
    <s v="COMMUNICATION EQUIPMENT"/>
    <x v="7"/>
    <x v="86"/>
    <x v="86"/>
    <n v="495.38553999999999"/>
  </r>
  <r>
    <s v="1010000"/>
    <s v="ELEC PLANT IN SERV"/>
    <x v="166"/>
    <s v="COMMUNICATION EQUIPMENT"/>
    <x v="7"/>
    <x v="1778"/>
    <x v="1798"/>
    <n v="6.9483600000000001"/>
  </r>
  <r>
    <s v="1010000"/>
    <s v="ELEC PLANT IN SERV"/>
    <x v="166"/>
    <s v="COMMUNICATION EQUIPMENT"/>
    <x v="7"/>
    <x v="1779"/>
    <x v="1799"/>
    <n v="16.085059999999999"/>
  </r>
  <r>
    <s v="1010000"/>
    <s v="ELEC PLANT IN SERV"/>
    <x v="166"/>
    <s v="COMMUNICATION EQUIPMENT"/>
    <x v="7"/>
    <x v="1781"/>
    <x v="1801"/>
    <n v="369.38439"/>
  </r>
  <r>
    <s v="1010000"/>
    <s v="ELEC PLANT IN SERV"/>
    <x v="166"/>
    <s v="COMMUNICATION EQUIPMENT"/>
    <x v="7"/>
    <x v="2562"/>
    <x v="2584"/>
    <n v="75.672460000000001"/>
  </r>
  <r>
    <s v="1010000"/>
    <s v="ELEC PLANT IN SERV"/>
    <x v="166"/>
    <s v="COMMUNICATION EQUIPMENT"/>
    <x v="7"/>
    <x v="2148"/>
    <x v="2170"/>
    <n v="92.172030000000007"/>
  </r>
  <r>
    <s v="1010000"/>
    <s v="ELEC PLANT IN SERV"/>
    <x v="166"/>
    <s v="COMMUNICATION EQUIPMENT"/>
    <x v="7"/>
    <x v="2563"/>
    <x v="2585"/>
    <n v="107.61333999999999"/>
  </r>
  <r>
    <s v="1010000"/>
    <s v="ELEC PLANT IN SERV"/>
    <x v="166"/>
    <s v="COMMUNICATION EQUIPMENT"/>
    <x v="7"/>
    <x v="2819"/>
    <x v="2843"/>
    <n v="434.15618999999998"/>
  </r>
  <r>
    <s v="1010000"/>
    <s v="ELEC PLANT IN SERV"/>
    <x v="166"/>
    <s v="COMMUNICATION EQUIPMENT"/>
    <x v="7"/>
    <x v="2768"/>
    <x v="2791"/>
    <n v="37.888060000000003"/>
  </r>
  <r>
    <s v="1010000"/>
    <s v="ELEC PLANT IN SERV"/>
    <x v="166"/>
    <s v="COMMUNICATION EQUIPMENT"/>
    <x v="7"/>
    <x v="1522"/>
    <x v="1541"/>
    <n v="91.936120000000003"/>
  </r>
  <r>
    <s v="1010000"/>
    <s v="ELEC PLANT IN SERV"/>
    <x v="166"/>
    <s v="COMMUNICATION EQUIPMENT"/>
    <x v="7"/>
    <x v="57"/>
    <x v="57"/>
    <n v="7776.3825299999999"/>
  </r>
  <r>
    <s v="1010000"/>
    <s v="ELEC PLANT IN SERV"/>
    <x v="166"/>
    <s v="COMMUNICATION EQUIPMENT"/>
    <x v="7"/>
    <x v="2746"/>
    <x v="2769"/>
    <n v="119.38321999999999"/>
  </r>
  <r>
    <s v="1010000"/>
    <s v="ELEC PLANT IN SERV"/>
    <x v="166"/>
    <s v="COMMUNICATION EQUIPMENT"/>
    <x v="7"/>
    <x v="58"/>
    <x v="58"/>
    <n v="631.18188999999995"/>
  </r>
  <r>
    <s v="1010000"/>
    <s v="ELEC PLANT IN SERV"/>
    <x v="166"/>
    <s v="COMMUNICATION EQUIPMENT"/>
    <x v="7"/>
    <x v="2635"/>
    <x v="2657"/>
    <n v="174.17985999999999"/>
  </r>
  <r>
    <s v="1010000"/>
    <s v="ELEC PLANT IN SERV"/>
    <x v="166"/>
    <s v="COMMUNICATION EQUIPMENT"/>
    <x v="7"/>
    <x v="2728"/>
    <x v="2750"/>
    <n v="479.75542999999999"/>
  </r>
  <r>
    <s v="1010000"/>
    <s v="ELEC PLANT IN SERV"/>
    <x v="166"/>
    <s v="COMMUNICATION EQUIPMENT"/>
    <x v="7"/>
    <x v="2385"/>
    <x v="2407"/>
    <n v="2217.1163000000001"/>
  </r>
  <r>
    <s v="1010000"/>
    <s v="ELEC PLANT IN SERV"/>
    <x v="166"/>
    <s v="COMMUNICATION EQUIPMENT"/>
    <x v="7"/>
    <x v="1335"/>
    <x v="1351"/>
    <n v="864.16886999999997"/>
  </r>
  <r>
    <s v="1010000"/>
    <s v="ELEC PLANT IN SERV"/>
    <x v="166"/>
    <s v="COMMUNICATION EQUIPMENT"/>
    <x v="7"/>
    <x v="2747"/>
    <x v="2770"/>
    <n v="112.18899999999999"/>
  </r>
  <r>
    <s v="1010000"/>
    <s v="ELEC PLANT IN SERV"/>
    <x v="166"/>
    <s v="COMMUNICATION EQUIPMENT"/>
    <x v="7"/>
    <x v="2773"/>
    <x v="2796"/>
    <n v="44.020330000000001"/>
  </r>
  <r>
    <s v="1010000"/>
    <s v="ELEC PLANT IN SERV"/>
    <x v="166"/>
    <s v="COMMUNICATION EQUIPMENT"/>
    <x v="7"/>
    <x v="2149"/>
    <x v="2171"/>
    <n v="79.971680000000006"/>
  </r>
  <r>
    <s v="1010000"/>
    <s v="ELEC PLANT IN SERV"/>
    <x v="166"/>
    <s v="COMMUNICATION EQUIPMENT"/>
    <x v="7"/>
    <x v="2820"/>
    <x v="2844"/>
    <n v="767.53835000000004"/>
  </r>
  <r>
    <s v="1010000"/>
    <s v="ELEC PLANT IN SERV"/>
    <x v="166"/>
    <s v="COMMUNICATION EQUIPMENT"/>
    <x v="7"/>
    <x v="2637"/>
    <x v="2659"/>
    <n v="17.97439"/>
  </r>
  <r>
    <s v="1010000"/>
    <s v="ELEC PLANT IN SERV"/>
    <x v="166"/>
    <s v="COMMUNICATION EQUIPMENT"/>
    <x v="7"/>
    <x v="2748"/>
    <x v="2771"/>
    <n v="32.851570000000002"/>
  </r>
  <r>
    <s v="1010000"/>
    <s v="ELEC PLANT IN SERV"/>
    <x v="166"/>
    <s v="COMMUNICATION EQUIPMENT"/>
    <x v="7"/>
    <x v="1180"/>
    <x v="1196"/>
    <n v="47.529850000000003"/>
  </r>
  <r>
    <s v="1010000"/>
    <s v="ELEC PLANT IN SERV"/>
    <x v="166"/>
    <s v="COMMUNICATION EQUIPMENT"/>
    <x v="7"/>
    <x v="2224"/>
    <x v="2246"/>
    <n v="35.716970000000003"/>
  </r>
  <r>
    <s v="1010000"/>
    <s v="ELEC PLANT IN SERV"/>
    <x v="166"/>
    <s v="COMMUNICATION EQUIPMENT"/>
    <x v="7"/>
    <x v="2150"/>
    <x v="2172"/>
    <n v="258.93997999999999"/>
  </r>
  <r>
    <s v="1010000"/>
    <s v="ELEC PLANT IN SERV"/>
    <x v="166"/>
    <s v="COMMUNICATION EQUIPMENT"/>
    <x v="7"/>
    <x v="2386"/>
    <x v="2408"/>
    <n v="8.3040000000000003E-2"/>
  </r>
  <r>
    <s v="1010000"/>
    <s v="ELEC PLANT IN SERV"/>
    <x v="166"/>
    <s v="COMMUNICATION EQUIPMENT"/>
    <x v="7"/>
    <x v="2387"/>
    <x v="2409"/>
    <n v="603.85117000000002"/>
  </r>
  <r>
    <s v="1010000"/>
    <s v="ELEC PLANT IN SERV"/>
    <x v="166"/>
    <s v="COMMUNICATION EQUIPMENT"/>
    <x v="7"/>
    <x v="1790"/>
    <x v="1810"/>
    <n v="156.30526"/>
  </r>
  <r>
    <s v="1010000"/>
    <s v="ELEC PLANT IN SERV"/>
    <x v="166"/>
    <s v="COMMUNICATION EQUIPMENT"/>
    <x v="7"/>
    <x v="2821"/>
    <x v="2845"/>
    <n v="266.79453000000001"/>
  </r>
  <r>
    <s v="1010000"/>
    <s v="ELEC PLANT IN SERV"/>
    <x v="166"/>
    <s v="COMMUNICATION EQUIPMENT"/>
    <x v="7"/>
    <x v="1791"/>
    <x v="1811"/>
    <n v="84.73706"/>
  </r>
  <r>
    <s v="1010000"/>
    <s v="ELEC PLANT IN SERV"/>
    <x v="166"/>
    <s v="COMMUNICATION EQUIPMENT"/>
    <x v="7"/>
    <x v="1793"/>
    <x v="1813"/>
    <n v="271.12722000000002"/>
  </r>
  <r>
    <s v="1010000"/>
    <s v="ELEC PLANT IN SERV"/>
    <x v="166"/>
    <s v="COMMUNICATION EQUIPMENT"/>
    <x v="7"/>
    <x v="1794"/>
    <x v="1814"/>
    <n v="447.04075999999998"/>
  </r>
  <r>
    <s v="1010000"/>
    <s v="ELEC PLANT IN SERV"/>
    <x v="166"/>
    <s v="COMMUNICATION EQUIPMENT"/>
    <x v="7"/>
    <x v="1795"/>
    <x v="1815"/>
    <n v="9.0241000000000007"/>
  </r>
  <r>
    <s v="1010000"/>
    <s v="ELEC PLANT IN SERV"/>
    <x v="166"/>
    <s v="COMMUNICATION EQUIPMENT"/>
    <x v="7"/>
    <x v="2822"/>
    <x v="2846"/>
    <n v="458.35226"/>
  </r>
  <r>
    <s v="1010000"/>
    <s v="ELEC PLANT IN SERV"/>
    <x v="166"/>
    <s v="COMMUNICATION EQUIPMENT"/>
    <x v="7"/>
    <x v="1797"/>
    <x v="1817"/>
    <n v="182.53224"/>
  </r>
  <r>
    <s v="1010000"/>
    <s v="ELEC PLANT IN SERV"/>
    <x v="166"/>
    <s v="COMMUNICATION EQUIPMENT"/>
    <x v="7"/>
    <x v="2638"/>
    <x v="2660"/>
    <n v="505.99547999999999"/>
  </r>
  <r>
    <s v="1010000"/>
    <s v="ELEC PLANT IN SERV"/>
    <x v="166"/>
    <s v="COMMUNICATION EQUIPMENT"/>
    <x v="7"/>
    <x v="2639"/>
    <x v="2661"/>
    <n v="592.25009"/>
  </r>
  <r>
    <s v="1010000"/>
    <s v="ELEC PLANT IN SERV"/>
    <x v="166"/>
    <s v="COMMUNICATION EQUIPMENT"/>
    <x v="7"/>
    <x v="2730"/>
    <x v="2752"/>
    <n v="560.32467999999994"/>
  </r>
  <r>
    <s v="1010000"/>
    <s v="ELEC PLANT IN SERV"/>
    <x v="166"/>
    <s v="COMMUNICATION EQUIPMENT"/>
    <x v="7"/>
    <x v="1800"/>
    <x v="1820"/>
    <n v="100.52096"/>
  </r>
  <r>
    <s v="1010000"/>
    <s v="ELEC PLANT IN SERV"/>
    <x v="166"/>
    <s v="COMMUNICATION EQUIPMENT"/>
    <x v="7"/>
    <x v="2640"/>
    <x v="2662"/>
    <n v="842.72478000000001"/>
  </r>
  <r>
    <s v="1010000"/>
    <s v="ELEC PLANT IN SERV"/>
    <x v="166"/>
    <s v="COMMUNICATION EQUIPMENT"/>
    <x v="7"/>
    <x v="1801"/>
    <x v="1821"/>
    <n v="16.8691"/>
  </r>
  <r>
    <s v="1010000"/>
    <s v="ELEC PLANT IN SERV"/>
    <x v="166"/>
    <s v="COMMUNICATION EQUIPMENT"/>
    <x v="7"/>
    <x v="2731"/>
    <x v="2753"/>
    <n v="712.93786999999998"/>
  </r>
  <r>
    <s v="1010000"/>
    <s v="ELEC PLANT IN SERV"/>
    <x v="166"/>
    <s v="COMMUNICATION EQUIPMENT"/>
    <x v="7"/>
    <x v="2641"/>
    <x v="2663"/>
    <n v="676.64485999999999"/>
  </r>
  <r>
    <s v="1010000"/>
    <s v="ELEC PLANT IN SERV"/>
    <x v="166"/>
    <s v="COMMUNICATION EQUIPMENT"/>
    <x v="7"/>
    <x v="2564"/>
    <x v="2586"/>
    <n v="457.05306000000002"/>
  </r>
  <r>
    <s v="1010000"/>
    <s v="ELEC PLANT IN SERV"/>
    <x v="166"/>
    <s v="COMMUNICATION EQUIPMENT"/>
    <x v="7"/>
    <x v="2823"/>
    <x v="2847"/>
    <n v="457.46336000000002"/>
  </r>
  <r>
    <s v="1010000"/>
    <s v="ELEC PLANT IN SERV"/>
    <x v="166"/>
    <s v="COMMUNICATION EQUIPMENT"/>
    <x v="7"/>
    <x v="2824"/>
    <x v="2848"/>
    <n v="53.66169"/>
  </r>
  <r>
    <s v="1010000"/>
    <s v="ELEC PLANT IN SERV"/>
    <x v="166"/>
    <s v="COMMUNICATION EQUIPMENT"/>
    <x v="7"/>
    <x v="1804"/>
    <x v="1824"/>
    <n v="1.98353"/>
  </r>
  <r>
    <s v="1010000"/>
    <s v="ELEC PLANT IN SERV"/>
    <x v="166"/>
    <s v="COMMUNICATION EQUIPMENT"/>
    <x v="7"/>
    <x v="2230"/>
    <x v="2252"/>
    <n v="80.175460000000001"/>
  </r>
  <r>
    <s v="1010000"/>
    <s v="ELEC PLANT IN SERV"/>
    <x v="166"/>
    <s v="COMMUNICATION EQUIPMENT"/>
    <x v="7"/>
    <x v="2825"/>
    <x v="2849"/>
    <n v="592.05615999999998"/>
  </r>
  <r>
    <s v="1010000"/>
    <s v="ELEC PLANT IN SERV"/>
    <x v="166"/>
    <s v="COMMUNICATION EQUIPMENT"/>
    <x v="7"/>
    <x v="1806"/>
    <x v="1826"/>
    <n v="11.11192"/>
  </r>
  <r>
    <s v="1010000"/>
    <s v="ELEC PLANT IN SERV"/>
    <x v="166"/>
    <s v="COMMUNICATION EQUIPMENT"/>
    <x v="7"/>
    <x v="2826"/>
    <x v="2850"/>
    <n v="46.496270000000003"/>
  </r>
  <r>
    <s v="1010000"/>
    <s v="ELEC PLANT IN SERV"/>
    <x v="166"/>
    <s v="COMMUNICATION EQUIPMENT"/>
    <x v="7"/>
    <x v="1811"/>
    <x v="1831"/>
    <n v="40.417740000000002"/>
  </r>
  <r>
    <s v="1010000"/>
    <s v="ELEC PLANT IN SERV"/>
    <x v="166"/>
    <s v="COMMUNICATION EQUIPMENT"/>
    <x v="7"/>
    <x v="2234"/>
    <x v="2256"/>
    <n v="152.90516"/>
  </r>
  <r>
    <s v="1010000"/>
    <s v="ELEC PLANT IN SERV"/>
    <x v="166"/>
    <s v="COMMUNICATION EQUIPMENT"/>
    <x v="7"/>
    <x v="1812"/>
    <x v="1832"/>
    <n v="81.023399999999995"/>
  </r>
  <r>
    <s v="1010000"/>
    <s v="ELEC PLANT IN SERV"/>
    <x v="166"/>
    <s v="COMMUNICATION EQUIPMENT"/>
    <x v="7"/>
    <x v="1813"/>
    <x v="1833"/>
    <n v="1.5381899999999999"/>
  </r>
  <r>
    <s v="1010000"/>
    <s v="ELEC PLANT IN SERV"/>
    <x v="166"/>
    <s v="COMMUNICATION EQUIPMENT"/>
    <x v="7"/>
    <x v="1814"/>
    <x v="1834"/>
    <n v="1.9000000000000001E-4"/>
  </r>
  <r>
    <s v="1010000"/>
    <s v="ELEC PLANT IN SERV"/>
    <x v="166"/>
    <s v="COMMUNICATION EQUIPMENT"/>
    <x v="7"/>
    <x v="2827"/>
    <x v="2851"/>
    <n v="1178.2633900000001"/>
  </r>
  <r>
    <s v="1010000"/>
    <s v="ELEC PLANT IN SERV"/>
    <x v="166"/>
    <s v="COMMUNICATION EQUIPMENT"/>
    <x v="7"/>
    <x v="2235"/>
    <x v="2257"/>
    <n v="63.63252"/>
  </r>
  <r>
    <s v="1010000"/>
    <s v="ELEC PLANT IN SERV"/>
    <x v="166"/>
    <s v="COMMUNICATION EQUIPMENT"/>
    <x v="7"/>
    <x v="2828"/>
    <x v="2852"/>
    <n v="464.92732000000001"/>
  </r>
  <r>
    <s v="1010000"/>
    <s v="ELEC PLANT IN SERV"/>
    <x v="166"/>
    <s v="COMMUNICATION EQUIPMENT"/>
    <x v="7"/>
    <x v="2644"/>
    <x v="2666"/>
    <n v="604.72109999999998"/>
  </r>
  <r>
    <s v="1010000"/>
    <s v="ELEC PLANT IN SERV"/>
    <x v="166"/>
    <s v="COMMUNICATION EQUIPMENT"/>
    <x v="7"/>
    <x v="2829"/>
    <x v="2853"/>
    <n v="1582.8916300000001"/>
  </r>
  <r>
    <s v="1010000"/>
    <s v="ELEC PLANT IN SERV"/>
    <x v="166"/>
    <s v="COMMUNICATION EQUIPMENT"/>
    <x v="7"/>
    <x v="2645"/>
    <x v="2667"/>
    <n v="468.53507999999999"/>
  </r>
  <r>
    <s v="1010000"/>
    <s v="ELEC PLANT IN SERV"/>
    <x v="166"/>
    <s v="COMMUNICATION EQUIPMENT"/>
    <x v="7"/>
    <x v="576"/>
    <x v="579"/>
    <n v="204.43844999999999"/>
  </r>
  <r>
    <s v="1010000"/>
    <s v="ELEC PLANT IN SERV"/>
    <x v="166"/>
    <s v="COMMUNICATION EQUIPMENT"/>
    <x v="7"/>
    <x v="1817"/>
    <x v="1837"/>
    <n v="6.8007600000000004"/>
  </r>
  <r>
    <s v="1010000"/>
    <s v="ELEC PLANT IN SERV"/>
    <x v="166"/>
    <s v="COMMUNICATION EQUIPMENT"/>
    <x v="7"/>
    <x v="29"/>
    <x v="29"/>
    <n v="29.60399"/>
  </r>
  <r>
    <s v="1010000"/>
    <s v="ELEC PLANT IN SERV"/>
    <x v="166"/>
    <s v="COMMUNICATION EQUIPMENT"/>
    <x v="7"/>
    <x v="1820"/>
    <x v="1840"/>
    <n v="22.216360000000002"/>
  </r>
  <r>
    <s v="1010000"/>
    <s v="ELEC PLANT IN SERV"/>
    <x v="166"/>
    <s v="COMMUNICATION EQUIPMENT"/>
    <x v="1"/>
    <x v="1039"/>
    <x v="1055"/>
    <n v="146.21422000000001"/>
  </r>
  <r>
    <s v="1010000"/>
    <s v="ELEC PLANT IN SERV"/>
    <x v="166"/>
    <s v="COMMUNICATION EQUIPMENT"/>
    <x v="1"/>
    <x v="1040"/>
    <x v="1056"/>
    <n v="400.54876000000002"/>
  </r>
  <r>
    <s v="1010000"/>
    <s v="ELEC PLANT IN SERV"/>
    <x v="166"/>
    <s v="COMMUNICATION EQUIPMENT"/>
    <x v="1"/>
    <x v="2830"/>
    <x v="2854"/>
    <n v="38.345010000000002"/>
  </r>
  <r>
    <s v="1010000"/>
    <s v="ELEC PLANT IN SERV"/>
    <x v="166"/>
    <s v="COMMUNICATION EQUIPMENT"/>
    <x v="1"/>
    <x v="309"/>
    <x v="311"/>
    <n v="157.6276"/>
  </r>
  <r>
    <s v="1010000"/>
    <s v="ELEC PLANT IN SERV"/>
    <x v="166"/>
    <s v="COMMUNICATION EQUIPMENT"/>
    <x v="1"/>
    <x v="588"/>
    <x v="591"/>
    <n v="15.4293"/>
  </r>
  <r>
    <s v="1010000"/>
    <s v="ELEC PLANT IN SERV"/>
    <x v="166"/>
    <s v="COMMUNICATION EQUIPMENT"/>
    <x v="1"/>
    <x v="310"/>
    <x v="312"/>
    <n v="3135.8190599999998"/>
  </r>
  <r>
    <s v="1010000"/>
    <s v="ELEC PLANT IN SERV"/>
    <x v="166"/>
    <s v="COMMUNICATION EQUIPMENT"/>
    <x v="1"/>
    <x v="312"/>
    <x v="314"/>
    <n v="317.72357"/>
  </r>
  <r>
    <s v="1010000"/>
    <s v="ELEC PLANT IN SERV"/>
    <x v="166"/>
    <s v="COMMUNICATION EQUIPMENT"/>
    <x v="1"/>
    <x v="593"/>
    <x v="596"/>
    <n v="456.56878"/>
  </r>
  <r>
    <s v="1010000"/>
    <s v="ELEC PLANT IN SERV"/>
    <x v="166"/>
    <s v="COMMUNICATION EQUIPMENT"/>
    <x v="1"/>
    <x v="314"/>
    <x v="316"/>
    <n v="174.67578"/>
  </r>
  <r>
    <s v="1010000"/>
    <s v="ELEC PLANT IN SERV"/>
    <x v="166"/>
    <s v="COMMUNICATION EQUIPMENT"/>
    <x v="1"/>
    <x v="2646"/>
    <x v="2668"/>
    <n v="214.98113000000001"/>
  </r>
  <r>
    <s v="1010000"/>
    <s v="ELEC PLANT IN SERV"/>
    <x v="166"/>
    <s v="COMMUNICATION EQUIPMENT"/>
    <x v="1"/>
    <x v="31"/>
    <x v="31"/>
    <n v="141.721"/>
  </r>
  <r>
    <s v="1010000"/>
    <s v="ELEC PLANT IN SERV"/>
    <x v="166"/>
    <s v="COMMUNICATION EQUIPMENT"/>
    <x v="1"/>
    <x v="66"/>
    <x v="66"/>
    <n v="47.910409999999999"/>
  </r>
  <r>
    <s v="1010000"/>
    <s v="ELEC PLANT IN SERV"/>
    <x v="166"/>
    <s v="COMMUNICATION EQUIPMENT"/>
    <x v="1"/>
    <x v="317"/>
    <x v="319"/>
    <n v="426.23041999999998"/>
  </r>
  <r>
    <s v="1010000"/>
    <s v="ELEC PLANT IN SERV"/>
    <x v="166"/>
    <s v="COMMUNICATION EQUIPMENT"/>
    <x v="1"/>
    <x v="1043"/>
    <x v="1059"/>
    <n v="45.626570000000001"/>
  </r>
  <r>
    <s v="1010000"/>
    <s v="ELEC PLANT IN SERV"/>
    <x v="166"/>
    <s v="COMMUNICATION EQUIPMENT"/>
    <x v="1"/>
    <x v="1044"/>
    <x v="1060"/>
    <n v="268.81168000000002"/>
  </r>
  <r>
    <s v="1010000"/>
    <s v="ELEC PLANT IN SERV"/>
    <x v="166"/>
    <s v="COMMUNICATION EQUIPMENT"/>
    <x v="1"/>
    <x v="318"/>
    <x v="320"/>
    <n v="1699.6018999999999"/>
  </r>
  <r>
    <s v="1010000"/>
    <s v="ELEC PLANT IN SERV"/>
    <x v="166"/>
    <s v="COMMUNICATION EQUIPMENT"/>
    <x v="1"/>
    <x v="319"/>
    <x v="321"/>
    <n v="443.16043999999999"/>
  </r>
  <r>
    <s v="1010000"/>
    <s v="ELEC PLANT IN SERV"/>
    <x v="166"/>
    <s v="COMMUNICATION EQUIPMENT"/>
    <x v="1"/>
    <x v="1462"/>
    <x v="1480"/>
    <n v="137.53305"/>
  </r>
  <r>
    <s v="1010000"/>
    <s v="ELEC PLANT IN SERV"/>
    <x v="166"/>
    <s v="COMMUNICATION EQUIPMENT"/>
    <x v="1"/>
    <x v="320"/>
    <x v="322"/>
    <n v="153.81263000000001"/>
  </r>
  <r>
    <s v="1010000"/>
    <s v="ELEC PLANT IN SERV"/>
    <x v="166"/>
    <s v="COMMUNICATION EQUIPMENT"/>
    <x v="1"/>
    <x v="16"/>
    <x v="16"/>
    <n v="61.003489999999999"/>
  </r>
  <r>
    <s v="1010000"/>
    <s v="ELEC PLANT IN SERV"/>
    <x v="166"/>
    <s v="COMMUNICATION EQUIPMENT"/>
    <x v="1"/>
    <x v="1045"/>
    <x v="1061"/>
    <n v="6.8464"/>
  </r>
  <r>
    <s v="1010000"/>
    <s v="ELEC PLANT IN SERV"/>
    <x v="166"/>
    <s v="COMMUNICATION EQUIPMENT"/>
    <x v="1"/>
    <x v="321"/>
    <x v="323"/>
    <n v="935.00755000000004"/>
  </r>
  <r>
    <s v="1010000"/>
    <s v="ELEC PLANT IN SERV"/>
    <x v="166"/>
    <s v="COMMUNICATION EQUIPMENT"/>
    <x v="1"/>
    <x v="322"/>
    <x v="324"/>
    <n v="587.84132999999997"/>
  </r>
  <r>
    <s v="1010000"/>
    <s v="ELEC PLANT IN SERV"/>
    <x v="166"/>
    <s v="COMMUNICATION EQUIPMENT"/>
    <x v="1"/>
    <x v="2831"/>
    <x v="2855"/>
    <n v="23.854559999999999"/>
  </r>
  <r>
    <s v="1010000"/>
    <s v="ELEC PLANT IN SERV"/>
    <x v="166"/>
    <s v="COMMUNICATION EQUIPMENT"/>
    <x v="1"/>
    <x v="1047"/>
    <x v="1063"/>
    <n v="14.70274"/>
  </r>
  <r>
    <s v="1010000"/>
    <s v="ELEC PLANT IN SERV"/>
    <x v="166"/>
    <s v="COMMUNICATION EQUIPMENT"/>
    <x v="1"/>
    <x v="323"/>
    <x v="325"/>
    <n v="91.423630000000003"/>
  </r>
  <r>
    <s v="1010000"/>
    <s v="ELEC PLANT IN SERV"/>
    <x v="166"/>
    <s v="COMMUNICATION EQUIPMENT"/>
    <x v="1"/>
    <x v="1464"/>
    <x v="1482"/>
    <n v="72.874619999999993"/>
  </r>
  <r>
    <s v="1010000"/>
    <s v="ELEC PLANT IN SERV"/>
    <x v="166"/>
    <s v="COMMUNICATION EQUIPMENT"/>
    <x v="1"/>
    <x v="1048"/>
    <x v="1064"/>
    <n v="127.34197"/>
  </r>
  <r>
    <s v="1010000"/>
    <s v="ELEC PLANT IN SERV"/>
    <x v="166"/>
    <s v="COMMUNICATION EQUIPMENT"/>
    <x v="1"/>
    <x v="1049"/>
    <x v="1065"/>
    <n v="2.0021499999999999"/>
  </r>
  <r>
    <s v="1010000"/>
    <s v="ELEC PLANT IN SERV"/>
    <x v="166"/>
    <s v="COMMUNICATION EQUIPMENT"/>
    <x v="1"/>
    <x v="327"/>
    <x v="329"/>
    <n v="2742.4515200000001"/>
  </r>
  <r>
    <s v="1010000"/>
    <s v="ELEC PLANT IN SERV"/>
    <x v="166"/>
    <s v="COMMUNICATION EQUIPMENT"/>
    <x v="1"/>
    <x v="328"/>
    <x v="330"/>
    <n v="51.765940000000001"/>
  </r>
  <r>
    <s v="1010000"/>
    <s v="ELEC PLANT IN SERV"/>
    <x v="166"/>
    <s v="COMMUNICATION EQUIPMENT"/>
    <x v="1"/>
    <x v="155"/>
    <x v="156"/>
    <n v="81.126900000000006"/>
  </r>
  <r>
    <s v="1010000"/>
    <s v="ELEC PLANT IN SERV"/>
    <x v="166"/>
    <s v="COMMUNICATION EQUIPMENT"/>
    <x v="1"/>
    <x v="2649"/>
    <x v="2671"/>
    <n v="1001.1983300000001"/>
  </r>
  <r>
    <s v="1010000"/>
    <s v="ELEC PLANT IN SERV"/>
    <x v="166"/>
    <s v="COMMUNICATION EQUIPMENT"/>
    <x v="1"/>
    <x v="1051"/>
    <x v="1067"/>
    <n v="54.614040000000003"/>
  </r>
  <r>
    <s v="1010000"/>
    <s v="ELEC PLANT IN SERV"/>
    <x v="166"/>
    <s v="COMMUNICATION EQUIPMENT"/>
    <x v="1"/>
    <x v="7"/>
    <x v="7"/>
    <n v="127.28615000000001"/>
  </r>
  <r>
    <s v="1010000"/>
    <s v="ELEC PLANT IN SERV"/>
    <x v="166"/>
    <s v="COMMUNICATION EQUIPMENT"/>
    <x v="1"/>
    <x v="331"/>
    <x v="333"/>
    <n v="588.50306"/>
  </r>
  <r>
    <s v="1010000"/>
    <s v="ELEC PLANT IN SERV"/>
    <x v="166"/>
    <s v="COMMUNICATION EQUIPMENT"/>
    <x v="1"/>
    <x v="1232"/>
    <x v="1248"/>
    <n v="22.718029999999999"/>
  </r>
  <r>
    <s v="1010000"/>
    <s v="ELEC PLANT IN SERV"/>
    <x v="166"/>
    <s v="COMMUNICATION EQUIPMENT"/>
    <x v="1"/>
    <x v="1233"/>
    <x v="1249"/>
    <n v="-1.0000000000000001E-5"/>
  </r>
  <r>
    <s v="1010000"/>
    <s v="ELEC PLANT IN SERV"/>
    <x v="166"/>
    <s v="COMMUNICATION EQUIPMENT"/>
    <x v="1"/>
    <x v="332"/>
    <x v="334"/>
    <n v="115.53245"/>
  </r>
  <r>
    <s v="1010000"/>
    <s v="ELEC PLANT IN SERV"/>
    <x v="166"/>
    <s v="COMMUNICATION EQUIPMENT"/>
    <x v="1"/>
    <x v="1052"/>
    <x v="1068"/>
    <n v="11.792149999999999"/>
  </r>
  <r>
    <s v="1010000"/>
    <s v="ELEC PLANT IN SERV"/>
    <x v="166"/>
    <s v="COMMUNICATION EQUIPMENT"/>
    <x v="1"/>
    <x v="1053"/>
    <x v="1069"/>
    <n v="91.455359999999999"/>
  </r>
  <r>
    <s v="1010000"/>
    <s v="ELEC PLANT IN SERV"/>
    <x v="166"/>
    <s v="COMMUNICATION EQUIPMENT"/>
    <x v="1"/>
    <x v="617"/>
    <x v="620"/>
    <n v="385.50121999999999"/>
  </r>
  <r>
    <s v="1010000"/>
    <s v="ELEC PLANT IN SERV"/>
    <x v="166"/>
    <s v="COMMUNICATION EQUIPMENT"/>
    <x v="1"/>
    <x v="618"/>
    <x v="621"/>
    <n v="444.22528"/>
  </r>
  <r>
    <s v="1010000"/>
    <s v="ELEC PLANT IN SERV"/>
    <x v="166"/>
    <s v="COMMUNICATION EQUIPMENT"/>
    <x v="1"/>
    <x v="333"/>
    <x v="335"/>
    <n v="14.091519999999999"/>
  </r>
  <r>
    <s v="1010000"/>
    <s v="ELEC PLANT IN SERV"/>
    <x v="166"/>
    <s v="COMMUNICATION EQUIPMENT"/>
    <x v="1"/>
    <x v="102"/>
    <x v="103"/>
    <n v="928.62890000000004"/>
  </r>
  <r>
    <s v="1010000"/>
    <s v="ELEC PLANT IN SERV"/>
    <x v="166"/>
    <s v="COMMUNICATION EQUIPMENT"/>
    <x v="1"/>
    <x v="124"/>
    <x v="125"/>
    <n v="2.5435699999999999"/>
  </r>
  <r>
    <s v="1010000"/>
    <s v="ELEC PLANT IN SERV"/>
    <x v="166"/>
    <s v="COMMUNICATION EQUIPMENT"/>
    <x v="1"/>
    <x v="334"/>
    <x v="336"/>
    <n v="3.3243"/>
  </r>
  <r>
    <s v="1010000"/>
    <s v="ELEC PLANT IN SERV"/>
    <x v="166"/>
    <s v="COMMUNICATION EQUIPMENT"/>
    <x v="1"/>
    <x v="623"/>
    <x v="626"/>
    <n v="27.055399999999999"/>
  </r>
  <r>
    <s v="1010000"/>
    <s v="ELEC PLANT IN SERV"/>
    <x v="166"/>
    <s v="COMMUNICATION EQUIPMENT"/>
    <x v="1"/>
    <x v="68"/>
    <x v="68"/>
    <n v="4.0803399999999996"/>
  </r>
  <r>
    <s v="1010000"/>
    <s v="ELEC PLANT IN SERV"/>
    <x v="166"/>
    <s v="COMMUNICATION EQUIPMENT"/>
    <x v="1"/>
    <x v="1056"/>
    <x v="1072"/>
    <n v="10.081239999999999"/>
  </r>
  <r>
    <s v="1010000"/>
    <s v="ELEC PLANT IN SERV"/>
    <x v="166"/>
    <s v="COMMUNICATION EQUIPMENT"/>
    <x v="1"/>
    <x v="336"/>
    <x v="338"/>
    <n v="213.04299"/>
  </r>
  <r>
    <s v="1010000"/>
    <s v="ELEC PLANT IN SERV"/>
    <x v="166"/>
    <s v="COMMUNICATION EQUIPMENT"/>
    <x v="1"/>
    <x v="339"/>
    <x v="341"/>
    <n v="1128.1797200000001"/>
  </r>
  <r>
    <s v="1010000"/>
    <s v="ELEC PLANT IN SERV"/>
    <x v="166"/>
    <s v="COMMUNICATION EQUIPMENT"/>
    <x v="1"/>
    <x v="625"/>
    <x v="628"/>
    <n v="69.628690000000006"/>
  </r>
  <r>
    <s v="1010000"/>
    <s v="ELEC PLANT IN SERV"/>
    <x v="166"/>
    <s v="COMMUNICATION EQUIPMENT"/>
    <x v="1"/>
    <x v="1058"/>
    <x v="1074"/>
    <n v="39.15164"/>
  </r>
  <r>
    <s v="1010000"/>
    <s v="ELEC PLANT IN SERV"/>
    <x v="166"/>
    <s v="COMMUNICATION EQUIPMENT"/>
    <x v="1"/>
    <x v="626"/>
    <x v="629"/>
    <n v="226.34023999999999"/>
  </r>
  <r>
    <s v="1010000"/>
    <s v="ELEC PLANT IN SERV"/>
    <x v="166"/>
    <s v="COMMUNICATION EQUIPMENT"/>
    <x v="1"/>
    <x v="1235"/>
    <x v="1251"/>
    <n v="134.19639000000001"/>
  </r>
  <r>
    <s v="1010000"/>
    <s v="ELEC PLANT IN SERV"/>
    <x v="166"/>
    <s v="COMMUNICATION EQUIPMENT"/>
    <x v="1"/>
    <x v="1059"/>
    <x v="1075"/>
    <n v="127.3211"/>
  </r>
  <r>
    <s v="1010000"/>
    <s v="ELEC PLANT IN SERV"/>
    <x v="166"/>
    <s v="COMMUNICATION EQUIPMENT"/>
    <x v="1"/>
    <x v="1060"/>
    <x v="1076"/>
    <n v="16.19697"/>
  </r>
  <r>
    <s v="1010000"/>
    <s v="ELEC PLANT IN SERV"/>
    <x v="166"/>
    <s v="COMMUNICATION EQUIPMENT"/>
    <x v="1"/>
    <x v="342"/>
    <x v="344"/>
    <n v="427.59424999999999"/>
  </r>
  <r>
    <s v="1010000"/>
    <s v="ELEC PLANT IN SERV"/>
    <x v="166"/>
    <s v="COMMUNICATION EQUIPMENT"/>
    <x v="1"/>
    <x v="1061"/>
    <x v="1077"/>
    <n v="50.508650000000003"/>
  </r>
  <r>
    <s v="1010000"/>
    <s v="ELEC PLANT IN SERV"/>
    <x v="166"/>
    <s v="COMMUNICATION EQUIPMENT"/>
    <x v="1"/>
    <x v="344"/>
    <x v="346"/>
    <n v="124.27603000000001"/>
  </r>
  <r>
    <s v="1010000"/>
    <s v="ELEC PLANT IN SERV"/>
    <x v="166"/>
    <s v="COMMUNICATION EQUIPMENT"/>
    <x v="1"/>
    <x v="345"/>
    <x v="347"/>
    <n v="609.98923000000002"/>
  </r>
  <r>
    <s v="1010000"/>
    <s v="ELEC PLANT IN SERV"/>
    <x v="166"/>
    <s v="COMMUNICATION EQUIPMENT"/>
    <x v="1"/>
    <x v="346"/>
    <x v="348"/>
    <n v="276.29356000000001"/>
  </r>
  <r>
    <s v="1010000"/>
    <s v="ELEC PLANT IN SERV"/>
    <x v="166"/>
    <s v="COMMUNICATION EQUIPMENT"/>
    <x v="1"/>
    <x v="347"/>
    <x v="349"/>
    <n v="0.39433000000000001"/>
  </r>
  <r>
    <s v="1010000"/>
    <s v="ELEC PLANT IN SERV"/>
    <x v="166"/>
    <s v="COMMUNICATION EQUIPMENT"/>
    <x v="1"/>
    <x v="350"/>
    <x v="352"/>
    <n v="2927.5116600000001"/>
  </r>
  <r>
    <s v="1010000"/>
    <s v="ELEC PLANT IN SERV"/>
    <x v="166"/>
    <s v="COMMUNICATION EQUIPMENT"/>
    <x v="1"/>
    <x v="1237"/>
    <x v="1253"/>
    <n v="31.239080000000001"/>
  </r>
  <r>
    <s v="1010000"/>
    <s v="ELEC PLANT IN SERV"/>
    <x v="166"/>
    <s v="COMMUNICATION EQUIPMENT"/>
    <x v="1"/>
    <x v="1062"/>
    <x v="1078"/>
    <n v="200.62381999999999"/>
  </r>
  <r>
    <s v="1010000"/>
    <s v="ELEC PLANT IN SERV"/>
    <x v="166"/>
    <s v="COMMUNICATION EQUIPMENT"/>
    <x v="1"/>
    <x v="1063"/>
    <x v="1079"/>
    <n v="498.78401000000002"/>
  </r>
  <r>
    <s v="1010000"/>
    <s v="ELEC PLANT IN SERV"/>
    <x v="166"/>
    <s v="COMMUNICATION EQUIPMENT"/>
    <x v="1"/>
    <x v="353"/>
    <x v="355"/>
    <n v="11.902620000000001"/>
  </r>
  <r>
    <s v="1010000"/>
    <s v="ELEC PLANT IN SERV"/>
    <x v="166"/>
    <s v="COMMUNICATION EQUIPMENT"/>
    <x v="1"/>
    <x v="1239"/>
    <x v="1255"/>
    <n v="39.01755"/>
  </r>
  <r>
    <s v="1010000"/>
    <s v="ELEC PLANT IN SERV"/>
    <x v="166"/>
    <s v="COMMUNICATION EQUIPMENT"/>
    <x v="1"/>
    <x v="1240"/>
    <x v="1256"/>
    <n v="213.67876999999999"/>
  </r>
  <r>
    <s v="1010000"/>
    <s v="ELEC PLANT IN SERV"/>
    <x v="166"/>
    <s v="COMMUNICATION EQUIPMENT"/>
    <x v="1"/>
    <x v="1064"/>
    <x v="1080"/>
    <n v="14.760210000000001"/>
  </r>
  <r>
    <s v="1010000"/>
    <s v="ELEC PLANT IN SERV"/>
    <x v="166"/>
    <s v="COMMUNICATION EQUIPMENT"/>
    <x v="1"/>
    <x v="354"/>
    <x v="356"/>
    <n v="1182.78368"/>
  </r>
  <r>
    <s v="1010000"/>
    <s v="ELEC PLANT IN SERV"/>
    <x v="166"/>
    <s v="COMMUNICATION EQUIPMENT"/>
    <x v="1"/>
    <x v="1243"/>
    <x v="1259"/>
    <n v="144.92445000000001"/>
  </r>
  <r>
    <s v="1010000"/>
    <s v="ELEC PLANT IN SERV"/>
    <x v="166"/>
    <s v="COMMUNICATION EQUIPMENT"/>
    <x v="1"/>
    <x v="640"/>
    <x v="645"/>
    <n v="142.56700000000001"/>
  </r>
  <r>
    <s v="1010000"/>
    <s v="ELEC PLANT IN SERV"/>
    <x v="166"/>
    <s v="COMMUNICATION EQUIPMENT"/>
    <x v="1"/>
    <x v="1066"/>
    <x v="1082"/>
    <n v="10.60801"/>
  </r>
  <r>
    <s v="1010000"/>
    <s v="ELEC PLANT IN SERV"/>
    <x v="166"/>
    <s v="COMMUNICATION EQUIPMENT"/>
    <x v="1"/>
    <x v="356"/>
    <x v="358"/>
    <n v="526.81723"/>
  </r>
  <r>
    <s v="1010000"/>
    <s v="ELEC PLANT IN SERV"/>
    <x v="166"/>
    <s v="COMMUNICATION EQUIPMENT"/>
    <x v="1"/>
    <x v="1068"/>
    <x v="1084"/>
    <n v="67.579149999999998"/>
  </r>
  <r>
    <s v="1010000"/>
    <s v="ELEC PLANT IN SERV"/>
    <x v="166"/>
    <s v="COMMUNICATION EQUIPMENT"/>
    <x v="1"/>
    <x v="2832"/>
    <x v="2856"/>
    <n v="27.130710000000001"/>
  </r>
  <r>
    <s v="1010000"/>
    <s v="ELEC PLANT IN SERV"/>
    <x v="166"/>
    <s v="COMMUNICATION EQUIPMENT"/>
    <x v="1"/>
    <x v="1069"/>
    <x v="1085"/>
    <n v="-0.13128999999999999"/>
  </r>
  <r>
    <s v="1010000"/>
    <s v="ELEC PLANT IN SERV"/>
    <x v="166"/>
    <s v="COMMUNICATION EQUIPMENT"/>
    <x v="1"/>
    <x v="248"/>
    <x v="249"/>
    <n v="448.17401000000001"/>
  </r>
  <r>
    <s v="1010000"/>
    <s v="ELEC PLANT IN SERV"/>
    <x v="166"/>
    <s v="COMMUNICATION EQUIPMENT"/>
    <x v="1"/>
    <x v="1070"/>
    <x v="1086"/>
    <n v="14.073180000000001"/>
  </r>
  <r>
    <s v="1010000"/>
    <s v="ELEC PLANT IN SERV"/>
    <x v="166"/>
    <s v="COMMUNICATION EQUIPMENT"/>
    <x v="1"/>
    <x v="357"/>
    <x v="359"/>
    <n v="288.79584"/>
  </r>
  <r>
    <s v="1010000"/>
    <s v="ELEC PLANT IN SERV"/>
    <x v="166"/>
    <s v="COMMUNICATION EQUIPMENT"/>
    <x v="1"/>
    <x v="1071"/>
    <x v="1087"/>
    <n v="200.35321999999999"/>
  </r>
  <r>
    <s v="1010000"/>
    <s v="ELEC PLANT IN SERV"/>
    <x v="166"/>
    <s v="COMMUNICATION EQUIPMENT"/>
    <x v="1"/>
    <x v="1072"/>
    <x v="1088"/>
    <n v="131.85556"/>
  </r>
  <r>
    <s v="1010000"/>
    <s v="ELEC PLANT IN SERV"/>
    <x v="166"/>
    <s v="COMMUNICATION EQUIPMENT"/>
    <x v="1"/>
    <x v="2833"/>
    <x v="2857"/>
    <n v="6.52475"/>
  </r>
  <r>
    <s v="1010000"/>
    <s v="ELEC PLANT IN SERV"/>
    <x v="166"/>
    <s v="COMMUNICATION EQUIPMENT"/>
    <x v="1"/>
    <x v="178"/>
    <x v="179"/>
    <n v="27.927099999999999"/>
  </r>
  <r>
    <s v="1010000"/>
    <s v="ELEC PLANT IN SERV"/>
    <x v="166"/>
    <s v="COMMUNICATION EQUIPMENT"/>
    <x v="1"/>
    <x v="179"/>
    <x v="180"/>
    <n v="114.25121"/>
  </r>
  <r>
    <s v="1010000"/>
    <s v="ELEC PLANT IN SERV"/>
    <x v="166"/>
    <s v="COMMUNICATION EQUIPMENT"/>
    <x v="1"/>
    <x v="1074"/>
    <x v="1090"/>
    <n v="29.494910000000001"/>
  </r>
  <r>
    <s v="1010000"/>
    <s v="ELEC PLANT IN SERV"/>
    <x v="166"/>
    <s v="COMMUNICATION EQUIPMENT"/>
    <x v="1"/>
    <x v="359"/>
    <x v="361"/>
    <n v="879.67354999999998"/>
  </r>
  <r>
    <s v="1010000"/>
    <s v="ELEC PLANT IN SERV"/>
    <x v="166"/>
    <s v="COMMUNICATION EQUIPMENT"/>
    <x v="1"/>
    <x v="651"/>
    <x v="657"/>
    <n v="404.37018"/>
  </r>
  <r>
    <s v="1010000"/>
    <s v="ELEC PLANT IN SERV"/>
    <x v="166"/>
    <s v="COMMUNICATION EQUIPMENT"/>
    <x v="1"/>
    <x v="360"/>
    <x v="362"/>
    <n v="5.96814"/>
  </r>
  <r>
    <s v="1010000"/>
    <s v="ELEC PLANT IN SERV"/>
    <x v="166"/>
    <s v="COMMUNICATION EQUIPMENT"/>
    <x v="1"/>
    <x v="361"/>
    <x v="363"/>
    <n v="106.85374"/>
  </r>
  <r>
    <s v="1010000"/>
    <s v="ELEC PLANT IN SERV"/>
    <x v="166"/>
    <s v="COMMUNICATION EQUIPMENT"/>
    <x v="1"/>
    <x v="103"/>
    <x v="104"/>
    <n v="947.60422000000005"/>
  </r>
  <r>
    <s v="1010000"/>
    <s v="ELEC PLANT IN SERV"/>
    <x v="166"/>
    <s v="COMMUNICATION EQUIPMENT"/>
    <x v="1"/>
    <x v="1076"/>
    <x v="1092"/>
    <n v="151.11750000000001"/>
  </r>
  <r>
    <s v="1010000"/>
    <s v="ELEC PLANT IN SERV"/>
    <x v="166"/>
    <s v="COMMUNICATION EQUIPMENT"/>
    <x v="1"/>
    <x v="362"/>
    <x v="364"/>
    <n v="146.01885999999999"/>
  </r>
  <r>
    <s v="1010000"/>
    <s v="ELEC PLANT IN SERV"/>
    <x v="166"/>
    <s v="COMMUNICATION EQUIPMENT"/>
    <x v="1"/>
    <x v="2834"/>
    <x v="2858"/>
    <n v="1.0000000000000001E-5"/>
  </r>
  <r>
    <s v="1010000"/>
    <s v="ELEC PLANT IN SERV"/>
    <x v="166"/>
    <s v="COMMUNICATION EQUIPMENT"/>
    <x v="1"/>
    <x v="363"/>
    <x v="365"/>
    <n v="10.24335"/>
  </r>
  <r>
    <s v="1010000"/>
    <s v="ELEC PLANT IN SERV"/>
    <x v="166"/>
    <s v="COMMUNICATION EQUIPMENT"/>
    <x v="1"/>
    <x v="156"/>
    <x v="157"/>
    <n v="156.90554"/>
  </r>
  <r>
    <s v="1010000"/>
    <s v="ELEC PLANT IN SERV"/>
    <x v="166"/>
    <s v="COMMUNICATION EQUIPMENT"/>
    <x v="1"/>
    <x v="157"/>
    <x v="158"/>
    <n v="545.68511000000001"/>
  </r>
  <r>
    <s v="1010000"/>
    <s v="ELEC PLANT IN SERV"/>
    <x v="166"/>
    <s v="COMMUNICATION EQUIPMENT"/>
    <x v="1"/>
    <x v="1079"/>
    <x v="1095"/>
    <n v="158.71441999999999"/>
  </r>
  <r>
    <s v="1010000"/>
    <s v="ELEC PLANT IN SERV"/>
    <x v="166"/>
    <s v="COMMUNICATION EQUIPMENT"/>
    <x v="1"/>
    <x v="372"/>
    <x v="374"/>
    <n v="222.84513999999999"/>
  </r>
  <r>
    <s v="1010000"/>
    <s v="ELEC PLANT IN SERV"/>
    <x v="166"/>
    <s v="COMMUNICATION EQUIPMENT"/>
    <x v="1"/>
    <x v="375"/>
    <x v="377"/>
    <n v="441.20555000000002"/>
  </r>
  <r>
    <s v="1010000"/>
    <s v="ELEC PLANT IN SERV"/>
    <x v="166"/>
    <s v="COMMUNICATION EQUIPMENT"/>
    <x v="1"/>
    <x v="378"/>
    <x v="380"/>
    <n v="546.78108999999995"/>
  </r>
  <r>
    <s v="1010000"/>
    <s v="ELEC PLANT IN SERV"/>
    <x v="166"/>
    <s v="COMMUNICATION EQUIPMENT"/>
    <x v="1"/>
    <x v="379"/>
    <x v="381"/>
    <n v="750.10371999999995"/>
  </r>
  <r>
    <s v="1010000"/>
    <s v="ELEC PLANT IN SERV"/>
    <x v="166"/>
    <s v="COMMUNICATION EQUIPMENT"/>
    <x v="1"/>
    <x v="1082"/>
    <x v="1098"/>
    <n v="222.78970000000001"/>
  </r>
  <r>
    <s v="1010000"/>
    <s v="ELEC PLANT IN SERV"/>
    <x v="166"/>
    <s v="COMMUNICATION EQUIPMENT"/>
    <x v="1"/>
    <x v="380"/>
    <x v="382"/>
    <n v="950.03008999999997"/>
  </r>
  <r>
    <s v="1010000"/>
    <s v="ELEC PLANT IN SERV"/>
    <x v="166"/>
    <s v="COMMUNICATION EQUIPMENT"/>
    <x v="1"/>
    <x v="662"/>
    <x v="672"/>
    <n v="461.21836999999999"/>
  </r>
  <r>
    <s v="1010000"/>
    <s v="ELEC PLANT IN SERV"/>
    <x v="166"/>
    <s v="COMMUNICATION EQUIPMENT"/>
    <x v="1"/>
    <x v="1420"/>
    <x v="1437"/>
    <n v="202.4145"/>
  </r>
  <r>
    <s v="1010000"/>
    <s v="ELEC PLANT IN SERV"/>
    <x v="166"/>
    <s v="COMMUNICATION EQUIPMENT"/>
    <x v="1"/>
    <x v="17"/>
    <x v="17"/>
    <n v="600.04159000000004"/>
  </r>
  <r>
    <s v="1010000"/>
    <s v="ELEC PLANT IN SERV"/>
    <x v="166"/>
    <s v="COMMUNICATION EQUIPMENT"/>
    <x v="1"/>
    <x v="1251"/>
    <x v="1267"/>
    <n v="36.82114"/>
  </r>
  <r>
    <s v="1010000"/>
    <s v="ELEC PLANT IN SERV"/>
    <x v="166"/>
    <s v="COMMUNICATION EQUIPMENT"/>
    <x v="1"/>
    <x v="671"/>
    <x v="681"/>
    <n v="141.56700000000001"/>
  </r>
  <r>
    <s v="1010000"/>
    <s v="ELEC PLANT IN SERV"/>
    <x v="166"/>
    <s v="COMMUNICATION EQUIPMENT"/>
    <x v="1"/>
    <x v="672"/>
    <x v="682"/>
    <n v="1892.9559200000001"/>
  </r>
  <r>
    <s v="1010000"/>
    <s v="ELEC PLANT IN SERV"/>
    <x v="166"/>
    <s v="COMMUNICATION EQUIPMENT"/>
    <x v="1"/>
    <x v="385"/>
    <x v="387"/>
    <n v="9.8595600000000001"/>
  </r>
  <r>
    <s v="1010000"/>
    <s v="ELEC PLANT IN SERV"/>
    <x v="166"/>
    <s v="COMMUNICATION EQUIPMENT"/>
    <x v="1"/>
    <x v="386"/>
    <x v="388"/>
    <n v="86.238780000000006"/>
  </r>
  <r>
    <s v="1010000"/>
    <s v="ELEC PLANT IN SERV"/>
    <x v="166"/>
    <s v="COMMUNICATION EQUIPMENT"/>
    <x v="1"/>
    <x v="1086"/>
    <x v="1102"/>
    <n v="2.8039999999999999E-2"/>
  </r>
  <r>
    <s v="1010000"/>
    <s v="ELEC PLANT IN SERV"/>
    <x v="166"/>
    <s v="COMMUNICATION EQUIPMENT"/>
    <x v="1"/>
    <x v="387"/>
    <x v="389"/>
    <n v="116.85035000000001"/>
  </r>
  <r>
    <s v="1010000"/>
    <s v="ELEC PLANT IN SERV"/>
    <x v="166"/>
    <s v="COMMUNICATION EQUIPMENT"/>
    <x v="1"/>
    <x v="1088"/>
    <x v="1104"/>
    <n v="33.993389999999998"/>
  </r>
  <r>
    <s v="1010000"/>
    <s v="ELEC PLANT IN SERV"/>
    <x v="166"/>
    <s v="COMMUNICATION EQUIPMENT"/>
    <x v="1"/>
    <x v="37"/>
    <x v="37"/>
    <n v="0.98441000000000001"/>
  </r>
  <r>
    <s v="1010000"/>
    <s v="ELEC PLANT IN SERV"/>
    <x v="166"/>
    <s v="COMMUNICATION EQUIPMENT"/>
    <x v="1"/>
    <x v="1421"/>
    <x v="1438"/>
    <n v="112.43062999999999"/>
  </r>
  <r>
    <s v="1010000"/>
    <s v="ELEC PLANT IN SERV"/>
    <x v="166"/>
    <s v="COMMUNICATION EQUIPMENT"/>
    <x v="1"/>
    <x v="388"/>
    <x v="390"/>
    <n v="613.47167000000002"/>
  </r>
  <r>
    <s v="1010000"/>
    <s v="ELEC PLANT IN SERV"/>
    <x v="166"/>
    <s v="COMMUNICATION EQUIPMENT"/>
    <x v="1"/>
    <x v="389"/>
    <x v="391"/>
    <n v="1706.95632"/>
  </r>
  <r>
    <s v="1010000"/>
    <s v="ELEC PLANT IN SERV"/>
    <x v="166"/>
    <s v="COMMUNICATION EQUIPMENT"/>
    <x v="1"/>
    <x v="1253"/>
    <x v="1269"/>
    <n v="12.42916"/>
  </r>
  <r>
    <s v="1010000"/>
    <s v="ELEC PLANT IN SERV"/>
    <x v="166"/>
    <s v="COMMUNICATION EQUIPMENT"/>
    <x v="1"/>
    <x v="393"/>
    <x v="395"/>
    <n v="0.99312999999999996"/>
  </r>
  <r>
    <s v="1010000"/>
    <s v="ELEC PLANT IN SERV"/>
    <x v="166"/>
    <s v="COMMUNICATION EQUIPMENT"/>
    <x v="1"/>
    <x v="1254"/>
    <x v="1270"/>
    <n v="6.5250000000000002E-2"/>
  </r>
  <r>
    <s v="1010000"/>
    <s v="ELEC PLANT IN SERV"/>
    <x v="166"/>
    <s v="COMMUNICATION EQUIPMENT"/>
    <x v="1"/>
    <x v="1256"/>
    <x v="1272"/>
    <n v="5.8298300000000003"/>
  </r>
  <r>
    <s v="1010000"/>
    <s v="ELEC PLANT IN SERV"/>
    <x v="166"/>
    <s v="COMMUNICATION EQUIPMENT"/>
    <x v="1"/>
    <x v="1091"/>
    <x v="1107"/>
    <n v="16.102830000000001"/>
  </r>
  <r>
    <s v="1010000"/>
    <s v="ELEC PLANT IN SERV"/>
    <x v="166"/>
    <s v="COMMUNICATION EQUIPMENT"/>
    <x v="1"/>
    <x v="196"/>
    <x v="197"/>
    <n v="485.16987"/>
  </r>
  <r>
    <s v="1010000"/>
    <s v="ELEC PLANT IN SERV"/>
    <x v="166"/>
    <s v="COMMUNICATION EQUIPMENT"/>
    <x v="1"/>
    <x v="692"/>
    <x v="702"/>
    <n v="217.27533"/>
  </r>
  <r>
    <s v="1010000"/>
    <s v="ELEC PLANT IN SERV"/>
    <x v="166"/>
    <s v="COMMUNICATION EQUIPMENT"/>
    <x v="1"/>
    <x v="395"/>
    <x v="397"/>
    <n v="351.35919000000001"/>
  </r>
  <r>
    <s v="1010000"/>
    <s v="ELEC PLANT IN SERV"/>
    <x v="166"/>
    <s v="COMMUNICATION EQUIPMENT"/>
    <x v="1"/>
    <x v="158"/>
    <x v="159"/>
    <n v="46.010800000000003"/>
  </r>
  <r>
    <s v="1010000"/>
    <s v="ELEC PLANT IN SERV"/>
    <x v="166"/>
    <s v="COMMUNICATION EQUIPMENT"/>
    <x v="1"/>
    <x v="1094"/>
    <x v="1110"/>
    <n v="135.67553000000001"/>
  </r>
  <r>
    <s v="1010000"/>
    <s v="ELEC PLANT IN SERV"/>
    <x v="166"/>
    <s v="COMMUNICATION EQUIPMENT"/>
    <x v="1"/>
    <x v="1260"/>
    <x v="1276"/>
    <n v="55.659410000000001"/>
  </r>
  <r>
    <s v="1010000"/>
    <s v="ELEC PLANT IN SERV"/>
    <x v="166"/>
    <s v="COMMUNICATION EQUIPMENT"/>
    <x v="1"/>
    <x v="1095"/>
    <x v="1111"/>
    <n v="115.92948"/>
  </r>
  <r>
    <s v="1010000"/>
    <s v="ELEC PLANT IN SERV"/>
    <x v="166"/>
    <s v="COMMUNICATION EQUIPMENT"/>
    <x v="1"/>
    <x v="698"/>
    <x v="708"/>
    <n v="96.432860000000005"/>
  </r>
  <r>
    <s v="1010000"/>
    <s v="ELEC PLANT IN SERV"/>
    <x v="166"/>
    <s v="COMMUNICATION EQUIPMENT"/>
    <x v="1"/>
    <x v="256"/>
    <x v="257"/>
    <n v="386.17514"/>
  </r>
  <r>
    <s v="1010000"/>
    <s v="ELEC PLANT IN SERV"/>
    <x v="166"/>
    <s v="COMMUNICATION EQUIPMENT"/>
    <x v="1"/>
    <x v="1096"/>
    <x v="1112"/>
    <n v="1168.27045"/>
  </r>
  <r>
    <s v="1010000"/>
    <s v="ELEC PLANT IN SERV"/>
    <x v="166"/>
    <s v="COMMUNICATION EQUIPMENT"/>
    <x v="1"/>
    <x v="1097"/>
    <x v="1113"/>
    <n v="54.376390000000001"/>
  </r>
  <r>
    <s v="1010000"/>
    <s v="ELEC PLANT IN SERV"/>
    <x v="166"/>
    <s v="COMMUNICATION EQUIPMENT"/>
    <x v="1"/>
    <x v="1098"/>
    <x v="1114"/>
    <n v="1.3850499999999999"/>
  </r>
  <r>
    <s v="1010000"/>
    <s v="ELEC PLANT IN SERV"/>
    <x v="166"/>
    <s v="COMMUNICATION EQUIPMENT"/>
    <x v="1"/>
    <x v="1099"/>
    <x v="1115"/>
    <n v="45.176160000000003"/>
  </r>
  <r>
    <s v="1010000"/>
    <s v="ELEC PLANT IN SERV"/>
    <x v="166"/>
    <s v="COMMUNICATION EQUIPMENT"/>
    <x v="1"/>
    <x v="1100"/>
    <x v="1116"/>
    <n v="74.623940000000005"/>
  </r>
  <r>
    <s v="1010000"/>
    <s v="ELEC PLANT IN SERV"/>
    <x v="166"/>
    <s v="COMMUNICATION EQUIPMENT"/>
    <x v="1"/>
    <x v="160"/>
    <x v="161"/>
    <n v="7.7254500000000004"/>
  </r>
  <r>
    <s v="1010000"/>
    <s v="ELEC PLANT IN SERV"/>
    <x v="166"/>
    <s v="COMMUNICATION EQUIPMENT"/>
    <x v="1"/>
    <x v="708"/>
    <x v="718"/>
    <n v="401.05372999999997"/>
  </r>
  <r>
    <s v="1010000"/>
    <s v="ELEC PLANT IN SERV"/>
    <x v="166"/>
    <s v="COMMUNICATION EQUIPMENT"/>
    <x v="1"/>
    <x v="402"/>
    <x v="404"/>
    <n v="2.3324199999999999"/>
  </r>
  <r>
    <s v="1010000"/>
    <s v="ELEC PLANT IN SERV"/>
    <x v="166"/>
    <s v="COMMUNICATION EQUIPMENT"/>
    <x v="1"/>
    <x v="182"/>
    <x v="183"/>
    <n v="308.69513999999998"/>
  </r>
  <r>
    <s v="1010000"/>
    <s v="ELEC PLANT IN SERV"/>
    <x v="166"/>
    <s v="COMMUNICATION EQUIPMENT"/>
    <x v="1"/>
    <x v="403"/>
    <x v="405"/>
    <n v="9.6744000000000003"/>
  </r>
  <r>
    <s v="1010000"/>
    <s v="ELEC PLANT IN SERV"/>
    <x v="166"/>
    <s v="COMMUNICATION EQUIPMENT"/>
    <x v="1"/>
    <x v="404"/>
    <x v="406"/>
    <n v="7.6979899999999999"/>
  </r>
  <r>
    <s v="1010000"/>
    <s v="ELEC PLANT IN SERV"/>
    <x v="166"/>
    <s v="COMMUNICATION EQUIPMENT"/>
    <x v="1"/>
    <x v="405"/>
    <x v="407"/>
    <n v="290.11306999999999"/>
  </r>
  <r>
    <s v="1010000"/>
    <s v="ELEC PLANT IN SERV"/>
    <x v="166"/>
    <s v="COMMUNICATION EQUIPMENT"/>
    <x v="1"/>
    <x v="199"/>
    <x v="200"/>
    <n v="116.43312"/>
  </r>
  <r>
    <s v="1010000"/>
    <s v="ELEC PLANT IN SERV"/>
    <x v="166"/>
    <s v="COMMUNICATION EQUIPMENT"/>
    <x v="1"/>
    <x v="2835"/>
    <x v="2859"/>
    <n v="354.82163000000003"/>
  </r>
  <r>
    <s v="1010000"/>
    <s v="ELEC PLANT IN SERV"/>
    <x v="166"/>
    <s v="COMMUNICATION EQUIPMENT"/>
    <x v="1"/>
    <x v="406"/>
    <x v="408"/>
    <n v="63.679450000000003"/>
  </r>
  <r>
    <s v="1010000"/>
    <s v="ELEC PLANT IN SERV"/>
    <x v="166"/>
    <s v="COMMUNICATION EQUIPMENT"/>
    <x v="1"/>
    <x v="38"/>
    <x v="38"/>
    <n v="590.71725000000004"/>
  </r>
  <r>
    <s v="1010000"/>
    <s v="ELEC PLANT IN SERV"/>
    <x v="166"/>
    <s v="COMMUNICATION EQUIPMENT"/>
    <x v="1"/>
    <x v="407"/>
    <x v="409"/>
    <n v="232.7235"/>
  </r>
  <r>
    <s v="1010000"/>
    <s v="ELEC PLANT IN SERV"/>
    <x v="166"/>
    <s v="COMMUNICATION EQUIPMENT"/>
    <x v="1"/>
    <x v="1103"/>
    <x v="1119"/>
    <n v="658.72986000000003"/>
  </r>
  <r>
    <s v="1010000"/>
    <s v="ELEC PLANT IN SERV"/>
    <x v="166"/>
    <s v="COMMUNICATION EQUIPMENT"/>
    <x v="1"/>
    <x v="1104"/>
    <x v="1120"/>
    <n v="-6.9999999999999994E-5"/>
  </r>
  <r>
    <s v="1010000"/>
    <s v="ELEC PLANT IN SERV"/>
    <x v="166"/>
    <s v="COMMUNICATION EQUIPMENT"/>
    <x v="1"/>
    <x v="408"/>
    <x v="410"/>
    <n v="562.82794999999999"/>
  </r>
  <r>
    <s v="1010000"/>
    <s v="ELEC PLANT IN SERV"/>
    <x v="166"/>
    <s v="COMMUNICATION EQUIPMENT"/>
    <x v="1"/>
    <x v="1267"/>
    <x v="1283"/>
    <n v="915.64536999999996"/>
  </r>
  <r>
    <s v="1010000"/>
    <s v="ELEC PLANT IN SERV"/>
    <x v="166"/>
    <s v="COMMUNICATION EQUIPMENT"/>
    <x v="1"/>
    <x v="197"/>
    <x v="198"/>
    <n v="163.79137"/>
  </r>
  <r>
    <s v="1010000"/>
    <s v="ELEC PLANT IN SERV"/>
    <x v="166"/>
    <s v="COMMUNICATION EQUIPMENT"/>
    <x v="1"/>
    <x v="1109"/>
    <x v="1125"/>
    <n v="46.236559999999997"/>
  </r>
  <r>
    <s v="1010000"/>
    <s v="ELEC PLANT IN SERV"/>
    <x v="166"/>
    <s v="COMMUNICATION EQUIPMENT"/>
    <x v="1"/>
    <x v="1110"/>
    <x v="1126"/>
    <n v="1.0572699999999999"/>
  </r>
  <r>
    <s v="1010000"/>
    <s v="ELEC PLANT IN SERV"/>
    <x v="166"/>
    <s v="COMMUNICATION EQUIPMENT"/>
    <x v="1"/>
    <x v="209"/>
    <x v="210"/>
    <n v="64.447199999999995"/>
  </r>
  <r>
    <s v="1010000"/>
    <s v="ELEC PLANT IN SERV"/>
    <x v="166"/>
    <s v="COMMUNICATION EQUIPMENT"/>
    <x v="1"/>
    <x v="39"/>
    <x v="39"/>
    <n v="60.6023"/>
  </r>
  <r>
    <s v="1010000"/>
    <s v="ELEC PLANT IN SERV"/>
    <x v="166"/>
    <s v="COMMUNICATION EQUIPMENT"/>
    <x v="1"/>
    <x v="730"/>
    <x v="740"/>
    <n v="206.80121"/>
  </r>
  <r>
    <s v="1010000"/>
    <s v="ELEC PLANT IN SERV"/>
    <x v="166"/>
    <s v="COMMUNICATION EQUIPMENT"/>
    <x v="1"/>
    <x v="418"/>
    <x v="420"/>
    <n v="1611.6806799999999"/>
  </r>
  <r>
    <s v="1010000"/>
    <s v="ELEC PLANT IN SERV"/>
    <x v="166"/>
    <s v="COMMUNICATION EQUIPMENT"/>
    <x v="1"/>
    <x v="734"/>
    <x v="744"/>
    <n v="640.69506999999999"/>
  </r>
  <r>
    <s v="1010000"/>
    <s v="ELEC PLANT IN SERV"/>
    <x v="166"/>
    <s v="COMMUNICATION EQUIPMENT"/>
    <x v="1"/>
    <x v="737"/>
    <x v="747"/>
    <n v="416.72071999999997"/>
  </r>
  <r>
    <s v="1010000"/>
    <s v="ELEC PLANT IN SERV"/>
    <x v="166"/>
    <s v="COMMUNICATION EQUIPMENT"/>
    <x v="1"/>
    <x v="420"/>
    <x v="422"/>
    <n v="1216.7609"/>
  </r>
  <r>
    <s v="1010000"/>
    <s v="ELEC PLANT IN SERV"/>
    <x v="166"/>
    <s v="COMMUNICATION EQUIPMENT"/>
    <x v="1"/>
    <x v="18"/>
    <x v="18"/>
    <n v="1595.73451"/>
  </r>
  <r>
    <s v="1010000"/>
    <s v="ELEC PLANT IN SERV"/>
    <x v="166"/>
    <s v="COMMUNICATION EQUIPMENT"/>
    <x v="1"/>
    <x v="1111"/>
    <x v="1127"/>
    <n v="64.327659999999995"/>
  </r>
  <r>
    <s v="1010000"/>
    <s v="ELEC PLANT IN SERV"/>
    <x v="166"/>
    <s v="COMMUNICATION EQUIPMENT"/>
    <x v="1"/>
    <x v="1112"/>
    <x v="1128"/>
    <n v="219.08097000000001"/>
  </r>
  <r>
    <s v="1010000"/>
    <s v="ELEC PLANT IN SERV"/>
    <x v="166"/>
    <s v="COMMUNICATION EQUIPMENT"/>
    <x v="1"/>
    <x v="19"/>
    <x v="19"/>
    <n v="16.20382"/>
  </r>
  <r>
    <s v="1010000"/>
    <s v="ELEC PLANT IN SERV"/>
    <x v="166"/>
    <s v="COMMUNICATION EQUIPMENT"/>
    <x v="1"/>
    <x v="421"/>
    <x v="423"/>
    <n v="788.06101999999998"/>
  </r>
  <r>
    <s v="1010000"/>
    <s v="ELEC PLANT IN SERV"/>
    <x v="166"/>
    <s v="COMMUNICATION EQUIPMENT"/>
    <x v="1"/>
    <x v="1269"/>
    <x v="1285"/>
    <n v="0.64144999999999996"/>
  </r>
  <r>
    <s v="1010000"/>
    <s v="ELEC PLANT IN SERV"/>
    <x v="166"/>
    <s v="COMMUNICATION EQUIPMENT"/>
    <x v="1"/>
    <x v="424"/>
    <x v="427"/>
    <n v="195.77714"/>
  </r>
  <r>
    <s v="1010000"/>
    <s v="ELEC PLANT IN SERV"/>
    <x v="166"/>
    <s v="COMMUNICATION EQUIPMENT"/>
    <x v="1"/>
    <x v="1113"/>
    <x v="1129"/>
    <n v="3.2280000000000003E-2"/>
  </r>
  <r>
    <s v="1010000"/>
    <s v="ELEC PLANT IN SERV"/>
    <x v="166"/>
    <s v="COMMUNICATION EQUIPMENT"/>
    <x v="1"/>
    <x v="1114"/>
    <x v="1130"/>
    <n v="93.970680000000002"/>
  </r>
  <r>
    <s v="1010000"/>
    <s v="ELEC PLANT IN SERV"/>
    <x v="166"/>
    <s v="COMMUNICATION EQUIPMENT"/>
    <x v="1"/>
    <x v="748"/>
    <x v="758"/>
    <n v="946.09603000000004"/>
  </r>
  <r>
    <s v="1010000"/>
    <s v="ELEC PLANT IN SERV"/>
    <x v="166"/>
    <s v="COMMUNICATION EQUIPMENT"/>
    <x v="1"/>
    <x v="1497"/>
    <x v="1515"/>
    <n v="555.31188999999995"/>
  </r>
  <r>
    <s v="1010000"/>
    <s v="ELEC PLANT IN SERV"/>
    <x v="166"/>
    <s v="COMMUNICATION EQUIPMENT"/>
    <x v="1"/>
    <x v="427"/>
    <x v="430"/>
    <n v="5.6494"/>
  </r>
  <r>
    <s v="1010000"/>
    <s v="ELEC PLANT IN SERV"/>
    <x v="166"/>
    <s v="COMMUNICATION EQUIPMENT"/>
    <x v="1"/>
    <x v="1903"/>
    <x v="1923"/>
    <n v="172.00693999999999"/>
  </r>
  <r>
    <s v="1010000"/>
    <s v="ELEC PLANT IN SERV"/>
    <x v="166"/>
    <s v="COMMUNICATION EQUIPMENT"/>
    <x v="1"/>
    <x v="428"/>
    <x v="431"/>
    <n v="92.553759999999997"/>
  </r>
  <r>
    <s v="1010000"/>
    <s v="ELEC PLANT IN SERV"/>
    <x v="166"/>
    <s v="COMMUNICATION EQUIPMENT"/>
    <x v="1"/>
    <x v="429"/>
    <x v="432"/>
    <n v="186.61580000000001"/>
  </r>
  <r>
    <s v="1010000"/>
    <s v="ELEC PLANT IN SERV"/>
    <x v="166"/>
    <s v="COMMUNICATION EQUIPMENT"/>
    <x v="1"/>
    <x v="755"/>
    <x v="765"/>
    <n v="14.354039999999999"/>
  </r>
  <r>
    <s v="1010000"/>
    <s v="ELEC PLANT IN SERV"/>
    <x v="166"/>
    <s v="COMMUNICATION EQUIPMENT"/>
    <x v="1"/>
    <x v="430"/>
    <x v="433"/>
    <n v="408.14870999999999"/>
  </r>
  <r>
    <s v="1010000"/>
    <s v="ELEC PLANT IN SERV"/>
    <x v="166"/>
    <s v="COMMUNICATION EQUIPMENT"/>
    <x v="1"/>
    <x v="431"/>
    <x v="434"/>
    <n v="90.526600000000002"/>
  </r>
  <r>
    <s v="1010000"/>
    <s v="ELEC PLANT IN SERV"/>
    <x v="166"/>
    <s v="COMMUNICATION EQUIPMENT"/>
    <x v="1"/>
    <x v="1115"/>
    <x v="1131"/>
    <n v="160.13442000000001"/>
  </r>
  <r>
    <s v="1010000"/>
    <s v="ELEC PLANT IN SERV"/>
    <x v="166"/>
    <s v="COMMUNICATION EQUIPMENT"/>
    <x v="1"/>
    <x v="1116"/>
    <x v="1132"/>
    <n v="66.860079999999996"/>
  </r>
  <r>
    <s v="1010000"/>
    <s v="ELEC PLANT IN SERV"/>
    <x v="166"/>
    <s v="COMMUNICATION EQUIPMENT"/>
    <x v="1"/>
    <x v="1117"/>
    <x v="1133"/>
    <n v="5.3900300000000003"/>
  </r>
  <r>
    <s v="1010000"/>
    <s v="ELEC PLANT IN SERV"/>
    <x v="166"/>
    <s v="COMMUNICATION EQUIPMENT"/>
    <x v="1"/>
    <x v="1118"/>
    <x v="1134"/>
    <n v="1.56741"/>
  </r>
  <r>
    <s v="1010000"/>
    <s v="ELEC PLANT IN SERV"/>
    <x v="166"/>
    <s v="COMMUNICATION EQUIPMENT"/>
    <x v="1"/>
    <x v="198"/>
    <x v="199"/>
    <n v="432.31457999999998"/>
  </r>
  <r>
    <s v="1010000"/>
    <s v="ELEC PLANT IN SERV"/>
    <x v="166"/>
    <s v="COMMUNICATION EQUIPMENT"/>
    <x v="1"/>
    <x v="1273"/>
    <x v="1289"/>
    <n v="54.589039999999997"/>
  </r>
  <r>
    <s v="1010000"/>
    <s v="ELEC PLANT IN SERV"/>
    <x v="166"/>
    <s v="COMMUNICATION EQUIPMENT"/>
    <x v="1"/>
    <x v="210"/>
    <x v="211"/>
    <n v="46.327330000000003"/>
  </r>
  <r>
    <s v="1010000"/>
    <s v="ELEC PLANT IN SERV"/>
    <x v="166"/>
    <s v="COMMUNICATION EQUIPMENT"/>
    <x v="1"/>
    <x v="1569"/>
    <x v="1589"/>
    <n v="8.1853400000000001"/>
  </r>
  <r>
    <s v="1010000"/>
    <s v="ELEC PLANT IN SERV"/>
    <x v="166"/>
    <s v="COMMUNICATION EQUIPMENT"/>
    <x v="1"/>
    <x v="432"/>
    <x v="435"/>
    <n v="110.95383"/>
  </r>
  <r>
    <s v="1010000"/>
    <s v="ELEC PLANT IN SERV"/>
    <x v="166"/>
    <s v="COMMUNICATION EQUIPMENT"/>
    <x v="1"/>
    <x v="2424"/>
    <x v="2446"/>
    <n v="31.229099999999999"/>
  </r>
  <r>
    <s v="1010000"/>
    <s v="ELEC PLANT IN SERV"/>
    <x v="166"/>
    <s v="COMMUNICATION EQUIPMENT"/>
    <x v="1"/>
    <x v="1119"/>
    <x v="1135"/>
    <n v="7.5872900000000003"/>
  </r>
  <r>
    <s v="1010000"/>
    <s v="ELEC PLANT IN SERV"/>
    <x v="166"/>
    <s v="COMMUNICATION EQUIPMENT"/>
    <x v="1"/>
    <x v="1120"/>
    <x v="1136"/>
    <n v="367.69772999999998"/>
  </r>
  <r>
    <s v="1010000"/>
    <s v="ELEC PLANT IN SERV"/>
    <x v="166"/>
    <s v="COMMUNICATION EQUIPMENT"/>
    <x v="1"/>
    <x v="1276"/>
    <x v="1292"/>
    <n v="8.1717300000000002"/>
  </r>
  <r>
    <s v="1010000"/>
    <s v="ELEC PLANT IN SERV"/>
    <x v="166"/>
    <s v="COMMUNICATION EQUIPMENT"/>
    <x v="1"/>
    <x v="435"/>
    <x v="438"/>
    <n v="229.01634000000001"/>
  </r>
  <r>
    <s v="1010000"/>
    <s v="ELEC PLANT IN SERV"/>
    <x v="166"/>
    <s v="COMMUNICATION EQUIPMENT"/>
    <x v="1"/>
    <x v="1121"/>
    <x v="1137"/>
    <n v="-2.7609999999999999E-2"/>
  </r>
  <r>
    <s v="1010000"/>
    <s v="ELEC PLANT IN SERV"/>
    <x v="166"/>
    <s v="COMMUNICATION EQUIPMENT"/>
    <x v="1"/>
    <x v="770"/>
    <x v="780"/>
    <n v="536.78024000000005"/>
  </r>
  <r>
    <s v="1010000"/>
    <s v="ELEC PLANT IN SERV"/>
    <x v="166"/>
    <s v="COMMUNICATION EQUIPMENT"/>
    <x v="1"/>
    <x v="1122"/>
    <x v="1138"/>
    <n v="85.587379999999996"/>
  </r>
  <r>
    <s v="1010000"/>
    <s v="ELEC PLANT IN SERV"/>
    <x v="166"/>
    <s v="COMMUNICATION EQUIPMENT"/>
    <x v="1"/>
    <x v="2836"/>
    <x v="2860"/>
    <n v="36.3491"/>
  </r>
  <r>
    <s v="1010000"/>
    <s v="ELEC PLANT IN SERV"/>
    <x v="166"/>
    <s v="COMMUNICATION EQUIPMENT"/>
    <x v="1"/>
    <x v="1123"/>
    <x v="1139"/>
    <n v="32.180799999999998"/>
  </r>
  <r>
    <s v="1010000"/>
    <s v="ELEC PLANT IN SERV"/>
    <x v="166"/>
    <s v="COMMUNICATION EQUIPMENT"/>
    <x v="1"/>
    <x v="112"/>
    <x v="113"/>
    <n v="182.20552000000001"/>
  </r>
  <r>
    <s v="1010000"/>
    <s v="ELEC PLANT IN SERV"/>
    <x v="166"/>
    <s v="COMMUNICATION EQUIPMENT"/>
    <x v="1"/>
    <x v="440"/>
    <x v="443"/>
    <n v="119.08562999999999"/>
  </r>
  <r>
    <s v="1010000"/>
    <s v="ELEC PLANT IN SERV"/>
    <x v="166"/>
    <s v="COMMUNICATION EQUIPMENT"/>
    <x v="1"/>
    <x v="775"/>
    <x v="785"/>
    <n v="86.972840000000005"/>
  </r>
  <r>
    <s v="1010000"/>
    <s v="ELEC PLANT IN SERV"/>
    <x v="166"/>
    <s v="COMMUNICATION EQUIPMENT"/>
    <x v="1"/>
    <x v="1125"/>
    <x v="1141"/>
    <n v="93.164839999999998"/>
  </r>
  <r>
    <s v="1010000"/>
    <s v="ELEC PLANT IN SERV"/>
    <x v="166"/>
    <s v="COMMUNICATION EQUIPMENT"/>
    <x v="1"/>
    <x v="162"/>
    <x v="163"/>
    <n v="502.74365999999998"/>
  </r>
  <r>
    <s v="1010000"/>
    <s v="ELEC PLANT IN SERV"/>
    <x v="166"/>
    <s v="COMMUNICATION EQUIPMENT"/>
    <x v="1"/>
    <x v="443"/>
    <x v="446"/>
    <n v="298.28426000000002"/>
  </r>
  <r>
    <s v="1010000"/>
    <s v="ELEC PLANT IN SERV"/>
    <x v="166"/>
    <s v="COMMUNICATION EQUIPMENT"/>
    <x v="1"/>
    <x v="1127"/>
    <x v="1143"/>
    <n v="898.28116999999997"/>
  </r>
  <r>
    <s v="1010000"/>
    <s v="ELEC PLANT IN SERV"/>
    <x v="166"/>
    <s v="COMMUNICATION EQUIPMENT"/>
    <x v="1"/>
    <x v="1279"/>
    <x v="1295"/>
    <n v="-6.0000000000000002E-5"/>
  </r>
  <r>
    <s v="1010000"/>
    <s v="ELEC PLANT IN SERV"/>
    <x v="166"/>
    <s v="COMMUNICATION EQUIPMENT"/>
    <x v="1"/>
    <x v="788"/>
    <x v="798"/>
    <n v="83.312309999999997"/>
  </r>
  <r>
    <s v="1010000"/>
    <s v="ELEC PLANT IN SERV"/>
    <x v="166"/>
    <s v="COMMUNICATION EQUIPMENT"/>
    <x v="1"/>
    <x v="1282"/>
    <x v="1298"/>
    <n v="73.277749999999997"/>
  </r>
  <r>
    <s v="1010000"/>
    <s v="ELEC PLANT IN SERV"/>
    <x v="166"/>
    <s v="COMMUNICATION EQUIPMENT"/>
    <x v="1"/>
    <x v="73"/>
    <x v="73"/>
    <n v="10.048159999999999"/>
  </r>
  <r>
    <s v="1010000"/>
    <s v="ELEC PLANT IN SERV"/>
    <x v="166"/>
    <s v="COMMUNICATION EQUIPMENT"/>
    <x v="1"/>
    <x v="2475"/>
    <x v="2497"/>
    <n v="45.287210000000002"/>
  </r>
  <r>
    <s v="1010000"/>
    <s v="ELEC PLANT IN SERV"/>
    <x v="166"/>
    <s v="COMMUNICATION EQUIPMENT"/>
    <x v="1"/>
    <x v="1129"/>
    <x v="1145"/>
    <n v="263.05745999999999"/>
  </r>
  <r>
    <s v="1010000"/>
    <s v="ELEC PLANT IN SERV"/>
    <x v="166"/>
    <s v="COMMUNICATION EQUIPMENT"/>
    <x v="1"/>
    <x v="449"/>
    <x v="452"/>
    <n v="1825.7266299999999"/>
  </r>
  <r>
    <s v="1010000"/>
    <s v="ELEC PLANT IN SERV"/>
    <x v="166"/>
    <s v="COMMUNICATION EQUIPMENT"/>
    <x v="1"/>
    <x v="795"/>
    <x v="805"/>
    <n v="36.096359999999997"/>
  </r>
  <r>
    <s v="1010000"/>
    <s v="ELEC PLANT IN SERV"/>
    <x v="166"/>
    <s v="COMMUNICATION EQUIPMENT"/>
    <x v="1"/>
    <x v="451"/>
    <x v="454"/>
    <n v="420.17288000000002"/>
  </r>
  <r>
    <s v="1010000"/>
    <s v="ELEC PLANT IN SERV"/>
    <x v="166"/>
    <s v="COMMUNICATION EQUIPMENT"/>
    <x v="1"/>
    <x v="797"/>
    <x v="807"/>
    <n v="378.83649000000003"/>
  </r>
  <r>
    <s v="1010000"/>
    <s v="ELEC PLANT IN SERV"/>
    <x v="166"/>
    <s v="COMMUNICATION EQUIPMENT"/>
    <x v="1"/>
    <x v="452"/>
    <x v="455"/>
    <n v="27.364059999999998"/>
  </r>
  <r>
    <s v="1010000"/>
    <s v="ELEC PLANT IN SERV"/>
    <x v="166"/>
    <s v="COMMUNICATION EQUIPMENT"/>
    <x v="1"/>
    <x v="1130"/>
    <x v="1146"/>
    <n v="203.23792"/>
  </r>
  <r>
    <s v="1010000"/>
    <s v="ELEC PLANT IN SERV"/>
    <x v="166"/>
    <s v="COMMUNICATION EQUIPMENT"/>
    <x v="1"/>
    <x v="799"/>
    <x v="809"/>
    <n v="185.34300999999999"/>
  </r>
  <r>
    <s v="1010000"/>
    <s v="ELEC PLANT IN SERV"/>
    <x v="166"/>
    <s v="COMMUNICATION EQUIPMENT"/>
    <x v="1"/>
    <x v="1131"/>
    <x v="1147"/>
    <n v="7.73156"/>
  </r>
  <r>
    <s v="1010000"/>
    <s v="ELEC PLANT IN SERV"/>
    <x v="166"/>
    <s v="COMMUNICATION EQUIPMENT"/>
    <x v="1"/>
    <x v="113"/>
    <x v="114"/>
    <n v="4.2217500000000001"/>
  </r>
  <r>
    <s v="1010000"/>
    <s v="ELEC PLANT IN SERV"/>
    <x v="166"/>
    <s v="COMMUNICATION EQUIPMENT"/>
    <x v="1"/>
    <x v="1132"/>
    <x v="1148"/>
    <n v="209.10852"/>
  </r>
  <r>
    <s v="1010000"/>
    <s v="ELEC PLANT IN SERV"/>
    <x v="166"/>
    <s v="COMMUNICATION EQUIPMENT"/>
    <x v="1"/>
    <x v="41"/>
    <x v="41"/>
    <n v="168.58437000000001"/>
  </r>
  <r>
    <s v="1010000"/>
    <s v="ELEC PLANT IN SERV"/>
    <x v="166"/>
    <s v="COMMUNICATION EQUIPMENT"/>
    <x v="1"/>
    <x v="114"/>
    <x v="115"/>
    <n v="439.76740999999998"/>
  </r>
  <r>
    <s v="1010000"/>
    <s v="ELEC PLANT IN SERV"/>
    <x v="166"/>
    <s v="COMMUNICATION EQUIPMENT"/>
    <x v="1"/>
    <x v="184"/>
    <x v="185"/>
    <n v="23.606100000000001"/>
  </r>
  <r>
    <s v="1010000"/>
    <s v="ELEC PLANT IN SERV"/>
    <x v="166"/>
    <s v="COMMUNICATION EQUIPMENT"/>
    <x v="1"/>
    <x v="1134"/>
    <x v="1150"/>
    <n v="14.045159999999999"/>
  </r>
  <r>
    <s v="1010000"/>
    <s v="ELEC PLANT IN SERV"/>
    <x v="166"/>
    <s v="COMMUNICATION EQUIPMENT"/>
    <x v="1"/>
    <x v="454"/>
    <x v="457"/>
    <n v="594.14850000000001"/>
  </r>
  <r>
    <s v="1010000"/>
    <s v="ELEC PLANT IN SERV"/>
    <x v="166"/>
    <s v="COMMUNICATION EQUIPMENT"/>
    <x v="1"/>
    <x v="62"/>
    <x v="62"/>
    <n v="543.39324999999997"/>
  </r>
  <r>
    <s v="1010000"/>
    <s v="ELEC PLANT IN SERV"/>
    <x v="166"/>
    <s v="COMMUNICATION EQUIPMENT"/>
    <x v="1"/>
    <x v="115"/>
    <x v="116"/>
    <n v="93.348020000000005"/>
  </r>
  <r>
    <s v="1010000"/>
    <s v="ELEC PLANT IN SERV"/>
    <x v="166"/>
    <s v="COMMUNICATION EQUIPMENT"/>
    <x v="1"/>
    <x v="1286"/>
    <x v="1302"/>
    <n v="16.592390000000002"/>
  </r>
  <r>
    <s v="1010000"/>
    <s v="ELEC PLANT IN SERV"/>
    <x v="166"/>
    <s v="COMMUNICATION EQUIPMENT"/>
    <x v="1"/>
    <x v="2837"/>
    <x v="2861"/>
    <n v="93.354849999999999"/>
  </r>
  <r>
    <s v="1010000"/>
    <s v="ELEC PLANT IN SERV"/>
    <x v="166"/>
    <s v="COMMUNICATION EQUIPMENT"/>
    <x v="1"/>
    <x v="1428"/>
    <x v="1445"/>
    <n v="251.4674"/>
  </r>
  <r>
    <s v="1010000"/>
    <s v="ELEC PLANT IN SERV"/>
    <x v="166"/>
    <s v="COMMUNICATION EQUIPMENT"/>
    <x v="1"/>
    <x v="1928"/>
    <x v="2167"/>
    <n v="113.05788"/>
  </r>
  <r>
    <s v="1010000"/>
    <s v="ELEC PLANT IN SERV"/>
    <x v="166"/>
    <s v="COMMUNICATION EQUIPMENT"/>
    <x v="1"/>
    <x v="806"/>
    <x v="816"/>
    <n v="219.75971000000001"/>
  </r>
  <r>
    <s v="1010000"/>
    <s v="ELEC PLANT IN SERV"/>
    <x v="166"/>
    <s v="COMMUNICATION EQUIPMENT"/>
    <x v="1"/>
    <x v="1135"/>
    <x v="1151"/>
    <n v="40.55097"/>
  </r>
  <r>
    <s v="1010000"/>
    <s v="ELEC PLANT IN SERV"/>
    <x v="166"/>
    <s v="COMMUNICATION EQUIPMENT"/>
    <x v="1"/>
    <x v="1136"/>
    <x v="1152"/>
    <n v="33.814929999999997"/>
  </r>
  <r>
    <s v="1010000"/>
    <s v="ELEC PLANT IN SERV"/>
    <x v="166"/>
    <s v="COMMUNICATION EQUIPMENT"/>
    <x v="1"/>
    <x v="456"/>
    <x v="459"/>
    <n v="151.465"/>
  </r>
  <r>
    <s v="1010000"/>
    <s v="ELEC PLANT IN SERV"/>
    <x v="166"/>
    <s v="COMMUNICATION EQUIPMENT"/>
    <x v="1"/>
    <x v="1138"/>
    <x v="1154"/>
    <n v="309.32940000000002"/>
  </r>
  <r>
    <s v="1010000"/>
    <s v="ELEC PLANT IN SERV"/>
    <x v="166"/>
    <s v="COMMUNICATION EQUIPMENT"/>
    <x v="1"/>
    <x v="459"/>
    <x v="462"/>
    <n v="486.84275000000002"/>
  </r>
  <r>
    <s v="1010000"/>
    <s v="ELEC PLANT IN SERV"/>
    <x v="166"/>
    <s v="COMMUNICATION EQUIPMENT"/>
    <x v="1"/>
    <x v="460"/>
    <x v="463"/>
    <n v="895.01640999999995"/>
  </r>
  <r>
    <s v="1010000"/>
    <s v="ELEC PLANT IN SERV"/>
    <x v="166"/>
    <s v="COMMUNICATION EQUIPMENT"/>
    <x v="1"/>
    <x v="2838"/>
    <x v="2862"/>
    <n v="121.45444000000001"/>
  </r>
  <r>
    <s v="1010000"/>
    <s v="ELEC PLANT IN SERV"/>
    <x v="166"/>
    <s v="COMMUNICATION EQUIPMENT"/>
    <x v="1"/>
    <x v="1142"/>
    <x v="1158"/>
    <n v="133.49213"/>
  </r>
  <r>
    <s v="1010000"/>
    <s v="ELEC PLANT IN SERV"/>
    <x v="166"/>
    <s v="COMMUNICATION EQUIPMENT"/>
    <x v="1"/>
    <x v="1143"/>
    <x v="1159"/>
    <n v="20.397359999999999"/>
  </r>
  <r>
    <s v="1010000"/>
    <s v="ELEC PLANT IN SERV"/>
    <x v="166"/>
    <s v="COMMUNICATION EQUIPMENT"/>
    <x v="1"/>
    <x v="1145"/>
    <x v="1161"/>
    <n v="85.890649999999994"/>
  </r>
  <r>
    <s v="1010000"/>
    <s v="ELEC PLANT IN SERV"/>
    <x v="166"/>
    <s v="COMMUNICATION EQUIPMENT"/>
    <x v="1"/>
    <x v="211"/>
    <x v="212"/>
    <n v="131.55846"/>
  </r>
  <r>
    <s v="1010000"/>
    <s v="ELEC PLANT IN SERV"/>
    <x v="166"/>
    <s v="COMMUNICATION EQUIPMENT"/>
    <x v="1"/>
    <x v="213"/>
    <x v="214"/>
    <n v="40.344999999999999"/>
  </r>
  <r>
    <s v="1010000"/>
    <s v="ELEC PLANT IN SERV"/>
    <x v="166"/>
    <s v="COMMUNICATION EQUIPMENT"/>
    <x v="1"/>
    <x v="462"/>
    <x v="465"/>
    <n v="7.5848599999999999"/>
  </r>
  <r>
    <s v="1010000"/>
    <s v="ELEC PLANT IN SERV"/>
    <x v="166"/>
    <s v="COMMUNICATION EQUIPMENT"/>
    <x v="1"/>
    <x v="821"/>
    <x v="832"/>
    <n v="579.06929000000002"/>
  </r>
  <r>
    <s v="1010000"/>
    <s v="ELEC PLANT IN SERV"/>
    <x v="166"/>
    <s v="COMMUNICATION EQUIPMENT"/>
    <x v="1"/>
    <x v="823"/>
    <x v="834"/>
    <n v="338.98209000000003"/>
  </r>
  <r>
    <s v="1010000"/>
    <s v="ELEC PLANT IN SERV"/>
    <x v="166"/>
    <s v="COMMUNICATION EQUIPMENT"/>
    <x v="1"/>
    <x v="267"/>
    <x v="268"/>
    <n v="77.766670000000005"/>
  </r>
  <r>
    <s v="1010000"/>
    <s v="ELEC PLANT IN SERV"/>
    <x v="166"/>
    <s v="COMMUNICATION EQUIPMENT"/>
    <x v="1"/>
    <x v="463"/>
    <x v="466"/>
    <n v="312.92869000000002"/>
  </r>
  <r>
    <s v="1010000"/>
    <s v="ELEC PLANT IN SERV"/>
    <x v="166"/>
    <s v="COMMUNICATION EQUIPMENT"/>
    <x v="1"/>
    <x v="824"/>
    <x v="835"/>
    <n v="7.0192500000000004"/>
  </r>
  <r>
    <s v="1010000"/>
    <s v="ELEC PLANT IN SERV"/>
    <x v="166"/>
    <s v="COMMUNICATION EQUIPMENT"/>
    <x v="1"/>
    <x v="85"/>
    <x v="85"/>
    <n v="128.95704000000001"/>
  </r>
  <r>
    <s v="1010000"/>
    <s v="ELEC PLANT IN SERV"/>
    <x v="166"/>
    <s v="COMMUNICATION EQUIPMENT"/>
    <x v="1"/>
    <x v="826"/>
    <x v="838"/>
    <n v="160.25118000000001"/>
  </r>
  <r>
    <s v="1010000"/>
    <s v="ELEC PLANT IN SERV"/>
    <x v="166"/>
    <s v="COMMUNICATION EQUIPMENT"/>
    <x v="1"/>
    <x v="826"/>
    <x v="839"/>
    <n v="385.05189000000001"/>
  </r>
  <r>
    <s v="1010000"/>
    <s v="ELEC PLANT IN SERV"/>
    <x v="166"/>
    <s v="COMMUNICATION EQUIPMENT"/>
    <x v="1"/>
    <x v="1147"/>
    <x v="1163"/>
    <n v="24.594349999999999"/>
  </r>
  <r>
    <s v="1010000"/>
    <s v="ELEC PLANT IN SERV"/>
    <x v="166"/>
    <s v="COMMUNICATION EQUIPMENT"/>
    <x v="1"/>
    <x v="829"/>
    <x v="842"/>
    <n v="6.6266600000000002"/>
  </r>
  <r>
    <s v="1010000"/>
    <s v="ELEC PLANT IN SERV"/>
    <x v="166"/>
    <s v="COMMUNICATION EQUIPMENT"/>
    <x v="1"/>
    <x v="465"/>
    <x v="468"/>
    <n v="986.63170000000002"/>
  </r>
  <r>
    <s v="1010000"/>
    <s v="ELEC PLANT IN SERV"/>
    <x v="166"/>
    <s v="COMMUNICATION EQUIPMENT"/>
    <x v="1"/>
    <x v="9"/>
    <x v="9"/>
    <n v="1191.7370000000001"/>
  </r>
  <r>
    <s v="1010000"/>
    <s v="ELEC PLANT IN SERV"/>
    <x v="166"/>
    <s v="COMMUNICATION EQUIPMENT"/>
    <x v="1"/>
    <x v="467"/>
    <x v="470"/>
    <n v="285.74669999999998"/>
  </r>
  <r>
    <s v="1010000"/>
    <s v="ELEC PLANT IN SERV"/>
    <x v="166"/>
    <s v="COMMUNICATION EQUIPMENT"/>
    <x v="1"/>
    <x v="1149"/>
    <x v="1165"/>
    <n v="68.887270000000001"/>
  </r>
  <r>
    <s v="1010000"/>
    <s v="ELEC PLANT IN SERV"/>
    <x v="166"/>
    <s v="COMMUNICATION EQUIPMENT"/>
    <x v="1"/>
    <x v="833"/>
    <x v="846"/>
    <n v="127.14082999999999"/>
  </r>
  <r>
    <s v="1010000"/>
    <s v="ELEC PLANT IN SERV"/>
    <x v="166"/>
    <s v="COMMUNICATION EQUIPMENT"/>
    <x v="1"/>
    <x v="74"/>
    <x v="74"/>
    <n v="4.99491"/>
  </r>
  <r>
    <s v="1010000"/>
    <s v="ELEC PLANT IN SERV"/>
    <x v="166"/>
    <s v="COMMUNICATION EQUIPMENT"/>
    <x v="1"/>
    <x v="470"/>
    <x v="473"/>
    <n v="494.79921000000002"/>
  </r>
  <r>
    <s v="1010000"/>
    <s v="ELEC PLANT IN SERV"/>
    <x v="166"/>
    <s v="COMMUNICATION EQUIPMENT"/>
    <x v="1"/>
    <x v="839"/>
    <x v="852"/>
    <n v="150.06551999999999"/>
  </r>
  <r>
    <s v="1010000"/>
    <s v="ELEC PLANT IN SERV"/>
    <x v="166"/>
    <s v="COMMUNICATION EQUIPMENT"/>
    <x v="1"/>
    <x v="471"/>
    <x v="474"/>
    <n v="533.81421999999998"/>
  </r>
  <r>
    <s v="1010000"/>
    <s v="ELEC PLANT IN SERV"/>
    <x v="166"/>
    <s v="COMMUNICATION EQUIPMENT"/>
    <x v="1"/>
    <x v="472"/>
    <x v="475"/>
    <n v="198.37366"/>
  </r>
  <r>
    <s v="1010000"/>
    <s v="ELEC PLANT IN SERV"/>
    <x v="166"/>
    <s v="COMMUNICATION EQUIPMENT"/>
    <x v="1"/>
    <x v="473"/>
    <x v="476"/>
    <n v="4.6040200000000002"/>
  </r>
  <r>
    <s v="1010000"/>
    <s v="ELEC PLANT IN SERV"/>
    <x v="166"/>
    <s v="COMMUNICATION EQUIPMENT"/>
    <x v="1"/>
    <x v="2839"/>
    <x v="2863"/>
    <n v="3.5072199999999998"/>
  </r>
  <r>
    <s v="1010000"/>
    <s v="ELEC PLANT IN SERV"/>
    <x v="166"/>
    <s v="COMMUNICATION EQUIPMENT"/>
    <x v="1"/>
    <x v="269"/>
    <x v="270"/>
    <n v="2594.0814700000001"/>
  </r>
  <r>
    <s v="1010000"/>
    <s v="ELEC PLANT IN SERV"/>
    <x v="166"/>
    <s v="COMMUNICATION EQUIPMENT"/>
    <x v="1"/>
    <x v="844"/>
    <x v="857"/>
    <n v="5.7997300000000003"/>
  </r>
  <r>
    <s v="1010000"/>
    <s v="ELEC PLANT IN SERV"/>
    <x v="166"/>
    <s v="COMMUNICATION EQUIPMENT"/>
    <x v="1"/>
    <x v="845"/>
    <x v="858"/>
    <n v="20.708880000000001"/>
  </r>
  <r>
    <s v="1010000"/>
    <s v="ELEC PLANT IN SERV"/>
    <x v="166"/>
    <s v="COMMUNICATION EQUIPMENT"/>
    <x v="1"/>
    <x v="475"/>
    <x v="478"/>
    <n v="375.47874000000002"/>
  </r>
  <r>
    <s v="1010000"/>
    <s v="ELEC PLANT IN SERV"/>
    <x v="166"/>
    <s v="COMMUNICATION EQUIPMENT"/>
    <x v="1"/>
    <x v="847"/>
    <x v="860"/>
    <n v="1.0000000000000001E-5"/>
  </r>
  <r>
    <s v="1010000"/>
    <s v="ELEC PLANT IN SERV"/>
    <x v="166"/>
    <s v="COMMUNICATION EQUIPMENT"/>
    <x v="1"/>
    <x v="849"/>
    <x v="862"/>
    <n v="19.008880000000001"/>
  </r>
  <r>
    <s v="1010000"/>
    <s v="ELEC PLANT IN SERV"/>
    <x v="166"/>
    <s v="COMMUNICATION EQUIPMENT"/>
    <x v="1"/>
    <x v="270"/>
    <x v="271"/>
    <n v="2463.6587599999998"/>
  </r>
  <r>
    <s v="1010000"/>
    <s v="ELEC PLANT IN SERV"/>
    <x v="166"/>
    <s v="COMMUNICATION EQUIPMENT"/>
    <x v="1"/>
    <x v="1309"/>
    <x v="1325"/>
    <n v="193.99189000000001"/>
  </r>
  <r>
    <s v="1010000"/>
    <s v="ELEC PLANT IN SERV"/>
    <x v="166"/>
    <s v="COMMUNICATION EQUIPMENT"/>
    <x v="1"/>
    <x v="850"/>
    <x v="863"/>
    <n v="89.262839999999997"/>
  </r>
  <r>
    <s v="1010000"/>
    <s v="ELEC PLANT IN SERV"/>
    <x v="166"/>
    <s v="COMMUNICATION EQUIPMENT"/>
    <x v="1"/>
    <x v="1153"/>
    <x v="1169"/>
    <n v="1033.98325"/>
  </r>
  <r>
    <s v="1010000"/>
    <s v="ELEC PLANT IN SERV"/>
    <x v="166"/>
    <s v="COMMUNICATION EQUIPMENT"/>
    <x v="1"/>
    <x v="1310"/>
    <x v="1326"/>
    <n v="4.0000000000000003E-5"/>
  </r>
  <r>
    <s v="1010000"/>
    <s v="ELEC PLANT IN SERV"/>
    <x v="166"/>
    <s v="COMMUNICATION EQUIPMENT"/>
    <x v="1"/>
    <x v="476"/>
    <x v="479"/>
    <n v="190.90226999999999"/>
  </r>
  <r>
    <s v="1010000"/>
    <s v="ELEC PLANT IN SERV"/>
    <x v="166"/>
    <s v="COMMUNICATION EQUIPMENT"/>
    <x v="1"/>
    <x v="1156"/>
    <x v="1172"/>
    <n v="16.475639999999999"/>
  </r>
  <r>
    <s v="1010000"/>
    <s v="ELEC PLANT IN SERV"/>
    <x v="166"/>
    <s v="COMMUNICATION EQUIPMENT"/>
    <x v="1"/>
    <x v="1312"/>
    <x v="1328"/>
    <n v="64.597200000000001"/>
  </r>
  <r>
    <s v="1010000"/>
    <s v="ELEC PLANT IN SERV"/>
    <x v="166"/>
    <s v="COMMUNICATION EQUIPMENT"/>
    <x v="1"/>
    <x v="2651"/>
    <x v="2673"/>
    <n v="955.38656000000003"/>
  </r>
  <r>
    <s v="1010000"/>
    <s v="ELEC PLANT IN SERV"/>
    <x v="166"/>
    <s v="COMMUNICATION EQUIPMENT"/>
    <x v="1"/>
    <x v="477"/>
    <x v="480"/>
    <n v="3.3096100000000002"/>
  </r>
  <r>
    <s v="1010000"/>
    <s v="ELEC PLANT IN SERV"/>
    <x v="166"/>
    <s v="COMMUNICATION EQUIPMENT"/>
    <x v="1"/>
    <x v="1399"/>
    <x v="1416"/>
    <n v="1.88232"/>
  </r>
  <r>
    <s v="1010000"/>
    <s v="ELEC PLANT IN SERV"/>
    <x v="166"/>
    <s v="COMMUNICATION EQUIPMENT"/>
    <x v="1"/>
    <x v="1157"/>
    <x v="1173"/>
    <n v="682.04934000000003"/>
  </r>
  <r>
    <s v="1010000"/>
    <s v="ELEC PLANT IN SERV"/>
    <x v="166"/>
    <s v="COMMUNICATION EQUIPMENT"/>
    <x v="1"/>
    <x v="866"/>
    <x v="880"/>
    <n v="27.884689999999999"/>
  </r>
  <r>
    <s v="1010000"/>
    <s v="ELEC PLANT IN SERV"/>
    <x v="166"/>
    <s v="COMMUNICATION EQUIPMENT"/>
    <x v="1"/>
    <x v="481"/>
    <x v="484"/>
    <n v="435.23513000000003"/>
  </r>
  <r>
    <s v="1010000"/>
    <s v="ELEC PLANT IN SERV"/>
    <x v="166"/>
    <s v="COMMUNICATION EQUIPMENT"/>
    <x v="1"/>
    <x v="483"/>
    <x v="486"/>
    <n v="247.61356000000001"/>
  </r>
  <r>
    <s v="1010000"/>
    <s v="ELEC PLANT IN SERV"/>
    <x v="166"/>
    <s v="COMMUNICATION EQUIPMENT"/>
    <x v="1"/>
    <x v="484"/>
    <x v="487"/>
    <n v="142.26607000000001"/>
  </r>
  <r>
    <s v="1010000"/>
    <s v="ELEC PLANT IN SERV"/>
    <x v="166"/>
    <s v="COMMUNICATION EQUIPMENT"/>
    <x v="1"/>
    <x v="1315"/>
    <x v="1331"/>
    <n v="151.35649000000001"/>
  </r>
  <r>
    <s v="1010000"/>
    <s v="ELEC PLANT IN SERV"/>
    <x v="166"/>
    <s v="COMMUNICATION EQUIPMENT"/>
    <x v="1"/>
    <x v="485"/>
    <x v="488"/>
    <n v="101.84562"/>
  </r>
  <r>
    <s v="1010000"/>
    <s v="ELEC PLANT IN SERV"/>
    <x v="166"/>
    <s v="COMMUNICATION EQUIPMENT"/>
    <x v="1"/>
    <x v="486"/>
    <x v="489"/>
    <n v="139.96825000000001"/>
  </r>
  <r>
    <s v="1010000"/>
    <s v="ELEC PLANT IN SERV"/>
    <x v="166"/>
    <s v="COMMUNICATION EQUIPMENT"/>
    <x v="1"/>
    <x v="487"/>
    <x v="490"/>
    <n v="1326.81888"/>
  </r>
  <r>
    <s v="1010000"/>
    <s v="ELEC PLANT IN SERV"/>
    <x v="166"/>
    <s v="COMMUNICATION EQUIPMENT"/>
    <x v="1"/>
    <x v="1316"/>
    <x v="1332"/>
    <n v="40.73068"/>
  </r>
  <r>
    <s v="1010000"/>
    <s v="ELEC PLANT IN SERV"/>
    <x v="166"/>
    <s v="COMMUNICATION EQUIPMENT"/>
    <x v="1"/>
    <x v="10"/>
    <x v="10"/>
    <n v="1145.36733"/>
  </r>
  <r>
    <s v="1010000"/>
    <s v="ELEC PLANT IN SERV"/>
    <x v="166"/>
    <s v="COMMUNICATION EQUIPMENT"/>
    <x v="1"/>
    <x v="488"/>
    <x v="491"/>
    <n v="367.09609999999998"/>
  </r>
  <r>
    <s v="1010000"/>
    <s v="ELEC PLANT IN SERV"/>
    <x v="166"/>
    <s v="COMMUNICATION EQUIPMENT"/>
    <x v="1"/>
    <x v="884"/>
    <x v="898"/>
    <n v="34.095779999999998"/>
  </r>
  <r>
    <s v="1010000"/>
    <s v="ELEC PLANT IN SERV"/>
    <x v="166"/>
    <s v="COMMUNICATION EQUIPMENT"/>
    <x v="1"/>
    <x v="20"/>
    <x v="20"/>
    <n v="327.78035"/>
  </r>
  <r>
    <s v="1010000"/>
    <s v="ELEC PLANT IN SERV"/>
    <x v="166"/>
    <s v="COMMUNICATION EQUIPMENT"/>
    <x v="1"/>
    <x v="152"/>
    <x v="153"/>
    <n v="21.655750000000001"/>
  </r>
  <r>
    <s v="1010000"/>
    <s v="ELEC PLANT IN SERV"/>
    <x v="166"/>
    <s v="COMMUNICATION EQUIPMENT"/>
    <x v="1"/>
    <x v="1322"/>
    <x v="1338"/>
    <n v="4.0098500000000001"/>
  </r>
  <r>
    <s v="1010000"/>
    <s v="ELEC PLANT IN SERV"/>
    <x v="166"/>
    <s v="COMMUNICATION EQUIPMENT"/>
    <x v="1"/>
    <x v="2840"/>
    <x v="2864"/>
    <n v="3.848E-2"/>
  </r>
  <r>
    <s v="1010000"/>
    <s v="ELEC PLANT IN SERV"/>
    <x v="166"/>
    <s v="COMMUNICATION EQUIPMENT"/>
    <x v="1"/>
    <x v="490"/>
    <x v="493"/>
    <n v="2514.5212200000001"/>
  </r>
  <r>
    <s v="1010000"/>
    <s v="ELEC PLANT IN SERV"/>
    <x v="166"/>
    <s v="COMMUNICATION EQUIPMENT"/>
    <x v="1"/>
    <x v="889"/>
    <x v="903"/>
    <n v="6.2662899999999997"/>
  </r>
  <r>
    <s v="1010000"/>
    <s v="ELEC PLANT IN SERV"/>
    <x v="166"/>
    <s v="COMMUNICATION EQUIPMENT"/>
    <x v="1"/>
    <x v="491"/>
    <x v="494"/>
    <n v="308.07535999999999"/>
  </r>
  <r>
    <s v="1010000"/>
    <s v="ELEC PLANT IN SERV"/>
    <x v="166"/>
    <s v="COMMUNICATION EQUIPMENT"/>
    <x v="1"/>
    <x v="1164"/>
    <x v="1180"/>
    <n v="400.96132"/>
  </r>
  <r>
    <s v="1010000"/>
    <s v="ELEC PLANT IN SERV"/>
    <x v="166"/>
    <s v="COMMUNICATION EQUIPMENT"/>
    <x v="1"/>
    <x v="1165"/>
    <x v="1181"/>
    <n v="57.2819"/>
  </r>
  <r>
    <s v="1010000"/>
    <s v="ELEC PLANT IN SERV"/>
    <x v="166"/>
    <s v="COMMUNICATION EQUIPMENT"/>
    <x v="1"/>
    <x v="1326"/>
    <x v="1342"/>
    <n v="110.24196999999999"/>
  </r>
  <r>
    <s v="1010000"/>
    <s v="ELEC PLANT IN SERV"/>
    <x v="166"/>
    <s v="COMMUNICATION EQUIPMENT"/>
    <x v="1"/>
    <x v="153"/>
    <x v="154"/>
    <n v="4.7223300000000004"/>
  </r>
  <r>
    <s v="1010000"/>
    <s v="ELEC PLANT IN SERV"/>
    <x v="166"/>
    <s v="COMMUNICATION EQUIPMENT"/>
    <x v="1"/>
    <x v="494"/>
    <x v="497"/>
    <n v="90.767740000000003"/>
  </r>
  <r>
    <s v="1010000"/>
    <s v="ELEC PLANT IN SERV"/>
    <x v="166"/>
    <s v="COMMUNICATION EQUIPMENT"/>
    <x v="1"/>
    <x v="495"/>
    <x v="498"/>
    <n v="945.48206000000005"/>
  </r>
  <r>
    <s v="1010000"/>
    <s v="ELEC PLANT IN SERV"/>
    <x v="166"/>
    <s v="COMMUNICATION EQUIPMENT"/>
    <x v="1"/>
    <x v="496"/>
    <x v="499"/>
    <n v="11.37862"/>
  </r>
  <r>
    <s v="1010000"/>
    <s v="ELEC PLANT IN SERV"/>
    <x v="166"/>
    <s v="COMMUNICATION EQUIPMENT"/>
    <x v="1"/>
    <x v="497"/>
    <x v="500"/>
    <n v="474.94977999999998"/>
  </r>
  <r>
    <s v="1010000"/>
    <s v="ELEC PLANT IN SERV"/>
    <x v="166"/>
    <s v="COMMUNICATION EQUIPMENT"/>
    <x v="1"/>
    <x v="1166"/>
    <x v="1182"/>
    <n v="186.45618999999999"/>
  </r>
  <r>
    <s v="1010000"/>
    <s v="ELEC PLANT IN SERV"/>
    <x v="166"/>
    <s v="COMMUNICATION EQUIPMENT"/>
    <x v="1"/>
    <x v="907"/>
    <x v="921"/>
    <n v="3.72418"/>
  </r>
  <r>
    <s v="1010000"/>
    <s v="ELEC PLANT IN SERV"/>
    <x v="166"/>
    <s v="COMMUNICATION EQUIPMENT"/>
    <x v="1"/>
    <x v="499"/>
    <x v="502"/>
    <n v="391.03251999999998"/>
  </r>
  <r>
    <s v="1010000"/>
    <s v="ELEC PLANT IN SERV"/>
    <x v="166"/>
    <s v="COMMUNICATION EQUIPMENT"/>
    <x v="1"/>
    <x v="2841"/>
    <x v="2865"/>
    <n v="363.72901999999999"/>
  </r>
  <r>
    <s v="1010000"/>
    <s v="ELEC PLANT IN SERV"/>
    <x v="166"/>
    <s v="COMMUNICATION EQUIPMENT"/>
    <x v="1"/>
    <x v="500"/>
    <x v="503"/>
    <n v="1789.36456"/>
  </r>
  <r>
    <s v="1010000"/>
    <s v="ELEC PLANT IN SERV"/>
    <x v="166"/>
    <s v="COMMUNICATION EQUIPMENT"/>
    <x v="1"/>
    <x v="1330"/>
    <x v="1346"/>
    <n v="107.42374"/>
  </r>
  <r>
    <s v="1010000"/>
    <s v="ELEC PLANT IN SERV"/>
    <x v="166"/>
    <s v="COMMUNICATION EQUIPMENT"/>
    <x v="1"/>
    <x v="21"/>
    <x v="21"/>
    <n v="198.17375000000001"/>
  </r>
  <r>
    <s v="1010000"/>
    <s v="ELEC PLANT IN SERV"/>
    <x v="166"/>
    <s v="COMMUNICATION EQUIPMENT"/>
    <x v="1"/>
    <x v="1168"/>
    <x v="1184"/>
    <n v="12.54988"/>
  </r>
  <r>
    <s v="1010000"/>
    <s v="ELEC PLANT IN SERV"/>
    <x v="166"/>
    <s v="COMMUNICATION EQUIPMENT"/>
    <x v="1"/>
    <x v="1331"/>
    <x v="1347"/>
    <n v="1.3461399999999999"/>
  </r>
  <r>
    <s v="1010000"/>
    <s v="ELEC PLANT IN SERV"/>
    <x v="166"/>
    <s v="COMMUNICATION EQUIPMENT"/>
    <x v="1"/>
    <x v="501"/>
    <x v="504"/>
    <n v="437.41331000000002"/>
  </r>
  <r>
    <s v="1010000"/>
    <s v="ELEC PLANT IN SERV"/>
    <x v="166"/>
    <s v="COMMUNICATION EQUIPMENT"/>
    <x v="1"/>
    <x v="502"/>
    <x v="505"/>
    <n v="787.98704999999995"/>
  </r>
  <r>
    <s v="1010000"/>
    <s v="ELEC PLANT IN SERV"/>
    <x v="166"/>
    <s v="COMMUNICATION EQUIPMENT"/>
    <x v="1"/>
    <x v="504"/>
    <x v="507"/>
    <n v="58.036320000000003"/>
  </r>
  <r>
    <s v="1010000"/>
    <s v="ELEC PLANT IN SERV"/>
    <x v="166"/>
    <s v="COMMUNICATION EQUIPMENT"/>
    <x v="1"/>
    <x v="505"/>
    <x v="508"/>
    <n v="2936.7798299999999"/>
  </r>
  <r>
    <s v="1010000"/>
    <s v="ELEC PLANT IN SERV"/>
    <x v="166"/>
    <s v="COMMUNICATION EQUIPMENT"/>
    <x v="1"/>
    <x v="506"/>
    <x v="509"/>
    <n v="116.96517"/>
  </r>
  <r>
    <s v="1010000"/>
    <s v="ELEC PLANT IN SERV"/>
    <x v="166"/>
    <s v="COMMUNICATION EQUIPMENT"/>
    <x v="1"/>
    <x v="507"/>
    <x v="510"/>
    <n v="86.981430000000003"/>
  </r>
  <r>
    <s v="1010000"/>
    <s v="ELEC PLANT IN SERV"/>
    <x v="166"/>
    <s v="COMMUNICATION EQUIPMENT"/>
    <x v="1"/>
    <x v="508"/>
    <x v="511"/>
    <n v="89.965739999999997"/>
  </r>
  <r>
    <s v="1010000"/>
    <s v="ELEC PLANT IN SERV"/>
    <x v="166"/>
    <s v="COMMUNICATION EQUIPMENT"/>
    <x v="1"/>
    <x v="1437"/>
    <x v="1455"/>
    <n v="916.28373999999997"/>
  </r>
  <r>
    <s v="1010000"/>
    <s v="ELEC PLANT IN SERV"/>
    <x v="166"/>
    <s v="COMMUNICATION EQUIPMENT"/>
    <x v="1"/>
    <x v="916"/>
    <x v="930"/>
    <n v="805.32201999999995"/>
  </r>
  <r>
    <s v="1010000"/>
    <s v="ELEC PLANT IN SERV"/>
    <x v="166"/>
    <s v="COMMUNICATION EQUIPMENT"/>
    <x v="1"/>
    <x v="1438"/>
    <x v="1456"/>
    <n v="1265.21677"/>
  </r>
  <r>
    <s v="1010000"/>
    <s v="ELEC PLANT IN SERV"/>
    <x v="166"/>
    <s v="COMMUNICATION EQUIPMENT"/>
    <x v="1"/>
    <x v="1336"/>
    <x v="1352"/>
    <n v="83.031540000000007"/>
  </r>
  <r>
    <s v="1010000"/>
    <s v="ELEC PLANT IN SERV"/>
    <x v="166"/>
    <s v="COMMUNICATION EQUIPMENT"/>
    <x v="1"/>
    <x v="510"/>
    <x v="513"/>
    <n v="11.90415"/>
  </r>
  <r>
    <s v="1010000"/>
    <s v="ELEC PLANT IN SERV"/>
    <x v="166"/>
    <s v="COMMUNICATION EQUIPMENT"/>
    <x v="1"/>
    <x v="1338"/>
    <x v="1354"/>
    <n v="6.0710899999999999"/>
  </r>
  <r>
    <s v="1010000"/>
    <s v="ELEC PLANT IN SERV"/>
    <x v="166"/>
    <s v="COMMUNICATION EQUIPMENT"/>
    <x v="1"/>
    <x v="1339"/>
    <x v="1355"/>
    <n v="50.663710000000002"/>
  </r>
  <r>
    <s v="1010000"/>
    <s v="ELEC PLANT IN SERV"/>
    <x v="166"/>
    <s v="COMMUNICATION EQUIPMENT"/>
    <x v="1"/>
    <x v="60"/>
    <x v="60"/>
    <n v="180.04713000000001"/>
  </r>
  <r>
    <s v="1010000"/>
    <s v="ELEC PLANT IN SERV"/>
    <x v="166"/>
    <s v="COMMUNICATION EQUIPMENT"/>
    <x v="1"/>
    <x v="11"/>
    <x v="11"/>
    <n v="388.75686000000002"/>
  </r>
  <r>
    <s v="1010000"/>
    <s v="ELEC PLANT IN SERV"/>
    <x v="166"/>
    <s v="COMMUNICATION EQUIPMENT"/>
    <x v="1"/>
    <x v="12"/>
    <x v="12"/>
    <n v="661.21865000000003"/>
  </r>
  <r>
    <s v="1010000"/>
    <s v="ELEC PLANT IN SERV"/>
    <x v="166"/>
    <s v="COMMUNICATION EQUIPMENT"/>
    <x v="1"/>
    <x v="185"/>
    <x v="186"/>
    <n v="227.41434000000001"/>
  </r>
  <r>
    <s v="1010000"/>
    <s v="ELEC PLANT IN SERV"/>
    <x v="166"/>
    <s v="COMMUNICATION EQUIPMENT"/>
    <x v="1"/>
    <x v="1173"/>
    <x v="1189"/>
    <n v="21.87923"/>
  </r>
  <r>
    <s v="1010000"/>
    <s v="ELEC PLANT IN SERV"/>
    <x v="166"/>
    <s v="COMMUNICATION EQUIPMENT"/>
    <x v="1"/>
    <x v="1175"/>
    <x v="1191"/>
    <n v="83.166650000000004"/>
  </r>
  <r>
    <s v="1010000"/>
    <s v="ELEC PLANT IN SERV"/>
    <x v="166"/>
    <s v="COMMUNICATION EQUIPMENT"/>
    <x v="1"/>
    <x v="921"/>
    <x v="935"/>
    <n v="6.4049999999999996E-2"/>
  </r>
  <r>
    <s v="1010000"/>
    <s v="ELEC PLANT IN SERV"/>
    <x v="166"/>
    <s v="COMMUNICATION EQUIPMENT"/>
    <x v="1"/>
    <x v="200"/>
    <x v="201"/>
    <n v="102.76711"/>
  </r>
  <r>
    <s v="1010000"/>
    <s v="ELEC PLANT IN SERV"/>
    <x v="166"/>
    <s v="COMMUNICATION EQUIPMENT"/>
    <x v="1"/>
    <x v="2842"/>
    <x v="2866"/>
    <n v="148.98766000000001"/>
  </r>
  <r>
    <s v="1010000"/>
    <s v="ELEC PLANT IN SERV"/>
    <x v="166"/>
    <s v="COMMUNICATION EQUIPMENT"/>
    <x v="1"/>
    <x v="514"/>
    <x v="517"/>
    <n v="89.576040000000006"/>
  </r>
  <r>
    <s v="1010000"/>
    <s v="ELEC PLANT IN SERV"/>
    <x v="166"/>
    <s v="COMMUNICATION EQUIPMENT"/>
    <x v="1"/>
    <x v="515"/>
    <x v="518"/>
    <n v="388.19466999999997"/>
  </r>
  <r>
    <s v="1010000"/>
    <s v="ELEC PLANT IN SERV"/>
    <x v="166"/>
    <s v="COMMUNICATION EQUIPMENT"/>
    <x v="1"/>
    <x v="516"/>
    <x v="519"/>
    <n v="172.00169"/>
  </r>
  <r>
    <s v="1010000"/>
    <s v="ELEC PLANT IN SERV"/>
    <x v="166"/>
    <s v="COMMUNICATION EQUIPMENT"/>
    <x v="1"/>
    <x v="1340"/>
    <x v="1356"/>
    <n v="33.23359"/>
  </r>
  <r>
    <s v="1010000"/>
    <s v="ELEC PLANT IN SERV"/>
    <x v="166"/>
    <s v="COMMUNICATION EQUIPMENT"/>
    <x v="1"/>
    <x v="281"/>
    <x v="283"/>
    <n v="3051.7266199999999"/>
  </r>
  <r>
    <s v="1010000"/>
    <s v="ELEC PLANT IN SERV"/>
    <x v="166"/>
    <s v="COMMUNICATION EQUIPMENT"/>
    <x v="1"/>
    <x v="1176"/>
    <x v="1192"/>
    <n v="127.07231"/>
  </r>
  <r>
    <s v="1010000"/>
    <s v="ELEC PLANT IN SERV"/>
    <x v="166"/>
    <s v="COMMUNICATION EQUIPMENT"/>
    <x v="1"/>
    <x v="517"/>
    <x v="520"/>
    <n v="13.39269"/>
  </r>
  <r>
    <s v="1010000"/>
    <s v="ELEC PLANT IN SERV"/>
    <x v="166"/>
    <s v="COMMUNICATION EQUIPMENT"/>
    <x v="1"/>
    <x v="1178"/>
    <x v="1194"/>
    <n v="22.58569"/>
  </r>
  <r>
    <s v="1010000"/>
    <s v="ELEC PLANT IN SERV"/>
    <x v="166"/>
    <s v="COMMUNICATION EQUIPMENT"/>
    <x v="1"/>
    <x v="1344"/>
    <x v="1360"/>
    <n v="21.3996"/>
  </r>
  <r>
    <s v="1010000"/>
    <s v="ELEC PLANT IN SERV"/>
    <x v="166"/>
    <s v="COMMUNICATION EQUIPMENT"/>
    <x v="1"/>
    <x v="1346"/>
    <x v="1362"/>
    <n v="4.7999999999999996E-3"/>
  </r>
  <r>
    <s v="1010000"/>
    <s v="ELEC PLANT IN SERV"/>
    <x v="166"/>
    <s v="COMMUNICATION EQUIPMENT"/>
    <x v="1"/>
    <x v="930"/>
    <x v="944"/>
    <n v="53.446779999999997"/>
  </r>
  <r>
    <s v="1010000"/>
    <s v="ELEC PLANT IN SERV"/>
    <x v="166"/>
    <s v="COMMUNICATION EQUIPMENT"/>
    <x v="1"/>
    <x v="519"/>
    <x v="522"/>
    <n v="474.01938000000001"/>
  </r>
  <r>
    <s v="1010000"/>
    <s v="ELEC PLANT IN SERV"/>
    <x v="166"/>
    <s v="COMMUNICATION EQUIPMENT"/>
    <x v="1"/>
    <x v="1181"/>
    <x v="1197"/>
    <n v="20.313400000000001"/>
  </r>
  <r>
    <s v="1010000"/>
    <s v="ELEC PLANT IN SERV"/>
    <x v="166"/>
    <s v="COMMUNICATION EQUIPMENT"/>
    <x v="1"/>
    <x v="1182"/>
    <x v="1198"/>
    <n v="60.529600000000002"/>
  </r>
  <r>
    <s v="1010000"/>
    <s v="ELEC PLANT IN SERV"/>
    <x v="166"/>
    <s v="COMMUNICATION EQUIPMENT"/>
    <x v="1"/>
    <x v="1183"/>
    <x v="1199"/>
    <n v="170.81953999999999"/>
  </r>
  <r>
    <s v="1010000"/>
    <s v="ELEC PLANT IN SERV"/>
    <x v="166"/>
    <s v="COMMUNICATION EQUIPMENT"/>
    <x v="1"/>
    <x v="283"/>
    <x v="285"/>
    <n v="250.10397"/>
  </r>
  <r>
    <s v="1010000"/>
    <s v="ELEC PLANT IN SERV"/>
    <x v="166"/>
    <s v="COMMUNICATION EQUIPMENT"/>
    <x v="1"/>
    <x v="938"/>
    <x v="952"/>
    <n v="158.30701999999999"/>
  </r>
  <r>
    <s v="1010000"/>
    <s v="ELEC PLANT IN SERV"/>
    <x v="166"/>
    <s v="COMMUNICATION EQUIPMENT"/>
    <x v="1"/>
    <x v="520"/>
    <x v="523"/>
    <n v="241.06782000000001"/>
  </r>
  <r>
    <s v="1010000"/>
    <s v="ELEC PLANT IN SERV"/>
    <x v="166"/>
    <s v="COMMUNICATION EQUIPMENT"/>
    <x v="1"/>
    <x v="2843"/>
    <x v="2867"/>
    <n v="310.84064000000001"/>
  </r>
  <r>
    <s v="1010000"/>
    <s v="ELEC PLANT IN SERV"/>
    <x v="166"/>
    <s v="COMMUNICATION EQUIPMENT"/>
    <x v="1"/>
    <x v="522"/>
    <x v="525"/>
    <n v="325.23969"/>
  </r>
  <r>
    <s v="1010000"/>
    <s v="ELEC PLANT IN SERV"/>
    <x v="166"/>
    <s v="COMMUNICATION EQUIPMENT"/>
    <x v="1"/>
    <x v="524"/>
    <x v="527"/>
    <n v="7.2625599999999997"/>
  </r>
  <r>
    <s v="1010000"/>
    <s v="ELEC PLANT IN SERV"/>
    <x v="166"/>
    <s v="COMMUNICATION EQUIPMENT"/>
    <x v="1"/>
    <x v="1185"/>
    <x v="1201"/>
    <n v="1784.88499"/>
  </r>
  <r>
    <s v="1010000"/>
    <s v="ELEC PLANT IN SERV"/>
    <x v="166"/>
    <s v="COMMUNICATION EQUIPMENT"/>
    <x v="1"/>
    <x v="943"/>
    <x v="958"/>
    <n v="48.013240000000003"/>
  </r>
  <r>
    <s v="1010000"/>
    <s v="ELEC PLANT IN SERV"/>
    <x v="166"/>
    <s v="COMMUNICATION EQUIPMENT"/>
    <x v="1"/>
    <x v="1190"/>
    <x v="1206"/>
    <n v="26.360810000000001"/>
  </r>
  <r>
    <s v="1010000"/>
    <s v="ELEC PLANT IN SERV"/>
    <x v="166"/>
    <s v="COMMUNICATION EQUIPMENT"/>
    <x v="1"/>
    <x v="1356"/>
    <x v="1372"/>
    <n v="6.0884999999999998"/>
  </r>
  <r>
    <s v="1010000"/>
    <s v="ELEC PLANT IN SERV"/>
    <x v="166"/>
    <s v="COMMUNICATION EQUIPMENT"/>
    <x v="1"/>
    <x v="172"/>
    <x v="173"/>
    <n v="2.43397"/>
  </r>
  <r>
    <s v="1010000"/>
    <s v="ELEC PLANT IN SERV"/>
    <x v="166"/>
    <s v="COMMUNICATION EQUIPMENT"/>
    <x v="1"/>
    <x v="525"/>
    <x v="528"/>
    <n v="49.076479999999997"/>
  </r>
  <r>
    <s v="1010000"/>
    <s v="ELEC PLANT IN SERV"/>
    <x v="166"/>
    <s v="COMMUNICATION EQUIPMENT"/>
    <x v="1"/>
    <x v="1191"/>
    <x v="1207"/>
    <n v="1.7128099999999999"/>
  </r>
  <r>
    <s v="1010000"/>
    <s v="ELEC PLANT IN SERV"/>
    <x v="166"/>
    <s v="COMMUNICATION EQUIPMENT"/>
    <x v="1"/>
    <x v="1193"/>
    <x v="1209"/>
    <n v="25.672470000000001"/>
  </r>
  <r>
    <s v="1010000"/>
    <s v="ELEC PLANT IN SERV"/>
    <x v="166"/>
    <s v="COMMUNICATION EQUIPMENT"/>
    <x v="1"/>
    <x v="953"/>
    <x v="968"/>
    <n v="25.08126"/>
  </r>
  <r>
    <s v="1010000"/>
    <s v="ELEC PLANT IN SERV"/>
    <x v="166"/>
    <s v="COMMUNICATION EQUIPMENT"/>
    <x v="1"/>
    <x v="216"/>
    <x v="217"/>
    <n v="121.01908"/>
  </r>
  <r>
    <s v="1010000"/>
    <s v="ELEC PLANT IN SERV"/>
    <x v="166"/>
    <s v="COMMUNICATION EQUIPMENT"/>
    <x v="1"/>
    <x v="1194"/>
    <x v="1210"/>
    <n v="19.439820000000001"/>
  </r>
  <r>
    <s v="1010000"/>
    <s v="ELEC PLANT IN SERV"/>
    <x v="166"/>
    <s v="COMMUNICATION EQUIPMENT"/>
    <x v="1"/>
    <x v="1195"/>
    <x v="1211"/>
    <n v="42.77787"/>
  </r>
  <r>
    <s v="1010000"/>
    <s v="ELEC PLANT IN SERV"/>
    <x v="166"/>
    <s v="COMMUNICATION EQUIPMENT"/>
    <x v="1"/>
    <x v="1196"/>
    <x v="1212"/>
    <n v="51.64593"/>
  </r>
  <r>
    <s v="1010000"/>
    <s v="ELEC PLANT IN SERV"/>
    <x v="166"/>
    <s v="COMMUNICATION EQUIPMENT"/>
    <x v="1"/>
    <x v="529"/>
    <x v="532"/>
    <n v="646.08011999999997"/>
  </r>
  <r>
    <s v="1010000"/>
    <s v="ELEC PLANT IN SERV"/>
    <x v="166"/>
    <s v="COMMUNICATION EQUIPMENT"/>
    <x v="1"/>
    <x v="530"/>
    <x v="533"/>
    <n v="1263.2749899999999"/>
  </r>
  <r>
    <s v="1010000"/>
    <s v="ELEC PLANT IN SERV"/>
    <x v="166"/>
    <s v="COMMUNICATION EQUIPMENT"/>
    <x v="1"/>
    <x v="531"/>
    <x v="534"/>
    <n v="705.95916"/>
  </r>
  <r>
    <s v="1010000"/>
    <s v="ELEC PLANT IN SERV"/>
    <x v="166"/>
    <s v="COMMUNICATION EQUIPMENT"/>
    <x v="1"/>
    <x v="532"/>
    <x v="535"/>
    <n v="3017.8326999999999"/>
  </r>
  <r>
    <s v="1010000"/>
    <s v="ELEC PLANT IN SERV"/>
    <x v="166"/>
    <s v="COMMUNICATION EQUIPMENT"/>
    <x v="1"/>
    <x v="960"/>
    <x v="975"/>
    <n v="1270.46147"/>
  </r>
  <r>
    <s v="1010000"/>
    <s v="ELEC PLANT IN SERV"/>
    <x v="166"/>
    <s v="COMMUNICATION EQUIPMENT"/>
    <x v="1"/>
    <x v="533"/>
    <x v="536"/>
    <n v="252.59918999999999"/>
  </r>
  <r>
    <s v="1010000"/>
    <s v="ELEC PLANT IN SERV"/>
    <x v="166"/>
    <s v="COMMUNICATION EQUIPMENT"/>
    <x v="1"/>
    <x v="1197"/>
    <x v="1213"/>
    <n v="4.9432700000000001"/>
  </r>
  <r>
    <s v="1010000"/>
    <s v="ELEC PLANT IN SERV"/>
    <x v="166"/>
    <s v="COMMUNICATION EQUIPMENT"/>
    <x v="1"/>
    <x v="186"/>
    <x v="187"/>
    <n v="45.112200000000001"/>
  </r>
  <r>
    <s v="1010000"/>
    <s v="ELEC PLANT IN SERV"/>
    <x v="166"/>
    <s v="COMMUNICATION EQUIPMENT"/>
    <x v="1"/>
    <x v="534"/>
    <x v="537"/>
    <n v="108.8288"/>
  </r>
  <r>
    <s v="1010000"/>
    <s v="ELEC PLANT IN SERV"/>
    <x v="166"/>
    <s v="COMMUNICATION EQUIPMENT"/>
    <x v="1"/>
    <x v="535"/>
    <x v="538"/>
    <n v="686.54256999999996"/>
  </r>
  <r>
    <s v="1010000"/>
    <s v="ELEC PLANT IN SERV"/>
    <x v="166"/>
    <s v="COMMUNICATION EQUIPMENT"/>
    <x v="1"/>
    <x v="22"/>
    <x v="22"/>
    <n v="610.78112999999996"/>
  </r>
  <r>
    <s v="1010000"/>
    <s v="ELEC PLANT IN SERV"/>
    <x v="166"/>
    <s v="COMMUNICATION EQUIPMENT"/>
    <x v="1"/>
    <x v="187"/>
    <x v="188"/>
    <n v="76.276799999999994"/>
  </r>
  <r>
    <s v="1010000"/>
    <s v="ELEC PLANT IN SERV"/>
    <x v="166"/>
    <s v="COMMUNICATION EQUIPMENT"/>
    <x v="1"/>
    <x v="963"/>
    <x v="978"/>
    <n v="88.689869999999999"/>
  </r>
  <r>
    <s v="1010000"/>
    <s v="ELEC PLANT IN SERV"/>
    <x v="166"/>
    <s v="COMMUNICATION EQUIPMENT"/>
    <x v="1"/>
    <x v="539"/>
    <x v="542"/>
    <n v="1391.3554099999999"/>
  </r>
  <r>
    <s v="1010000"/>
    <s v="ELEC PLANT IN SERV"/>
    <x v="166"/>
    <s v="COMMUNICATION EQUIPMENT"/>
    <x v="1"/>
    <x v="1363"/>
    <x v="1379"/>
    <n v="46.735700000000001"/>
  </r>
  <r>
    <s v="1010000"/>
    <s v="ELEC PLANT IN SERV"/>
    <x v="166"/>
    <s v="COMMUNICATION EQUIPMENT"/>
    <x v="1"/>
    <x v="1201"/>
    <x v="1217"/>
    <n v="7.7751099999999997"/>
  </r>
  <r>
    <s v="1010000"/>
    <s v="ELEC PLANT IN SERV"/>
    <x v="166"/>
    <s v="COMMUNICATION EQUIPMENT"/>
    <x v="1"/>
    <x v="2652"/>
    <x v="2674"/>
    <n v="464.10730999999998"/>
  </r>
  <r>
    <s v="1010000"/>
    <s v="ELEC PLANT IN SERV"/>
    <x v="166"/>
    <s v="COMMUNICATION EQUIPMENT"/>
    <x v="1"/>
    <x v="2844"/>
    <x v="2868"/>
    <n v="206.90563"/>
  </r>
  <r>
    <s v="1010000"/>
    <s v="ELEC PLANT IN SERV"/>
    <x v="166"/>
    <s v="COMMUNICATION EQUIPMENT"/>
    <x v="1"/>
    <x v="1364"/>
    <x v="1380"/>
    <n v="23.536750000000001"/>
  </r>
  <r>
    <s v="1010000"/>
    <s v="ELEC PLANT IN SERV"/>
    <x v="166"/>
    <s v="COMMUNICATION EQUIPMENT"/>
    <x v="1"/>
    <x v="1203"/>
    <x v="1219"/>
    <n v="492.93626"/>
  </r>
  <r>
    <s v="1010000"/>
    <s v="ELEC PLANT IN SERV"/>
    <x v="166"/>
    <s v="COMMUNICATION EQUIPMENT"/>
    <x v="1"/>
    <x v="540"/>
    <x v="543"/>
    <n v="3.499E-2"/>
  </r>
  <r>
    <s v="1010000"/>
    <s v="ELEC PLANT IN SERV"/>
    <x v="166"/>
    <s v="COMMUNICATION EQUIPMENT"/>
    <x v="1"/>
    <x v="541"/>
    <x v="544"/>
    <n v="1003.70665"/>
  </r>
  <r>
    <s v="1010000"/>
    <s v="ELEC PLANT IN SERV"/>
    <x v="166"/>
    <s v="COMMUNICATION EQUIPMENT"/>
    <x v="1"/>
    <x v="1366"/>
    <x v="1382"/>
    <n v="11.663169999999999"/>
  </r>
  <r>
    <s v="1010000"/>
    <s v="ELEC PLANT IN SERV"/>
    <x v="166"/>
    <s v="COMMUNICATION EQUIPMENT"/>
    <x v="1"/>
    <x v="542"/>
    <x v="545"/>
    <n v="475.81796000000003"/>
  </r>
  <r>
    <s v="1010000"/>
    <s v="ELEC PLANT IN SERV"/>
    <x v="166"/>
    <s v="COMMUNICATION EQUIPMENT"/>
    <x v="1"/>
    <x v="1534"/>
    <x v="1553"/>
    <n v="221.26911000000001"/>
  </r>
  <r>
    <s v="1010000"/>
    <s v="ELEC PLANT IN SERV"/>
    <x v="166"/>
    <s v="COMMUNICATION EQUIPMENT"/>
    <x v="1"/>
    <x v="47"/>
    <x v="47"/>
    <n v="396.27190000000002"/>
  </r>
  <r>
    <s v="1010000"/>
    <s v="ELEC PLANT IN SERV"/>
    <x v="166"/>
    <s v="COMMUNICATION EQUIPMENT"/>
    <x v="1"/>
    <x v="1368"/>
    <x v="1384"/>
    <n v="9.9917200000000008"/>
  </r>
  <r>
    <s v="1010000"/>
    <s v="ELEC PLANT IN SERV"/>
    <x v="166"/>
    <s v="COMMUNICATION EQUIPMENT"/>
    <x v="1"/>
    <x v="13"/>
    <x v="13"/>
    <n v="983.53661"/>
  </r>
  <r>
    <s v="1010000"/>
    <s v="ELEC PLANT IN SERV"/>
    <x v="166"/>
    <s v="COMMUNICATION EQUIPMENT"/>
    <x v="1"/>
    <x v="63"/>
    <x v="63"/>
    <n v="36.267679999999999"/>
  </r>
  <r>
    <s v="1010000"/>
    <s v="ELEC PLANT IN SERV"/>
    <x v="166"/>
    <s v="COMMUNICATION EQUIPMENT"/>
    <x v="1"/>
    <x v="1444"/>
    <x v="1462"/>
    <n v="585.54157999999995"/>
  </r>
  <r>
    <s v="1010000"/>
    <s v="ELEC PLANT IN SERV"/>
    <x v="166"/>
    <s v="COMMUNICATION EQUIPMENT"/>
    <x v="1"/>
    <x v="544"/>
    <x v="547"/>
    <n v="1114.4534100000001"/>
  </r>
  <r>
    <s v="1010000"/>
    <s v="ELEC PLANT IN SERV"/>
    <x v="166"/>
    <s v="COMMUNICATION EQUIPMENT"/>
    <x v="1"/>
    <x v="1205"/>
    <x v="1221"/>
    <n v="917.33077000000003"/>
  </r>
  <r>
    <s v="1010000"/>
    <s v="ELEC PLANT IN SERV"/>
    <x v="166"/>
    <s v="COMMUNICATION EQUIPMENT"/>
    <x v="1"/>
    <x v="1369"/>
    <x v="1385"/>
    <n v="171.31532000000001"/>
  </r>
  <r>
    <s v="1010000"/>
    <s v="ELEC PLANT IN SERV"/>
    <x v="166"/>
    <s v="COMMUNICATION EQUIPMENT"/>
    <x v="1"/>
    <x v="976"/>
    <x v="991"/>
    <n v="5.7245499999999998"/>
  </r>
  <r>
    <s v="1010000"/>
    <s v="ELEC PLANT IN SERV"/>
    <x v="166"/>
    <s v="COMMUNICATION EQUIPMENT"/>
    <x v="1"/>
    <x v="978"/>
    <x v="993"/>
    <n v="263.77895000000001"/>
  </r>
  <r>
    <s v="1010000"/>
    <s v="ELEC PLANT IN SERV"/>
    <x v="166"/>
    <s v="COMMUNICATION EQUIPMENT"/>
    <x v="1"/>
    <x v="546"/>
    <x v="549"/>
    <n v="555.34942000000001"/>
  </r>
  <r>
    <s v="1010000"/>
    <s v="ELEC PLANT IN SERV"/>
    <x v="166"/>
    <s v="COMMUNICATION EQUIPMENT"/>
    <x v="1"/>
    <x v="981"/>
    <x v="996"/>
    <n v="1.98837"/>
  </r>
  <r>
    <s v="1010000"/>
    <s v="ELEC PLANT IN SERV"/>
    <x v="166"/>
    <s v="COMMUNICATION EQUIPMENT"/>
    <x v="1"/>
    <x v="299"/>
    <x v="301"/>
    <n v="97.53877"/>
  </r>
  <r>
    <s v="1010000"/>
    <s v="ELEC PLANT IN SERV"/>
    <x v="166"/>
    <s v="COMMUNICATION EQUIPMENT"/>
    <x v="1"/>
    <x v="548"/>
    <x v="551"/>
    <n v="122.67523"/>
  </r>
  <r>
    <s v="1010000"/>
    <s v="ELEC PLANT IN SERV"/>
    <x v="166"/>
    <s v="COMMUNICATION EQUIPMENT"/>
    <x v="1"/>
    <x v="984"/>
    <x v="999"/>
    <n v="189.20568"/>
  </r>
  <r>
    <s v="1010000"/>
    <s v="ELEC PLANT IN SERV"/>
    <x v="166"/>
    <s v="COMMUNICATION EQUIPMENT"/>
    <x v="1"/>
    <x v="549"/>
    <x v="552"/>
    <n v="3505.8613399999999"/>
  </r>
  <r>
    <s v="1010000"/>
    <s v="ELEC PLANT IN SERV"/>
    <x v="166"/>
    <s v="COMMUNICATION EQUIPMENT"/>
    <x v="1"/>
    <x v="550"/>
    <x v="553"/>
    <n v="463.36934000000002"/>
  </r>
  <r>
    <s v="1010000"/>
    <s v="ELEC PLANT IN SERV"/>
    <x v="166"/>
    <s v="COMMUNICATION EQUIPMENT"/>
    <x v="1"/>
    <x v="553"/>
    <x v="556"/>
    <n v="1132.6607200000001"/>
  </r>
  <r>
    <s v="1010000"/>
    <s v="ELEC PLANT IN SERV"/>
    <x v="166"/>
    <s v="COMMUNICATION EQUIPMENT"/>
    <x v="1"/>
    <x v="554"/>
    <x v="557"/>
    <n v="806.60765000000004"/>
  </r>
  <r>
    <s v="1010000"/>
    <s v="ELEC PLANT IN SERV"/>
    <x v="166"/>
    <s v="COMMUNICATION EQUIPMENT"/>
    <x v="1"/>
    <x v="2845"/>
    <x v="2869"/>
    <n v="11.283160000000001"/>
  </r>
  <r>
    <s v="1010000"/>
    <s v="ELEC PLANT IN SERV"/>
    <x v="166"/>
    <s v="COMMUNICATION EQUIPMENT"/>
    <x v="1"/>
    <x v="555"/>
    <x v="558"/>
    <n v="109.79612"/>
  </r>
  <r>
    <s v="1010000"/>
    <s v="ELEC PLANT IN SERV"/>
    <x v="166"/>
    <s v="COMMUNICATION EQUIPMENT"/>
    <x v="1"/>
    <x v="305"/>
    <x v="307"/>
    <n v="27.314800000000002"/>
  </r>
  <r>
    <s v="1010000"/>
    <s v="ELEC PLANT IN SERV"/>
    <x v="166"/>
    <s v="COMMUNICATION EQUIPMENT"/>
    <x v="1"/>
    <x v="556"/>
    <x v="559"/>
    <n v="271.40350000000001"/>
  </r>
  <r>
    <s v="1010000"/>
    <s v="ELEC PLANT IN SERV"/>
    <x v="166"/>
    <s v="COMMUNICATION EQUIPMENT"/>
    <x v="1"/>
    <x v="991"/>
    <x v="1006"/>
    <n v="-0.42204000000000003"/>
  </r>
  <r>
    <s v="1010000"/>
    <s v="ELEC PLANT IN SERV"/>
    <x v="166"/>
    <s v="COMMUNICATION EQUIPMENT"/>
    <x v="1"/>
    <x v="188"/>
    <x v="189"/>
    <n v="417.79775000000001"/>
  </r>
  <r>
    <s v="1010000"/>
    <s v="ELEC PLANT IN SERV"/>
    <x v="166"/>
    <s v="COMMUNICATION EQUIPMENT"/>
    <x v="1"/>
    <x v="1211"/>
    <x v="1227"/>
    <n v="12.20642"/>
  </r>
  <r>
    <s v="1010000"/>
    <s v="ELEC PLANT IN SERV"/>
    <x v="166"/>
    <s v="COMMUNICATION EQUIPMENT"/>
    <x v="1"/>
    <x v="992"/>
    <x v="1007"/>
    <n v="164.38120000000001"/>
  </r>
  <r>
    <s v="1010000"/>
    <s v="ELEC PLANT IN SERV"/>
    <x v="166"/>
    <s v="COMMUNICATION EQUIPMENT"/>
    <x v="1"/>
    <x v="559"/>
    <x v="562"/>
    <n v="757.97563000000002"/>
  </r>
  <r>
    <s v="1010000"/>
    <s v="ELEC PLANT IN SERV"/>
    <x v="166"/>
    <s v="COMMUNICATION EQUIPMENT"/>
    <x v="1"/>
    <x v="560"/>
    <x v="563"/>
    <n v="735.95389"/>
  </r>
  <r>
    <s v="1010000"/>
    <s v="ELEC PLANT IN SERV"/>
    <x v="166"/>
    <s v="COMMUNICATION EQUIPMENT"/>
    <x v="1"/>
    <x v="561"/>
    <x v="564"/>
    <n v="188.47083000000001"/>
  </r>
  <r>
    <s v="1010000"/>
    <s v="ELEC PLANT IN SERV"/>
    <x v="166"/>
    <s v="COMMUNICATION EQUIPMENT"/>
    <x v="1"/>
    <x v="1540"/>
    <x v="1559"/>
    <n v="48.446219999999997"/>
  </r>
  <r>
    <s v="1010000"/>
    <s v="ELEC PLANT IN SERV"/>
    <x v="166"/>
    <s v="COMMUNICATION EQUIPMENT"/>
    <x v="1"/>
    <x v="562"/>
    <x v="565"/>
    <n v="427.12284"/>
  </r>
  <r>
    <s v="1010000"/>
    <s v="ELEC PLANT IN SERV"/>
    <x v="166"/>
    <s v="COMMUNICATION EQUIPMENT"/>
    <x v="1"/>
    <x v="1000"/>
    <x v="1015"/>
    <n v="216.51840999999999"/>
  </r>
  <r>
    <s v="1010000"/>
    <s v="ELEC PLANT IN SERV"/>
    <x v="166"/>
    <s v="COMMUNICATION EQUIPMENT"/>
    <x v="1"/>
    <x v="2846"/>
    <x v="2870"/>
    <n v="78.573480000000004"/>
  </r>
  <r>
    <s v="1010000"/>
    <s v="ELEC PLANT IN SERV"/>
    <x v="166"/>
    <s v="COMMUNICATION EQUIPMENT"/>
    <x v="1"/>
    <x v="1213"/>
    <x v="1229"/>
    <n v="308.37063999999998"/>
  </r>
  <r>
    <s v="1010000"/>
    <s v="ELEC PLANT IN SERV"/>
    <x v="166"/>
    <s v="COMMUNICATION EQUIPMENT"/>
    <x v="1"/>
    <x v="2847"/>
    <x v="2871"/>
    <n v="2.02461"/>
  </r>
  <r>
    <s v="1010000"/>
    <s v="ELEC PLANT IN SERV"/>
    <x v="166"/>
    <s v="COMMUNICATION EQUIPMENT"/>
    <x v="1"/>
    <x v="1215"/>
    <x v="1231"/>
    <n v="39.904670000000003"/>
  </r>
  <r>
    <s v="1010000"/>
    <s v="ELEC PLANT IN SERV"/>
    <x v="166"/>
    <s v="COMMUNICATION EQUIPMENT"/>
    <x v="1"/>
    <x v="564"/>
    <x v="567"/>
    <n v="868.04084999999998"/>
  </r>
  <r>
    <s v="1010000"/>
    <s v="ELEC PLANT IN SERV"/>
    <x v="166"/>
    <s v="COMMUNICATION EQUIPMENT"/>
    <x v="1"/>
    <x v="566"/>
    <x v="569"/>
    <n v="188.98589000000001"/>
  </r>
  <r>
    <s v="1010000"/>
    <s v="ELEC PLANT IN SERV"/>
    <x v="166"/>
    <s v="COMMUNICATION EQUIPMENT"/>
    <x v="1"/>
    <x v="1376"/>
    <x v="1392"/>
    <n v="35.978909999999999"/>
  </r>
  <r>
    <s v="1010000"/>
    <s v="ELEC PLANT IN SERV"/>
    <x v="166"/>
    <s v="COMMUNICATION EQUIPMENT"/>
    <x v="1"/>
    <x v="567"/>
    <x v="570"/>
    <n v="9.2224299999999992"/>
  </r>
  <r>
    <s v="1010000"/>
    <s v="ELEC PLANT IN SERV"/>
    <x v="166"/>
    <s v="COMMUNICATION EQUIPMENT"/>
    <x v="1"/>
    <x v="177"/>
    <x v="178"/>
    <n v="393.42520999999999"/>
  </r>
  <r>
    <s v="1010000"/>
    <s v="ELEC PLANT IN SERV"/>
    <x v="166"/>
    <s v="COMMUNICATION EQUIPMENT"/>
    <x v="1"/>
    <x v="1009"/>
    <x v="1024"/>
    <n v="235.15770000000001"/>
  </r>
  <r>
    <s v="1010000"/>
    <s v="ELEC PLANT IN SERV"/>
    <x v="166"/>
    <s v="COMMUNICATION EQUIPMENT"/>
    <x v="1"/>
    <x v="568"/>
    <x v="571"/>
    <n v="2105.7727199999999"/>
  </r>
  <r>
    <s v="1010000"/>
    <s v="ELEC PLANT IN SERV"/>
    <x v="166"/>
    <s v="COMMUNICATION EQUIPMENT"/>
    <x v="1"/>
    <x v="1379"/>
    <x v="1395"/>
    <n v="18.017990000000001"/>
  </r>
  <r>
    <s v="1010000"/>
    <s v="ELEC PLANT IN SERV"/>
    <x v="166"/>
    <s v="COMMUNICATION EQUIPMENT"/>
    <x v="1"/>
    <x v="1013"/>
    <x v="1028"/>
    <n v="3.88923"/>
  </r>
  <r>
    <s v="1010000"/>
    <s v="ELEC PLANT IN SERV"/>
    <x v="166"/>
    <s v="COMMUNICATION EQUIPMENT"/>
    <x v="1"/>
    <x v="1382"/>
    <x v="1398"/>
    <n v="2.83012"/>
  </r>
  <r>
    <s v="1010000"/>
    <s v="ELEC PLANT IN SERV"/>
    <x v="166"/>
    <s v="COMMUNICATION EQUIPMENT"/>
    <x v="1"/>
    <x v="572"/>
    <x v="575"/>
    <n v="332.14013999999997"/>
  </r>
  <r>
    <s v="1010000"/>
    <s v="ELEC PLANT IN SERV"/>
    <x v="166"/>
    <s v="COMMUNICATION EQUIPMENT"/>
    <x v="1"/>
    <x v="1018"/>
    <x v="1034"/>
    <n v="132.02625"/>
  </r>
  <r>
    <s v="1010000"/>
    <s v="ELEC PLANT IN SERV"/>
    <x v="166"/>
    <s v="COMMUNICATION EQUIPMENT"/>
    <x v="1"/>
    <x v="1019"/>
    <x v="1035"/>
    <n v="124.47709999999999"/>
  </r>
  <r>
    <s v="1010000"/>
    <s v="ELEC PLANT IN SERV"/>
    <x v="166"/>
    <s v="COMMUNICATION EQUIPMENT"/>
    <x v="1"/>
    <x v="1385"/>
    <x v="1401"/>
    <n v="33.768099999999997"/>
  </r>
  <r>
    <s v="1010000"/>
    <s v="ELEC PLANT IN SERV"/>
    <x v="166"/>
    <s v="COMMUNICATION EQUIPMENT"/>
    <x v="1"/>
    <x v="2848"/>
    <x v="2872"/>
    <n v="307.12563999999998"/>
  </r>
  <r>
    <s v="1010000"/>
    <s v="ELEC PLANT IN SERV"/>
    <x v="166"/>
    <s v="COMMUNICATION EQUIPMENT"/>
    <x v="1"/>
    <x v="1218"/>
    <x v="1234"/>
    <n v="30.61795"/>
  </r>
  <r>
    <s v="1010000"/>
    <s v="ELEC PLANT IN SERV"/>
    <x v="166"/>
    <s v="COMMUNICATION EQUIPMENT"/>
    <x v="1"/>
    <x v="24"/>
    <x v="24"/>
    <n v="8.2923200000000001"/>
  </r>
  <r>
    <s v="1010000"/>
    <s v="ELEC PLANT IN SERV"/>
    <x v="166"/>
    <s v="COMMUNICATION EQUIPMENT"/>
    <x v="1"/>
    <x v="1219"/>
    <x v="1235"/>
    <n v="5.6479600000000003"/>
  </r>
  <r>
    <s v="1010000"/>
    <s v="ELEC PLANT IN SERV"/>
    <x v="166"/>
    <s v="COMMUNICATION EQUIPMENT"/>
    <x v="1"/>
    <x v="574"/>
    <x v="577"/>
    <n v="428.22964000000002"/>
  </r>
  <r>
    <s v="1010000"/>
    <s v="ELEC PLANT IN SERV"/>
    <x v="166"/>
    <s v="COMMUNICATION EQUIPMENT"/>
    <x v="1"/>
    <x v="575"/>
    <x v="578"/>
    <n v="633.42967999999996"/>
  </r>
  <r>
    <s v="1010000"/>
    <s v="ELEC PLANT IN SERV"/>
    <x v="166"/>
    <s v="COMMUNICATION EQUIPMENT"/>
    <x v="1"/>
    <x v="1022"/>
    <x v="1038"/>
    <n v="380.99545000000001"/>
  </r>
  <r>
    <s v="1010000"/>
    <s v="ELEC PLANT IN SERV"/>
    <x v="166"/>
    <s v="COMMUNICATION EQUIPMENT"/>
    <x v="1"/>
    <x v="1023"/>
    <x v="1039"/>
    <n v="6.6279599999999999"/>
  </r>
  <r>
    <s v="1010000"/>
    <s v="ELEC PLANT IN SERV"/>
    <x v="166"/>
    <s v="COMMUNICATION EQUIPMENT"/>
    <x v="1"/>
    <x v="1451"/>
    <x v="1469"/>
    <n v="23.956890000000001"/>
  </r>
  <r>
    <s v="1010000"/>
    <s v="ELEC PLANT IN SERV"/>
    <x v="166"/>
    <s v="COMMUNICATION EQUIPMENT"/>
    <x v="1"/>
    <x v="1386"/>
    <x v="1402"/>
    <n v="3.32396"/>
  </r>
  <r>
    <s v="1010000"/>
    <s v="ELEC PLANT IN SERV"/>
    <x v="166"/>
    <s v="COMMUNICATION EQUIPMENT"/>
    <x v="1"/>
    <x v="1028"/>
    <x v="1044"/>
    <n v="1000.84243"/>
  </r>
  <r>
    <s v="1010000"/>
    <s v="ELEC PLANT IN SERV"/>
    <x v="166"/>
    <s v="COMMUNICATION EQUIPMENT"/>
    <x v="1"/>
    <x v="1221"/>
    <x v="1237"/>
    <n v="264.86315000000002"/>
  </r>
  <r>
    <s v="1010000"/>
    <s v="ELEC PLANT IN SERV"/>
    <x v="166"/>
    <s v="COMMUNICATION EQUIPMENT"/>
    <x v="1"/>
    <x v="1387"/>
    <x v="1403"/>
    <n v="2.52014"/>
  </r>
  <r>
    <s v="1010000"/>
    <s v="ELEC PLANT IN SERV"/>
    <x v="166"/>
    <s v="COMMUNICATION EQUIPMENT"/>
    <x v="1"/>
    <x v="579"/>
    <x v="582"/>
    <n v="2.7106300000000001"/>
  </r>
  <r>
    <s v="1010000"/>
    <s v="ELEC PLANT IN SERV"/>
    <x v="166"/>
    <s v="COMMUNICATION EQUIPMENT"/>
    <x v="1"/>
    <x v="1223"/>
    <x v="1239"/>
    <n v="733.28071999999997"/>
  </r>
  <r>
    <s v="1010000"/>
    <s v="ELEC PLANT IN SERV"/>
    <x v="166"/>
    <s v="COMMUNICATION EQUIPMENT"/>
    <x v="1"/>
    <x v="1452"/>
    <x v="1470"/>
    <n v="460.39116999999999"/>
  </r>
  <r>
    <s v="1010000"/>
    <s v="ELEC PLANT IN SERV"/>
    <x v="166"/>
    <s v="COMMUNICATION EQUIPMENT"/>
    <x v="1"/>
    <x v="580"/>
    <x v="583"/>
    <n v="39.11777"/>
  </r>
  <r>
    <s v="1010000"/>
    <s v="ELEC PLANT IN SERV"/>
    <x v="166"/>
    <s v="COMMUNICATION EQUIPMENT"/>
    <x v="1"/>
    <x v="581"/>
    <x v="584"/>
    <n v="230.81299999999999"/>
  </r>
  <r>
    <s v="1010000"/>
    <s v="ELEC PLANT IN SERV"/>
    <x v="166"/>
    <s v="COMMUNICATION EQUIPMENT"/>
    <x v="1"/>
    <x v="582"/>
    <x v="585"/>
    <n v="245.11420000000001"/>
  </r>
  <r>
    <s v="1010000"/>
    <s v="ELEC PLANT IN SERV"/>
    <x v="166"/>
    <s v="COMMUNICATION EQUIPMENT"/>
    <x v="1"/>
    <x v="15"/>
    <x v="15"/>
    <n v="848.17281000000003"/>
  </r>
  <r>
    <s v="1010000"/>
    <s v="ELEC PLANT IN SERV"/>
    <x v="166"/>
    <s v="COMMUNICATION EQUIPMENT"/>
    <x v="1"/>
    <x v="584"/>
    <x v="587"/>
    <n v="551.74243999999999"/>
  </r>
  <r>
    <s v="1010000"/>
    <s v="ELEC PLANT IN SERV"/>
    <x v="166"/>
    <s v="COMMUNICATION EQUIPMENT"/>
    <x v="1"/>
    <x v="2849"/>
    <x v="2873"/>
    <n v="179.62797"/>
  </r>
  <r>
    <s v="1010000"/>
    <s v="ELEC PLANT IN SERV"/>
    <x v="166"/>
    <s v="COMMUNICATION EQUIPMENT"/>
    <x v="1"/>
    <x v="1548"/>
    <x v="1567"/>
    <n v="326.28474"/>
  </r>
  <r>
    <s v="1010000"/>
    <s v="ELEC PLANT IN SERV"/>
    <x v="166"/>
    <s v="COMMUNICATION EQUIPMENT"/>
    <x v="1"/>
    <x v="1225"/>
    <x v="1241"/>
    <n v="6.30844"/>
  </r>
  <r>
    <s v="1010000"/>
    <s v="ELEC PLANT IN SERV"/>
    <x v="166"/>
    <s v="COMMUNICATION EQUIPMENT"/>
    <x v="9"/>
    <x v="2749"/>
    <x v="2772"/>
    <n v="56.230319999999999"/>
  </r>
  <r>
    <s v="1010000"/>
    <s v="ELEC PLANT IN SERV"/>
    <x v="166"/>
    <s v="COMMUNICATION EQUIPMENT"/>
    <x v="9"/>
    <x v="2750"/>
    <x v="2773"/>
    <n v="11.716670000000001"/>
  </r>
  <r>
    <s v="1010000"/>
    <s v="ELEC PLANT IN SERV"/>
    <x v="166"/>
    <s v="COMMUNICATION EQUIPMENT"/>
    <x v="9"/>
    <x v="2656"/>
    <x v="2678"/>
    <n v="1607.3065200000001"/>
  </r>
  <r>
    <s v="1010000"/>
    <s v="ELEC PLANT IN SERV"/>
    <x v="166"/>
    <s v="COMMUNICATION EQUIPMENT"/>
    <x v="9"/>
    <x v="2657"/>
    <x v="2679"/>
    <n v="1207.17947"/>
  </r>
  <r>
    <s v="1010000"/>
    <s v="ELEC PLANT IN SERV"/>
    <x v="166"/>
    <s v="COMMUNICATION EQUIPMENT"/>
    <x v="9"/>
    <x v="2850"/>
    <x v="2874"/>
    <n v="256.36252999999999"/>
  </r>
  <r>
    <s v="1010000"/>
    <s v="ELEC PLANT IN SERV"/>
    <x v="166"/>
    <s v="COMMUNICATION EQUIPMENT"/>
    <x v="9"/>
    <x v="2851"/>
    <x v="2875"/>
    <n v="278.11266999999998"/>
  </r>
  <r>
    <s v="1010000"/>
    <s v="ELEC PLANT IN SERV"/>
    <x v="166"/>
    <s v="COMMUNICATION EQUIPMENT"/>
    <x v="9"/>
    <x v="2658"/>
    <x v="2680"/>
    <n v="910.36841000000004"/>
  </r>
  <r>
    <s v="1010000"/>
    <s v="ELEC PLANT IN SERV"/>
    <x v="166"/>
    <s v="COMMUNICATION EQUIPMENT"/>
    <x v="9"/>
    <x v="2140"/>
    <x v="2161"/>
    <n v="287.20492000000002"/>
  </r>
  <r>
    <s v="1010000"/>
    <s v="ELEC PLANT IN SERV"/>
    <x v="166"/>
    <s v="COMMUNICATION EQUIPMENT"/>
    <x v="9"/>
    <x v="2852"/>
    <x v="2876"/>
    <n v="132.13278"/>
  </r>
  <r>
    <s v="1010000"/>
    <s v="ELEC PLANT IN SERV"/>
    <x v="166"/>
    <s v="COMMUNICATION EQUIPMENT"/>
    <x v="9"/>
    <x v="2853"/>
    <x v="2877"/>
    <n v="305.23414000000002"/>
  </r>
  <r>
    <s v="1010000"/>
    <s v="ELEC PLANT IN SERV"/>
    <x v="166"/>
    <s v="COMMUNICATION EQUIPMENT"/>
    <x v="9"/>
    <x v="2659"/>
    <x v="2681"/>
    <n v="670.85068999999999"/>
  </r>
  <r>
    <s v="1010000"/>
    <s v="ELEC PLANT IN SERV"/>
    <x v="166"/>
    <s v="COMMUNICATION EQUIPMENT"/>
    <x v="9"/>
    <x v="2854"/>
    <x v="2878"/>
    <n v="278.16327000000001"/>
  </r>
  <r>
    <s v="1010000"/>
    <s v="ELEC PLANT IN SERV"/>
    <x v="166"/>
    <s v="COMMUNICATION EQUIPMENT"/>
    <x v="9"/>
    <x v="2732"/>
    <x v="2754"/>
    <n v="605.91989999999998"/>
  </r>
  <r>
    <s v="1010000"/>
    <s v="ELEC PLANT IN SERV"/>
    <x v="166"/>
    <s v="COMMUNICATION EQUIPMENT"/>
    <x v="9"/>
    <x v="2733"/>
    <x v="2755"/>
    <n v="202.68205"/>
  </r>
  <r>
    <s v="1010000"/>
    <s v="ELEC PLANT IN SERV"/>
    <x v="166"/>
    <s v="COMMUNICATION EQUIPMENT"/>
    <x v="9"/>
    <x v="28"/>
    <x v="28"/>
    <n v="33894.171750000001"/>
  </r>
  <r>
    <s v="1010000"/>
    <s v="ELEC PLANT IN SERV"/>
    <x v="166"/>
    <s v="COMMUNICATION EQUIPMENT"/>
    <x v="9"/>
    <x v="2734"/>
    <x v="2756"/>
    <n v="581.93682000000001"/>
  </r>
  <r>
    <s v="1010000"/>
    <s v="ELEC PLANT IN SERV"/>
    <x v="166"/>
    <s v="COMMUNICATION EQUIPMENT"/>
    <x v="9"/>
    <x v="2661"/>
    <x v="2683"/>
    <n v="1260.6678099999999"/>
  </r>
  <r>
    <s v="1010000"/>
    <s v="ELEC PLANT IN SERV"/>
    <x v="166"/>
    <s v="COMMUNICATION EQUIPMENT"/>
    <x v="9"/>
    <x v="2595"/>
    <x v="2617"/>
    <n v="799.49094000000002"/>
  </r>
  <r>
    <s v="1010000"/>
    <s v="ELEC PLANT IN SERV"/>
    <x v="166"/>
    <s v="COMMUNICATION EQUIPMENT"/>
    <x v="9"/>
    <x v="2662"/>
    <x v="2684"/>
    <n v="1202.20841"/>
  </r>
  <r>
    <s v="1010000"/>
    <s v="ELEC PLANT IN SERV"/>
    <x v="166"/>
    <s v="COMMUNICATION EQUIPMENT"/>
    <x v="9"/>
    <x v="2855"/>
    <x v="2879"/>
    <n v="30.646979999999999"/>
  </r>
  <r>
    <s v="1010000"/>
    <s v="ELEC PLANT IN SERV"/>
    <x v="166"/>
    <s v="COMMUNICATION EQUIPMENT"/>
    <x v="9"/>
    <x v="54"/>
    <x v="54"/>
    <n v="26928.425050000002"/>
  </r>
  <r>
    <s v="1010000"/>
    <s v="ELEC PLANT IN SERV"/>
    <x v="166"/>
    <s v="COMMUNICATION EQUIPMENT"/>
    <x v="9"/>
    <x v="2856"/>
    <x v="2880"/>
    <n v="281.46888999999999"/>
  </r>
  <r>
    <s v="1010000"/>
    <s v="ELEC PLANT IN SERV"/>
    <x v="166"/>
    <s v="COMMUNICATION EQUIPMENT"/>
    <x v="9"/>
    <x v="2857"/>
    <x v="2881"/>
    <n v="66.706810000000004"/>
  </r>
  <r>
    <s v="1010000"/>
    <s v="ELEC PLANT IN SERV"/>
    <x v="166"/>
    <s v="COMMUNICATION EQUIPMENT"/>
    <x v="9"/>
    <x v="2751"/>
    <x v="2774"/>
    <n v="554.14923999999996"/>
  </r>
  <r>
    <s v="1010000"/>
    <s v="ELEC PLANT IN SERV"/>
    <x v="166"/>
    <s v="COMMUNICATION EQUIPMENT"/>
    <x v="9"/>
    <x v="55"/>
    <x v="55"/>
    <n v="11.77285"/>
  </r>
  <r>
    <s v="1010000"/>
    <s v="ELEC PLANT IN SERV"/>
    <x v="166"/>
    <s v="COMMUNICATION EQUIPMENT"/>
    <x v="9"/>
    <x v="2858"/>
    <x v="2882"/>
    <n v="18.11561"/>
  </r>
  <r>
    <s v="1010000"/>
    <s v="ELEC PLANT IN SERV"/>
    <x v="166"/>
    <s v="COMMUNICATION EQUIPMENT"/>
    <x v="9"/>
    <x v="2859"/>
    <x v="2883"/>
    <n v="534.23464999999999"/>
  </r>
  <r>
    <s v="1010000"/>
    <s v="ELEC PLANT IN SERV"/>
    <x v="166"/>
    <s v="COMMUNICATION EQUIPMENT"/>
    <x v="9"/>
    <x v="2663"/>
    <x v="2685"/>
    <n v="818.34817999999996"/>
  </r>
  <r>
    <s v="1010000"/>
    <s v="ELEC PLANT IN SERV"/>
    <x v="166"/>
    <s v="COMMUNICATION EQUIPMENT"/>
    <x v="9"/>
    <x v="2860"/>
    <x v="2884"/>
    <n v="4.3117900000000002"/>
  </r>
  <r>
    <s v="1010000"/>
    <s v="ELEC PLANT IN SERV"/>
    <x v="166"/>
    <s v="COMMUNICATION EQUIPMENT"/>
    <x v="9"/>
    <x v="104"/>
    <x v="105"/>
    <n v="17051.569909999998"/>
  </r>
  <r>
    <s v="1010000"/>
    <s v="ELEC PLANT IN SERV"/>
    <x v="166"/>
    <s v="COMMUNICATION EQUIPMENT"/>
    <x v="9"/>
    <x v="2735"/>
    <x v="2757"/>
    <n v="49.767760000000003"/>
  </r>
  <r>
    <s v="1010000"/>
    <s v="ELEC PLANT IN SERV"/>
    <x v="166"/>
    <s v="COMMUNICATION EQUIPMENT"/>
    <x v="9"/>
    <x v="2752"/>
    <x v="2775"/>
    <n v="119.65821"/>
  </r>
  <r>
    <s v="1010000"/>
    <s v="ELEC PLANT IN SERV"/>
    <x v="166"/>
    <s v="COMMUNICATION EQUIPMENT"/>
    <x v="9"/>
    <x v="2736"/>
    <x v="2758"/>
    <n v="821.70687999999996"/>
  </r>
  <r>
    <s v="1010000"/>
    <s v="ELEC PLANT IN SERV"/>
    <x v="166"/>
    <s v="COMMUNICATION EQUIPMENT"/>
    <x v="9"/>
    <x v="2737"/>
    <x v="2759"/>
    <n v="216.90573000000001"/>
  </r>
  <r>
    <s v="1010000"/>
    <s v="ELEC PLANT IN SERV"/>
    <x v="166"/>
    <s v="COMMUNICATION EQUIPMENT"/>
    <x v="9"/>
    <x v="2861"/>
    <x v="2885"/>
    <n v="577.70654000000002"/>
  </r>
  <r>
    <s v="1010000"/>
    <s v="ELEC PLANT IN SERV"/>
    <x v="166"/>
    <s v="COMMUNICATION EQUIPMENT"/>
    <x v="9"/>
    <x v="2862"/>
    <x v="2886"/>
    <n v="129.75504000000001"/>
  </r>
  <r>
    <s v="1010000"/>
    <s v="ELEC PLANT IN SERV"/>
    <x v="166"/>
    <s v="COMMUNICATION EQUIPMENT"/>
    <x v="9"/>
    <x v="2567"/>
    <x v="2589"/>
    <n v="560.09135000000003"/>
  </r>
  <r>
    <s v="1010000"/>
    <s v="ELEC PLANT IN SERV"/>
    <x v="166"/>
    <s v="COMMUNICATION EQUIPMENT"/>
    <x v="9"/>
    <x v="2568"/>
    <x v="2590"/>
    <n v="136.66453999999999"/>
  </r>
  <r>
    <s v="1010000"/>
    <s v="ELEC PLANT IN SERV"/>
    <x v="166"/>
    <s v="COMMUNICATION EQUIPMENT"/>
    <x v="9"/>
    <x v="2753"/>
    <x v="2776"/>
    <n v="160.05705"/>
  </r>
  <r>
    <s v="1010000"/>
    <s v="ELEC PLANT IN SERV"/>
    <x v="166"/>
    <s v="COMMUNICATION EQUIPMENT"/>
    <x v="4"/>
    <x v="1821"/>
    <x v="1841"/>
    <n v="39.392020000000002"/>
  </r>
  <r>
    <s v="1010000"/>
    <s v="ELEC PLANT IN SERV"/>
    <x v="166"/>
    <s v="COMMUNICATION EQUIPMENT"/>
    <x v="4"/>
    <x v="1822"/>
    <x v="1842"/>
    <n v="29.616810000000001"/>
  </r>
  <r>
    <s v="1010000"/>
    <s v="ELEC PLANT IN SERV"/>
    <x v="166"/>
    <s v="COMMUNICATION EQUIPMENT"/>
    <x v="4"/>
    <x v="1823"/>
    <x v="1843"/>
    <n v="11.31916"/>
  </r>
  <r>
    <s v="1010000"/>
    <s v="ELEC PLANT IN SERV"/>
    <x v="166"/>
    <s v="COMMUNICATION EQUIPMENT"/>
    <x v="4"/>
    <x v="2596"/>
    <x v="2618"/>
    <n v="1449.3419100000001"/>
  </r>
  <r>
    <s v="1010000"/>
    <s v="ELEC PLANT IN SERV"/>
    <x v="166"/>
    <s v="COMMUNICATION EQUIPMENT"/>
    <x v="4"/>
    <x v="2392"/>
    <x v="2414"/>
    <n v="1.9277899999999999"/>
  </r>
  <r>
    <s v="1010000"/>
    <s v="ELEC PLANT IN SERV"/>
    <x v="166"/>
    <s v="COMMUNICATION EQUIPMENT"/>
    <x v="4"/>
    <x v="1824"/>
    <x v="1844"/>
    <n v="6.1602100000000002"/>
  </r>
  <r>
    <s v="1010000"/>
    <s v="ELEC PLANT IN SERV"/>
    <x v="166"/>
    <s v="COMMUNICATION EQUIPMENT"/>
    <x v="4"/>
    <x v="1825"/>
    <x v="1845"/>
    <n v="6.7188999999999997"/>
  </r>
  <r>
    <s v="1010000"/>
    <s v="ELEC PLANT IN SERV"/>
    <x v="166"/>
    <s v="COMMUNICATION EQUIPMENT"/>
    <x v="4"/>
    <x v="1551"/>
    <x v="1570"/>
    <n v="136.60129000000001"/>
  </r>
  <r>
    <s v="1010000"/>
    <s v="ELEC PLANT IN SERV"/>
    <x v="166"/>
    <s v="COMMUNICATION EQUIPMENT"/>
    <x v="4"/>
    <x v="2569"/>
    <x v="2591"/>
    <n v="1013.82246"/>
  </r>
  <r>
    <s v="1010000"/>
    <s v="ELEC PLANT IN SERV"/>
    <x v="166"/>
    <s v="COMMUNICATION EQUIPMENT"/>
    <x v="4"/>
    <x v="1826"/>
    <x v="1846"/>
    <n v="243.18877000000001"/>
  </r>
  <r>
    <s v="1010000"/>
    <s v="ELEC PLANT IN SERV"/>
    <x v="166"/>
    <s v="COMMUNICATION EQUIPMENT"/>
    <x v="4"/>
    <x v="2863"/>
    <x v="2887"/>
    <n v="283.15548999999999"/>
  </r>
  <r>
    <s v="1010000"/>
    <s v="ELEC PLANT IN SERV"/>
    <x v="166"/>
    <s v="COMMUNICATION EQUIPMENT"/>
    <x v="4"/>
    <x v="2864"/>
    <x v="2888"/>
    <n v="19.350909999999999"/>
  </r>
  <r>
    <s v="1010000"/>
    <s v="ELEC PLANT IN SERV"/>
    <x v="166"/>
    <s v="COMMUNICATION EQUIPMENT"/>
    <x v="4"/>
    <x v="2570"/>
    <x v="2592"/>
    <n v="116.03436000000001"/>
  </r>
  <r>
    <s v="1010000"/>
    <s v="ELEC PLANT IN SERV"/>
    <x v="166"/>
    <s v="COMMUNICATION EQUIPMENT"/>
    <x v="4"/>
    <x v="2665"/>
    <x v="2687"/>
    <n v="1388.0466699999999"/>
  </r>
  <r>
    <s v="1010000"/>
    <s v="ELEC PLANT IN SERV"/>
    <x v="166"/>
    <s v="COMMUNICATION EQUIPMENT"/>
    <x v="4"/>
    <x v="2522"/>
    <x v="2544"/>
    <n v="1250.1796200000001"/>
  </r>
  <r>
    <s v="1010000"/>
    <s v="ELEC PLANT IN SERV"/>
    <x v="166"/>
    <s v="COMMUNICATION EQUIPMENT"/>
    <x v="4"/>
    <x v="2597"/>
    <x v="2619"/>
    <n v="1222.07716"/>
  </r>
  <r>
    <s v="1010000"/>
    <s v="ELEC PLANT IN SERV"/>
    <x v="166"/>
    <s v="COMMUNICATION EQUIPMENT"/>
    <x v="4"/>
    <x v="1828"/>
    <x v="1848"/>
    <n v="60.395350000000001"/>
  </r>
  <r>
    <s v="1010000"/>
    <s v="ELEC PLANT IN SERV"/>
    <x v="166"/>
    <s v="COMMUNICATION EQUIPMENT"/>
    <x v="4"/>
    <x v="2598"/>
    <x v="2620"/>
    <n v="1082.0272"/>
  </r>
  <r>
    <s v="1010000"/>
    <s v="ELEC PLANT IN SERV"/>
    <x v="166"/>
    <s v="COMMUNICATION EQUIPMENT"/>
    <x v="4"/>
    <x v="2241"/>
    <x v="2263"/>
    <n v="50.147730000000003"/>
  </r>
  <r>
    <s v="1010000"/>
    <s v="ELEC PLANT IN SERV"/>
    <x v="166"/>
    <s v="COMMUNICATION EQUIPMENT"/>
    <x v="4"/>
    <x v="1830"/>
    <x v="1850"/>
    <n v="8.9454499999999992"/>
  </r>
  <r>
    <s v="1010000"/>
    <s v="ELEC PLANT IN SERV"/>
    <x v="166"/>
    <s v="COMMUNICATION EQUIPMENT"/>
    <x v="4"/>
    <x v="2666"/>
    <x v="2688"/>
    <n v="1394.2956200000001"/>
  </r>
  <r>
    <s v="1010000"/>
    <s v="ELEC PLANT IN SERV"/>
    <x v="166"/>
    <s v="COMMUNICATION EQUIPMENT"/>
    <x v="4"/>
    <x v="2523"/>
    <x v="2545"/>
    <n v="1815.04675"/>
  </r>
  <r>
    <s v="1010000"/>
    <s v="ELEC PLANT IN SERV"/>
    <x v="166"/>
    <s v="COMMUNICATION EQUIPMENT"/>
    <x v="4"/>
    <x v="2667"/>
    <x v="2689"/>
    <n v="5.4010800000000003"/>
  </r>
  <r>
    <s v="1010000"/>
    <s v="ELEC PLANT IN SERV"/>
    <x v="166"/>
    <s v="COMMUNICATION EQUIPMENT"/>
    <x v="4"/>
    <x v="2668"/>
    <x v="2690"/>
    <n v="595.93272000000002"/>
  </r>
  <r>
    <s v="1010000"/>
    <s v="ELEC PLANT IN SERV"/>
    <x v="166"/>
    <s v="COMMUNICATION EQUIPMENT"/>
    <x v="4"/>
    <x v="1832"/>
    <x v="1852"/>
    <n v="23.67905"/>
  </r>
  <r>
    <s v="1010000"/>
    <s v="ELEC PLANT IN SERV"/>
    <x v="166"/>
    <s v="COMMUNICATION EQUIPMENT"/>
    <x v="4"/>
    <x v="2865"/>
    <x v="2889"/>
    <n v="229.27074999999999"/>
  </r>
  <r>
    <s v="1010000"/>
    <s v="ELEC PLANT IN SERV"/>
    <x v="166"/>
    <s v="COMMUNICATION EQUIPMENT"/>
    <x v="4"/>
    <x v="2524"/>
    <x v="2546"/>
    <n v="71.610919999999993"/>
  </r>
  <r>
    <s v="1010000"/>
    <s v="ELEC PLANT IN SERV"/>
    <x v="166"/>
    <s v="COMMUNICATION EQUIPMENT"/>
    <x v="4"/>
    <x v="2655"/>
    <x v="2677"/>
    <n v="880.17389000000003"/>
  </r>
  <r>
    <s v="1010000"/>
    <s v="ELEC PLANT IN SERV"/>
    <x v="166"/>
    <s v="COMMUNICATION EQUIPMENT"/>
    <x v="4"/>
    <x v="1835"/>
    <x v="1855"/>
    <n v="21.352350000000001"/>
  </r>
  <r>
    <s v="1010000"/>
    <s v="ELEC PLANT IN SERV"/>
    <x v="166"/>
    <s v="COMMUNICATION EQUIPMENT"/>
    <x v="4"/>
    <x v="1837"/>
    <x v="1857"/>
    <n v="82.706609999999998"/>
  </r>
  <r>
    <s v="1010000"/>
    <s v="ELEC PLANT IN SERV"/>
    <x v="166"/>
    <s v="COMMUNICATION EQUIPMENT"/>
    <x v="4"/>
    <x v="1565"/>
    <x v="1584"/>
    <n v="-1.0000000000000001E-5"/>
  </r>
  <r>
    <s v="1010000"/>
    <s v="ELEC PLANT IN SERV"/>
    <x v="166"/>
    <s v="COMMUNICATION EQUIPMENT"/>
    <x v="4"/>
    <x v="2669"/>
    <x v="2691"/>
    <n v="857.24369000000002"/>
  </r>
  <r>
    <s v="1010000"/>
    <s v="ELEC PLANT IN SERV"/>
    <x v="166"/>
    <s v="COMMUNICATION EQUIPMENT"/>
    <x v="4"/>
    <x v="1838"/>
    <x v="1858"/>
    <n v="5.9705300000000001"/>
  </r>
  <r>
    <s v="1010000"/>
    <s v="ELEC PLANT IN SERV"/>
    <x v="166"/>
    <s v="COMMUNICATION EQUIPMENT"/>
    <x v="4"/>
    <x v="1840"/>
    <x v="1860"/>
    <n v="7.8845599999999996"/>
  </r>
  <r>
    <s v="1010000"/>
    <s v="ELEC PLANT IN SERV"/>
    <x v="166"/>
    <s v="COMMUNICATION EQUIPMENT"/>
    <x v="4"/>
    <x v="343"/>
    <x v="345"/>
    <n v="14.048410000000001"/>
  </r>
  <r>
    <s v="1010000"/>
    <s v="ELEC PLANT IN SERV"/>
    <x v="166"/>
    <s v="COMMUNICATION EQUIPMENT"/>
    <x v="4"/>
    <x v="235"/>
    <x v="236"/>
    <n v="275.18561999999997"/>
  </r>
  <r>
    <s v="1010000"/>
    <s v="ELEC PLANT IN SERV"/>
    <x v="166"/>
    <s v="COMMUNICATION EQUIPMENT"/>
    <x v="4"/>
    <x v="1238"/>
    <x v="1254"/>
    <n v="1707.0406399999999"/>
  </r>
  <r>
    <s v="1010000"/>
    <s v="ELEC PLANT IN SERV"/>
    <x v="166"/>
    <s v="COMMUNICATION EQUIPMENT"/>
    <x v="4"/>
    <x v="1845"/>
    <x v="1865"/>
    <n v="64.441370000000006"/>
  </r>
  <r>
    <s v="1010000"/>
    <s v="ELEC PLANT IN SERV"/>
    <x v="166"/>
    <s v="COMMUNICATION EQUIPMENT"/>
    <x v="4"/>
    <x v="2866"/>
    <x v="2890"/>
    <n v="1.9721299999999999"/>
  </r>
  <r>
    <s v="1010000"/>
    <s v="ELEC PLANT IN SERV"/>
    <x v="166"/>
    <s v="COMMUNICATION EQUIPMENT"/>
    <x v="4"/>
    <x v="1846"/>
    <x v="1866"/>
    <n v="12.60314"/>
  </r>
  <r>
    <s v="1010000"/>
    <s v="ELEC PLANT IN SERV"/>
    <x v="166"/>
    <s v="COMMUNICATION EQUIPMENT"/>
    <x v="4"/>
    <x v="2151"/>
    <x v="2173"/>
    <n v="121.64272"/>
  </r>
  <r>
    <s v="1010000"/>
    <s v="ELEC PLANT IN SERV"/>
    <x v="166"/>
    <s v="COMMUNICATION EQUIPMENT"/>
    <x v="4"/>
    <x v="2399"/>
    <x v="2421"/>
    <n v="630.41483000000005"/>
  </r>
  <r>
    <s v="1010000"/>
    <s v="ELEC PLANT IN SERV"/>
    <x v="166"/>
    <s v="COMMUNICATION EQUIPMENT"/>
    <x v="4"/>
    <x v="2605"/>
    <x v="2760"/>
    <n v="1270.21254"/>
  </r>
  <r>
    <s v="1010000"/>
    <s v="ELEC PLANT IN SERV"/>
    <x v="166"/>
    <s v="COMMUNICATION EQUIPMENT"/>
    <x v="4"/>
    <x v="2401"/>
    <x v="2423"/>
    <n v="1.0000000000000001E-5"/>
  </r>
  <r>
    <s v="1010000"/>
    <s v="ELEC PLANT IN SERV"/>
    <x v="166"/>
    <s v="COMMUNICATION EQUIPMENT"/>
    <x v="4"/>
    <x v="1848"/>
    <x v="1868"/>
    <n v="197.33203"/>
  </r>
  <r>
    <s v="1010000"/>
    <s v="ELEC PLANT IN SERV"/>
    <x v="166"/>
    <s v="COMMUNICATION EQUIPMENT"/>
    <x v="4"/>
    <x v="1849"/>
    <x v="1869"/>
    <n v="19.381119999999999"/>
  </r>
  <r>
    <s v="1010000"/>
    <s v="ELEC PLANT IN SERV"/>
    <x v="166"/>
    <s v="COMMUNICATION EQUIPMENT"/>
    <x v="4"/>
    <x v="1850"/>
    <x v="1870"/>
    <n v="112.01266"/>
  </r>
  <r>
    <s v="1010000"/>
    <s v="ELEC PLANT IN SERV"/>
    <x v="166"/>
    <s v="COMMUNICATION EQUIPMENT"/>
    <x v="4"/>
    <x v="1855"/>
    <x v="1875"/>
    <n v="59.821370000000002"/>
  </r>
  <r>
    <s v="1010000"/>
    <s v="ELEC PLANT IN SERV"/>
    <x v="166"/>
    <s v="COMMUNICATION EQUIPMENT"/>
    <x v="4"/>
    <x v="1858"/>
    <x v="1878"/>
    <n v="201.3964"/>
  </r>
  <r>
    <s v="1010000"/>
    <s v="ELEC PLANT IN SERV"/>
    <x v="166"/>
    <s v="COMMUNICATION EQUIPMENT"/>
    <x v="4"/>
    <x v="1859"/>
    <x v="1879"/>
    <n v="21.564869999999999"/>
  </r>
  <r>
    <s v="1010000"/>
    <s v="ELEC PLANT IN SERV"/>
    <x v="166"/>
    <s v="COMMUNICATION EQUIPMENT"/>
    <x v="4"/>
    <x v="2246"/>
    <x v="2268"/>
    <n v="72.772850000000005"/>
  </r>
  <r>
    <s v="1010000"/>
    <s v="ELEC PLANT IN SERV"/>
    <x v="166"/>
    <s v="COMMUNICATION EQUIPMENT"/>
    <x v="4"/>
    <x v="1860"/>
    <x v="1880"/>
    <n v="86.227199999999996"/>
  </r>
  <r>
    <s v="1010000"/>
    <s v="ELEC PLANT IN SERV"/>
    <x v="166"/>
    <s v="COMMUNICATION EQUIPMENT"/>
    <x v="4"/>
    <x v="1861"/>
    <x v="1881"/>
    <n v="57.201419999999999"/>
  </r>
  <r>
    <s v="1010000"/>
    <s v="ELEC PLANT IN SERV"/>
    <x v="166"/>
    <s v="COMMUNICATION EQUIPMENT"/>
    <x v="4"/>
    <x v="2754"/>
    <x v="2777"/>
    <n v="93.449100000000001"/>
  </r>
  <r>
    <s v="1010000"/>
    <s v="ELEC PLANT IN SERV"/>
    <x v="166"/>
    <s v="COMMUNICATION EQUIPMENT"/>
    <x v="4"/>
    <x v="2670"/>
    <x v="2692"/>
    <n v="88.215109999999996"/>
  </r>
  <r>
    <s v="1010000"/>
    <s v="ELEC PLANT IN SERV"/>
    <x v="166"/>
    <s v="COMMUNICATION EQUIPMENT"/>
    <x v="4"/>
    <x v="1862"/>
    <x v="1882"/>
    <n v="15.374359999999999"/>
  </r>
  <r>
    <s v="1010000"/>
    <s v="ELEC PLANT IN SERV"/>
    <x v="166"/>
    <s v="COMMUNICATION EQUIPMENT"/>
    <x v="4"/>
    <x v="1863"/>
    <x v="1883"/>
    <n v="145.68561"/>
  </r>
  <r>
    <s v="1010000"/>
    <s v="ELEC PLANT IN SERV"/>
    <x v="166"/>
    <s v="COMMUNICATION EQUIPMENT"/>
    <x v="4"/>
    <x v="1864"/>
    <x v="1884"/>
    <n v="11.333119999999999"/>
  </r>
  <r>
    <s v="1010000"/>
    <s v="ELEC PLANT IN SERV"/>
    <x v="166"/>
    <s v="COMMUNICATION EQUIPMENT"/>
    <x v="4"/>
    <x v="1083"/>
    <x v="1099"/>
    <n v="184.76070000000001"/>
  </r>
  <r>
    <s v="1010000"/>
    <s v="ELEC PLANT IN SERV"/>
    <x v="166"/>
    <s v="COMMUNICATION EQUIPMENT"/>
    <x v="4"/>
    <x v="2526"/>
    <x v="2548"/>
    <n v="3801.52898"/>
  </r>
  <r>
    <s v="1010000"/>
    <s v="ELEC PLANT IN SERV"/>
    <x v="166"/>
    <s v="COMMUNICATION EQUIPMENT"/>
    <x v="4"/>
    <x v="2152"/>
    <x v="2174"/>
    <n v="98.154349999999994"/>
  </r>
  <r>
    <s v="1010000"/>
    <s v="ELEC PLANT IN SERV"/>
    <x v="166"/>
    <s v="COMMUNICATION EQUIPMENT"/>
    <x v="4"/>
    <x v="1867"/>
    <x v="1887"/>
    <n v="132.18984"/>
  </r>
  <r>
    <s v="1010000"/>
    <s v="ELEC PLANT IN SERV"/>
    <x v="166"/>
    <s v="COMMUNICATION EQUIPMENT"/>
    <x v="4"/>
    <x v="2671"/>
    <x v="2693"/>
    <n v="524.68831"/>
  </r>
  <r>
    <s v="1010000"/>
    <s v="ELEC PLANT IN SERV"/>
    <x v="166"/>
    <s v="COMMUNICATION EQUIPMENT"/>
    <x v="4"/>
    <x v="1870"/>
    <x v="1890"/>
    <n v="7.2155199999999997"/>
  </r>
  <r>
    <s v="1010000"/>
    <s v="ELEC PLANT IN SERV"/>
    <x v="166"/>
    <s v="COMMUNICATION EQUIPMENT"/>
    <x v="4"/>
    <x v="2572"/>
    <x v="2594"/>
    <n v="99.381540000000001"/>
  </r>
  <r>
    <s v="1010000"/>
    <s v="ELEC PLANT IN SERV"/>
    <x v="166"/>
    <s v="COMMUNICATION EQUIPMENT"/>
    <x v="4"/>
    <x v="1872"/>
    <x v="1892"/>
    <n v="341.15357999999998"/>
  </r>
  <r>
    <s v="1010000"/>
    <s v="ELEC PLANT IN SERV"/>
    <x v="166"/>
    <s v="COMMUNICATION EQUIPMENT"/>
    <x v="4"/>
    <x v="2516"/>
    <x v="2538"/>
    <n v="28.95101"/>
  </r>
  <r>
    <s v="1010000"/>
    <s v="ELEC PLANT IN SERV"/>
    <x v="166"/>
    <s v="COMMUNICATION EQUIPMENT"/>
    <x v="4"/>
    <x v="1873"/>
    <x v="1893"/>
    <n v="7.4144699999999997"/>
  </r>
  <r>
    <s v="1010000"/>
    <s v="ELEC PLANT IN SERV"/>
    <x v="166"/>
    <s v="COMMUNICATION EQUIPMENT"/>
    <x v="4"/>
    <x v="2154"/>
    <x v="2176"/>
    <n v="29.34628"/>
  </r>
  <r>
    <s v="1010000"/>
    <s v="ELEC PLANT IN SERV"/>
    <x v="166"/>
    <s v="COMMUNICATION EQUIPMENT"/>
    <x v="4"/>
    <x v="1875"/>
    <x v="1895"/>
    <n v="8.3856900000000003"/>
  </r>
  <r>
    <s v="1010000"/>
    <s v="ELEC PLANT IN SERV"/>
    <x v="166"/>
    <s v="COMMUNICATION EQUIPMENT"/>
    <x v="4"/>
    <x v="2673"/>
    <x v="2695"/>
    <n v="69.108109999999996"/>
  </r>
  <r>
    <s v="1010000"/>
    <s v="ELEC PLANT IN SERV"/>
    <x v="166"/>
    <s v="COMMUNICATION EQUIPMENT"/>
    <x v="4"/>
    <x v="1877"/>
    <x v="1897"/>
    <n v="8.9938900000000004"/>
  </r>
  <r>
    <s v="1010000"/>
    <s v="ELEC PLANT IN SERV"/>
    <x v="166"/>
    <s v="COMMUNICATION EQUIPMENT"/>
    <x v="4"/>
    <x v="1881"/>
    <x v="1901"/>
    <n v="224.12941000000001"/>
  </r>
  <r>
    <s v="1010000"/>
    <s v="ELEC PLANT IN SERV"/>
    <x v="166"/>
    <s v="COMMUNICATION EQUIPMENT"/>
    <x v="4"/>
    <x v="1567"/>
    <x v="1587"/>
    <n v="51.769629999999999"/>
  </r>
  <r>
    <s v="1010000"/>
    <s v="ELEC PLANT IN SERV"/>
    <x v="166"/>
    <s v="COMMUNICATION EQUIPMENT"/>
    <x v="4"/>
    <x v="2529"/>
    <x v="2551"/>
    <n v="1475.50352"/>
  </r>
  <r>
    <s v="1010000"/>
    <s v="ELEC PLANT IN SERV"/>
    <x v="166"/>
    <s v="COMMUNICATION EQUIPMENT"/>
    <x v="4"/>
    <x v="1886"/>
    <x v="1906"/>
    <n v="17.277539999999998"/>
  </r>
  <r>
    <s v="1010000"/>
    <s v="ELEC PLANT IN SERV"/>
    <x v="166"/>
    <s v="COMMUNICATION EQUIPMENT"/>
    <x v="4"/>
    <x v="2867"/>
    <x v="2891"/>
    <n v="203.95853"/>
  </r>
  <r>
    <s v="1010000"/>
    <s v="ELEC PLANT IN SERV"/>
    <x v="166"/>
    <s v="COMMUNICATION EQUIPMENT"/>
    <x v="4"/>
    <x v="2510"/>
    <x v="2532"/>
    <n v="1.0000000000000001E-5"/>
  </r>
  <r>
    <s v="1010000"/>
    <s v="ELEC PLANT IN SERV"/>
    <x v="166"/>
    <s v="COMMUNICATION EQUIPMENT"/>
    <x v="4"/>
    <x v="2249"/>
    <x v="2271"/>
    <n v="119.21619"/>
  </r>
  <r>
    <s v="1010000"/>
    <s v="ELEC PLANT IN SERV"/>
    <x v="166"/>
    <s v="COMMUNICATION EQUIPMENT"/>
    <x v="4"/>
    <x v="2156"/>
    <x v="2178"/>
    <n v="230.71525"/>
  </r>
  <r>
    <s v="1010000"/>
    <s v="ELEC PLANT IN SERV"/>
    <x v="166"/>
    <s v="COMMUNICATION EQUIPMENT"/>
    <x v="4"/>
    <x v="1892"/>
    <x v="1912"/>
    <n v="34.339280000000002"/>
  </r>
  <r>
    <s v="1010000"/>
    <s v="ELEC PLANT IN SERV"/>
    <x v="166"/>
    <s v="COMMUNICATION EQUIPMENT"/>
    <x v="4"/>
    <x v="1896"/>
    <x v="1916"/>
    <n v="630.03814999999997"/>
  </r>
  <r>
    <s v="1010000"/>
    <s v="ELEC PLANT IN SERV"/>
    <x v="166"/>
    <s v="COMMUNICATION EQUIPMENT"/>
    <x v="4"/>
    <x v="2868"/>
    <x v="2892"/>
    <n v="18.44764"/>
  </r>
  <r>
    <s v="1010000"/>
    <s v="ELEC PLANT IN SERV"/>
    <x v="166"/>
    <s v="COMMUNICATION EQUIPMENT"/>
    <x v="4"/>
    <x v="1898"/>
    <x v="1918"/>
    <n v="60.08925"/>
  </r>
  <r>
    <s v="1010000"/>
    <s v="ELEC PLANT IN SERV"/>
    <x v="166"/>
    <s v="COMMUNICATION EQUIPMENT"/>
    <x v="4"/>
    <x v="1899"/>
    <x v="1919"/>
    <n v="44.88841"/>
  </r>
  <r>
    <s v="1010000"/>
    <s v="ELEC PLANT IN SERV"/>
    <x v="166"/>
    <s v="COMMUNICATION EQUIPMENT"/>
    <x v="4"/>
    <x v="1900"/>
    <x v="1920"/>
    <n v="4.3670600000000004"/>
  </r>
  <r>
    <s v="1010000"/>
    <s v="ELEC PLANT IN SERV"/>
    <x v="166"/>
    <s v="COMMUNICATION EQUIPMENT"/>
    <x v="4"/>
    <x v="2417"/>
    <x v="2439"/>
    <n v="1.0000000000000001E-5"/>
  </r>
  <r>
    <s v="1010000"/>
    <s v="ELEC PLANT IN SERV"/>
    <x v="166"/>
    <s v="COMMUNICATION EQUIPMENT"/>
    <x v="4"/>
    <x v="1901"/>
    <x v="1921"/>
    <n v="8.1559500000000007"/>
  </r>
  <r>
    <s v="1010000"/>
    <s v="ELEC PLANT IN SERV"/>
    <x v="166"/>
    <s v="COMMUNICATION EQUIPMENT"/>
    <x v="4"/>
    <x v="2530"/>
    <x v="2552"/>
    <n v="915.88048000000003"/>
  </r>
  <r>
    <s v="1010000"/>
    <s v="ELEC PLANT IN SERV"/>
    <x v="166"/>
    <s v="COMMUNICATION EQUIPMENT"/>
    <x v="4"/>
    <x v="2869"/>
    <x v="2893"/>
    <n v="9.8000799999999995"/>
  </r>
  <r>
    <s v="1010000"/>
    <s v="ELEC PLANT IN SERV"/>
    <x v="166"/>
    <s v="COMMUNICATION EQUIPMENT"/>
    <x v="4"/>
    <x v="1902"/>
    <x v="1922"/>
    <n v="20.957409999999999"/>
  </r>
  <r>
    <s v="1010000"/>
    <s v="ELEC PLANT IN SERV"/>
    <x v="166"/>
    <s v="COMMUNICATION EQUIPMENT"/>
    <x v="4"/>
    <x v="2252"/>
    <x v="2274"/>
    <n v="87.638450000000006"/>
  </r>
  <r>
    <s v="1010000"/>
    <s v="ELEC PLANT IN SERV"/>
    <x v="166"/>
    <s v="COMMUNICATION EQUIPMENT"/>
    <x v="4"/>
    <x v="2602"/>
    <x v="2624"/>
    <n v="320.55547999999999"/>
  </r>
  <r>
    <s v="1010000"/>
    <s v="ELEC PLANT IN SERV"/>
    <x v="166"/>
    <s v="COMMUNICATION EQUIPMENT"/>
    <x v="4"/>
    <x v="2253"/>
    <x v="2275"/>
    <n v="6.2516999999999996"/>
  </r>
  <r>
    <s v="1010000"/>
    <s v="ELEC PLANT IN SERV"/>
    <x v="166"/>
    <s v="COMMUNICATION EQUIPMENT"/>
    <x v="4"/>
    <x v="1905"/>
    <x v="1925"/>
    <n v="53.509590000000003"/>
  </r>
  <r>
    <s v="1010000"/>
    <s v="ELEC PLANT IN SERV"/>
    <x v="166"/>
    <s v="COMMUNICATION EQUIPMENT"/>
    <x v="4"/>
    <x v="1907"/>
    <x v="1927"/>
    <n v="46.687060000000002"/>
  </r>
  <r>
    <s v="1010000"/>
    <s v="ELEC PLANT IN SERV"/>
    <x v="166"/>
    <s v="COMMUNICATION EQUIPMENT"/>
    <x v="4"/>
    <x v="1909"/>
    <x v="1929"/>
    <n v="6.7613300000000001"/>
  </r>
  <r>
    <s v="1010000"/>
    <s v="ELEC PLANT IN SERV"/>
    <x v="166"/>
    <s v="COMMUNICATION EQUIPMENT"/>
    <x v="4"/>
    <x v="1910"/>
    <x v="1930"/>
    <n v="18.687470000000001"/>
  </r>
  <r>
    <s v="1010000"/>
    <s v="ELEC PLANT IN SERV"/>
    <x v="166"/>
    <s v="COMMUNICATION EQUIPMENT"/>
    <x v="4"/>
    <x v="2674"/>
    <x v="2696"/>
    <n v="17.862439999999999"/>
  </r>
  <r>
    <s v="1010000"/>
    <s v="ELEC PLANT IN SERV"/>
    <x v="166"/>
    <s v="COMMUNICATION EQUIPMENT"/>
    <x v="4"/>
    <x v="2675"/>
    <x v="2697"/>
    <n v="2.0000000000000002E-5"/>
  </r>
  <r>
    <s v="1010000"/>
    <s v="ELEC PLANT IN SERV"/>
    <x v="166"/>
    <s v="COMMUNICATION EQUIPMENT"/>
    <x v="4"/>
    <x v="1913"/>
    <x v="1933"/>
    <n v="31.024290000000001"/>
  </r>
  <r>
    <s v="1010000"/>
    <s v="ELEC PLANT IN SERV"/>
    <x v="166"/>
    <s v="COMMUNICATION EQUIPMENT"/>
    <x v="4"/>
    <x v="2870"/>
    <x v="2894"/>
    <n v="3.2915199999999998"/>
  </r>
  <r>
    <s v="1010000"/>
    <s v="ELEC PLANT IN SERV"/>
    <x v="166"/>
    <s v="COMMUNICATION EQUIPMENT"/>
    <x v="4"/>
    <x v="2157"/>
    <x v="2179"/>
    <n v="-0.19714000000000001"/>
  </r>
  <r>
    <s v="1010000"/>
    <s v="ELEC PLANT IN SERV"/>
    <x v="166"/>
    <s v="COMMUNICATION EQUIPMENT"/>
    <x v="4"/>
    <x v="1915"/>
    <x v="1935"/>
    <n v="185.62058999999999"/>
  </r>
  <r>
    <s v="1010000"/>
    <s v="ELEC PLANT IN SERV"/>
    <x v="166"/>
    <s v="COMMUNICATION EQUIPMENT"/>
    <x v="4"/>
    <x v="1919"/>
    <x v="1939"/>
    <n v="44.756970000000003"/>
  </r>
  <r>
    <s v="1010000"/>
    <s v="ELEC PLANT IN SERV"/>
    <x v="166"/>
    <s v="COMMUNICATION EQUIPMENT"/>
    <x v="4"/>
    <x v="2258"/>
    <x v="2280"/>
    <n v="28.469650000000001"/>
  </r>
  <r>
    <s v="1010000"/>
    <s v="ELEC PLANT IN SERV"/>
    <x v="166"/>
    <s v="COMMUNICATION EQUIPMENT"/>
    <x v="4"/>
    <x v="1921"/>
    <x v="1941"/>
    <n v="5.9689899999999998"/>
  </r>
  <r>
    <s v="1010000"/>
    <s v="ELEC PLANT IN SERV"/>
    <x v="166"/>
    <s v="COMMUNICATION EQUIPMENT"/>
    <x v="4"/>
    <x v="2871"/>
    <x v="2895"/>
    <n v="-6.9999999999999994E-5"/>
  </r>
  <r>
    <s v="1010000"/>
    <s v="ELEC PLANT IN SERV"/>
    <x v="166"/>
    <s v="COMMUNICATION EQUIPMENT"/>
    <x v="4"/>
    <x v="2677"/>
    <x v="2699"/>
    <n v="2237.6036199999999"/>
  </r>
  <r>
    <s v="1010000"/>
    <s v="ELEC PLANT IN SERV"/>
    <x v="166"/>
    <s v="COMMUNICATION EQUIPMENT"/>
    <x v="4"/>
    <x v="1923"/>
    <x v="1943"/>
    <n v="0.29159000000000002"/>
  </r>
  <r>
    <s v="1010000"/>
    <s v="ELEC PLANT IN SERV"/>
    <x v="166"/>
    <s v="COMMUNICATION EQUIPMENT"/>
    <x v="4"/>
    <x v="2158"/>
    <x v="2180"/>
    <n v="272.62653999999998"/>
  </r>
  <r>
    <s v="1010000"/>
    <s v="ELEC PLANT IN SERV"/>
    <x v="166"/>
    <s v="COMMUNICATION EQUIPMENT"/>
    <x v="4"/>
    <x v="2603"/>
    <x v="2625"/>
    <n v="540.11994000000004"/>
  </r>
  <r>
    <s v="1010000"/>
    <s v="ELEC PLANT IN SERV"/>
    <x v="166"/>
    <s v="COMMUNICATION EQUIPMENT"/>
    <x v="4"/>
    <x v="2872"/>
    <x v="2896"/>
    <n v="11.685029999999999"/>
  </r>
  <r>
    <s v="1010000"/>
    <s v="ELEC PLANT IN SERV"/>
    <x v="166"/>
    <s v="COMMUNICATION EQUIPMENT"/>
    <x v="4"/>
    <x v="105"/>
    <x v="106"/>
    <n v="176.57128"/>
  </r>
  <r>
    <s v="1010000"/>
    <s v="ELEC PLANT IN SERV"/>
    <x v="166"/>
    <s v="COMMUNICATION EQUIPMENT"/>
    <x v="4"/>
    <x v="2660"/>
    <x v="2682"/>
    <n v="1262.75629"/>
  </r>
  <r>
    <s v="1010000"/>
    <s v="ELEC PLANT IN SERV"/>
    <x v="166"/>
    <s v="COMMUNICATION EQUIPMENT"/>
    <x v="4"/>
    <x v="2679"/>
    <x v="2701"/>
    <n v="1292.95544"/>
  </r>
  <r>
    <s v="1010000"/>
    <s v="ELEC PLANT IN SERV"/>
    <x v="166"/>
    <s v="COMMUNICATION EQUIPMENT"/>
    <x v="4"/>
    <x v="1928"/>
    <x v="1948"/>
    <n v="30.05247"/>
  </r>
  <r>
    <s v="1010000"/>
    <s v="ELEC PLANT IN SERV"/>
    <x v="166"/>
    <s v="COMMUNICATION EQUIPMENT"/>
    <x v="4"/>
    <x v="1929"/>
    <x v="1949"/>
    <n v="7.1876300000000004"/>
  </r>
  <r>
    <s v="1010000"/>
    <s v="ELEC PLANT IN SERV"/>
    <x v="166"/>
    <s v="COMMUNICATION EQUIPMENT"/>
    <x v="4"/>
    <x v="2680"/>
    <x v="2702"/>
    <n v="938.59142999999995"/>
  </r>
  <r>
    <s v="1010000"/>
    <s v="ELEC PLANT IN SERV"/>
    <x v="166"/>
    <s v="COMMUNICATION EQUIPMENT"/>
    <x v="4"/>
    <x v="2532"/>
    <x v="2554"/>
    <n v="1178.13363"/>
  </r>
  <r>
    <s v="1010000"/>
    <s v="ELEC PLANT IN SERV"/>
    <x v="166"/>
    <s v="COMMUNICATION EQUIPMENT"/>
    <x v="4"/>
    <x v="2261"/>
    <x v="2283"/>
    <n v="192.66032999999999"/>
  </r>
  <r>
    <s v="1010000"/>
    <s v="ELEC PLANT IN SERV"/>
    <x v="166"/>
    <s v="COMMUNICATION EQUIPMENT"/>
    <x v="4"/>
    <x v="1931"/>
    <x v="1951"/>
    <n v="98.819109999999995"/>
  </r>
  <r>
    <s v="1010000"/>
    <s v="ELEC PLANT IN SERV"/>
    <x v="166"/>
    <s v="COMMUNICATION EQUIPMENT"/>
    <x v="4"/>
    <x v="1932"/>
    <x v="1952"/>
    <n v="70.875640000000004"/>
  </r>
  <r>
    <s v="1010000"/>
    <s v="ELEC PLANT IN SERV"/>
    <x v="166"/>
    <s v="COMMUNICATION EQUIPMENT"/>
    <x v="4"/>
    <x v="1933"/>
    <x v="1953"/>
    <n v="23.25123"/>
  </r>
  <r>
    <s v="1010000"/>
    <s v="ELEC PLANT IN SERV"/>
    <x v="166"/>
    <s v="COMMUNICATION EQUIPMENT"/>
    <x v="4"/>
    <x v="1934"/>
    <x v="1954"/>
    <n v="23.438880000000001"/>
  </r>
  <r>
    <s v="1010000"/>
    <s v="ELEC PLANT IN SERV"/>
    <x v="166"/>
    <s v="COMMUNICATION EQUIPMENT"/>
    <x v="4"/>
    <x v="1936"/>
    <x v="1956"/>
    <n v="10.87129"/>
  </r>
  <r>
    <s v="1010000"/>
    <s v="ELEC PLANT IN SERV"/>
    <x v="166"/>
    <s v="COMMUNICATION EQUIPMENT"/>
    <x v="4"/>
    <x v="1937"/>
    <x v="1957"/>
    <n v="552.61044000000004"/>
  </r>
  <r>
    <s v="1010000"/>
    <s v="ELEC PLANT IN SERV"/>
    <x v="166"/>
    <s v="COMMUNICATION EQUIPMENT"/>
    <x v="4"/>
    <x v="1939"/>
    <x v="1959"/>
    <n v="5.1827800000000002"/>
  </r>
  <r>
    <s v="1010000"/>
    <s v="ELEC PLANT IN SERV"/>
    <x v="166"/>
    <s v="COMMUNICATION EQUIPMENT"/>
    <x v="4"/>
    <x v="2264"/>
    <x v="2286"/>
    <n v="7.2112600000000002"/>
  </r>
  <r>
    <s v="1010000"/>
    <s v="ELEC PLANT IN SERV"/>
    <x v="166"/>
    <s v="COMMUNICATION EQUIPMENT"/>
    <x v="4"/>
    <x v="1940"/>
    <x v="1960"/>
    <n v="4.6661599999999996"/>
  </r>
  <r>
    <s v="1010000"/>
    <s v="ELEC PLANT IN SERV"/>
    <x v="166"/>
    <s v="COMMUNICATION EQUIPMENT"/>
    <x v="4"/>
    <x v="1941"/>
    <x v="1961"/>
    <n v="3.21631"/>
  </r>
  <r>
    <s v="1010000"/>
    <s v="ELEC PLANT IN SERV"/>
    <x v="166"/>
    <s v="COMMUNICATION EQUIPMENT"/>
    <x v="4"/>
    <x v="2265"/>
    <x v="2287"/>
    <n v="56.371369999999999"/>
  </r>
  <r>
    <s v="1010000"/>
    <s v="ELEC PLANT IN SERV"/>
    <x v="166"/>
    <s v="COMMUNICATION EQUIPMENT"/>
    <x v="4"/>
    <x v="1150"/>
    <x v="1166"/>
    <n v="124.14448"/>
  </r>
  <r>
    <s v="1010000"/>
    <s v="ELEC PLANT IN SERV"/>
    <x v="166"/>
    <s v="COMMUNICATION EQUIPMENT"/>
    <x v="4"/>
    <x v="2266"/>
    <x v="2288"/>
    <n v="12.16109"/>
  </r>
  <r>
    <s v="1010000"/>
    <s v="ELEC PLANT IN SERV"/>
    <x v="166"/>
    <s v="COMMUNICATION EQUIPMENT"/>
    <x v="4"/>
    <x v="1944"/>
    <x v="1964"/>
    <n v="7.7464000000000004"/>
  </r>
  <r>
    <s v="1010000"/>
    <s v="ELEC PLANT IN SERV"/>
    <x v="166"/>
    <s v="COMMUNICATION EQUIPMENT"/>
    <x v="4"/>
    <x v="474"/>
    <x v="477"/>
    <n v="230.76267999999999"/>
  </r>
  <r>
    <s v="1010000"/>
    <s v="ELEC PLANT IN SERV"/>
    <x v="166"/>
    <s v="COMMUNICATION EQUIPMENT"/>
    <x v="4"/>
    <x v="2430"/>
    <x v="2452"/>
    <n v="2.0000000000000002E-5"/>
  </r>
  <r>
    <s v="1010000"/>
    <s v="ELEC PLANT IN SERV"/>
    <x v="166"/>
    <s v="COMMUNICATION EQUIPMENT"/>
    <x v="4"/>
    <x v="2533"/>
    <x v="2555"/>
    <n v="705.99686999999994"/>
  </r>
  <r>
    <s v="1010000"/>
    <s v="ELEC PLANT IN SERV"/>
    <x v="166"/>
    <s v="COMMUNICATION EQUIPMENT"/>
    <x v="4"/>
    <x v="2433"/>
    <x v="2455"/>
    <n v="1110.58755"/>
  </r>
  <r>
    <s v="1010000"/>
    <s v="ELEC PLANT IN SERV"/>
    <x v="166"/>
    <s v="COMMUNICATION EQUIPMENT"/>
    <x v="4"/>
    <x v="1948"/>
    <x v="1968"/>
    <n v="8.6276799999999998"/>
  </r>
  <r>
    <s v="1010000"/>
    <s v="ELEC PLANT IN SERV"/>
    <x v="166"/>
    <s v="COMMUNICATION EQUIPMENT"/>
    <x v="4"/>
    <x v="2681"/>
    <x v="2703"/>
    <n v="28.8628"/>
  </r>
  <r>
    <s v="1010000"/>
    <s v="ELEC PLANT IN SERV"/>
    <x v="166"/>
    <s v="COMMUNICATION EQUIPMENT"/>
    <x v="4"/>
    <x v="2873"/>
    <x v="2897"/>
    <n v="12.11885"/>
  </r>
  <r>
    <s v="1010000"/>
    <s v="ELEC PLANT IN SERV"/>
    <x v="166"/>
    <s v="COMMUNICATION EQUIPMENT"/>
    <x v="4"/>
    <x v="1949"/>
    <x v="1969"/>
    <n v="873.64454000000001"/>
  </r>
  <r>
    <s v="1010000"/>
    <s v="ELEC PLANT IN SERV"/>
    <x v="166"/>
    <s v="COMMUNICATION EQUIPMENT"/>
    <x v="4"/>
    <x v="2517"/>
    <x v="2539"/>
    <n v="502.75635"/>
  </r>
  <r>
    <s v="1010000"/>
    <s v="ELEC PLANT IN SERV"/>
    <x v="166"/>
    <s v="COMMUNICATION EQUIPMENT"/>
    <x v="4"/>
    <x v="2271"/>
    <x v="2293"/>
    <n v="130.49788000000001"/>
  </r>
  <r>
    <s v="1010000"/>
    <s v="ELEC PLANT IN SERV"/>
    <x v="166"/>
    <s v="COMMUNICATION EQUIPMENT"/>
    <x v="4"/>
    <x v="2534"/>
    <x v="2556"/>
    <n v="107.19916000000001"/>
  </r>
  <r>
    <s v="1010000"/>
    <s v="ELEC PLANT IN SERV"/>
    <x v="166"/>
    <s v="COMMUNICATION EQUIPMENT"/>
    <x v="4"/>
    <x v="1952"/>
    <x v="1972"/>
    <n v="325.98694999999998"/>
  </r>
  <r>
    <s v="1010000"/>
    <s v="ELEC PLANT IN SERV"/>
    <x v="166"/>
    <s v="COMMUNICATION EQUIPMENT"/>
    <x v="4"/>
    <x v="2682"/>
    <x v="2704"/>
    <n v="23.359290000000001"/>
  </r>
  <r>
    <s v="1010000"/>
    <s v="ELEC PLANT IN SERV"/>
    <x v="166"/>
    <s v="COMMUNICATION EQUIPMENT"/>
    <x v="4"/>
    <x v="1953"/>
    <x v="1973"/>
    <n v="29.981919999999999"/>
  </r>
  <r>
    <s v="1010000"/>
    <s v="ELEC PLANT IN SERV"/>
    <x v="166"/>
    <s v="COMMUNICATION EQUIPMENT"/>
    <x v="4"/>
    <x v="1954"/>
    <x v="1974"/>
    <n v="93.142219999999995"/>
  </r>
  <r>
    <s v="1010000"/>
    <s v="ELEC PLANT IN SERV"/>
    <x v="166"/>
    <s v="COMMUNICATION EQUIPMENT"/>
    <x v="4"/>
    <x v="1955"/>
    <x v="1975"/>
    <n v="3.6945899999999998"/>
  </r>
  <r>
    <s v="1010000"/>
    <s v="ELEC PLANT IN SERV"/>
    <x v="166"/>
    <s v="COMMUNICATION EQUIPMENT"/>
    <x v="4"/>
    <x v="1958"/>
    <x v="1978"/>
    <n v="14.38635"/>
  </r>
  <r>
    <s v="1010000"/>
    <s v="ELEC PLANT IN SERV"/>
    <x v="166"/>
    <s v="COMMUNICATION EQUIPMENT"/>
    <x v="4"/>
    <x v="1959"/>
    <x v="1979"/>
    <n v="3.7416299999999998"/>
  </r>
  <r>
    <s v="1010000"/>
    <s v="ELEC PLANT IN SERV"/>
    <x v="166"/>
    <s v="COMMUNICATION EQUIPMENT"/>
    <x v="4"/>
    <x v="1960"/>
    <x v="1980"/>
    <n v="6.67814"/>
  </r>
  <r>
    <s v="1010000"/>
    <s v="ELEC PLANT IN SERV"/>
    <x v="166"/>
    <s v="COMMUNICATION EQUIPMENT"/>
    <x v="4"/>
    <x v="1961"/>
    <x v="1981"/>
    <n v="105.81018"/>
  </r>
  <r>
    <s v="1010000"/>
    <s v="ELEC PLANT IN SERV"/>
    <x v="166"/>
    <s v="COMMUNICATION EQUIPMENT"/>
    <x v="4"/>
    <x v="881"/>
    <x v="895"/>
    <n v="1143.4775500000001"/>
  </r>
  <r>
    <s v="1010000"/>
    <s v="ELEC PLANT IN SERV"/>
    <x v="166"/>
    <s v="COMMUNICATION EQUIPMENT"/>
    <x v="4"/>
    <x v="1320"/>
    <x v="1336"/>
    <n v="12.968"/>
  </r>
  <r>
    <s v="1010000"/>
    <s v="ELEC PLANT IN SERV"/>
    <x v="166"/>
    <s v="COMMUNICATION EQUIPMENT"/>
    <x v="4"/>
    <x v="1969"/>
    <x v="1989"/>
    <n v="7.96584"/>
  </r>
  <r>
    <s v="1010000"/>
    <s v="ELEC PLANT IN SERV"/>
    <x v="166"/>
    <s v="COMMUNICATION EQUIPMENT"/>
    <x v="4"/>
    <x v="2874"/>
    <x v="2898"/>
    <n v="16.78144"/>
  </r>
  <r>
    <s v="1010000"/>
    <s v="ELEC PLANT IN SERV"/>
    <x v="166"/>
    <s v="COMMUNICATION EQUIPMENT"/>
    <x v="4"/>
    <x v="1970"/>
    <x v="1990"/>
    <n v="1.63059"/>
  </r>
  <r>
    <s v="1010000"/>
    <s v="ELEC PLANT IN SERV"/>
    <x v="166"/>
    <s v="COMMUNICATION EQUIPMENT"/>
    <x v="4"/>
    <x v="106"/>
    <x v="107"/>
    <n v="167.45811"/>
  </r>
  <r>
    <s v="1010000"/>
    <s v="ELEC PLANT IN SERV"/>
    <x v="166"/>
    <s v="COMMUNICATION EQUIPMENT"/>
    <x v="4"/>
    <x v="1971"/>
    <x v="1991"/>
    <n v="165.34739999999999"/>
  </r>
  <r>
    <s v="1010000"/>
    <s v="ELEC PLANT IN SERV"/>
    <x v="166"/>
    <s v="COMMUNICATION EQUIPMENT"/>
    <x v="4"/>
    <x v="1972"/>
    <x v="1992"/>
    <n v="28.27994"/>
  </r>
  <r>
    <s v="1010000"/>
    <s v="ELEC PLANT IN SERV"/>
    <x v="166"/>
    <s v="COMMUNICATION EQUIPMENT"/>
    <x v="4"/>
    <x v="2275"/>
    <x v="2297"/>
    <n v="3.1669800000000001"/>
  </r>
  <r>
    <s v="1010000"/>
    <s v="ELEC PLANT IN SERV"/>
    <x v="166"/>
    <s v="COMMUNICATION EQUIPMENT"/>
    <x v="4"/>
    <x v="1973"/>
    <x v="1993"/>
    <n v="1.7106399999999999"/>
  </r>
  <r>
    <s v="1010000"/>
    <s v="ELEC PLANT IN SERV"/>
    <x v="166"/>
    <s v="COMMUNICATION EQUIPMENT"/>
    <x v="4"/>
    <x v="493"/>
    <x v="496"/>
    <n v="328.63047999999998"/>
  </r>
  <r>
    <s v="1010000"/>
    <s v="ELEC PLANT IN SERV"/>
    <x v="166"/>
    <s v="COMMUNICATION EQUIPMENT"/>
    <x v="4"/>
    <x v="2538"/>
    <x v="2560"/>
    <n v="1147.3242"/>
  </r>
  <r>
    <s v="1010000"/>
    <s v="ELEC PLANT IN SERV"/>
    <x v="166"/>
    <s v="COMMUNICATION EQUIPMENT"/>
    <x v="4"/>
    <x v="2539"/>
    <x v="2561"/>
    <n v="89.8078"/>
  </r>
  <r>
    <s v="1010000"/>
    <s v="ELEC PLANT IN SERV"/>
    <x v="166"/>
    <s v="COMMUNICATION EQUIPMENT"/>
    <x v="4"/>
    <x v="1332"/>
    <x v="1348"/>
    <n v="48.768819999999998"/>
  </r>
  <r>
    <s v="1010000"/>
    <s v="ELEC PLANT IN SERV"/>
    <x v="166"/>
    <s v="COMMUNICATION EQUIPMENT"/>
    <x v="4"/>
    <x v="1979"/>
    <x v="1999"/>
    <n v="32.173879999999997"/>
  </r>
  <r>
    <s v="1010000"/>
    <s v="ELEC PLANT IN SERV"/>
    <x v="166"/>
    <s v="COMMUNICATION EQUIPMENT"/>
    <x v="4"/>
    <x v="2875"/>
    <x v="2899"/>
    <n v="683.64071000000001"/>
  </r>
  <r>
    <s v="1010000"/>
    <s v="ELEC PLANT IN SERV"/>
    <x v="166"/>
    <s v="COMMUNICATION EQUIPMENT"/>
    <x v="4"/>
    <x v="1981"/>
    <x v="2001"/>
    <n v="57.097410000000004"/>
  </r>
  <r>
    <s v="1010000"/>
    <s v="ELEC PLANT IN SERV"/>
    <x v="166"/>
    <s v="COMMUNICATION EQUIPMENT"/>
    <x v="4"/>
    <x v="1982"/>
    <x v="2002"/>
    <n v="137.27268000000001"/>
  </r>
  <r>
    <s v="1010000"/>
    <s v="ELEC PLANT IN SERV"/>
    <x v="166"/>
    <s v="COMMUNICATION EQUIPMENT"/>
    <x v="4"/>
    <x v="2604"/>
    <x v="2626"/>
    <n v="520.86843999999996"/>
  </r>
  <r>
    <s v="1010000"/>
    <s v="ELEC PLANT IN SERV"/>
    <x v="166"/>
    <s v="COMMUNICATION EQUIPMENT"/>
    <x v="4"/>
    <x v="1983"/>
    <x v="2003"/>
    <n v="117.78735"/>
  </r>
  <r>
    <s v="1010000"/>
    <s v="ELEC PLANT IN SERV"/>
    <x v="166"/>
    <s v="COMMUNICATION EQUIPMENT"/>
    <x v="4"/>
    <x v="2278"/>
    <x v="2300"/>
    <n v="26.098870000000002"/>
  </r>
  <r>
    <s v="1010000"/>
    <s v="ELEC PLANT IN SERV"/>
    <x v="166"/>
    <s v="COMMUNICATION EQUIPMENT"/>
    <x v="4"/>
    <x v="1177"/>
    <x v="1193"/>
    <n v="14.380549999999999"/>
  </r>
  <r>
    <s v="1010000"/>
    <s v="ELEC PLANT IN SERV"/>
    <x v="166"/>
    <s v="COMMUNICATION EQUIPMENT"/>
    <x v="4"/>
    <x v="107"/>
    <x v="108"/>
    <n v="1652.74098"/>
  </r>
  <r>
    <s v="1010000"/>
    <s v="ELEC PLANT IN SERV"/>
    <x v="166"/>
    <s v="COMMUNICATION EQUIPMENT"/>
    <x v="4"/>
    <x v="1990"/>
    <x v="2010"/>
    <n v="1.30768"/>
  </r>
  <r>
    <s v="1010000"/>
    <s v="ELEC PLANT IN SERV"/>
    <x v="166"/>
    <s v="COMMUNICATION EQUIPMENT"/>
    <x v="4"/>
    <x v="1991"/>
    <x v="2011"/>
    <n v="7.9810400000000001"/>
  </r>
  <r>
    <s v="1010000"/>
    <s v="ELEC PLANT IN SERV"/>
    <x v="166"/>
    <s v="COMMUNICATION EQUIPMENT"/>
    <x v="4"/>
    <x v="2540"/>
    <x v="2562"/>
    <n v="869.26526999999999"/>
  </r>
  <r>
    <s v="1010000"/>
    <s v="ELEC PLANT IN SERV"/>
    <x v="166"/>
    <s v="COMMUNICATION EQUIPMENT"/>
    <x v="4"/>
    <x v="1995"/>
    <x v="2015"/>
    <n v="10.27209"/>
  </r>
  <r>
    <s v="1010000"/>
    <s v="ELEC PLANT IN SERV"/>
    <x v="166"/>
    <s v="COMMUNICATION EQUIPMENT"/>
    <x v="4"/>
    <x v="2541"/>
    <x v="2563"/>
    <n v="1734.89589"/>
  </r>
  <r>
    <s v="1010000"/>
    <s v="ELEC PLANT IN SERV"/>
    <x v="166"/>
    <s v="COMMUNICATION EQUIPMENT"/>
    <x v="4"/>
    <x v="108"/>
    <x v="109"/>
    <n v="780.36360000000002"/>
  </r>
  <r>
    <s v="1010000"/>
    <s v="ELEC PLANT IN SERV"/>
    <x v="166"/>
    <s v="COMMUNICATION EQUIPMENT"/>
    <x v="4"/>
    <x v="2876"/>
    <x v="2900"/>
    <n v="-0.77639000000000002"/>
  </r>
  <r>
    <s v="1010000"/>
    <s v="ELEC PLANT IN SERV"/>
    <x v="166"/>
    <s v="COMMUNICATION EQUIPMENT"/>
    <x v="4"/>
    <x v="1998"/>
    <x v="2018"/>
    <n v="3.4448799999999999"/>
  </r>
  <r>
    <s v="1010000"/>
    <s v="ELEC PLANT IN SERV"/>
    <x v="166"/>
    <s v="COMMUNICATION EQUIPMENT"/>
    <x v="4"/>
    <x v="527"/>
    <x v="530"/>
    <n v="59.107889999999998"/>
  </r>
  <r>
    <s v="1010000"/>
    <s v="ELEC PLANT IN SERV"/>
    <x v="166"/>
    <s v="COMMUNICATION EQUIPMENT"/>
    <x v="4"/>
    <x v="2281"/>
    <x v="2303"/>
    <n v="19.51069"/>
  </r>
  <r>
    <s v="1010000"/>
    <s v="ELEC PLANT IN SERV"/>
    <x v="166"/>
    <s v="COMMUNICATION EQUIPMENT"/>
    <x v="4"/>
    <x v="2686"/>
    <x v="2708"/>
    <n v="1173.94884"/>
  </r>
  <r>
    <s v="1010000"/>
    <s v="ELEC PLANT IN SERV"/>
    <x v="166"/>
    <s v="COMMUNICATION EQUIPMENT"/>
    <x v="4"/>
    <x v="1999"/>
    <x v="2019"/>
    <n v="6.8925799999999997"/>
  </r>
  <r>
    <s v="1010000"/>
    <s v="ELEC PLANT IN SERV"/>
    <x v="166"/>
    <s v="COMMUNICATION EQUIPMENT"/>
    <x v="4"/>
    <x v="2003"/>
    <x v="2023"/>
    <n v="13.947419999999999"/>
  </r>
  <r>
    <s v="1010000"/>
    <s v="ELEC PLANT IN SERV"/>
    <x v="166"/>
    <s v="COMMUNICATION EQUIPMENT"/>
    <x v="4"/>
    <x v="2004"/>
    <x v="2024"/>
    <n v="33.523800000000001"/>
  </r>
  <r>
    <s v="1010000"/>
    <s v="ELEC PLANT IN SERV"/>
    <x v="166"/>
    <s v="COMMUNICATION EQUIPMENT"/>
    <x v="4"/>
    <x v="2877"/>
    <x v="2901"/>
    <n v="193.44310999999999"/>
  </r>
  <r>
    <s v="1010000"/>
    <s v="ELEC PLANT IN SERV"/>
    <x v="166"/>
    <s v="COMMUNICATION EQUIPMENT"/>
    <x v="4"/>
    <x v="2005"/>
    <x v="2025"/>
    <n v="7.3672500000000003"/>
  </r>
  <r>
    <s v="1010000"/>
    <s v="ELEC PLANT IN SERV"/>
    <x v="166"/>
    <s v="COMMUNICATION EQUIPMENT"/>
    <x v="4"/>
    <x v="2006"/>
    <x v="2026"/>
    <n v="43.06317"/>
  </r>
  <r>
    <s v="1010000"/>
    <s v="ELEC PLANT IN SERV"/>
    <x v="166"/>
    <s v="COMMUNICATION EQUIPMENT"/>
    <x v="4"/>
    <x v="1557"/>
    <x v="1576"/>
    <n v="683.25534000000005"/>
  </r>
  <r>
    <s v="1010000"/>
    <s v="ELEC PLANT IN SERV"/>
    <x v="166"/>
    <s v="COMMUNICATION EQUIPMENT"/>
    <x v="4"/>
    <x v="2167"/>
    <x v="2189"/>
    <n v="0.65686"/>
  </r>
  <r>
    <s v="1010000"/>
    <s v="ELEC PLANT IN SERV"/>
    <x v="166"/>
    <s v="COMMUNICATION EQUIPMENT"/>
    <x v="4"/>
    <x v="2543"/>
    <x v="2565"/>
    <n v="525.02260999999999"/>
  </r>
  <r>
    <s v="1010000"/>
    <s v="ELEC PLANT IN SERV"/>
    <x v="166"/>
    <s v="COMMUNICATION EQUIPMENT"/>
    <x v="4"/>
    <x v="536"/>
    <x v="539"/>
    <n v="103.86238"/>
  </r>
  <r>
    <s v="1010000"/>
    <s v="ELEC PLANT IN SERV"/>
    <x v="166"/>
    <s v="COMMUNICATION EQUIPMENT"/>
    <x v="4"/>
    <x v="2011"/>
    <x v="2031"/>
    <n v="92.166060000000002"/>
  </r>
  <r>
    <s v="1010000"/>
    <s v="ELEC PLANT IN SERV"/>
    <x v="166"/>
    <s v="COMMUNICATION EQUIPMENT"/>
    <x v="4"/>
    <x v="2012"/>
    <x v="2032"/>
    <n v="96.66677"/>
  </r>
  <r>
    <s v="1010000"/>
    <s v="ELEC PLANT IN SERV"/>
    <x v="166"/>
    <s v="COMMUNICATION EQUIPMENT"/>
    <x v="4"/>
    <x v="1574"/>
    <x v="1594"/>
    <n v="7.8424699999999996"/>
  </r>
  <r>
    <s v="1010000"/>
    <s v="ELEC PLANT IN SERV"/>
    <x v="166"/>
    <s v="COMMUNICATION EQUIPMENT"/>
    <x v="4"/>
    <x v="2285"/>
    <x v="2307"/>
    <n v="21.791869999999999"/>
  </r>
  <r>
    <s v="1010000"/>
    <s v="ELEC PLANT IN SERV"/>
    <x v="166"/>
    <s v="COMMUNICATION EQUIPMENT"/>
    <x v="4"/>
    <x v="2013"/>
    <x v="2033"/>
    <n v="5.7632000000000003"/>
  </r>
  <r>
    <s v="1010000"/>
    <s v="ELEC PLANT IN SERV"/>
    <x v="166"/>
    <s v="COMMUNICATION EQUIPMENT"/>
    <x v="4"/>
    <x v="2574"/>
    <x v="2596"/>
    <n v="162.80421000000001"/>
  </r>
  <r>
    <s v="1010000"/>
    <s v="ELEC PLANT IN SERV"/>
    <x v="166"/>
    <s v="COMMUNICATION EQUIPMENT"/>
    <x v="4"/>
    <x v="2014"/>
    <x v="2034"/>
    <n v="96.772620000000003"/>
  </r>
  <r>
    <s v="1010000"/>
    <s v="ELEC PLANT IN SERV"/>
    <x v="166"/>
    <s v="COMMUNICATION EQUIPMENT"/>
    <x v="4"/>
    <x v="2878"/>
    <x v="2902"/>
    <n v="2.47221"/>
  </r>
  <r>
    <s v="1010000"/>
    <s v="ELEC PLANT IN SERV"/>
    <x v="166"/>
    <s v="COMMUNICATION EQUIPMENT"/>
    <x v="4"/>
    <x v="2544"/>
    <x v="2566"/>
    <n v="23.640149999999998"/>
  </r>
  <r>
    <s v="1010000"/>
    <s v="ELEC PLANT IN SERV"/>
    <x v="166"/>
    <s v="COMMUNICATION EQUIPMENT"/>
    <x v="4"/>
    <x v="2021"/>
    <x v="2041"/>
    <n v="9.4256600000000006"/>
  </r>
  <r>
    <s v="1010000"/>
    <s v="ELEC PLANT IN SERV"/>
    <x v="166"/>
    <s v="COMMUNICATION EQUIPMENT"/>
    <x v="4"/>
    <x v="2022"/>
    <x v="2042"/>
    <n v="37.17991"/>
  </r>
  <r>
    <s v="1010000"/>
    <s v="ELEC PLANT IN SERV"/>
    <x v="166"/>
    <s v="COMMUNICATION EQUIPMENT"/>
    <x v="4"/>
    <x v="2458"/>
    <x v="2480"/>
    <n v="3.9949400000000002"/>
  </r>
  <r>
    <s v="1010000"/>
    <s v="ELEC PLANT IN SERV"/>
    <x v="166"/>
    <s v="COMMUNICATION EQUIPMENT"/>
    <x v="4"/>
    <x v="2025"/>
    <x v="2045"/>
    <n v="164.4308"/>
  </r>
  <r>
    <s v="1010000"/>
    <s v="ELEC PLANT IN SERV"/>
    <x v="166"/>
    <s v="COMMUNICATION EQUIPMENT"/>
    <x v="4"/>
    <x v="2027"/>
    <x v="2047"/>
    <n v="42.730870000000003"/>
  </r>
  <r>
    <s v="1010000"/>
    <s v="ELEC PLANT IN SERV"/>
    <x v="166"/>
    <s v="COMMUNICATION EQUIPMENT"/>
    <x v="4"/>
    <x v="2028"/>
    <x v="2048"/>
    <n v="8.0585000000000004"/>
  </r>
  <r>
    <s v="1010000"/>
    <s v="ELEC PLANT IN SERV"/>
    <x v="166"/>
    <s v="COMMUNICATION EQUIPMENT"/>
    <x v="4"/>
    <x v="2879"/>
    <x v="2903"/>
    <n v="262.97345999999999"/>
  </r>
  <r>
    <s v="1010000"/>
    <s v="ELEC PLANT IN SERV"/>
    <x v="166"/>
    <s v="COMMUNICATION EQUIPMENT"/>
    <x v="4"/>
    <x v="1207"/>
    <x v="1223"/>
    <n v="16.230820000000001"/>
  </r>
  <r>
    <s v="1010000"/>
    <s v="ELEC PLANT IN SERV"/>
    <x v="166"/>
    <s v="COMMUNICATION EQUIPMENT"/>
    <x v="4"/>
    <x v="2030"/>
    <x v="2050"/>
    <n v="494.21636000000001"/>
  </r>
  <r>
    <s v="1010000"/>
    <s v="ELEC PLANT IN SERV"/>
    <x v="166"/>
    <s v="COMMUNICATION EQUIPMENT"/>
    <x v="4"/>
    <x v="2033"/>
    <x v="2053"/>
    <n v="5.4248900000000004"/>
  </r>
  <r>
    <s v="1010000"/>
    <s v="ELEC PLANT IN SERV"/>
    <x v="166"/>
    <s v="COMMUNICATION EQUIPMENT"/>
    <x v="4"/>
    <x v="2518"/>
    <x v="2540"/>
    <n v="86.744389999999996"/>
  </r>
  <r>
    <s v="1010000"/>
    <s v="ELEC PLANT IN SERV"/>
    <x v="166"/>
    <s v="COMMUNICATION EQUIPMENT"/>
    <x v="4"/>
    <x v="2034"/>
    <x v="2054"/>
    <n v="2.3004799999999999"/>
  </r>
  <r>
    <s v="1010000"/>
    <s v="ELEC PLANT IN SERV"/>
    <x v="166"/>
    <s v="COMMUNICATION EQUIPMENT"/>
    <x v="4"/>
    <x v="2575"/>
    <x v="2597"/>
    <n v="87.745270000000005"/>
  </r>
  <r>
    <s v="1010000"/>
    <s v="ELEC PLANT IN SERV"/>
    <x v="166"/>
    <s v="COMMUNICATION EQUIPMENT"/>
    <x v="4"/>
    <x v="2168"/>
    <x v="2190"/>
    <n v="309.42966000000001"/>
  </r>
  <r>
    <s v="1010000"/>
    <s v="ELEC PLANT IN SERV"/>
    <x v="166"/>
    <s v="COMMUNICATION EQUIPMENT"/>
    <x v="4"/>
    <x v="2545"/>
    <x v="2567"/>
    <n v="122.37215"/>
  </r>
  <r>
    <s v="1010000"/>
    <s v="ELEC PLANT IN SERV"/>
    <x v="166"/>
    <s v="COMMUNICATION EQUIPMENT"/>
    <x v="4"/>
    <x v="2038"/>
    <x v="2058"/>
    <n v="6.6018100000000004"/>
  </r>
  <r>
    <s v="1010000"/>
    <s v="ELEC PLANT IN SERV"/>
    <x v="166"/>
    <s v="COMMUNICATION EQUIPMENT"/>
    <x v="4"/>
    <x v="2039"/>
    <x v="2059"/>
    <n v="50.640129999999999"/>
  </r>
  <r>
    <s v="1010000"/>
    <s v="ELEC PLANT IN SERV"/>
    <x v="166"/>
    <s v="COMMUNICATION EQUIPMENT"/>
    <x v="4"/>
    <x v="2288"/>
    <x v="2310"/>
    <n v="0.22317000000000001"/>
  </r>
  <r>
    <s v="1010000"/>
    <s v="ELEC PLANT IN SERV"/>
    <x v="166"/>
    <s v="COMMUNICATION EQUIPMENT"/>
    <x v="4"/>
    <x v="2462"/>
    <x v="2484"/>
    <n v="104.70193999999999"/>
  </r>
  <r>
    <s v="1010000"/>
    <s v="ELEC PLANT IN SERV"/>
    <x v="166"/>
    <s v="COMMUNICATION EQUIPMENT"/>
    <x v="4"/>
    <x v="25"/>
    <x v="25"/>
    <n v="1071.4135799999999"/>
  </r>
  <r>
    <s v="1010000"/>
    <s v="ELEC PLANT IN SERV"/>
    <x v="166"/>
    <s v="COMMUNICATION EQUIPMENT"/>
    <x v="4"/>
    <x v="2756"/>
    <x v="2779"/>
    <n v="442.30387999999999"/>
  </r>
  <r>
    <s v="1010000"/>
    <s v="ELEC PLANT IN SERV"/>
    <x v="166"/>
    <s v="COMMUNICATION EQUIPMENT"/>
    <x v="4"/>
    <x v="2690"/>
    <x v="2712"/>
    <n v="107.99701"/>
  </r>
  <r>
    <s v="1010000"/>
    <s v="ELEC PLANT IN SERV"/>
    <x v="166"/>
    <s v="COMMUNICATION EQUIPMENT"/>
    <x v="4"/>
    <x v="2042"/>
    <x v="2062"/>
    <n v="75.116420000000005"/>
  </r>
  <r>
    <s v="1010000"/>
    <s v="ELEC PLANT IN SERV"/>
    <x v="166"/>
    <s v="COMMUNICATION EQUIPMENT"/>
    <x v="4"/>
    <x v="2171"/>
    <x v="2193"/>
    <n v="6.9999999999999994E-5"/>
  </r>
  <r>
    <s v="1010000"/>
    <s v="ELEC PLANT IN SERV"/>
    <x v="166"/>
    <s v="COMMUNICATION EQUIPMENT"/>
    <x v="4"/>
    <x v="1216"/>
    <x v="1232"/>
    <n v="61.174379999999999"/>
  </r>
  <r>
    <s v="1010000"/>
    <s v="ELEC PLANT IN SERV"/>
    <x v="166"/>
    <s v="COMMUNICATION EQUIPMENT"/>
    <x v="4"/>
    <x v="2043"/>
    <x v="2063"/>
    <n v="84.818889999999996"/>
  </r>
  <r>
    <s v="1010000"/>
    <s v="ELEC PLANT IN SERV"/>
    <x v="166"/>
    <s v="COMMUNICATION EQUIPMENT"/>
    <x v="4"/>
    <x v="2291"/>
    <x v="2313"/>
    <n v="194.95260999999999"/>
  </r>
  <r>
    <s v="1010000"/>
    <s v="ELEC PLANT IN SERV"/>
    <x v="166"/>
    <s v="COMMUNICATION EQUIPMENT"/>
    <x v="4"/>
    <x v="2292"/>
    <x v="2314"/>
    <n v="69.734750000000005"/>
  </r>
  <r>
    <s v="1010000"/>
    <s v="ELEC PLANT IN SERV"/>
    <x v="166"/>
    <s v="COMMUNICATION EQUIPMENT"/>
    <x v="4"/>
    <x v="2293"/>
    <x v="2315"/>
    <n v="7.3663400000000001"/>
  </r>
  <r>
    <s v="1010000"/>
    <s v="ELEC PLANT IN SERV"/>
    <x v="166"/>
    <s v="COMMUNICATION EQUIPMENT"/>
    <x v="4"/>
    <x v="2047"/>
    <x v="2067"/>
    <n v="5.6589200000000002"/>
  </r>
  <r>
    <s v="1010000"/>
    <s v="ELEC PLANT IN SERV"/>
    <x v="166"/>
    <s v="COMMUNICATION EQUIPMENT"/>
    <x v="4"/>
    <x v="2050"/>
    <x v="2070"/>
    <n v="58.410409999999999"/>
  </r>
  <r>
    <s v="1010000"/>
    <s v="ELEC PLANT IN SERV"/>
    <x v="166"/>
    <s v="COMMUNICATION EQUIPMENT"/>
    <x v="4"/>
    <x v="2051"/>
    <x v="2071"/>
    <n v="2.1917300000000002"/>
  </r>
  <r>
    <s v="1010000"/>
    <s v="ELEC PLANT IN SERV"/>
    <x v="166"/>
    <s v="COMMUNICATION EQUIPMENT"/>
    <x v="4"/>
    <x v="2052"/>
    <x v="2072"/>
    <n v="11.48222"/>
  </r>
  <r>
    <s v="1010000"/>
    <s v="ELEC PLANT IN SERV"/>
    <x v="166"/>
    <s v="COMMUNICATION EQUIPMENT"/>
    <x v="4"/>
    <x v="2053"/>
    <x v="2073"/>
    <n v="50.449420000000003"/>
  </r>
  <r>
    <s v="1010000"/>
    <s v="ELEC PLANT IN SERV"/>
    <x v="166"/>
    <s v="COMMUNICATION EQUIPMENT"/>
    <x v="4"/>
    <x v="2055"/>
    <x v="2075"/>
    <n v="262.86993999999999"/>
  </r>
  <r>
    <s v="1010000"/>
    <s v="ELEC PLANT IN SERV"/>
    <x v="166"/>
    <s v="COMMUNICATION EQUIPMENT"/>
    <x v="4"/>
    <x v="2294"/>
    <x v="2316"/>
    <n v="8.4573099999999997"/>
  </r>
  <r>
    <s v="1010000"/>
    <s v="ELEC PLANT IN SERV"/>
    <x v="166"/>
    <s v="COMMUNICATION EQUIPMENT"/>
    <x v="4"/>
    <x v="2058"/>
    <x v="2078"/>
    <n v="30.212900000000001"/>
  </r>
  <r>
    <s v="1010000"/>
    <s v="ELEC PLANT IN SERV"/>
    <x v="166"/>
    <s v="COMMUNICATION EQUIPMENT"/>
    <x v="4"/>
    <x v="2880"/>
    <x v="2904"/>
    <n v="276.28062999999997"/>
  </r>
  <r>
    <s v="1010000"/>
    <s v="ELEC PLANT IN SERV"/>
    <x v="166"/>
    <s v="COMMUNICATION EQUIPMENT"/>
    <x v="4"/>
    <x v="2061"/>
    <x v="2081"/>
    <n v="66.073149999999998"/>
  </r>
  <r>
    <s v="1010000"/>
    <s v="ELEC PLANT IN SERV"/>
    <x v="166"/>
    <s v="COMMUNICATION EQUIPMENT"/>
    <x v="12"/>
    <x v="2881"/>
    <x v="2905"/>
    <n v="269.39467000000002"/>
  </r>
  <r>
    <s v="1010000"/>
    <s v="ELEC PLANT IN SERV"/>
    <x v="166"/>
    <s v="COMMUNICATION EQUIPMENT"/>
    <x v="12"/>
    <x v="2882"/>
    <x v="2906"/>
    <n v="35.088270000000001"/>
  </r>
  <r>
    <s v="1010000"/>
    <s v="ELEC PLANT IN SERV"/>
    <x v="166"/>
    <s v="COMMUNICATION EQUIPMENT"/>
    <x v="12"/>
    <x v="2063"/>
    <x v="2083"/>
    <n v="6.78118"/>
  </r>
  <r>
    <s v="1010000"/>
    <s v="ELEC PLANT IN SERV"/>
    <x v="166"/>
    <s v="COMMUNICATION EQUIPMENT"/>
    <x v="12"/>
    <x v="2299"/>
    <x v="2321"/>
    <n v="37.459679999999999"/>
  </r>
  <r>
    <s v="1010000"/>
    <s v="ELEC PLANT IN SERV"/>
    <x v="166"/>
    <s v="COMMUNICATION EQUIPMENT"/>
    <x v="12"/>
    <x v="2064"/>
    <x v="2084"/>
    <n v="5.7490300000000003"/>
  </r>
  <r>
    <s v="1010000"/>
    <s v="ELEC PLANT IN SERV"/>
    <x v="166"/>
    <s v="COMMUNICATION EQUIPMENT"/>
    <x v="12"/>
    <x v="2883"/>
    <x v="2907"/>
    <n v="15.30735"/>
  </r>
  <r>
    <s v="1010000"/>
    <s v="ELEC PLANT IN SERV"/>
    <x v="166"/>
    <s v="COMMUNICATION EQUIPMENT"/>
    <x v="12"/>
    <x v="2691"/>
    <x v="2713"/>
    <n v="1103.80044"/>
  </r>
  <r>
    <s v="1010000"/>
    <s v="ELEC PLANT IN SERV"/>
    <x v="166"/>
    <s v="COMMUNICATION EQUIPMENT"/>
    <x v="12"/>
    <x v="2066"/>
    <x v="2086"/>
    <n v="4.7408099999999997"/>
  </r>
  <r>
    <s v="1010000"/>
    <s v="ELEC PLANT IN SERV"/>
    <x v="166"/>
    <s v="COMMUNICATION EQUIPMENT"/>
    <x v="12"/>
    <x v="2067"/>
    <x v="2087"/>
    <n v="40.963200000000001"/>
  </r>
  <r>
    <s v="1010000"/>
    <s v="ELEC PLANT IN SERV"/>
    <x v="166"/>
    <s v="COMMUNICATION EQUIPMENT"/>
    <x v="12"/>
    <x v="2692"/>
    <x v="2714"/>
    <n v="236.58338000000001"/>
  </r>
  <r>
    <s v="1010000"/>
    <s v="ELEC PLANT IN SERV"/>
    <x v="166"/>
    <s v="COMMUNICATION EQUIPMENT"/>
    <x v="12"/>
    <x v="2068"/>
    <x v="2088"/>
    <n v="9.8243799999999997"/>
  </r>
  <r>
    <s v="1010000"/>
    <s v="ELEC PLANT IN SERV"/>
    <x v="166"/>
    <s v="COMMUNICATION EQUIPMENT"/>
    <x v="12"/>
    <x v="425"/>
    <x v="428"/>
    <n v="51.499070000000003"/>
  </r>
  <r>
    <s v="1010000"/>
    <s v="ELEC PLANT IN SERV"/>
    <x v="166"/>
    <s v="COMMUNICATION EQUIPMENT"/>
    <x v="12"/>
    <x v="2069"/>
    <x v="2089"/>
    <n v="108.13240999999999"/>
  </r>
  <r>
    <s v="1010000"/>
    <s v="ELEC PLANT IN SERV"/>
    <x v="166"/>
    <s v="COMMUNICATION EQUIPMENT"/>
    <x v="12"/>
    <x v="2884"/>
    <x v="2908"/>
    <n v="2189.3635199999999"/>
  </r>
  <r>
    <s v="1010000"/>
    <s v="ELEC PLANT IN SERV"/>
    <x v="166"/>
    <s v="COMMUNICATION EQUIPMENT"/>
    <x v="12"/>
    <x v="2070"/>
    <x v="2090"/>
    <n v="6.3150000000000004"/>
  </r>
  <r>
    <s v="1010000"/>
    <s v="ELEC PLANT IN SERV"/>
    <x v="166"/>
    <s v="COMMUNICATION EQUIPMENT"/>
    <x v="12"/>
    <x v="2885"/>
    <x v="2909"/>
    <n v="14.635619999999999"/>
  </r>
  <r>
    <s v="1010000"/>
    <s v="ELEC PLANT IN SERV"/>
    <x v="166"/>
    <s v="COMMUNICATION EQUIPMENT"/>
    <x v="12"/>
    <x v="1158"/>
    <x v="1174"/>
    <n v="60.780419999999999"/>
  </r>
  <r>
    <s v="1010000"/>
    <s v="ELEC PLANT IN SERV"/>
    <x v="166"/>
    <s v="COMMUNICATION EQUIPMENT"/>
    <x v="12"/>
    <x v="2071"/>
    <x v="2091"/>
    <n v="3.1331799999999999"/>
  </r>
  <r>
    <s v="1010000"/>
    <s v="ELEC PLANT IN SERV"/>
    <x v="166"/>
    <s v="COMMUNICATION EQUIPMENT"/>
    <x v="12"/>
    <x v="2072"/>
    <x v="2092"/>
    <n v="60.059159999999999"/>
  </r>
  <r>
    <s v="1010000"/>
    <s v="ELEC PLANT IN SERV"/>
    <x v="166"/>
    <s v="COMMUNICATION EQUIPMENT"/>
    <x v="12"/>
    <x v="2073"/>
    <x v="2093"/>
    <n v="18.914259999999999"/>
  </r>
  <r>
    <s v="1010000"/>
    <s v="ELEC PLANT IN SERV"/>
    <x v="166"/>
    <s v="COMMUNICATION EQUIPMENT"/>
    <x v="12"/>
    <x v="2074"/>
    <x v="2094"/>
    <n v="9.7362400000000004"/>
  </r>
  <r>
    <s v="1010000"/>
    <s v="ELEC PLANT IN SERV"/>
    <x v="166"/>
    <s v="COMMUNICATION EQUIPMENT"/>
    <x v="12"/>
    <x v="2886"/>
    <x v="2910"/>
    <n v="332.14942000000002"/>
  </r>
  <r>
    <s v="1010000"/>
    <s v="ELEC PLANT IN SERV"/>
    <x v="166"/>
    <s v="COMMUNICATION EQUIPMENT"/>
    <x v="12"/>
    <x v="2075"/>
    <x v="2095"/>
    <n v="2.3043999999999998"/>
  </r>
  <r>
    <s v="1010000"/>
    <s v="ELEC PLANT IN SERV"/>
    <x v="166"/>
    <s v="COMMUNICATION EQUIPMENT"/>
    <x v="12"/>
    <x v="2693"/>
    <x v="2715"/>
    <n v="112.7431"/>
  </r>
  <r>
    <s v="1010000"/>
    <s v="ELEC PLANT IN SERV"/>
    <x v="166"/>
    <s v="COMMUNICATION EQUIPMENT"/>
    <x v="12"/>
    <x v="2694"/>
    <x v="2716"/>
    <n v="1492.44022"/>
  </r>
  <r>
    <s v="1010000"/>
    <s v="ELEC PLANT IN SERV"/>
    <x v="166"/>
    <s v="COMMUNICATION EQUIPMENT"/>
    <x v="12"/>
    <x v="2077"/>
    <x v="2097"/>
    <n v="143.20447999999999"/>
  </r>
  <r>
    <s v="1010000"/>
    <s v="ELEC PLANT IN SERV"/>
    <x v="166"/>
    <s v="COMMUNICATION EQUIPMENT"/>
    <x v="12"/>
    <x v="2695"/>
    <x v="2717"/>
    <n v="646.95576000000005"/>
  </r>
  <r>
    <s v="1010000"/>
    <s v="ELEC PLANT IN SERV"/>
    <x v="166"/>
    <s v="COMMUNICATION EQUIPMENT"/>
    <x v="12"/>
    <x v="2696"/>
    <x v="2718"/>
    <n v="840.64833999999996"/>
  </r>
  <r>
    <s v="1010000"/>
    <s v="ELEC PLANT IN SERV"/>
    <x v="166"/>
    <s v="COMMUNICATION EQUIPMENT"/>
    <x v="12"/>
    <x v="2078"/>
    <x v="2098"/>
    <n v="5.4744599999999997"/>
  </r>
  <r>
    <s v="1010000"/>
    <s v="ELEC PLANT IN SERV"/>
    <x v="166"/>
    <s v="COMMUNICATION EQUIPMENT"/>
    <x v="12"/>
    <x v="2697"/>
    <x v="2719"/>
    <n v="496.8202"/>
  </r>
  <r>
    <s v="1010000"/>
    <s v="ELEC PLANT IN SERV"/>
    <x v="166"/>
    <s v="COMMUNICATION EQUIPMENT"/>
    <x v="12"/>
    <x v="2757"/>
    <x v="2780"/>
    <n v="45.22101"/>
  </r>
  <r>
    <s v="1010000"/>
    <s v="ELEC PLANT IN SERV"/>
    <x v="166"/>
    <s v="COMMUNICATION EQUIPMENT"/>
    <x v="12"/>
    <x v="2080"/>
    <x v="2100"/>
    <n v="7.1738799999999996"/>
  </r>
  <r>
    <s v="1010000"/>
    <s v="ELEC PLANT IN SERV"/>
    <x v="166"/>
    <s v="COMMUNICATION EQUIPMENT"/>
    <x v="12"/>
    <x v="1209"/>
    <x v="1225"/>
    <n v="1021.5160100000001"/>
  </r>
  <r>
    <s v="1010000"/>
    <s v="ELEC PLANT IN SERV"/>
    <x v="166"/>
    <s v="COMMUNICATION EQUIPMENT"/>
    <x v="12"/>
    <x v="2081"/>
    <x v="2101"/>
    <n v="99.31908"/>
  </r>
  <r>
    <s v="1010000"/>
    <s v="ELEC PLANT IN SERV"/>
    <x v="166"/>
    <s v="COMMUNICATION EQUIPMENT"/>
    <x v="12"/>
    <x v="2083"/>
    <x v="2103"/>
    <n v="4.3418099999999997"/>
  </r>
  <r>
    <s v="1010000"/>
    <s v="ELEC PLANT IN SERV"/>
    <x v="166"/>
    <s v="COMMUNICATION EQUIPMENT"/>
    <x v="12"/>
    <x v="2738"/>
    <x v="2761"/>
    <n v="48.803959999999996"/>
  </r>
  <r>
    <s v="1010000"/>
    <s v="ELEC PLANT IN SERV"/>
    <x v="166"/>
    <s v="COMMUNICATION EQUIPMENT"/>
    <x v="12"/>
    <x v="2739"/>
    <x v="2762"/>
    <n v="393.59165000000002"/>
  </r>
  <r>
    <s v="1010000"/>
    <s v="ELEC PLANT IN SERV"/>
    <x v="166"/>
    <s v="COMMUNICATION EQUIPMENT"/>
    <x v="12"/>
    <x v="2698"/>
    <x v="2720"/>
    <n v="1.32565"/>
  </r>
  <r>
    <s v="1010000"/>
    <s v="ELEC PLANT IN SERV"/>
    <x v="166"/>
    <s v="COMMUNICATION EQUIPMENT"/>
    <x v="12"/>
    <x v="2085"/>
    <x v="2105"/>
    <n v="4.8485199999999997"/>
  </r>
  <r>
    <s v="1010000"/>
    <s v="ELEC PLANT IN SERV"/>
    <x v="166"/>
    <s v="COMMUNICATION EQUIPMENT"/>
    <x v="12"/>
    <x v="2086"/>
    <x v="2106"/>
    <n v="12.89982"/>
  </r>
  <r>
    <s v="1010000"/>
    <s v="ELEC PLANT IN SERV"/>
    <x v="166"/>
    <s v="COMMUNICATION EQUIPMENT"/>
    <x v="12"/>
    <x v="2088"/>
    <x v="2108"/>
    <n v="4.7527100000000004"/>
  </r>
  <r>
    <s v="1010000"/>
    <s v="ELEC PLANT IN SERV"/>
    <x v="166"/>
    <s v="COMMUNICATION EQUIPMENT"/>
    <x v="12"/>
    <x v="109"/>
    <x v="110"/>
    <n v="982.24467000000004"/>
  </r>
  <r>
    <s v="1010000"/>
    <s v="ELEC PLANT IN SERV"/>
    <x v="166"/>
    <s v="COMMUNICATION EQUIPMENT"/>
    <x v="12"/>
    <x v="1547"/>
    <x v="1566"/>
    <n v="30.326699999999999"/>
  </r>
  <r>
    <s v="1010000"/>
    <s v="ELEC PLANT IN SERV"/>
    <x v="166"/>
    <s v="COMMUNICATION EQUIPMENT"/>
    <x v="12"/>
    <x v="2699"/>
    <x v="2721"/>
    <n v="1156.6818599999999"/>
  </r>
  <r>
    <s v="1010000"/>
    <s v="ELEC PLANT IN SERV"/>
    <x v="166"/>
    <s v="COMMUNICATION EQUIPMENT"/>
    <x v="8"/>
    <x v="2300"/>
    <x v="2322"/>
    <n v="29.560860000000002"/>
  </r>
  <r>
    <s v="1010000"/>
    <s v="ELEC PLANT IN SERV"/>
    <x v="166"/>
    <s v="COMMUNICATION EQUIPMENT"/>
    <x v="8"/>
    <x v="2700"/>
    <x v="2722"/>
    <n v="186.91427999999999"/>
  </r>
  <r>
    <s v="1010000"/>
    <s v="ELEC PLANT IN SERV"/>
    <x v="166"/>
    <s v="COMMUNICATION EQUIPMENT"/>
    <x v="8"/>
    <x v="2701"/>
    <x v="2723"/>
    <n v="2588.8386099999998"/>
  </r>
  <r>
    <s v="1010000"/>
    <s v="ELEC PLANT IN SERV"/>
    <x v="166"/>
    <s v="COMMUNICATION EQUIPMENT"/>
    <x v="8"/>
    <x v="2887"/>
    <x v="2911"/>
    <n v="5.3635299999999999"/>
  </r>
  <r>
    <s v="1010000"/>
    <s v="ELEC PLANT IN SERV"/>
    <x v="166"/>
    <s v="COMMUNICATION EQUIPMENT"/>
    <x v="8"/>
    <x v="619"/>
    <x v="622"/>
    <n v="613.60901000000001"/>
  </r>
  <r>
    <s v="1010000"/>
    <s v="ELEC PLANT IN SERV"/>
    <x v="166"/>
    <s v="COMMUNICATION EQUIPMENT"/>
    <x v="8"/>
    <x v="2702"/>
    <x v="2724"/>
    <n v="959.20306000000005"/>
  </r>
  <r>
    <s v="1010000"/>
    <s v="ELEC PLANT IN SERV"/>
    <x v="166"/>
    <s v="COMMUNICATION EQUIPMENT"/>
    <x v="8"/>
    <x v="2786"/>
    <x v="2809"/>
    <n v="18.877780000000001"/>
  </r>
  <r>
    <s v="1010000"/>
    <s v="ELEC PLANT IN SERV"/>
    <x v="166"/>
    <s v="COMMUNICATION EQUIPMENT"/>
    <x v="8"/>
    <x v="2703"/>
    <x v="2725"/>
    <n v="215.87703999999999"/>
  </r>
  <r>
    <s v="1010000"/>
    <s v="ELEC PLANT IN SERV"/>
    <x v="166"/>
    <s v="COMMUNICATION EQUIPMENT"/>
    <x v="8"/>
    <x v="2704"/>
    <x v="2726"/>
    <n v="35.363700000000001"/>
  </r>
  <r>
    <s v="1010000"/>
    <s v="ELEC PLANT IN SERV"/>
    <x v="166"/>
    <s v="COMMUNICATION EQUIPMENT"/>
    <x v="8"/>
    <x v="1480"/>
    <x v="1498"/>
    <n v="221.29174"/>
  </r>
  <r>
    <s v="1010000"/>
    <s v="ELEC PLANT IN SERV"/>
    <x v="166"/>
    <s v="COMMUNICATION EQUIPMENT"/>
    <x v="8"/>
    <x v="2705"/>
    <x v="2727"/>
    <n v="480.09158000000002"/>
  </r>
  <r>
    <s v="1010000"/>
    <s v="ELEC PLANT IN SERV"/>
    <x v="166"/>
    <s v="COMMUNICATION EQUIPMENT"/>
    <x v="8"/>
    <x v="110"/>
    <x v="111"/>
    <n v="2172.27063"/>
  </r>
  <r>
    <s v="1010000"/>
    <s v="ELEC PLANT IN SERV"/>
    <x v="166"/>
    <s v="COMMUNICATION EQUIPMENT"/>
    <x v="8"/>
    <x v="2605"/>
    <x v="2627"/>
    <n v="307.45537999999999"/>
  </r>
  <r>
    <s v="1010000"/>
    <s v="ELEC PLANT IN SERV"/>
    <x v="166"/>
    <s v="COMMUNICATION EQUIPMENT"/>
    <x v="8"/>
    <x v="2758"/>
    <x v="2781"/>
    <n v="30.585190000000001"/>
  </r>
  <r>
    <s v="1010000"/>
    <s v="ELEC PLANT IN SERV"/>
    <x v="166"/>
    <s v="COMMUNICATION EQUIPMENT"/>
    <x v="8"/>
    <x v="2706"/>
    <x v="2728"/>
    <n v="1336.50359"/>
  </r>
  <r>
    <s v="1010000"/>
    <s v="ELEC PLANT IN SERV"/>
    <x v="166"/>
    <s v="COMMUNICATION EQUIPMENT"/>
    <x v="8"/>
    <x v="2576"/>
    <x v="2598"/>
    <n v="427.56097"/>
  </r>
  <r>
    <s v="1010000"/>
    <s v="ELEC PLANT IN SERV"/>
    <x v="166"/>
    <s v="COMMUNICATION EQUIPMENT"/>
    <x v="8"/>
    <x v="2096"/>
    <x v="2116"/>
    <n v="5.2163199999999996"/>
  </r>
  <r>
    <s v="1010000"/>
    <s v="ELEC PLANT IN SERV"/>
    <x v="166"/>
    <s v="COMMUNICATION EQUIPMENT"/>
    <x v="8"/>
    <x v="2308"/>
    <x v="2330"/>
    <n v="73.033079999999998"/>
  </r>
  <r>
    <s v="1010000"/>
    <s v="ELEC PLANT IN SERV"/>
    <x v="166"/>
    <s v="COMMUNICATION EQUIPMENT"/>
    <x v="8"/>
    <x v="2606"/>
    <x v="2628"/>
    <n v="276.57297999999997"/>
  </r>
  <r>
    <s v="1010000"/>
    <s v="ELEC PLANT IN SERV"/>
    <x v="166"/>
    <s v="COMMUNICATION EQUIPMENT"/>
    <x v="8"/>
    <x v="2097"/>
    <x v="2117"/>
    <n v="72.063140000000004"/>
  </r>
  <r>
    <s v="1010000"/>
    <s v="ELEC PLANT IN SERV"/>
    <x v="166"/>
    <s v="COMMUNICATION EQUIPMENT"/>
    <x v="8"/>
    <x v="2764"/>
    <x v="2787"/>
    <n v="41.507930000000002"/>
  </r>
  <r>
    <s v="1010000"/>
    <s v="ELEC PLANT IN SERV"/>
    <x v="166"/>
    <s v="COMMUNICATION EQUIPMENT"/>
    <x v="8"/>
    <x v="2577"/>
    <x v="2599"/>
    <n v="65.669319999999999"/>
  </r>
  <r>
    <s v="1010000"/>
    <s v="ELEC PLANT IN SERV"/>
    <x v="166"/>
    <s v="COMMUNICATION EQUIPMENT"/>
    <x v="8"/>
    <x v="2472"/>
    <x v="2494"/>
    <n v="27.349170000000001"/>
  </r>
  <r>
    <s v="1010000"/>
    <s v="ELEC PLANT IN SERV"/>
    <x v="166"/>
    <s v="COMMUNICATION EQUIPMENT"/>
    <x v="8"/>
    <x v="2175"/>
    <x v="2197"/>
    <n v="30.494509999999998"/>
  </r>
  <r>
    <s v="1010000"/>
    <s v="ELEC PLANT IN SERV"/>
    <x v="166"/>
    <s v="COMMUNICATION EQUIPMENT"/>
    <x v="8"/>
    <x v="2099"/>
    <x v="2119"/>
    <n v="235.41840999999999"/>
  </r>
  <r>
    <s v="1010000"/>
    <s v="ELEC PLANT IN SERV"/>
    <x v="166"/>
    <s v="COMMUNICATION EQUIPMENT"/>
    <x v="8"/>
    <x v="1102"/>
    <x v="1118"/>
    <n v="276.73365999999999"/>
  </r>
  <r>
    <s v="1010000"/>
    <s v="ELEC PLANT IN SERV"/>
    <x v="166"/>
    <s v="COMMUNICATION EQUIPMENT"/>
    <x v="8"/>
    <x v="2707"/>
    <x v="2729"/>
    <n v="347.82726000000002"/>
  </r>
  <r>
    <s v="1010000"/>
    <s v="ELEC PLANT IN SERV"/>
    <x v="166"/>
    <s v="COMMUNICATION EQUIPMENT"/>
    <x v="8"/>
    <x v="2315"/>
    <x v="2337"/>
    <n v="91.22833"/>
  </r>
  <r>
    <s v="1010000"/>
    <s v="ELEC PLANT IN SERV"/>
    <x v="166"/>
    <s v="COMMUNICATION EQUIPMENT"/>
    <x v="8"/>
    <x v="2101"/>
    <x v="2121"/>
    <n v="82.315849999999998"/>
  </r>
  <r>
    <s v="1010000"/>
    <s v="ELEC PLANT IN SERV"/>
    <x v="166"/>
    <s v="COMMUNICATION EQUIPMENT"/>
    <x v="8"/>
    <x v="2317"/>
    <x v="2339"/>
    <n v="11.82897"/>
  </r>
  <r>
    <s v="1010000"/>
    <s v="ELEC PLANT IN SERV"/>
    <x v="166"/>
    <s v="COMMUNICATION EQUIPMENT"/>
    <x v="8"/>
    <x v="2888"/>
    <x v="2912"/>
    <n v="880.69287999999995"/>
  </r>
  <r>
    <s v="1010000"/>
    <s v="ELEC PLANT IN SERV"/>
    <x v="166"/>
    <s v="COMMUNICATION EQUIPMENT"/>
    <x v="8"/>
    <x v="2607"/>
    <x v="2629"/>
    <n v="706.74537999999995"/>
  </r>
  <r>
    <s v="1010000"/>
    <s v="ELEC PLANT IN SERV"/>
    <x v="166"/>
    <s v="COMMUNICATION EQUIPMENT"/>
    <x v="8"/>
    <x v="2318"/>
    <x v="2340"/>
    <n v="180.54399000000001"/>
  </r>
  <r>
    <s v="1010000"/>
    <s v="ELEC PLANT IN SERV"/>
    <x v="166"/>
    <s v="COMMUNICATION EQUIPMENT"/>
    <x v="8"/>
    <x v="2319"/>
    <x v="2341"/>
    <n v="249.11410000000001"/>
  </r>
  <r>
    <s v="1010000"/>
    <s v="ELEC PLANT IN SERV"/>
    <x v="166"/>
    <s v="COMMUNICATION EQUIPMENT"/>
    <x v="8"/>
    <x v="2104"/>
    <x v="2124"/>
    <n v="3.20295"/>
  </r>
  <r>
    <s v="1010000"/>
    <s v="ELEC PLANT IN SERV"/>
    <x v="166"/>
    <s v="COMMUNICATION EQUIPMENT"/>
    <x v="8"/>
    <x v="2125"/>
    <x v="2146"/>
    <n v="3.5554700000000001"/>
  </r>
  <r>
    <s v="1010000"/>
    <s v="ELEC PLANT IN SERV"/>
    <x v="166"/>
    <s v="COMMUNICATION EQUIPMENT"/>
    <x v="8"/>
    <x v="2105"/>
    <x v="2125"/>
    <n v="526.74267999999995"/>
  </r>
  <r>
    <s v="1010000"/>
    <s v="ELEC PLANT IN SERV"/>
    <x v="166"/>
    <s v="COMMUNICATION EQUIPMENT"/>
    <x v="8"/>
    <x v="2740"/>
    <x v="2763"/>
    <n v="34.778060000000004"/>
  </r>
  <r>
    <s v="1010000"/>
    <s v="ELEC PLANT IN SERV"/>
    <x v="166"/>
    <s v="COMMUNICATION EQUIPMENT"/>
    <x v="8"/>
    <x v="2578"/>
    <x v="2600"/>
    <n v="518.16111999999998"/>
  </r>
  <r>
    <s v="1010000"/>
    <s v="ELEC PLANT IN SERV"/>
    <x v="166"/>
    <s v="COMMUNICATION EQUIPMENT"/>
    <x v="8"/>
    <x v="2322"/>
    <x v="2344"/>
    <n v="135.75165000000001"/>
  </r>
  <r>
    <s v="1010000"/>
    <s v="ELEC PLANT IN SERV"/>
    <x v="166"/>
    <s v="COMMUNICATION EQUIPMENT"/>
    <x v="8"/>
    <x v="802"/>
    <x v="812"/>
    <n v="2165.8974699999999"/>
  </r>
  <r>
    <s v="1010000"/>
    <s v="ELEC PLANT IN SERV"/>
    <x v="166"/>
    <s v="COMMUNICATION EQUIPMENT"/>
    <x v="8"/>
    <x v="2323"/>
    <x v="2345"/>
    <n v="535.23846000000003"/>
  </r>
  <r>
    <s v="1010000"/>
    <s v="ELEC PLANT IN SERV"/>
    <x v="166"/>
    <s v="COMMUNICATION EQUIPMENT"/>
    <x v="8"/>
    <x v="2579"/>
    <x v="2601"/>
    <n v="2.2362299999999999"/>
  </r>
  <r>
    <s v="1010000"/>
    <s v="ELEC PLANT IN SERV"/>
    <x v="166"/>
    <s v="COMMUNICATION EQUIPMENT"/>
    <x v="8"/>
    <x v="2709"/>
    <x v="2731"/>
    <n v="634.48888999999997"/>
  </r>
  <r>
    <s v="1010000"/>
    <s v="ELEC PLANT IN SERV"/>
    <x v="166"/>
    <s v="COMMUNICATION EQUIPMENT"/>
    <x v="8"/>
    <x v="1163"/>
    <x v="1179"/>
    <n v="4.8843899999999998"/>
  </r>
  <r>
    <s v="1010000"/>
    <s v="ELEC PLANT IN SERV"/>
    <x v="166"/>
    <s v="COMMUNICATION EQUIPMENT"/>
    <x v="8"/>
    <x v="2710"/>
    <x v="2732"/>
    <n v="223.90982"/>
  </r>
  <r>
    <s v="1010000"/>
    <s v="ELEC PLANT IN SERV"/>
    <x v="166"/>
    <s v="COMMUNICATION EQUIPMENT"/>
    <x v="8"/>
    <x v="2330"/>
    <x v="2352"/>
    <n v="3.7130299999999998"/>
  </r>
  <r>
    <s v="1010000"/>
    <s v="ELEC PLANT IN SERV"/>
    <x v="166"/>
    <s v="COMMUNICATION EQUIPMENT"/>
    <x v="8"/>
    <x v="2711"/>
    <x v="2733"/>
    <n v="173.08287999999999"/>
  </r>
  <r>
    <s v="1010000"/>
    <s v="ELEC PLANT IN SERV"/>
    <x v="166"/>
    <s v="COMMUNICATION EQUIPMENT"/>
    <x v="8"/>
    <x v="2109"/>
    <x v="2130"/>
    <n v="117.12721000000001"/>
  </r>
  <r>
    <s v="1010000"/>
    <s v="ELEC PLANT IN SERV"/>
    <x v="166"/>
    <s v="COMMUNICATION EQUIPMENT"/>
    <x v="8"/>
    <x v="2889"/>
    <x v="2913"/>
    <n v="20.62172"/>
  </r>
  <r>
    <s v="1010000"/>
    <s v="ELEC PLANT IN SERV"/>
    <x v="166"/>
    <s v="COMMUNICATION EQUIPMENT"/>
    <x v="8"/>
    <x v="1169"/>
    <x v="1185"/>
    <n v="82.36148"/>
  </r>
  <r>
    <s v="1010000"/>
    <s v="ELEC PLANT IN SERV"/>
    <x v="166"/>
    <s v="COMMUNICATION EQUIPMENT"/>
    <x v="8"/>
    <x v="111"/>
    <x v="112"/>
    <n v="2743.58248"/>
  </r>
  <r>
    <s v="1010000"/>
    <s v="ELEC PLANT IN SERV"/>
    <x v="166"/>
    <s v="COMMUNICATION EQUIPMENT"/>
    <x v="8"/>
    <x v="2580"/>
    <x v="2602"/>
    <n v="126.78834000000001"/>
  </r>
  <r>
    <s v="1010000"/>
    <s v="ELEC PLANT IN SERV"/>
    <x v="166"/>
    <s v="COMMUNICATION EQUIPMENT"/>
    <x v="8"/>
    <x v="2712"/>
    <x v="2734"/>
    <n v="401.77929999999998"/>
  </r>
  <r>
    <s v="1010000"/>
    <s v="ELEC PLANT IN SERV"/>
    <x v="166"/>
    <s v="COMMUNICATION EQUIPMENT"/>
    <x v="8"/>
    <x v="2178"/>
    <x v="2200"/>
    <n v="548.13931000000002"/>
  </r>
  <r>
    <s v="1010000"/>
    <s v="ELEC PLANT IN SERV"/>
    <x v="166"/>
    <s v="COMMUNICATION EQUIPMENT"/>
    <x v="8"/>
    <x v="2788"/>
    <x v="2811"/>
    <n v="1.6312199999999999"/>
  </r>
  <r>
    <s v="1010000"/>
    <s v="ELEC PLANT IN SERV"/>
    <x v="166"/>
    <s v="COMMUNICATION EQUIPMENT"/>
    <x v="8"/>
    <x v="2581"/>
    <x v="2603"/>
    <n v="107.84668000000001"/>
  </r>
  <r>
    <s v="1010000"/>
    <s v="ELEC PLANT IN SERV"/>
    <x v="166"/>
    <s v="COMMUNICATION EQUIPMENT"/>
    <x v="8"/>
    <x v="2111"/>
    <x v="2132"/>
    <n v="159.66143"/>
  </r>
  <r>
    <s v="1010000"/>
    <s v="ELEC PLANT IN SERV"/>
    <x v="166"/>
    <s v="COMMUNICATION EQUIPMENT"/>
    <x v="8"/>
    <x v="2334"/>
    <x v="2356"/>
    <n v="66.754900000000006"/>
  </r>
  <r>
    <s v="1010000"/>
    <s v="ELEC PLANT IN SERV"/>
    <x v="166"/>
    <s v="COMMUNICATION EQUIPMENT"/>
    <x v="8"/>
    <x v="2582"/>
    <x v="2604"/>
    <n v="121.4299"/>
  </r>
  <r>
    <s v="1010000"/>
    <s v="ELEC PLANT IN SERV"/>
    <x v="166"/>
    <s v="COMMUNICATION EQUIPMENT"/>
    <x v="8"/>
    <x v="1184"/>
    <x v="1200"/>
    <n v="6.1434600000000001"/>
  </r>
  <r>
    <s v="1010000"/>
    <s v="ELEC PLANT IN SERV"/>
    <x v="166"/>
    <s v="COMMUNICATION EQUIPMENT"/>
    <x v="8"/>
    <x v="2583"/>
    <x v="2605"/>
    <n v="245.13437999999999"/>
  </r>
  <r>
    <s v="1010000"/>
    <s v="ELEC PLANT IN SERV"/>
    <x v="166"/>
    <s v="COMMUNICATION EQUIPMENT"/>
    <x v="8"/>
    <x v="1577"/>
    <x v="1597"/>
    <n v="189.09465"/>
  </r>
  <r>
    <s v="1010000"/>
    <s v="ELEC PLANT IN SERV"/>
    <x v="166"/>
    <s v="COMMUNICATION EQUIPMENT"/>
    <x v="8"/>
    <x v="2489"/>
    <x v="2511"/>
    <n v="18.381260000000001"/>
  </r>
  <r>
    <s v="1010000"/>
    <s v="ELEC PLANT IN SERV"/>
    <x v="166"/>
    <s v="COMMUNICATION EQUIPMENT"/>
    <x v="8"/>
    <x v="2490"/>
    <x v="2512"/>
    <n v="1.34796"/>
  </r>
  <r>
    <s v="1010000"/>
    <s v="ELEC PLANT IN SERV"/>
    <x v="166"/>
    <s v="COMMUNICATION EQUIPMENT"/>
    <x v="8"/>
    <x v="2336"/>
    <x v="2358"/>
    <n v="52.47522"/>
  </r>
  <r>
    <s v="1010000"/>
    <s v="ELEC PLANT IN SERV"/>
    <x v="166"/>
    <s v="COMMUNICATION EQUIPMENT"/>
    <x v="8"/>
    <x v="2714"/>
    <x v="2736"/>
    <n v="654.90450999999996"/>
  </r>
  <r>
    <s v="1010000"/>
    <s v="ELEC PLANT IN SERV"/>
    <x v="166"/>
    <s v="COMMUNICATION EQUIPMENT"/>
    <x v="8"/>
    <x v="2715"/>
    <x v="2737"/>
    <n v="782.07137999999998"/>
  </r>
  <r>
    <s v="1010000"/>
    <s v="ELEC PLANT IN SERV"/>
    <x v="166"/>
    <s v="COMMUNICATION EQUIPMENT"/>
    <x v="8"/>
    <x v="1199"/>
    <x v="1215"/>
    <n v="351.92487999999997"/>
  </r>
  <r>
    <s v="1010000"/>
    <s v="ELEC PLANT IN SERV"/>
    <x v="166"/>
    <s v="COMMUNICATION EQUIPMENT"/>
    <x v="8"/>
    <x v="2114"/>
    <x v="2135"/>
    <n v="91.602260000000001"/>
  </r>
  <r>
    <s v="1010000"/>
    <s v="ELEC PLANT IN SERV"/>
    <x v="166"/>
    <s v="COMMUNICATION EQUIPMENT"/>
    <x v="8"/>
    <x v="2890"/>
    <x v="2914"/>
    <n v="4.8054399999999999"/>
  </r>
  <r>
    <s v="1010000"/>
    <s v="ELEC PLANT IN SERV"/>
    <x v="166"/>
    <s v="COMMUNICATION EQUIPMENT"/>
    <x v="8"/>
    <x v="2339"/>
    <x v="2361"/>
    <n v="3.2906599999999999"/>
  </r>
  <r>
    <s v="1010000"/>
    <s v="ELEC PLANT IN SERV"/>
    <x v="166"/>
    <s v="COMMUNICATION EQUIPMENT"/>
    <x v="8"/>
    <x v="2716"/>
    <x v="2738"/>
    <n v="172.57277999999999"/>
  </r>
  <r>
    <s v="1010000"/>
    <s v="ELEC PLANT IN SERV"/>
    <x v="166"/>
    <s v="COMMUNICATION EQUIPMENT"/>
    <x v="8"/>
    <x v="2741"/>
    <x v="2764"/>
    <n v="226.64313999999999"/>
  </r>
  <r>
    <s v="1010000"/>
    <s v="ELEC PLANT IN SERV"/>
    <x v="166"/>
    <s v="COMMUNICATION EQUIPMENT"/>
    <x v="8"/>
    <x v="1390"/>
    <x v="1406"/>
    <n v="80.460859999999997"/>
  </r>
  <r>
    <s v="1010000"/>
    <s v="ELEC PLANT IN SERV"/>
    <x v="166"/>
    <s v="COMMUNICATION EQUIPMENT"/>
    <x v="16"/>
    <x v="2346"/>
    <x v="2368"/>
    <n v="58.440280000000001"/>
  </r>
  <r>
    <s v="1010000"/>
    <s v="ELEC PLANT IN SERV"/>
    <x v="166"/>
    <s v="COMMUNICATION EQUIPMENT"/>
    <x v="16"/>
    <x v="2119"/>
    <x v="2140"/>
    <n v="113.29953999999999"/>
  </r>
  <r>
    <s v="1010000"/>
    <s v="ELEC PLANT IN SERV"/>
    <x v="166"/>
    <s v="COMMUNICATION EQUIPMENT"/>
    <x v="16"/>
    <x v="2120"/>
    <x v="2141"/>
    <n v="73.688969999999998"/>
  </r>
  <r>
    <s v="1010000"/>
    <s v="ELEC PLANT IN SERV"/>
    <x v="166"/>
    <s v="COMMUNICATION EQUIPMENT"/>
    <x v="16"/>
    <x v="2717"/>
    <x v="2739"/>
    <n v="726.77359000000001"/>
  </r>
  <r>
    <s v="1010000"/>
    <s v="ELEC PLANT IN SERV"/>
    <x v="166"/>
    <s v="COMMUNICATION EQUIPMENT"/>
    <x v="16"/>
    <x v="2547"/>
    <x v="2569"/>
    <n v="638.59667000000002"/>
  </r>
  <r>
    <s v="1010000"/>
    <s v="ELEC PLANT IN SERV"/>
    <x v="166"/>
    <s v="COMMUNICATION EQUIPMENT"/>
    <x v="16"/>
    <x v="2548"/>
    <x v="2570"/>
    <n v="209.99909"/>
  </r>
  <r>
    <s v="1010000"/>
    <s v="ELEC PLANT IN SERV"/>
    <x v="166"/>
    <s v="COMMUNICATION EQUIPMENT"/>
    <x v="16"/>
    <x v="2124"/>
    <x v="2145"/>
    <n v="55.51444"/>
  </r>
  <r>
    <s v="1010000"/>
    <s v="ELEC PLANT IN SERV"/>
    <x v="166"/>
    <s v="COMMUNICATION EQUIPMENT"/>
    <x v="16"/>
    <x v="2584"/>
    <x v="2606"/>
    <n v="33.511279999999999"/>
  </r>
  <r>
    <s v="1010000"/>
    <s v="ELEC PLANT IN SERV"/>
    <x v="166"/>
    <s v="COMMUNICATION EQUIPMENT"/>
    <x v="16"/>
    <x v="2502"/>
    <x v="2524"/>
    <n v="144.69757999999999"/>
  </r>
  <r>
    <s v="1010000"/>
    <s v="ELEC PLANT IN SERV"/>
    <x v="166"/>
    <s v="COMMUNICATION EQUIPMENT"/>
    <x v="16"/>
    <x v="2718"/>
    <x v="2740"/>
    <n v="693.10325999999998"/>
  </r>
  <r>
    <s v="1010000"/>
    <s v="ELEC PLANT IN SERV"/>
    <x v="166"/>
    <s v="COMMUNICATION EQUIPMENT"/>
    <x v="16"/>
    <x v="2585"/>
    <x v="2607"/>
    <n v="67.968760000000003"/>
  </r>
  <r>
    <s v="1010000"/>
    <s v="ELEC PLANT IN SERV"/>
    <x v="166"/>
    <s v="COMMUNICATION EQUIPMENT"/>
    <x v="16"/>
    <x v="2719"/>
    <x v="2741"/>
    <n v="1134.1591699999999"/>
  </r>
  <r>
    <s v="1010000"/>
    <s v="ELEC PLANT IN SERV"/>
    <x v="166"/>
    <s v="COMMUNICATION EQUIPMENT"/>
    <x v="16"/>
    <x v="2549"/>
    <x v="2571"/>
    <n v="4.4712500000000004"/>
  </r>
  <r>
    <s v="1010000"/>
    <s v="ELEC PLANT IN SERV"/>
    <x v="166"/>
    <s v="COMMUNICATION EQUIPMENT"/>
    <x v="16"/>
    <x v="2127"/>
    <x v="2148"/>
    <n v="327.19645000000003"/>
  </r>
  <r>
    <s v="1010000"/>
    <s v="ELEC PLANT IN SERV"/>
    <x v="166"/>
    <s v="COMMUNICATION EQUIPMENT"/>
    <x v="16"/>
    <x v="2550"/>
    <x v="2572"/>
    <n v="94.911010000000005"/>
  </r>
  <r>
    <s v="1010000"/>
    <s v="ELEC PLANT IN SERV"/>
    <x v="166"/>
    <s v="COMMUNICATION EQUIPMENT"/>
    <x v="16"/>
    <x v="2608"/>
    <x v="2630"/>
    <n v="1493.56034"/>
  </r>
  <r>
    <s v="1010000"/>
    <s v="ELEC PLANT IN SERV"/>
    <x v="167"/>
    <s v="MOBILE RADIO EQUIPMENT"/>
    <x v="13"/>
    <x v="2551"/>
    <x v="2573"/>
    <n v="10.98232"/>
  </r>
  <r>
    <s v="1010000"/>
    <s v="ELEC PLANT IN SERV"/>
    <x v="167"/>
    <s v="MOBILE RADIO EQUIPMENT"/>
    <x v="13"/>
    <x v="92"/>
    <x v="93"/>
    <n v="72.597930000000005"/>
  </r>
  <r>
    <s v="1010000"/>
    <s v="ELEC PLANT IN SERV"/>
    <x v="167"/>
    <s v="MOBILE RADIO EQUIPMENT"/>
    <x v="13"/>
    <x v="2771"/>
    <x v="2794"/>
    <n v="11.22335"/>
  </r>
  <r>
    <s v="1010000"/>
    <s v="ELEC PLANT IN SERV"/>
    <x v="167"/>
    <s v="MOBILE RADIO EQUIPMENT"/>
    <x v="13"/>
    <x v="2552"/>
    <x v="2574"/>
    <n v="41.755290000000002"/>
  </r>
  <r>
    <s v="1010000"/>
    <s v="ELEC PLANT IN SERV"/>
    <x v="167"/>
    <s v="MOBILE RADIO EQUIPMENT"/>
    <x v="13"/>
    <x v="1609"/>
    <x v="1629"/>
    <n v="204.16092"/>
  </r>
  <r>
    <s v="1010000"/>
    <s v="ELEC PLANT IN SERV"/>
    <x v="167"/>
    <s v="MOBILE RADIO EQUIPMENT"/>
    <x v="14"/>
    <x v="2742"/>
    <x v="2765"/>
    <n v="82.139439999999993"/>
  </r>
  <r>
    <s v="1010000"/>
    <s v="ELEC PLANT IN SERV"/>
    <x v="167"/>
    <s v="MOBILE RADIO EQUIPMENT"/>
    <x v="5"/>
    <x v="117"/>
    <x v="118"/>
    <n v="67.976339999999993"/>
  </r>
  <r>
    <s v="1010000"/>
    <s v="ELEC PLANT IN SERV"/>
    <x v="167"/>
    <s v="MOBILE RADIO EQUIPMENT"/>
    <x v="5"/>
    <x v="119"/>
    <x v="120"/>
    <n v="99.407259999999994"/>
  </r>
  <r>
    <s v="1010000"/>
    <s v="ELEC PLANT IN SERV"/>
    <x v="167"/>
    <s v="MOBILE RADIO EQUIPMENT"/>
    <x v="5"/>
    <x v="94"/>
    <x v="95"/>
    <n v="36.019350000000003"/>
  </r>
  <r>
    <s v="1010000"/>
    <s v="ELEC PLANT IN SERV"/>
    <x v="167"/>
    <s v="MOBILE RADIO EQUIPMENT"/>
    <x v="5"/>
    <x v="78"/>
    <x v="78"/>
    <n v="413.06628999999998"/>
  </r>
  <r>
    <s v="1010000"/>
    <s v="ELEC PLANT IN SERV"/>
    <x v="167"/>
    <s v="MOBILE RADIO EQUIPMENT"/>
    <x v="5"/>
    <x v="61"/>
    <x v="61"/>
    <n v="59.282780000000002"/>
  </r>
  <r>
    <s v="1010000"/>
    <s v="ELEC PLANT IN SERV"/>
    <x v="167"/>
    <s v="MOBILE RADIO EQUIPMENT"/>
    <x v="5"/>
    <x v="79"/>
    <x v="79"/>
    <n v="250.57746"/>
  </r>
  <r>
    <s v="1010000"/>
    <s v="ELEC PLANT IN SERV"/>
    <x v="167"/>
    <s v="MOBILE RADIO EQUIPMENT"/>
    <x v="5"/>
    <x v="80"/>
    <x v="80"/>
    <n v="594.88986999999997"/>
  </r>
  <r>
    <s v="1010000"/>
    <s v="ELEC PLANT IN SERV"/>
    <x v="167"/>
    <s v="MOBILE RADIO EQUIPMENT"/>
    <x v="5"/>
    <x v="91"/>
    <x v="91"/>
    <n v="21.323250000000002"/>
  </r>
  <r>
    <s v="1010000"/>
    <s v="ELEC PLANT IN SERV"/>
    <x v="167"/>
    <s v="MOBILE RADIO EQUIPMENT"/>
    <x v="5"/>
    <x v="82"/>
    <x v="82"/>
    <n v="170.72183000000001"/>
  </r>
  <r>
    <s v="1010000"/>
    <s v="ELEC PLANT IN SERV"/>
    <x v="167"/>
    <s v="MOBILE RADIO EQUIPMENT"/>
    <x v="5"/>
    <x v="2891"/>
    <x v="2915"/>
    <n v="2.4129399999999999"/>
  </r>
  <r>
    <s v="1010000"/>
    <s v="ELEC PLANT IN SERV"/>
    <x v="167"/>
    <s v="MOBILE RADIO EQUIPMENT"/>
    <x v="5"/>
    <x v="2892"/>
    <x v="2916"/>
    <n v="4.5784200000000004"/>
  </r>
  <r>
    <s v="1010000"/>
    <s v="ELEC PLANT IN SERV"/>
    <x v="167"/>
    <s v="MOBILE RADIO EQUIPMENT"/>
    <x v="5"/>
    <x v="2893"/>
    <x v="2917"/>
    <n v="3.1657700000000002"/>
  </r>
  <r>
    <s v="1010000"/>
    <s v="ELEC PLANT IN SERV"/>
    <x v="167"/>
    <s v="MOBILE RADIO EQUIPMENT"/>
    <x v="5"/>
    <x v="2894"/>
    <x v="2918"/>
    <n v="2.47349"/>
  </r>
  <r>
    <s v="1010000"/>
    <s v="ELEC PLANT IN SERV"/>
    <x v="167"/>
    <s v="MOBILE RADIO EQUIPMENT"/>
    <x v="5"/>
    <x v="2895"/>
    <x v="2919"/>
    <n v="3.2071700000000001"/>
  </r>
  <r>
    <s v="1010000"/>
    <s v="ELEC PLANT IN SERV"/>
    <x v="167"/>
    <s v="MOBILE RADIO EQUIPMENT"/>
    <x v="5"/>
    <x v="83"/>
    <x v="83"/>
    <n v="4.8841299999999999"/>
  </r>
  <r>
    <s v="1010000"/>
    <s v="ELEC PLANT IN SERV"/>
    <x v="167"/>
    <s v="MOBILE RADIO EQUIPMENT"/>
    <x v="6"/>
    <x v="27"/>
    <x v="27"/>
    <n v="25.645879999999998"/>
  </r>
  <r>
    <s v="1010000"/>
    <s v="ELEC PLANT IN SERV"/>
    <x v="167"/>
    <s v="MOBILE RADIO EQUIPMENT"/>
    <x v="0"/>
    <x v="1642"/>
    <x v="1662"/>
    <n v="19.43421"/>
  </r>
  <r>
    <s v="1010000"/>
    <s v="ELEC PLANT IN SERV"/>
    <x v="167"/>
    <s v="MOBILE RADIO EQUIPMENT"/>
    <x v="0"/>
    <x v="1647"/>
    <x v="1667"/>
    <n v="20.530850000000001"/>
  </r>
  <r>
    <s v="1010000"/>
    <s v="ELEC PLANT IN SERV"/>
    <x v="167"/>
    <s v="MOBILE RADIO EQUIPMENT"/>
    <x v="0"/>
    <x v="2514"/>
    <x v="2536"/>
    <n v="90.974760000000003"/>
  </r>
  <r>
    <s v="1010000"/>
    <s v="ELEC PLANT IN SERV"/>
    <x v="167"/>
    <s v="MOBILE RADIO EQUIPMENT"/>
    <x v="0"/>
    <x v="519"/>
    <x v="522"/>
    <n v="30.282250000000001"/>
  </r>
  <r>
    <s v="1010000"/>
    <s v="ELEC PLANT IN SERV"/>
    <x v="167"/>
    <s v="MOBILE RADIO EQUIPMENT"/>
    <x v="0"/>
    <x v="1659"/>
    <x v="1679"/>
    <n v="60.762999999999998"/>
  </r>
  <r>
    <s v="1010000"/>
    <s v="ELEC PLANT IN SERV"/>
    <x v="167"/>
    <s v="MOBILE RADIO EQUIPMENT"/>
    <x v="0"/>
    <x v="98"/>
    <x v="99"/>
    <n v="101.69584"/>
  </r>
  <r>
    <s v="1010000"/>
    <s v="ELEC PLANT IN SERV"/>
    <x v="167"/>
    <s v="MOBILE RADIO EQUIPMENT"/>
    <x v="11"/>
    <x v="84"/>
    <x v="84"/>
    <n v="593.42872"/>
  </r>
  <r>
    <s v="1010000"/>
    <s v="ELEC PLANT IN SERV"/>
    <x v="167"/>
    <s v="MOBILE RADIO EQUIPMENT"/>
    <x v="7"/>
    <x v="2555"/>
    <x v="2577"/>
    <n v="234.79113000000001"/>
  </r>
  <r>
    <s v="1010000"/>
    <s v="ELEC PLANT IN SERV"/>
    <x v="167"/>
    <s v="MOBILE RADIO EQUIPMENT"/>
    <x v="7"/>
    <x v="99"/>
    <x v="100"/>
    <n v="196.29837000000001"/>
  </r>
  <r>
    <s v="1010000"/>
    <s v="ELEC PLANT IN SERV"/>
    <x v="167"/>
    <s v="MOBILE RADIO EQUIPMENT"/>
    <x v="7"/>
    <x v="2725"/>
    <x v="2747"/>
    <n v="186.57583"/>
  </r>
  <r>
    <s v="1010000"/>
    <s v="ELEC PLANT IN SERV"/>
    <x v="167"/>
    <s v="MOBILE RADIO EQUIPMENT"/>
    <x v="7"/>
    <x v="2556"/>
    <x v="2578"/>
    <n v="118.66485"/>
  </r>
  <r>
    <s v="1010000"/>
    <s v="ELEC PLANT IN SERV"/>
    <x v="167"/>
    <s v="MOBILE RADIO EQUIPMENT"/>
    <x v="7"/>
    <x v="2557"/>
    <x v="2579"/>
    <n v="44.115499999999997"/>
  </r>
  <r>
    <s v="1010000"/>
    <s v="ELEC PLANT IN SERV"/>
    <x v="167"/>
    <s v="MOBILE RADIO EQUIPMENT"/>
    <x v="7"/>
    <x v="100"/>
    <x v="101"/>
    <n v="200.09880999999999"/>
  </r>
  <r>
    <s v="1010000"/>
    <s v="ELEC PLANT IN SERV"/>
    <x v="167"/>
    <s v="MOBILE RADIO EQUIPMENT"/>
    <x v="7"/>
    <x v="2558"/>
    <x v="2580"/>
    <n v="73.782859999999999"/>
  </r>
  <r>
    <s v="1010000"/>
    <s v="ELEC PLANT IN SERV"/>
    <x v="167"/>
    <s v="MOBILE RADIO EQUIPMENT"/>
    <x v="7"/>
    <x v="101"/>
    <x v="102"/>
    <n v="219.89222000000001"/>
  </r>
  <r>
    <s v="1010000"/>
    <s v="ELEC PLANT IN SERV"/>
    <x v="167"/>
    <s v="MOBILE RADIO EQUIPMENT"/>
    <x v="7"/>
    <x v="2560"/>
    <x v="2582"/>
    <n v="23.831849999999999"/>
  </r>
  <r>
    <s v="1010000"/>
    <s v="ELEC PLANT IN SERV"/>
    <x v="167"/>
    <s v="MOBILE RADIO EQUIPMENT"/>
    <x v="7"/>
    <x v="2561"/>
    <x v="2583"/>
    <n v="45.785609999999998"/>
  </r>
  <r>
    <s v="1010000"/>
    <s v="ELEC PLANT IN SERV"/>
    <x v="167"/>
    <s v="MOBILE RADIO EQUIPMENT"/>
    <x v="7"/>
    <x v="1290"/>
    <x v="1306"/>
    <n v="39.938609999999997"/>
  </r>
  <r>
    <s v="1010000"/>
    <s v="ELEC PLANT IN SERV"/>
    <x v="167"/>
    <s v="MOBILE RADIO EQUIPMENT"/>
    <x v="7"/>
    <x v="2365"/>
    <x v="2387"/>
    <n v="15.664770000000001"/>
  </r>
  <r>
    <s v="1010000"/>
    <s v="ELEC PLANT IN SERV"/>
    <x v="167"/>
    <s v="MOBILE RADIO EQUIPMENT"/>
    <x v="7"/>
    <x v="97"/>
    <x v="98"/>
    <n v="298.58145999999999"/>
  </r>
  <r>
    <s v="1010000"/>
    <s v="ELEC PLANT IN SERV"/>
    <x v="167"/>
    <s v="MOBILE RADIO EQUIPMENT"/>
    <x v="7"/>
    <x v="2562"/>
    <x v="2584"/>
    <n v="13.788489999999999"/>
  </r>
  <r>
    <s v="1010000"/>
    <s v="ELEC PLANT IN SERV"/>
    <x v="167"/>
    <s v="MOBILE RADIO EQUIPMENT"/>
    <x v="7"/>
    <x v="2563"/>
    <x v="2585"/>
    <n v="67.725729999999999"/>
  </r>
  <r>
    <s v="1010000"/>
    <s v="ELEC PLANT IN SERV"/>
    <x v="167"/>
    <s v="MOBILE RADIO EQUIPMENT"/>
    <x v="7"/>
    <x v="58"/>
    <x v="58"/>
    <n v="359.09177"/>
  </r>
  <r>
    <s v="1010000"/>
    <s v="ELEC PLANT IN SERV"/>
    <x v="167"/>
    <s v="MOBILE RADIO EQUIPMENT"/>
    <x v="7"/>
    <x v="1335"/>
    <x v="1351"/>
    <n v="5.8588899999999997"/>
  </r>
  <r>
    <s v="1010000"/>
    <s v="ELEC PLANT IN SERV"/>
    <x v="167"/>
    <s v="MOBILE RADIO EQUIPMENT"/>
    <x v="7"/>
    <x v="2387"/>
    <x v="2409"/>
    <n v="261.41325999999998"/>
  </r>
  <r>
    <s v="1010000"/>
    <s v="ELEC PLANT IN SERV"/>
    <x v="167"/>
    <s v="MOBILE RADIO EQUIPMENT"/>
    <x v="7"/>
    <x v="2564"/>
    <x v="2586"/>
    <n v="0.96760000000000002"/>
  </r>
  <r>
    <s v="1010000"/>
    <s v="ELEC PLANT IN SERV"/>
    <x v="167"/>
    <s v="MOBILE RADIO EQUIPMENT"/>
    <x v="1"/>
    <x v="102"/>
    <x v="103"/>
    <n v="133.32559000000001"/>
  </r>
  <r>
    <s v="1010000"/>
    <s v="ELEC PLANT IN SERV"/>
    <x v="167"/>
    <s v="MOBILE RADIO EQUIPMENT"/>
    <x v="1"/>
    <x v="342"/>
    <x v="344"/>
    <n v="2.6158999999999999"/>
  </r>
  <r>
    <s v="1010000"/>
    <s v="ELEC PLANT IN SERV"/>
    <x v="167"/>
    <s v="MOBILE RADIO EQUIPMENT"/>
    <x v="1"/>
    <x v="157"/>
    <x v="158"/>
    <n v="48.153820000000003"/>
  </r>
  <r>
    <s v="1010000"/>
    <s v="ELEC PLANT IN SERV"/>
    <x v="167"/>
    <s v="MOBILE RADIO EQUIPMENT"/>
    <x v="1"/>
    <x v="17"/>
    <x v="17"/>
    <n v="15.33905"/>
  </r>
  <r>
    <s v="1010000"/>
    <s v="ELEC PLANT IN SERV"/>
    <x v="167"/>
    <s v="MOBILE RADIO EQUIPMENT"/>
    <x v="1"/>
    <x v="196"/>
    <x v="197"/>
    <n v="2.41466"/>
  </r>
  <r>
    <s v="1010000"/>
    <s v="ELEC PLANT IN SERV"/>
    <x v="167"/>
    <s v="MOBILE RADIO EQUIPMENT"/>
    <x v="1"/>
    <x v="199"/>
    <x v="200"/>
    <n v="2.41466"/>
  </r>
  <r>
    <s v="1010000"/>
    <s v="ELEC PLANT IN SERV"/>
    <x v="167"/>
    <s v="MOBILE RADIO EQUIPMENT"/>
    <x v="1"/>
    <x v="197"/>
    <x v="198"/>
    <n v="15.82884"/>
  </r>
  <r>
    <s v="1010000"/>
    <s v="ELEC PLANT IN SERV"/>
    <x v="167"/>
    <s v="MOBILE RADIO EQUIPMENT"/>
    <x v="1"/>
    <x v="209"/>
    <x v="210"/>
    <n v="2.41466"/>
  </r>
  <r>
    <s v="1010000"/>
    <s v="ELEC PLANT IN SERV"/>
    <x v="167"/>
    <s v="MOBILE RADIO EQUIPMENT"/>
    <x v="1"/>
    <x v="18"/>
    <x v="18"/>
    <n v="210.81433000000001"/>
  </r>
  <r>
    <s v="1010000"/>
    <s v="ELEC PLANT IN SERV"/>
    <x v="167"/>
    <s v="MOBILE RADIO EQUIPMENT"/>
    <x v="1"/>
    <x v="198"/>
    <x v="199"/>
    <n v="2.41466"/>
  </r>
  <r>
    <s v="1010000"/>
    <s v="ELEC PLANT IN SERV"/>
    <x v="167"/>
    <s v="MOBILE RADIO EQUIPMENT"/>
    <x v="1"/>
    <x v="162"/>
    <x v="163"/>
    <n v="87.485950000000003"/>
  </r>
  <r>
    <s v="1010000"/>
    <s v="ELEC PLANT IN SERV"/>
    <x v="167"/>
    <s v="MOBILE RADIO EQUIPMENT"/>
    <x v="1"/>
    <x v="41"/>
    <x v="41"/>
    <n v="2.41466"/>
  </r>
  <r>
    <s v="1010000"/>
    <s v="ELEC PLANT IN SERV"/>
    <x v="167"/>
    <s v="MOBILE RADIO EQUIPMENT"/>
    <x v="1"/>
    <x v="62"/>
    <x v="62"/>
    <n v="325.34354999999999"/>
  </r>
  <r>
    <s v="1010000"/>
    <s v="ELEC PLANT IN SERV"/>
    <x v="167"/>
    <s v="MOBILE RADIO EQUIPMENT"/>
    <x v="1"/>
    <x v="211"/>
    <x v="212"/>
    <n v="2.41466"/>
  </r>
  <r>
    <s v="1010000"/>
    <s v="ELEC PLANT IN SERV"/>
    <x v="167"/>
    <s v="MOBILE RADIO EQUIPMENT"/>
    <x v="1"/>
    <x v="9"/>
    <x v="9"/>
    <n v="7.0116800000000001"/>
  </r>
  <r>
    <s v="1010000"/>
    <s v="ELEC PLANT IN SERV"/>
    <x v="167"/>
    <s v="MOBILE RADIO EQUIPMENT"/>
    <x v="1"/>
    <x v="10"/>
    <x v="10"/>
    <n v="253.83716999999999"/>
  </r>
  <r>
    <s v="1010000"/>
    <s v="ELEC PLANT IN SERV"/>
    <x v="167"/>
    <s v="MOBILE RADIO EQUIPMENT"/>
    <x v="1"/>
    <x v="884"/>
    <x v="898"/>
    <n v="15.3391"/>
  </r>
  <r>
    <s v="1010000"/>
    <s v="ELEC PLANT IN SERV"/>
    <x v="167"/>
    <s v="MOBILE RADIO EQUIPMENT"/>
    <x v="1"/>
    <x v="21"/>
    <x v="21"/>
    <n v="143.82490999999999"/>
  </r>
  <r>
    <s v="1010000"/>
    <s v="ELEC PLANT IN SERV"/>
    <x v="167"/>
    <s v="MOBILE RADIO EQUIPMENT"/>
    <x v="1"/>
    <x v="60"/>
    <x v="60"/>
    <n v="68.819640000000007"/>
  </r>
  <r>
    <s v="1010000"/>
    <s v="ELEC PLANT IN SERV"/>
    <x v="167"/>
    <s v="MOBILE RADIO EQUIPMENT"/>
    <x v="1"/>
    <x v="11"/>
    <x v="11"/>
    <n v="155.18729999999999"/>
  </r>
  <r>
    <s v="1010000"/>
    <s v="ELEC PLANT IN SERV"/>
    <x v="167"/>
    <s v="MOBILE RADIO EQUIPMENT"/>
    <x v="1"/>
    <x v="216"/>
    <x v="217"/>
    <n v="2.41466"/>
  </r>
  <r>
    <s v="1010000"/>
    <s v="ELEC PLANT IN SERV"/>
    <x v="167"/>
    <s v="MOBILE RADIO EQUIPMENT"/>
    <x v="1"/>
    <x v="540"/>
    <x v="543"/>
    <n v="3.0609700000000002"/>
  </r>
  <r>
    <s v="1010000"/>
    <s v="ELEC PLANT IN SERV"/>
    <x v="167"/>
    <s v="MOBILE RADIO EQUIPMENT"/>
    <x v="1"/>
    <x v="549"/>
    <x v="552"/>
    <n v="192.14054999999999"/>
  </r>
  <r>
    <s v="1010000"/>
    <s v="ELEC PLANT IN SERV"/>
    <x v="167"/>
    <s v="MOBILE RADIO EQUIPMENT"/>
    <x v="9"/>
    <x v="28"/>
    <x v="28"/>
    <n v="89.461129999999997"/>
  </r>
  <r>
    <s v="1010000"/>
    <s v="ELEC PLANT IN SERV"/>
    <x v="167"/>
    <s v="MOBILE RADIO EQUIPMENT"/>
    <x v="9"/>
    <x v="54"/>
    <x v="54"/>
    <n v="78.999719999999996"/>
  </r>
  <r>
    <s v="1010000"/>
    <s v="ELEC PLANT IN SERV"/>
    <x v="167"/>
    <s v="MOBILE RADIO EQUIPMENT"/>
    <x v="9"/>
    <x v="2859"/>
    <x v="2883"/>
    <n v="17.899909999999998"/>
  </r>
  <r>
    <s v="1010000"/>
    <s v="ELEC PLANT IN SERV"/>
    <x v="167"/>
    <s v="MOBILE RADIO EQUIPMENT"/>
    <x v="4"/>
    <x v="2569"/>
    <x v="2591"/>
    <n v="159.7919"/>
  </r>
  <r>
    <s v="1010000"/>
    <s v="ELEC PLANT IN SERV"/>
    <x v="167"/>
    <s v="MOBILE RADIO EQUIPMENT"/>
    <x v="4"/>
    <x v="2570"/>
    <x v="2592"/>
    <n v="59.762720000000002"/>
  </r>
  <r>
    <s v="1010000"/>
    <s v="ELEC PLANT IN SERV"/>
    <x v="167"/>
    <s v="MOBILE RADIO EQUIPMENT"/>
    <x v="4"/>
    <x v="2524"/>
    <x v="2546"/>
    <n v="15.75991"/>
  </r>
  <r>
    <s v="1010000"/>
    <s v="ELEC PLANT IN SERV"/>
    <x v="167"/>
    <s v="MOBILE RADIO EQUIPMENT"/>
    <x v="4"/>
    <x v="235"/>
    <x v="236"/>
    <n v="104.25539999999999"/>
  </r>
  <r>
    <s v="1010000"/>
    <s v="ELEC PLANT IN SERV"/>
    <x v="167"/>
    <s v="MOBILE RADIO EQUIPMENT"/>
    <x v="4"/>
    <x v="1238"/>
    <x v="1254"/>
    <n v="85.492599999999996"/>
  </r>
  <r>
    <s v="1010000"/>
    <s v="ELEC PLANT IN SERV"/>
    <x v="167"/>
    <s v="MOBILE RADIO EQUIPMENT"/>
    <x v="4"/>
    <x v="2399"/>
    <x v="2421"/>
    <n v="154.83202"/>
  </r>
  <r>
    <s v="1010000"/>
    <s v="ELEC PLANT IN SERV"/>
    <x v="167"/>
    <s v="MOBILE RADIO EQUIPMENT"/>
    <x v="4"/>
    <x v="2670"/>
    <x v="2692"/>
    <n v="6.6364700000000001"/>
  </r>
  <r>
    <s v="1010000"/>
    <s v="ELEC PLANT IN SERV"/>
    <x v="167"/>
    <s v="MOBILE RADIO EQUIPMENT"/>
    <x v="4"/>
    <x v="2671"/>
    <x v="2693"/>
    <n v="14.15429"/>
  </r>
  <r>
    <s v="1010000"/>
    <s v="ELEC PLANT IN SERV"/>
    <x v="167"/>
    <s v="MOBILE RADIO EQUIPMENT"/>
    <x v="4"/>
    <x v="1869"/>
    <x v="1889"/>
    <n v="1.3445800000000001"/>
  </r>
  <r>
    <s v="1010000"/>
    <s v="ELEC PLANT IN SERV"/>
    <x v="167"/>
    <s v="MOBILE RADIO EQUIPMENT"/>
    <x v="4"/>
    <x v="2572"/>
    <x v="2594"/>
    <n v="30.484000000000002"/>
  </r>
  <r>
    <s v="1010000"/>
    <s v="ELEC PLANT IN SERV"/>
    <x v="167"/>
    <s v="MOBILE RADIO EQUIPMENT"/>
    <x v="4"/>
    <x v="2516"/>
    <x v="2538"/>
    <n v="8.1892099999999992"/>
  </r>
  <r>
    <s v="1010000"/>
    <s v="ELEC PLANT IN SERV"/>
    <x v="167"/>
    <s v="MOBILE RADIO EQUIPMENT"/>
    <x v="4"/>
    <x v="2158"/>
    <x v="2180"/>
    <n v="4.3075799999999997"/>
  </r>
  <r>
    <s v="1010000"/>
    <s v="ELEC PLANT IN SERV"/>
    <x v="167"/>
    <s v="MOBILE RADIO EQUIPMENT"/>
    <x v="4"/>
    <x v="105"/>
    <x v="106"/>
    <n v="79.377849999999995"/>
  </r>
  <r>
    <s v="1010000"/>
    <s v="ELEC PLANT IN SERV"/>
    <x v="167"/>
    <s v="MOBILE RADIO EQUIPMENT"/>
    <x v="4"/>
    <x v="2533"/>
    <x v="2555"/>
    <n v="17.145479999999999"/>
  </r>
  <r>
    <s v="1010000"/>
    <s v="ELEC PLANT IN SERV"/>
    <x v="167"/>
    <s v="MOBILE RADIO EQUIPMENT"/>
    <x v="4"/>
    <x v="2517"/>
    <x v="2539"/>
    <n v="238.04834"/>
  </r>
  <r>
    <s v="1010000"/>
    <s v="ELEC PLANT IN SERV"/>
    <x v="167"/>
    <s v="MOBILE RADIO EQUIPMENT"/>
    <x v="4"/>
    <x v="2534"/>
    <x v="2556"/>
    <n v="14.12964"/>
  </r>
  <r>
    <s v="1010000"/>
    <s v="ELEC PLANT IN SERV"/>
    <x v="167"/>
    <s v="MOBILE RADIO EQUIPMENT"/>
    <x v="4"/>
    <x v="2272"/>
    <x v="2294"/>
    <n v="1.2269600000000001"/>
  </r>
  <r>
    <s v="1010000"/>
    <s v="ELEC PLANT IN SERV"/>
    <x v="167"/>
    <s v="MOBILE RADIO EQUIPMENT"/>
    <x v="4"/>
    <x v="106"/>
    <x v="107"/>
    <n v="59.479259999999996"/>
  </r>
  <r>
    <s v="1010000"/>
    <s v="ELEC PLANT IN SERV"/>
    <x v="167"/>
    <s v="MOBILE RADIO EQUIPMENT"/>
    <x v="4"/>
    <x v="107"/>
    <x v="108"/>
    <n v="99.018000000000001"/>
  </r>
  <r>
    <s v="1010000"/>
    <s v="ELEC PLANT IN SERV"/>
    <x v="167"/>
    <s v="MOBILE RADIO EQUIPMENT"/>
    <x v="4"/>
    <x v="108"/>
    <x v="109"/>
    <n v="304.45343000000003"/>
  </r>
  <r>
    <s v="1010000"/>
    <s v="ELEC PLANT IN SERV"/>
    <x v="167"/>
    <s v="MOBILE RADIO EQUIPMENT"/>
    <x v="4"/>
    <x v="2543"/>
    <x v="2565"/>
    <n v="36.036349999999999"/>
  </r>
  <r>
    <s v="1010000"/>
    <s v="ELEC PLANT IN SERV"/>
    <x v="167"/>
    <s v="MOBILE RADIO EQUIPMENT"/>
    <x v="4"/>
    <x v="1207"/>
    <x v="1223"/>
    <n v="7.7330800000000002"/>
  </r>
  <r>
    <s v="1010000"/>
    <s v="ELEC PLANT IN SERV"/>
    <x v="167"/>
    <s v="MOBILE RADIO EQUIPMENT"/>
    <x v="4"/>
    <x v="2518"/>
    <x v="2540"/>
    <n v="38.37594"/>
  </r>
  <r>
    <s v="1010000"/>
    <s v="ELEC PLANT IN SERV"/>
    <x v="167"/>
    <s v="MOBILE RADIO EQUIPMENT"/>
    <x v="4"/>
    <x v="2545"/>
    <x v="2567"/>
    <n v="20.006640000000001"/>
  </r>
  <r>
    <s v="1010000"/>
    <s v="ELEC PLANT IN SERV"/>
    <x v="167"/>
    <s v="MOBILE RADIO EQUIPMENT"/>
    <x v="4"/>
    <x v="2756"/>
    <x v="2779"/>
    <n v="254.67535000000001"/>
  </r>
  <r>
    <s v="1010000"/>
    <s v="ELEC PLANT IN SERV"/>
    <x v="167"/>
    <s v="MOBILE RADIO EQUIPMENT"/>
    <x v="12"/>
    <x v="2757"/>
    <x v="2780"/>
    <n v="42.923369999999998"/>
  </r>
  <r>
    <s v="1010000"/>
    <s v="ELEC PLANT IN SERV"/>
    <x v="167"/>
    <s v="MOBILE RADIO EQUIPMENT"/>
    <x v="12"/>
    <x v="2739"/>
    <x v="2762"/>
    <n v="187.73115999999999"/>
  </r>
  <r>
    <s v="1010000"/>
    <s v="ELEC PLANT IN SERV"/>
    <x v="167"/>
    <s v="MOBILE RADIO EQUIPMENT"/>
    <x v="12"/>
    <x v="109"/>
    <x v="110"/>
    <n v="249.76840000000001"/>
  </r>
  <r>
    <s v="1010000"/>
    <s v="ELEC PLANT IN SERV"/>
    <x v="167"/>
    <s v="MOBILE RADIO EQUIPMENT"/>
    <x v="8"/>
    <x v="2704"/>
    <x v="2726"/>
    <n v="12.0162"/>
  </r>
  <r>
    <s v="1010000"/>
    <s v="ELEC PLANT IN SERV"/>
    <x v="167"/>
    <s v="MOBILE RADIO EQUIPMENT"/>
    <x v="8"/>
    <x v="110"/>
    <x v="111"/>
    <n v="191.73573999999999"/>
  </r>
  <r>
    <s v="1010000"/>
    <s v="ELEC PLANT IN SERV"/>
    <x v="167"/>
    <s v="MOBILE RADIO EQUIPMENT"/>
    <x v="8"/>
    <x v="2576"/>
    <x v="2598"/>
    <n v="68.087029999999999"/>
  </r>
  <r>
    <s v="1010000"/>
    <s v="ELEC PLANT IN SERV"/>
    <x v="167"/>
    <s v="MOBILE RADIO EQUIPMENT"/>
    <x v="8"/>
    <x v="2764"/>
    <x v="2787"/>
    <n v="28.146999999999998"/>
  </r>
  <r>
    <s v="1010000"/>
    <s v="ELEC PLANT IN SERV"/>
    <x v="167"/>
    <s v="MOBILE RADIO EQUIPMENT"/>
    <x v="8"/>
    <x v="2578"/>
    <x v="2600"/>
    <n v="38.878250000000001"/>
  </r>
  <r>
    <s v="1010000"/>
    <s v="ELEC PLANT IN SERV"/>
    <x v="167"/>
    <s v="MOBILE RADIO EQUIPMENT"/>
    <x v="8"/>
    <x v="2581"/>
    <x v="2603"/>
    <n v="38.425530000000002"/>
  </r>
  <r>
    <s v="1010000"/>
    <s v="ELEC PLANT IN SERV"/>
    <x v="167"/>
    <s v="MOBILE RADIO EQUIPMENT"/>
    <x v="8"/>
    <x v="2582"/>
    <x v="2604"/>
    <n v="36.879570000000001"/>
  </r>
  <r>
    <s v="1010000"/>
    <s v="ELEC PLANT IN SERV"/>
    <x v="167"/>
    <s v="MOBILE RADIO EQUIPMENT"/>
    <x v="8"/>
    <x v="2583"/>
    <x v="2605"/>
    <n v="152.87589"/>
  </r>
  <r>
    <s v="1010000"/>
    <s v="ELEC PLANT IN SERV"/>
    <x v="167"/>
    <s v="MOBILE RADIO EQUIPMENT"/>
    <x v="8"/>
    <x v="2338"/>
    <x v="2360"/>
    <n v="0.69791999999999998"/>
  </r>
  <r>
    <s v="1010000"/>
    <s v="ELEC PLANT IN SERV"/>
    <x v="167"/>
    <s v="MOBILE RADIO EQUIPMENT"/>
    <x v="8"/>
    <x v="2741"/>
    <x v="2764"/>
    <n v="40.227229999999999"/>
  </r>
  <r>
    <s v="1010000"/>
    <s v="ELEC PLANT IN SERV"/>
    <x v="167"/>
    <s v="MOBILE RADIO EQUIPMENT"/>
    <x v="8"/>
    <x v="1390"/>
    <x v="1406"/>
    <n v="14.558009999999999"/>
  </r>
  <r>
    <s v="1010000"/>
    <s v="ELEC PLANT IN SERV"/>
    <x v="167"/>
    <s v="MOBILE RADIO EQUIPMENT"/>
    <x v="16"/>
    <x v="2548"/>
    <x v="2570"/>
    <n v="92.360169999999997"/>
  </r>
  <r>
    <s v="1010000"/>
    <s v="ELEC PLANT IN SERV"/>
    <x v="167"/>
    <s v="MOBILE RADIO EQUIPMENT"/>
    <x v="16"/>
    <x v="2585"/>
    <x v="2607"/>
    <n v="5.4584799999999998"/>
  </r>
  <r>
    <s v="1010000"/>
    <s v="ELEC PLANT IN SERV"/>
    <x v="167"/>
    <s v="MOBILE RADIO EQUIPMENT"/>
    <x v="16"/>
    <x v="2550"/>
    <x v="2572"/>
    <n v="34.02478"/>
  </r>
  <r>
    <s v="1010000"/>
    <s v="ELEC PLANT IN SERV"/>
    <x v="168"/>
    <s v="MISCELLANEOUS EQUIPMENT"/>
    <x v="13"/>
    <x v="2896"/>
    <x v="2920"/>
    <n v="1.00701"/>
  </r>
  <r>
    <s v="1010000"/>
    <s v="ELEC PLANT IN SERV"/>
    <x v="168"/>
    <s v="MISCELLANEOUS EQUIPMENT"/>
    <x v="13"/>
    <x v="2551"/>
    <x v="2573"/>
    <n v="4.2199200000000001"/>
  </r>
  <r>
    <s v="1010000"/>
    <s v="ELEC PLANT IN SERV"/>
    <x v="168"/>
    <s v="MISCELLANEOUS EQUIPMENT"/>
    <x v="13"/>
    <x v="92"/>
    <x v="92"/>
    <n v="5.2750700000000004"/>
  </r>
  <r>
    <s v="1010000"/>
    <s v="ELEC PLANT IN SERV"/>
    <x v="168"/>
    <s v="MISCELLANEOUS EQUIPMENT"/>
    <x v="13"/>
    <x v="92"/>
    <x v="93"/>
    <n v="16.2561"/>
  </r>
  <r>
    <s v="1010000"/>
    <s v="ELEC PLANT IN SERV"/>
    <x v="168"/>
    <s v="MISCELLANEOUS EQUIPMENT"/>
    <x v="13"/>
    <x v="2771"/>
    <x v="2794"/>
    <n v="2.1901299999999999"/>
  </r>
  <r>
    <s v="1010000"/>
    <s v="ELEC PLANT IN SERV"/>
    <x v="168"/>
    <s v="MISCELLANEOUS EQUIPMENT"/>
    <x v="13"/>
    <x v="2552"/>
    <x v="2574"/>
    <n v="4.6110100000000003"/>
  </r>
  <r>
    <s v="1010000"/>
    <s v="ELEC PLANT IN SERV"/>
    <x v="168"/>
    <s v="MISCELLANEOUS EQUIPMENT"/>
    <x v="13"/>
    <x v="1609"/>
    <x v="1629"/>
    <n v="22.317070000000001"/>
  </r>
  <r>
    <s v="1010000"/>
    <s v="ELEC PLANT IN SERV"/>
    <x v="168"/>
    <s v="MISCELLANEOUS EQUIPMENT"/>
    <x v="14"/>
    <x v="93"/>
    <x v="94"/>
    <n v="1.7865899999999999"/>
  </r>
  <r>
    <s v="1010000"/>
    <s v="ELEC PLANT IN SERV"/>
    <x v="168"/>
    <s v="MISCELLANEOUS EQUIPMENT"/>
    <x v="14"/>
    <x v="2612"/>
    <x v="2634"/>
    <n v="2.1792500000000001"/>
  </r>
  <r>
    <s v="1010000"/>
    <s v="ELEC PLANT IN SERV"/>
    <x v="168"/>
    <s v="MISCELLANEOUS EQUIPMENT"/>
    <x v="5"/>
    <x v="117"/>
    <x v="118"/>
    <n v="35.039830000000002"/>
  </r>
  <r>
    <s v="1010000"/>
    <s v="ELEC PLANT IN SERV"/>
    <x v="168"/>
    <s v="MISCELLANEOUS EQUIPMENT"/>
    <x v="5"/>
    <x v="118"/>
    <x v="119"/>
    <n v="6.0713299999999997"/>
  </r>
  <r>
    <s v="1010000"/>
    <s v="ELEC PLANT IN SERV"/>
    <x v="168"/>
    <s v="MISCELLANEOUS EQUIPMENT"/>
    <x v="5"/>
    <x v="119"/>
    <x v="120"/>
    <n v="18.94774"/>
  </r>
  <r>
    <s v="1010000"/>
    <s v="ELEC PLANT IN SERV"/>
    <x v="168"/>
    <s v="MISCELLANEOUS EQUIPMENT"/>
    <x v="5"/>
    <x v="94"/>
    <x v="95"/>
    <n v="79.097049999999996"/>
  </r>
  <r>
    <s v="1010000"/>
    <s v="ELEC PLANT IN SERV"/>
    <x v="168"/>
    <s v="MISCELLANEOUS EQUIPMENT"/>
    <x v="5"/>
    <x v="78"/>
    <x v="78"/>
    <n v="536.82272999999998"/>
  </r>
  <r>
    <s v="1010000"/>
    <s v="ELEC PLANT IN SERV"/>
    <x v="168"/>
    <s v="MISCELLANEOUS EQUIPMENT"/>
    <x v="5"/>
    <x v="61"/>
    <x v="61"/>
    <n v="33.756309999999999"/>
  </r>
  <r>
    <s v="1010000"/>
    <s v="ELEC PLANT IN SERV"/>
    <x v="168"/>
    <s v="MISCELLANEOUS EQUIPMENT"/>
    <x v="5"/>
    <x v="120"/>
    <x v="121"/>
    <n v="97.046250000000001"/>
  </r>
  <r>
    <s v="1010000"/>
    <s v="ELEC PLANT IN SERV"/>
    <x v="168"/>
    <s v="MISCELLANEOUS EQUIPMENT"/>
    <x v="5"/>
    <x v="95"/>
    <x v="96"/>
    <n v="9.4096299999999999"/>
  </r>
  <r>
    <s v="1010000"/>
    <s v="ELEC PLANT IN SERV"/>
    <x v="168"/>
    <s v="MISCELLANEOUS EQUIPMENT"/>
    <x v="5"/>
    <x v="79"/>
    <x v="79"/>
    <n v="225.54115999999999"/>
  </r>
  <r>
    <s v="1010000"/>
    <s v="ELEC PLANT IN SERV"/>
    <x v="168"/>
    <s v="MISCELLANEOUS EQUIPMENT"/>
    <x v="5"/>
    <x v="80"/>
    <x v="80"/>
    <n v="202.78218000000001"/>
  </r>
  <r>
    <s v="1010000"/>
    <s v="ELEC PLANT IN SERV"/>
    <x v="168"/>
    <s v="MISCELLANEOUS EQUIPMENT"/>
    <x v="5"/>
    <x v="91"/>
    <x v="91"/>
    <n v="160.33291"/>
  </r>
  <r>
    <s v="1010000"/>
    <s v="ELEC PLANT IN SERV"/>
    <x v="168"/>
    <s v="MISCELLANEOUS EQUIPMENT"/>
    <x v="5"/>
    <x v="203"/>
    <x v="204"/>
    <n v="60.282859999999999"/>
  </r>
  <r>
    <s v="1010000"/>
    <s v="ELEC PLANT IN SERV"/>
    <x v="168"/>
    <s v="MISCELLANEOUS EQUIPMENT"/>
    <x v="5"/>
    <x v="81"/>
    <x v="81"/>
    <n v="13.0908"/>
  </r>
  <r>
    <s v="1010000"/>
    <s v="ELEC PLANT IN SERV"/>
    <x v="168"/>
    <s v="MISCELLANEOUS EQUIPMENT"/>
    <x v="5"/>
    <x v="82"/>
    <x v="82"/>
    <n v="124.26304"/>
  </r>
  <r>
    <s v="1010000"/>
    <s v="ELEC PLANT IN SERV"/>
    <x v="168"/>
    <s v="MISCELLANEOUS EQUIPMENT"/>
    <x v="5"/>
    <x v="83"/>
    <x v="83"/>
    <n v="233.87022999999999"/>
  </r>
  <r>
    <s v="1010000"/>
    <s v="ELEC PLANT IN SERV"/>
    <x v="168"/>
    <s v="MISCELLANEOUS EQUIPMENT"/>
    <x v="6"/>
    <x v="27"/>
    <x v="27"/>
    <n v="2.6468799999999999"/>
  </r>
  <r>
    <s v="1010000"/>
    <s v="ELEC PLANT IN SERV"/>
    <x v="168"/>
    <s v="MISCELLANEOUS EQUIPMENT"/>
    <x v="6"/>
    <x v="123"/>
    <x v="124"/>
    <n v="21.421379999999999"/>
  </r>
  <r>
    <s v="1010000"/>
    <s v="ELEC PLANT IN SERV"/>
    <x v="168"/>
    <s v="MISCELLANEOUS EQUIPMENT"/>
    <x v="10"/>
    <x v="2743"/>
    <x v="2766"/>
    <n v="38.426900038426901"/>
  </r>
  <r>
    <s v="1010000"/>
    <s v="ELEC PLANT IN SERV"/>
    <x v="168"/>
    <s v="MISCELLANEOUS EQUIPMENT"/>
    <x v="10"/>
    <x v="2554"/>
    <x v="2576"/>
    <n v="40.237460040237501"/>
  </r>
  <r>
    <s v="1010000"/>
    <s v="ELEC PLANT IN SERV"/>
    <x v="168"/>
    <s v="MISCELLANEOUS EQUIPMENT"/>
    <x v="0"/>
    <x v="1642"/>
    <x v="1662"/>
    <n v="1.1447099999999999"/>
  </r>
  <r>
    <s v="1010000"/>
    <s v="ELEC PLANT IN SERV"/>
    <x v="168"/>
    <s v="MISCELLANEOUS EQUIPMENT"/>
    <x v="0"/>
    <x v="2131"/>
    <x v="2152"/>
    <n v="1.93"/>
  </r>
  <r>
    <s v="1010000"/>
    <s v="ELEC PLANT IN SERV"/>
    <x v="168"/>
    <s v="MISCELLANEOUS EQUIPMENT"/>
    <x v="0"/>
    <x v="1647"/>
    <x v="1667"/>
    <n v="6.9747000000000003"/>
  </r>
  <r>
    <s v="1010000"/>
    <s v="ELEC PLANT IN SERV"/>
    <x v="168"/>
    <s v="MISCELLANEOUS EQUIPMENT"/>
    <x v="0"/>
    <x v="2132"/>
    <x v="2153"/>
    <n v="7.4370399999999997"/>
  </r>
  <r>
    <s v="1010000"/>
    <s v="ELEC PLANT IN SERV"/>
    <x v="168"/>
    <s v="MISCELLANEOUS EQUIPMENT"/>
    <x v="0"/>
    <x v="2514"/>
    <x v="2536"/>
    <n v="12.310499999999999"/>
  </r>
  <r>
    <s v="1010000"/>
    <s v="ELEC PLANT IN SERV"/>
    <x v="168"/>
    <s v="MISCELLANEOUS EQUIPMENT"/>
    <x v="0"/>
    <x v="1659"/>
    <x v="1679"/>
    <n v="2.27373"/>
  </r>
  <r>
    <s v="1010000"/>
    <s v="ELEC PLANT IN SERV"/>
    <x v="168"/>
    <s v="MISCELLANEOUS EQUIPMENT"/>
    <x v="0"/>
    <x v="2515"/>
    <x v="2537"/>
    <n v="7.7571199999999996"/>
  </r>
  <r>
    <s v="1010000"/>
    <s v="ELEC PLANT IN SERV"/>
    <x v="168"/>
    <s v="MISCELLANEOUS EQUIPMENT"/>
    <x v="0"/>
    <x v="98"/>
    <x v="99"/>
    <n v="41.5916"/>
  </r>
  <r>
    <s v="1010000"/>
    <s v="ELEC PLANT IN SERV"/>
    <x v="168"/>
    <s v="MISCELLANEOUS EQUIPMENT"/>
    <x v="11"/>
    <x v="2803"/>
    <x v="2827"/>
    <n v="4.8113799999999998"/>
  </r>
  <r>
    <s v="1010000"/>
    <s v="ELEC PLANT IN SERV"/>
    <x v="168"/>
    <s v="MISCELLANEOUS EQUIPMENT"/>
    <x v="11"/>
    <x v="84"/>
    <x v="84"/>
    <n v="261.59834000000001"/>
  </r>
  <r>
    <s v="1010000"/>
    <s v="ELEC PLANT IN SERV"/>
    <x v="168"/>
    <s v="MISCELLANEOUS EQUIPMENT"/>
    <x v="7"/>
    <x v="2555"/>
    <x v="2577"/>
    <n v="43.591200000000001"/>
  </r>
  <r>
    <s v="1010000"/>
    <s v="ELEC PLANT IN SERV"/>
    <x v="168"/>
    <s v="MISCELLANEOUS EQUIPMENT"/>
    <x v="7"/>
    <x v="2724"/>
    <x v="2746"/>
    <n v="2.6762899999999998"/>
  </r>
  <r>
    <s v="1010000"/>
    <s v="ELEC PLANT IN SERV"/>
    <x v="168"/>
    <s v="MISCELLANEOUS EQUIPMENT"/>
    <x v="7"/>
    <x v="99"/>
    <x v="100"/>
    <n v="42.781109999999998"/>
  </r>
  <r>
    <s v="1010000"/>
    <s v="ELEC PLANT IN SERV"/>
    <x v="168"/>
    <s v="MISCELLANEOUS EQUIPMENT"/>
    <x v="7"/>
    <x v="2725"/>
    <x v="2747"/>
    <n v="32.292430000000003"/>
  </r>
  <r>
    <s v="1010000"/>
    <s v="ELEC PLANT IN SERV"/>
    <x v="168"/>
    <s v="MISCELLANEOUS EQUIPMENT"/>
    <x v="7"/>
    <x v="2556"/>
    <x v="2578"/>
    <n v="16.353870000000001"/>
  </r>
  <r>
    <s v="1010000"/>
    <s v="ELEC PLANT IN SERV"/>
    <x v="168"/>
    <s v="MISCELLANEOUS EQUIPMENT"/>
    <x v="7"/>
    <x v="2809"/>
    <x v="2833"/>
    <n v="1.1447099999999999"/>
  </r>
  <r>
    <s v="1010000"/>
    <s v="ELEC PLANT IN SERV"/>
    <x v="168"/>
    <s v="MISCELLANEOUS EQUIPMENT"/>
    <x v="7"/>
    <x v="2557"/>
    <x v="2579"/>
    <n v="8.1094000000000008"/>
  </r>
  <r>
    <s v="1010000"/>
    <s v="ELEC PLANT IN SERV"/>
    <x v="168"/>
    <s v="MISCELLANEOUS EQUIPMENT"/>
    <x v="7"/>
    <x v="1723"/>
    <x v="1743"/>
    <n v="42.042850000000001"/>
  </r>
  <r>
    <s v="1010000"/>
    <s v="ELEC PLANT IN SERV"/>
    <x v="168"/>
    <s v="MISCELLANEOUS EQUIPMENT"/>
    <x v="7"/>
    <x v="100"/>
    <x v="101"/>
    <n v="35.4238"/>
  </r>
  <r>
    <s v="1010000"/>
    <s v="ELEC PLANT IN SERV"/>
    <x v="168"/>
    <s v="MISCELLANEOUS EQUIPMENT"/>
    <x v="7"/>
    <x v="2558"/>
    <x v="2580"/>
    <n v="15.184240000000001"/>
  </r>
  <r>
    <s v="1010000"/>
    <s v="ELEC PLANT IN SERV"/>
    <x v="168"/>
    <s v="MISCELLANEOUS EQUIPMENT"/>
    <x v="7"/>
    <x v="2780"/>
    <x v="2803"/>
    <n v="1.1447099999999999"/>
  </r>
  <r>
    <s v="1010000"/>
    <s v="ELEC PLANT IN SERV"/>
    <x v="168"/>
    <s v="MISCELLANEOUS EQUIPMENT"/>
    <x v="7"/>
    <x v="101"/>
    <x v="102"/>
    <n v="32.547960000000003"/>
  </r>
  <r>
    <s v="1010000"/>
    <s v="ELEC PLANT IN SERV"/>
    <x v="168"/>
    <s v="MISCELLANEOUS EQUIPMENT"/>
    <x v="7"/>
    <x v="2561"/>
    <x v="2583"/>
    <n v="7.9386299999999999"/>
  </r>
  <r>
    <s v="1010000"/>
    <s v="ELEC PLANT IN SERV"/>
    <x v="168"/>
    <s v="MISCELLANEOUS EQUIPMENT"/>
    <x v="7"/>
    <x v="1290"/>
    <x v="1306"/>
    <n v="8.5649300000000004"/>
  </r>
  <r>
    <s v="1010000"/>
    <s v="ELEC PLANT IN SERV"/>
    <x v="168"/>
    <s v="MISCELLANEOUS EQUIPMENT"/>
    <x v="7"/>
    <x v="2365"/>
    <x v="2387"/>
    <n v="58.823990000000002"/>
  </r>
  <r>
    <s v="1010000"/>
    <s v="ELEC PLANT IN SERV"/>
    <x v="168"/>
    <s v="MISCELLANEOUS EQUIPMENT"/>
    <x v="7"/>
    <x v="97"/>
    <x v="98"/>
    <n v="46.519869999999997"/>
  </r>
  <r>
    <s v="1010000"/>
    <s v="ELEC PLANT IN SERV"/>
    <x v="168"/>
    <s v="MISCELLANEOUS EQUIPMENT"/>
    <x v="7"/>
    <x v="2562"/>
    <x v="2584"/>
    <n v="11.010070000000001"/>
  </r>
  <r>
    <s v="1010000"/>
    <s v="ELEC PLANT IN SERV"/>
    <x v="168"/>
    <s v="MISCELLANEOUS EQUIPMENT"/>
    <x v="7"/>
    <x v="2563"/>
    <x v="2585"/>
    <n v="5.7970100000000002"/>
  </r>
  <r>
    <s v="1010000"/>
    <s v="ELEC PLANT IN SERV"/>
    <x v="168"/>
    <s v="MISCELLANEOUS EQUIPMENT"/>
    <x v="7"/>
    <x v="2782"/>
    <x v="2805"/>
    <n v="0.78998000000000002"/>
  </r>
  <r>
    <s v="1010000"/>
    <s v="ELEC PLANT IN SERV"/>
    <x v="168"/>
    <s v="MISCELLANEOUS EQUIPMENT"/>
    <x v="7"/>
    <x v="2746"/>
    <x v="2769"/>
    <n v="7.0672699999999997"/>
  </r>
  <r>
    <s v="1010000"/>
    <s v="ELEC PLANT IN SERV"/>
    <x v="168"/>
    <s v="MISCELLANEOUS EQUIPMENT"/>
    <x v="7"/>
    <x v="58"/>
    <x v="58"/>
    <n v="792.13901999999996"/>
  </r>
  <r>
    <s v="1010000"/>
    <s v="ELEC PLANT IN SERV"/>
    <x v="168"/>
    <s v="MISCELLANEOUS EQUIPMENT"/>
    <x v="7"/>
    <x v="2385"/>
    <x v="2407"/>
    <n v="10.60356"/>
  </r>
  <r>
    <s v="1010000"/>
    <s v="ELEC PLANT IN SERV"/>
    <x v="168"/>
    <s v="MISCELLANEOUS EQUIPMENT"/>
    <x v="7"/>
    <x v="1335"/>
    <x v="1351"/>
    <n v="8.1165599999999998"/>
  </r>
  <r>
    <s v="1010000"/>
    <s v="ELEC PLANT IN SERV"/>
    <x v="168"/>
    <s v="MISCELLANEOUS EQUIPMENT"/>
    <x v="7"/>
    <x v="2769"/>
    <x v="2792"/>
    <n v="42.868369999999999"/>
  </r>
  <r>
    <s v="1010000"/>
    <s v="ELEC PLANT IN SERV"/>
    <x v="168"/>
    <s v="MISCELLANEOUS EQUIPMENT"/>
    <x v="7"/>
    <x v="2747"/>
    <x v="2770"/>
    <n v="2.27373"/>
  </r>
  <r>
    <s v="1010000"/>
    <s v="ELEC PLANT IN SERV"/>
    <x v="168"/>
    <s v="MISCELLANEOUS EQUIPMENT"/>
    <x v="7"/>
    <x v="2387"/>
    <x v="2409"/>
    <n v="33.26632"/>
  </r>
  <r>
    <s v="1010000"/>
    <s v="ELEC PLANT IN SERV"/>
    <x v="168"/>
    <s v="MISCELLANEOUS EQUIPMENT"/>
    <x v="7"/>
    <x v="2564"/>
    <x v="2586"/>
    <n v="7.3652600000000001"/>
  </r>
  <r>
    <s v="1010000"/>
    <s v="ELEC PLANT IN SERV"/>
    <x v="168"/>
    <s v="MISCELLANEOUS EQUIPMENT"/>
    <x v="1"/>
    <x v="16"/>
    <x v="16"/>
    <n v="1.76475"/>
  </r>
  <r>
    <s v="1010000"/>
    <s v="ELEC PLANT IN SERV"/>
    <x v="168"/>
    <s v="MISCELLANEOUS EQUIPMENT"/>
    <x v="1"/>
    <x v="155"/>
    <x v="156"/>
    <n v="4.3301999999999996"/>
  </r>
  <r>
    <s v="1010000"/>
    <s v="ELEC PLANT IN SERV"/>
    <x v="168"/>
    <s v="MISCELLANEOUS EQUIPMENT"/>
    <x v="1"/>
    <x v="7"/>
    <x v="7"/>
    <n v="4.3302199999999997"/>
  </r>
  <r>
    <s v="1010000"/>
    <s v="ELEC PLANT IN SERV"/>
    <x v="168"/>
    <s v="MISCELLANEOUS EQUIPMENT"/>
    <x v="1"/>
    <x v="102"/>
    <x v="103"/>
    <n v="28.975059999999999"/>
  </r>
  <r>
    <s v="1010000"/>
    <s v="ELEC PLANT IN SERV"/>
    <x v="168"/>
    <s v="MISCELLANEOUS EQUIPMENT"/>
    <x v="1"/>
    <x v="204"/>
    <x v="205"/>
    <n v="8.2207000000000008"/>
  </r>
  <r>
    <s v="1010000"/>
    <s v="ELEC PLANT IN SERV"/>
    <x v="168"/>
    <s v="MISCELLANEOUS EQUIPMENT"/>
    <x v="1"/>
    <x v="157"/>
    <x v="158"/>
    <n v="25.623950000000001"/>
  </r>
  <r>
    <s v="1010000"/>
    <s v="ELEC PLANT IN SERV"/>
    <x v="168"/>
    <s v="MISCELLANEOUS EQUIPMENT"/>
    <x v="1"/>
    <x v="180"/>
    <x v="181"/>
    <n v="2.9615499999999999"/>
  </r>
  <r>
    <s v="1010000"/>
    <s v="ELEC PLANT IN SERV"/>
    <x v="168"/>
    <s v="MISCELLANEOUS EQUIPMENT"/>
    <x v="1"/>
    <x v="17"/>
    <x v="17"/>
    <n v="9.7539300000000004"/>
  </r>
  <r>
    <s v="1010000"/>
    <s v="ELEC PLANT IN SERV"/>
    <x v="168"/>
    <s v="MISCELLANEOUS EQUIPMENT"/>
    <x v="1"/>
    <x v="196"/>
    <x v="197"/>
    <n v="17.85117"/>
  </r>
  <r>
    <s v="1010000"/>
    <s v="ELEC PLANT IN SERV"/>
    <x v="168"/>
    <s v="MISCELLANEOUS EQUIPMENT"/>
    <x v="1"/>
    <x v="158"/>
    <x v="159"/>
    <n v="1.4370499999999999"/>
  </r>
  <r>
    <s v="1010000"/>
    <s v="ELEC PLANT IN SERV"/>
    <x v="168"/>
    <s v="MISCELLANEOUS EQUIPMENT"/>
    <x v="1"/>
    <x v="160"/>
    <x v="161"/>
    <n v="0.90302000000000004"/>
  </r>
  <r>
    <s v="1010000"/>
    <s v="ELEC PLANT IN SERV"/>
    <x v="168"/>
    <s v="MISCELLANEOUS EQUIPMENT"/>
    <x v="1"/>
    <x v="197"/>
    <x v="198"/>
    <n v="1.30125"/>
  </r>
  <r>
    <s v="1010000"/>
    <s v="ELEC PLANT IN SERV"/>
    <x v="168"/>
    <s v="MISCELLANEOUS EQUIPMENT"/>
    <x v="1"/>
    <x v="18"/>
    <x v="18"/>
    <n v="67.872020000000006"/>
  </r>
  <r>
    <s v="1010000"/>
    <s v="ELEC PLANT IN SERV"/>
    <x v="168"/>
    <s v="MISCELLANEOUS EQUIPMENT"/>
    <x v="1"/>
    <x v="1111"/>
    <x v="1127"/>
    <n v="0.78234000000000004"/>
  </r>
  <r>
    <s v="1010000"/>
    <s v="ELEC PLANT IN SERV"/>
    <x v="168"/>
    <s v="MISCELLANEOUS EQUIPMENT"/>
    <x v="1"/>
    <x v="19"/>
    <x v="19"/>
    <n v="0.58796999999999999"/>
  </r>
  <r>
    <s v="1010000"/>
    <s v="ELEC PLANT IN SERV"/>
    <x v="168"/>
    <s v="MISCELLANEOUS EQUIPMENT"/>
    <x v="1"/>
    <x v="169"/>
    <x v="170"/>
    <n v="1.2149000000000001"/>
  </r>
  <r>
    <s v="1010000"/>
    <s v="ELEC PLANT IN SERV"/>
    <x v="168"/>
    <s v="MISCELLANEOUS EQUIPMENT"/>
    <x v="1"/>
    <x v="112"/>
    <x v="113"/>
    <n v="3.0141"/>
  </r>
  <r>
    <s v="1010000"/>
    <s v="ELEC PLANT IN SERV"/>
    <x v="168"/>
    <s v="MISCELLANEOUS EQUIPMENT"/>
    <x v="1"/>
    <x v="162"/>
    <x v="163"/>
    <n v="5.7398100000000003"/>
  </r>
  <r>
    <s v="1010000"/>
    <s v="ELEC PLANT IN SERV"/>
    <x v="168"/>
    <s v="MISCELLANEOUS EQUIPMENT"/>
    <x v="1"/>
    <x v="183"/>
    <x v="184"/>
    <n v="2.5364"/>
  </r>
  <r>
    <s v="1010000"/>
    <s v="ELEC PLANT IN SERV"/>
    <x v="168"/>
    <s v="MISCELLANEOUS EQUIPMENT"/>
    <x v="1"/>
    <x v="8"/>
    <x v="8"/>
    <n v="16.66564"/>
  </r>
  <r>
    <s v="1010000"/>
    <s v="ELEC PLANT IN SERV"/>
    <x v="168"/>
    <s v="MISCELLANEOUS EQUIPMENT"/>
    <x v="1"/>
    <x v="114"/>
    <x v="115"/>
    <n v="9.82273"/>
  </r>
  <r>
    <s v="1010000"/>
    <s v="ELEC PLANT IN SERV"/>
    <x v="168"/>
    <s v="MISCELLANEOUS EQUIPMENT"/>
    <x v="1"/>
    <x v="62"/>
    <x v="62"/>
    <n v="158.76236"/>
  </r>
  <r>
    <s v="1010000"/>
    <s v="ELEC PLANT IN SERV"/>
    <x v="168"/>
    <s v="MISCELLANEOUS EQUIPMENT"/>
    <x v="1"/>
    <x v="115"/>
    <x v="116"/>
    <n v="1.76475"/>
  </r>
  <r>
    <s v="1010000"/>
    <s v="ELEC PLANT IN SERV"/>
    <x v="168"/>
    <s v="MISCELLANEOUS EQUIPMENT"/>
    <x v="1"/>
    <x v="9"/>
    <x v="9"/>
    <n v="44.062609999999999"/>
  </r>
  <r>
    <s v="1010000"/>
    <s v="ELEC PLANT IN SERV"/>
    <x v="168"/>
    <s v="MISCELLANEOUS EQUIPMENT"/>
    <x v="1"/>
    <x v="10"/>
    <x v="10"/>
    <n v="97.250339999999994"/>
  </r>
  <r>
    <s v="1010000"/>
    <s v="ELEC PLANT IN SERV"/>
    <x v="168"/>
    <s v="MISCELLANEOUS EQUIPMENT"/>
    <x v="1"/>
    <x v="884"/>
    <x v="898"/>
    <n v="5.4170999999999996"/>
  </r>
  <r>
    <s v="1010000"/>
    <s v="ELEC PLANT IN SERV"/>
    <x v="168"/>
    <s v="MISCELLANEOUS EQUIPMENT"/>
    <x v="1"/>
    <x v="20"/>
    <x v="20"/>
    <n v="8.7394400000000001"/>
  </r>
  <r>
    <s v="1010000"/>
    <s v="ELEC PLANT IN SERV"/>
    <x v="168"/>
    <s v="MISCELLANEOUS EQUIPMENT"/>
    <x v="1"/>
    <x v="21"/>
    <x v="21"/>
    <n v="34.425109999999997"/>
  </r>
  <r>
    <s v="1010000"/>
    <s v="ELEC PLANT IN SERV"/>
    <x v="168"/>
    <s v="MISCELLANEOUS EQUIPMENT"/>
    <x v="1"/>
    <x v="1168"/>
    <x v="1184"/>
    <n v="0.78234000000000004"/>
  </r>
  <r>
    <s v="1010000"/>
    <s v="ELEC PLANT IN SERV"/>
    <x v="168"/>
    <s v="MISCELLANEOUS EQUIPMENT"/>
    <x v="1"/>
    <x v="11"/>
    <x v="11"/>
    <n v="9.5001099999999994"/>
  </r>
  <r>
    <s v="1010000"/>
    <s v="ELEC PLANT IN SERV"/>
    <x v="168"/>
    <s v="MISCELLANEOUS EQUIPMENT"/>
    <x v="1"/>
    <x v="12"/>
    <x v="12"/>
    <n v="26.070730000000001"/>
  </r>
  <r>
    <s v="1010000"/>
    <s v="ELEC PLANT IN SERV"/>
    <x v="168"/>
    <s v="MISCELLANEOUS EQUIPMENT"/>
    <x v="1"/>
    <x v="519"/>
    <x v="522"/>
    <n v="2.27373"/>
  </r>
  <r>
    <s v="1010000"/>
    <s v="ELEC PLANT IN SERV"/>
    <x v="168"/>
    <s v="MISCELLANEOUS EQUIPMENT"/>
    <x v="1"/>
    <x v="172"/>
    <x v="173"/>
    <n v="0.19433"/>
  </r>
  <r>
    <s v="1010000"/>
    <s v="ELEC PLANT IN SERV"/>
    <x v="168"/>
    <s v="MISCELLANEOUS EQUIPMENT"/>
    <x v="1"/>
    <x v="216"/>
    <x v="217"/>
    <n v="5.2406600000000001"/>
  </r>
  <r>
    <s v="1010000"/>
    <s v="ELEC PLANT IN SERV"/>
    <x v="168"/>
    <s v="MISCELLANEOUS EQUIPMENT"/>
    <x v="1"/>
    <x v="22"/>
    <x v="22"/>
    <n v="1.7647600000000001"/>
  </r>
  <r>
    <s v="1010000"/>
    <s v="ELEC PLANT IN SERV"/>
    <x v="168"/>
    <s v="MISCELLANEOUS EQUIPMENT"/>
    <x v="1"/>
    <x v="187"/>
    <x v="188"/>
    <n v="0.99850000000000005"/>
  </r>
  <r>
    <s v="1010000"/>
    <s v="ELEC PLANT IN SERV"/>
    <x v="168"/>
    <s v="MISCELLANEOUS EQUIPMENT"/>
    <x v="1"/>
    <x v="23"/>
    <x v="23"/>
    <n v="0.39365"/>
  </r>
  <r>
    <s v="1010000"/>
    <s v="ELEC PLANT IN SERV"/>
    <x v="168"/>
    <s v="MISCELLANEOUS EQUIPMENT"/>
    <x v="1"/>
    <x v="13"/>
    <x v="13"/>
    <n v="30.223389999999998"/>
  </r>
  <r>
    <s v="1010000"/>
    <s v="ELEC PLANT IN SERV"/>
    <x v="168"/>
    <s v="MISCELLANEOUS EQUIPMENT"/>
    <x v="1"/>
    <x v="549"/>
    <x v="552"/>
    <n v="106.02077"/>
  </r>
  <r>
    <s v="1010000"/>
    <s v="ELEC PLANT IN SERV"/>
    <x v="168"/>
    <s v="MISCELLANEOUS EQUIPMENT"/>
    <x v="1"/>
    <x v="188"/>
    <x v="189"/>
    <n v="13.64289"/>
  </r>
  <r>
    <s v="1010000"/>
    <s v="ELEC PLANT IN SERV"/>
    <x v="168"/>
    <s v="MISCELLANEOUS EQUIPMENT"/>
    <x v="1"/>
    <x v="173"/>
    <x v="174"/>
    <n v="0.39365"/>
  </r>
  <r>
    <s v="1010000"/>
    <s v="ELEC PLANT IN SERV"/>
    <x v="168"/>
    <s v="MISCELLANEOUS EQUIPMENT"/>
    <x v="1"/>
    <x v="24"/>
    <x v="24"/>
    <n v="2.10406"/>
  </r>
  <r>
    <s v="1010000"/>
    <s v="ELEC PLANT IN SERV"/>
    <x v="168"/>
    <s v="MISCELLANEOUS EQUIPMENT"/>
    <x v="1"/>
    <x v="168"/>
    <x v="169"/>
    <n v="0.83767999999999998"/>
  </r>
  <r>
    <s v="1010000"/>
    <s v="ELEC PLANT IN SERV"/>
    <x v="168"/>
    <s v="MISCELLANEOUS EQUIPMENT"/>
    <x v="1"/>
    <x v="15"/>
    <x v="15"/>
    <n v="32.084130000000002"/>
  </r>
  <r>
    <s v="1010000"/>
    <s v="ELEC PLANT IN SERV"/>
    <x v="168"/>
    <s v="MISCELLANEOUS EQUIPMENT"/>
    <x v="9"/>
    <x v="2749"/>
    <x v="2772"/>
    <n v="4.2231100000000001"/>
  </r>
  <r>
    <s v="1010000"/>
    <s v="ELEC PLANT IN SERV"/>
    <x v="168"/>
    <s v="MISCELLANEOUS EQUIPMENT"/>
    <x v="9"/>
    <x v="2733"/>
    <x v="2755"/>
    <n v="21.80247"/>
  </r>
  <r>
    <s v="1010000"/>
    <s v="ELEC PLANT IN SERV"/>
    <x v="168"/>
    <s v="MISCELLANEOUS EQUIPMENT"/>
    <x v="9"/>
    <x v="28"/>
    <x v="28"/>
    <n v="1143.22684"/>
  </r>
  <r>
    <s v="1010000"/>
    <s v="ELEC PLANT IN SERV"/>
    <x v="168"/>
    <s v="MISCELLANEOUS EQUIPMENT"/>
    <x v="9"/>
    <x v="54"/>
    <x v="54"/>
    <n v="583.60718999999995"/>
  </r>
  <r>
    <s v="1010000"/>
    <s v="ELEC PLANT IN SERV"/>
    <x v="168"/>
    <s v="MISCELLANEOUS EQUIPMENT"/>
    <x v="9"/>
    <x v="2751"/>
    <x v="2774"/>
    <n v="88.280709999999999"/>
  </r>
  <r>
    <s v="1010000"/>
    <s v="ELEC PLANT IN SERV"/>
    <x v="168"/>
    <s v="MISCELLANEOUS EQUIPMENT"/>
    <x v="9"/>
    <x v="55"/>
    <x v="55"/>
    <n v="45.151069999999997"/>
  </r>
  <r>
    <s v="1010000"/>
    <s v="ELEC PLANT IN SERV"/>
    <x v="168"/>
    <s v="MISCELLANEOUS EQUIPMENT"/>
    <x v="9"/>
    <x v="104"/>
    <x v="105"/>
    <n v="29.647379999999998"/>
  </r>
  <r>
    <s v="1010000"/>
    <s v="ELEC PLANT IN SERV"/>
    <x v="168"/>
    <s v="MISCELLANEOUS EQUIPMENT"/>
    <x v="9"/>
    <x v="2735"/>
    <x v="2757"/>
    <n v="2.8130799999999998"/>
  </r>
  <r>
    <s v="1010000"/>
    <s v="ELEC PLANT IN SERV"/>
    <x v="168"/>
    <s v="MISCELLANEOUS EQUIPMENT"/>
    <x v="9"/>
    <x v="2752"/>
    <x v="2775"/>
    <n v="104.93671999999999"/>
  </r>
  <r>
    <s v="1010000"/>
    <s v="ELEC PLANT IN SERV"/>
    <x v="168"/>
    <s v="MISCELLANEOUS EQUIPMENT"/>
    <x v="9"/>
    <x v="2568"/>
    <x v="2590"/>
    <n v="6.1745599999999996"/>
  </r>
  <r>
    <s v="1010000"/>
    <s v="ELEC PLANT IN SERV"/>
    <x v="168"/>
    <s v="MISCELLANEOUS EQUIPMENT"/>
    <x v="9"/>
    <x v="2753"/>
    <x v="2776"/>
    <n v="11.75568"/>
  </r>
  <r>
    <s v="1010000"/>
    <s v="ELEC PLANT IN SERV"/>
    <x v="168"/>
    <s v="MISCELLANEOUS EQUIPMENT"/>
    <x v="4"/>
    <x v="2569"/>
    <x v="2591"/>
    <n v="22.93665"/>
  </r>
  <r>
    <s v="1010000"/>
    <s v="ELEC PLANT IN SERV"/>
    <x v="168"/>
    <s v="MISCELLANEOUS EQUIPMENT"/>
    <x v="4"/>
    <x v="2570"/>
    <x v="2592"/>
    <n v="5.2678900000000004"/>
  </r>
  <r>
    <s v="1010000"/>
    <s v="ELEC PLANT IN SERV"/>
    <x v="168"/>
    <s v="MISCELLANEOUS EQUIPMENT"/>
    <x v="4"/>
    <x v="2524"/>
    <x v="2546"/>
    <n v="4.7705099999999998"/>
  </r>
  <r>
    <s v="1010000"/>
    <s v="ELEC PLANT IN SERV"/>
    <x v="168"/>
    <s v="MISCELLANEOUS EQUIPMENT"/>
    <x v="4"/>
    <x v="235"/>
    <x v="236"/>
    <n v="7.8072499999999998"/>
  </r>
  <r>
    <s v="1010000"/>
    <s v="ELEC PLANT IN SERV"/>
    <x v="168"/>
    <s v="MISCELLANEOUS EQUIPMENT"/>
    <x v="4"/>
    <x v="1238"/>
    <x v="1254"/>
    <n v="13.474"/>
  </r>
  <r>
    <s v="1010000"/>
    <s v="ELEC PLANT IN SERV"/>
    <x v="168"/>
    <s v="MISCELLANEOUS EQUIPMENT"/>
    <x v="4"/>
    <x v="2151"/>
    <x v="2173"/>
    <n v="2.7273800000000001"/>
  </r>
  <r>
    <s v="1010000"/>
    <s v="ELEC PLANT IN SERV"/>
    <x v="168"/>
    <s v="MISCELLANEOUS EQUIPMENT"/>
    <x v="4"/>
    <x v="2399"/>
    <x v="2421"/>
    <n v="4.7149599999999996"/>
  </r>
  <r>
    <s v="1010000"/>
    <s v="ELEC PLANT IN SERV"/>
    <x v="168"/>
    <s v="MISCELLANEOUS EQUIPMENT"/>
    <x v="4"/>
    <x v="2754"/>
    <x v="2777"/>
    <n v="3.6425999999999998"/>
  </r>
  <r>
    <s v="1010000"/>
    <s v="ELEC PLANT IN SERV"/>
    <x v="168"/>
    <s v="MISCELLANEOUS EQUIPMENT"/>
    <x v="4"/>
    <x v="2670"/>
    <x v="2692"/>
    <n v="4.5474699999999997"/>
  </r>
  <r>
    <s v="1010000"/>
    <s v="ELEC PLANT IN SERV"/>
    <x v="168"/>
    <s v="MISCELLANEOUS EQUIPMENT"/>
    <x v="4"/>
    <x v="2671"/>
    <x v="2693"/>
    <n v="9.3607499999999995"/>
  </r>
  <r>
    <s v="1010000"/>
    <s v="ELEC PLANT IN SERV"/>
    <x v="168"/>
    <s v="MISCELLANEOUS EQUIPMENT"/>
    <x v="4"/>
    <x v="2572"/>
    <x v="2594"/>
    <n v="9.3774300000000004"/>
  </r>
  <r>
    <s v="1010000"/>
    <s v="ELEC PLANT IN SERV"/>
    <x v="168"/>
    <s v="MISCELLANEOUS EQUIPMENT"/>
    <x v="4"/>
    <x v="2516"/>
    <x v="2538"/>
    <n v="15.88017"/>
  </r>
  <r>
    <s v="1010000"/>
    <s v="ELEC PLANT IN SERV"/>
    <x v="168"/>
    <s v="MISCELLANEOUS EQUIPMENT"/>
    <x v="4"/>
    <x v="2531"/>
    <x v="2553"/>
    <n v="4.6375500000000001"/>
  </r>
  <r>
    <s v="1010000"/>
    <s v="ELEC PLANT IN SERV"/>
    <x v="168"/>
    <s v="MISCELLANEOUS EQUIPMENT"/>
    <x v="4"/>
    <x v="2677"/>
    <x v="2699"/>
    <n v="1.7141999999999999"/>
  </r>
  <r>
    <s v="1010000"/>
    <s v="ELEC PLANT IN SERV"/>
    <x v="168"/>
    <s v="MISCELLANEOUS EQUIPMENT"/>
    <x v="4"/>
    <x v="105"/>
    <x v="106"/>
    <n v="24.17905"/>
  </r>
  <r>
    <s v="1010000"/>
    <s v="ELEC PLANT IN SERV"/>
    <x v="168"/>
    <s v="MISCELLANEOUS EQUIPMENT"/>
    <x v="4"/>
    <x v="2533"/>
    <x v="2555"/>
    <n v="7.0862299999999996"/>
  </r>
  <r>
    <s v="1010000"/>
    <s v="ELEC PLANT IN SERV"/>
    <x v="168"/>
    <s v="MISCELLANEOUS EQUIPMENT"/>
    <x v="4"/>
    <x v="2517"/>
    <x v="2539"/>
    <n v="25.297699999999999"/>
  </r>
  <r>
    <s v="1010000"/>
    <s v="ELEC PLANT IN SERV"/>
    <x v="168"/>
    <s v="MISCELLANEOUS EQUIPMENT"/>
    <x v="4"/>
    <x v="2534"/>
    <x v="2556"/>
    <n v="6.9794999999999998"/>
  </r>
  <r>
    <s v="1010000"/>
    <s v="ELEC PLANT IN SERV"/>
    <x v="168"/>
    <s v="MISCELLANEOUS EQUIPMENT"/>
    <x v="4"/>
    <x v="2682"/>
    <x v="2704"/>
    <n v="4.39649"/>
  </r>
  <r>
    <s v="1010000"/>
    <s v="ELEC PLANT IN SERV"/>
    <x v="168"/>
    <s v="MISCELLANEOUS EQUIPMENT"/>
    <x v="4"/>
    <x v="2163"/>
    <x v="2185"/>
    <n v="0.39365"/>
  </r>
  <r>
    <s v="1010000"/>
    <s v="ELEC PLANT IN SERV"/>
    <x v="168"/>
    <s v="MISCELLANEOUS EQUIPMENT"/>
    <x v="4"/>
    <x v="106"/>
    <x v="107"/>
    <n v="17.468669999999999"/>
  </r>
  <r>
    <s v="1010000"/>
    <s v="ELEC PLANT IN SERV"/>
    <x v="168"/>
    <s v="MISCELLANEOUS EQUIPMENT"/>
    <x v="4"/>
    <x v="2539"/>
    <x v="2561"/>
    <n v="3.7835800000000002"/>
  </r>
  <r>
    <s v="1010000"/>
    <s v="ELEC PLANT IN SERV"/>
    <x v="168"/>
    <s v="MISCELLANEOUS EQUIPMENT"/>
    <x v="4"/>
    <x v="107"/>
    <x v="108"/>
    <n v="11.88076"/>
  </r>
  <r>
    <s v="1010000"/>
    <s v="ELEC PLANT IN SERV"/>
    <x v="168"/>
    <s v="MISCELLANEOUS EQUIPMENT"/>
    <x v="4"/>
    <x v="108"/>
    <x v="109"/>
    <n v="1106.8977500000001"/>
  </r>
  <r>
    <s v="1010000"/>
    <s v="ELEC PLANT IN SERV"/>
    <x v="168"/>
    <s v="MISCELLANEOUS EQUIPMENT"/>
    <x v="4"/>
    <x v="2897"/>
    <x v="2921"/>
    <n v="4.3301299999999996"/>
  </r>
  <r>
    <s v="1010000"/>
    <s v="ELEC PLANT IN SERV"/>
    <x v="168"/>
    <s v="MISCELLANEOUS EQUIPMENT"/>
    <x v="4"/>
    <x v="1557"/>
    <x v="1576"/>
    <n v="1.5053700000000001"/>
  </r>
  <r>
    <s v="1010000"/>
    <s v="ELEC PLANT IN SERV"/>
    <x v="168"/>
    <s v="MISCELLANEOUS EQUIPMENT"/>
    <x v="4"/>
    <x v="2543"/>
    <x v="2565"/>
    <n v="7.5487299999999999"/>
  </r>
  <r>
    <s v="1010000"/>
    <s v="ELEC PLANT IN SERV"/>
    <x v="168"/>
    <s v="MISCELLANEOUS EQUIPMENT"/>
    <x v="4"/>
    <x v="2574"/>
    <x v="2596"/>
    <n v="34.62894"/>
  </r>
  <r>
    <s v="1010000"/>
    <s v="ELEC PLANT IN SERV"/>
    <x v="168"/>
    <s v="MISCELLANEOUS EQUIPMENT"/>
    <x v="4"/>
    <x v="1207"/>
    <x v="1223"/>
    <n v="8.9193999999999996"/>
  </r>
  <r>
    <s v="1010000"/>
    <s v="ELEC PLANT IN SERV"/>
    <x v="168"/>
    <s v="MISCELLANEOUS EQUIPMENT"/>
    <x v="4"/>
    <x v="2518"/>
    <x v="2540"/>
    <n v="8.1637799999999991"/>
  </r>
  <r>
    <s v="1010000"/>
    <s v="ELEC PLANT IN SERV"/>
    <x v="168"/>
    <s v="MISCELLANEOUS EQUIPMENT"/>
    <x v="4"/>
    <x v="2545"/>
    <x v="2567"/>
    <n v="12.20767"/>
  </r>
  <r>
    <s v="1010000"/>
    <s v="ELEC PLANT IN SERV"/>
    <x v="168"/>
    <s v="MISCELLANEOUS EQUIPMENT"/>
    <x v="4"/>
    <x v="25"/>
    <x v="25"/>
    <n v="2.7420800000000001"/>
  </r>
  <r>
    <s v="1010000"/>
    <s v="ELEC PLANT IN SERV"/>
    <x v="168"/>
    <s v="MISCELLANEOUS EQUIPMENT"/>
    <x v="4"/>
    <x v="2756"/>
    <x v="2779"/>
    <n v="19.41836"/>
  </r>
  <r>
    <s v="1010000"/>
    <s v="ELEC PLANT IN SERV"/>
    <x v="168"/>
    <s v="MISCELLANEOUS EQUIPMENT"/>
    <x v="12"/>
    <x v="2693"/>
    <x v="2715"/>
    <n v="5.87873"/>
  </r>
  <r>
    <s v="1010000"/>
    <s v="ELEC PLANT IN SERV"/>
    <x v="168"/>
    <s v="MISCELLANEOUS EQUIPMENT"/>
    <x v="12"/>
    <x v="2173"/>
    <x v="2195"/>
    <n v="2.7965200000000001"/>
  </r>
  <r>
    <s v="1010000"/>
    <s v="ELEC PLANT IN SERV"/>
    <x v="168"/>
    <s v="MISCELLANEOUS EQUIPMENT"/>
    <x v="12"/>
    <x v="2757"/>
    <x v="2780"/>
    <n v="5.6149800000000001"/>
  </r>
  <r>
    <s v="1010000"/>
    <s v="ELEC PLANT IN SERV"/>
    <x v="168"/>
    <s v="MISCELLANEOUS EQUIPMENT"/>
    <x v="12"/>
    <x v="2738"/>
    <x v="2761"/>
    <n v="1.65587"/>
  </r>
  <r>
    <s v="1010000"/>
    <s v="ELEC PLANT IN SERV"/>
    <x v="168"/>
    <s v="MISCELLANEOUS EQUIPMENT"/>
    <x v="12"/>
    <x v="2739"/>
    <x v="2762"/>
    <n v="30.94905"/>
  </r>
  <r>
    <s v="1010000"/>
    <s v="ELEC PLANT IN SERV"/>
    <x v="168"/>
    <s v="MISCELLANEOUS EQUIPMENT"/>
    <x v="12"/>
    <x v="2698"/>
    <x v="2720"/>
    <n v="0.62844999999999995"/>
  </r>
  <r>
    <s v="1010000"/>
    <s v="ELEC PLANT IN SERV"/>
    <x v="168"/>
    <s v="MISCELLANEOUS EQUIPMENT"/>
    <x v="12"/>
    <x v="109"/>
    <x v="110"/>
    <n v="141.22009"/>
  </r>
  <r>
    <s v="1010000"/>
    <s v="ELEC PLANT IN SERV"/>
    <x v="168"/>
    <s v="MISCELLANEOUS EQUIPMENT"/>
    <x v="8"/>
    <x v="2704"/>
    <x v="2726"/>
    <n v="1.1447099999999999"/>
  </r>
  <r>
    <s v="1010000"/>
    <s v="ELEC PLANT IN SERV"/>
    <x v="168"/>
    <s v="MISCELLANEOUS EQUIPMENT"/>
    <x v="8"/>
    <x v="1480"/>
    <x v="1498"/>
    <n v="13.964040000000001"/>
  </r>
  <r>
    <s v="1010000"/>
    <s v="ELEC PLANT IN SERV"/>
    <x v="168"/>
    <s v="MISCELLANEOUS EQUIPMENT"/>
    <x v="8"/>
    <x v="110"/>
    <x v="111"/>
    <n v="45.882109999999997"/>
  </r>
  <r>
    <s v="1010000"/>
    <s v="ELEC PLANT IN SERV"/>
    <x v="168"/>
    <s v="MISCELLANEOUS EQUIPMENT"/>
    <x v="8"/>
    <x v="2576"/>
    <x v="2598"/>
    <n v="6.8486200000000004"/>
  </r>
  <r>
    <s v="1010000"/>
    <s v="ELEC PLANT IN SERV"/>
    <x v="168"/>
    <s v="MISCELLANEOUS EQUIPMENT"/>
    <x v="8"/>
    <x v="2577"/>
    <x v="2599"/>
    <n v="8.1505500000000008"/>
  </r>
  <r>
    <s v="1010000"/>
    <s v="ELEC PLANT IN SERV"/>
    <x v="168"/>
    <s v="MISCELLANEOUS EQUIPMENT"/>
    <x v="8"/>
    <x v="2740"/>
    <x v="2763"/>
    <n v="1.0527299999999999"/>
  </r>
  <r>
    <s v="1010000"/>
    <s v="ELEC PLANT IN SERV"/>
    <x v="168"/>
    <s v="MISCELLANEOUS EQUIPMENT"/>
    <x v="8"/>
    <x v="2578"/>
    <x v="2600"/>
    <n v="8.7703900000000008"/>
  </r>
  <r>
    <s v="1010000"/>
    <s v="ELEC PLANT IN SERV"/>
    <x v="168"/>
    <s v="MISCELLANEOUS EQUIPMENT"/>
    <x v="8"/>
    <x v="111"/>
    <x v="112"/>
    <n v="111.45774"/>
  </r>
  <r>
    <s v="1010000"/>
    <s v="ELEC PLANT IN SERV"/>
    <x v="168"/>
    <s v="MISCELLANEOUS EQUIPMENT"/>
    <x v="8"/>
    <x v="2580"/>
    <x v="2602"/>
    <n v="6.4586600000000001"/>
  </r>
  <r>
    <s v="1010000"/>
    <s v="ELEC PLANT IN SERV"/>
    <x v="168"/>
    <s v="MISCELLANEOUS EQUIPMENT"/>
    <x v="8"/>
    <x v="2581"/>
    <x v="2603"/>
    <n v="1.12903"/>
  </r>
  <r>
    <s v="1010000"/>
    <s v="ELEC PLANT IN SERV"/>
    <x v="168"/>
    <s v="MISCELLANEOUS EQUIPMENT"/>
    <x v="8"/>
    <x v="2582"/>
    <x v="2604"/>
    <n v="6.5486800000000001"/>
  </r>
  <r>
    <s v="1010000"/>
    <s v="ELEC PLANT IN SERV"/>
    <x v="168"/>
    <s v="MISCELLANEOUS EQUIPMENT"/>
    <x v="8"/>
    <x v="2583"/>
    <x v="2605"/>
    <n v="14.647449999999999"/>
  </r>
  <r>
    <s v="1010000"/>
    <s v="ELEC PLANT IN SERV"/>
    <x v="168"/>
    <s v="MISCELLANEOUS EQUIPMENT"/>
    <x v="8"/>
    <x v="2741"/>
    <x v="2764"/>
    <n v="9.5757399999999997"/>
  </r>
  <r>
    <s v="1010000"/>
    <s v="ELEC PLANT IN SERV"/>
    <x v="168"/>
    <s v="MISCELLANEOUS EQUIPMENT"/>
    <x v="16"/>
    <x v="2548"/>
    <x v="2570"/>
    <n v="9.83765"/>
  </r>
  <r>
    <s v="1010000"/>
    <s v="ELEC PLANT IN SERV"/>
    <x v="168"/>
    <s v="MISCELLANEOUS EQUIPMENT"/>
    <x v="16"/>
    <x v="2584"/>
    <x v="2606"/>
    <n v="0.76534000000000002"/>
  </r>
  <r>
    <s v="1010000"/>
    <s v="ELEC PLANT IN SERV"/>
    <x v="168"/>
    <s v="MISCELLANEOUS EQUIPMENT"/>
    <x v="16"/>
    <x v="2550"/>
    <x v="2572"/>
    <n v="6.6287799999999999"/>
  </r>
  <r>
    <s v="1010000"/>
    <s v="ELEC PLANT IN SERV"/>
    <x v="169"/>
    <s v="LAND OWNED IN FEE"/>
    <x v="14"/>
    <x v="2898"/>
    <x v="2922"/>
    <n v="1032.1737700000001"/>
  </r>
  <r>
    <s v="1010000"/>
    <s v="ELEC PLANT IN SERV"/>
    <x v="169"/>
    <s v="LAND OWNED IN FEE"/>
    <x v="14"/>
    <x v="2248"/>
    <x v="2270"/>
    <n v="785.06110999999999"/>
  </r>
  <r>
    <s v="1010000"/>
    <s v="ELEC PLANT IN SERV"/>
    <x v="169"/>
    <s v="LAND OWNED IN FEE"/>
    <x v="14"/>
    <x v="2612"/>
    <x v="2634"/>
    <n v="5.6658400000000002"/>
  </r>
  <r>
    <s v="1019000"/>
    <s v="ELEC PLT IN SERV-OTH"/>
    <x v="170"/>
    <s v="Land-Non-Rec"/>
    <x v="5"/>
    <x v="2899"/>
    <x v="2923"/>
    <n v="-15"/>
  </r>
  <r>
    <s v="1019000"/>
    <s v="ELEC PLT IN SERV-OTH"/>
    <x v="171"/>
    <s v="ELECTRIC PLANT IN SERVICE - OTHER"/>
    <x v="9"/>
    <x v="415"/>
    <x v="417"/>
    <n v="-1238.915"/>
  </r>
  <r>
    <s v="1019000"/>
    <s v="ELEC PLT IN SERV-OTH"/>
    <x v="172"/>
    <s v="PRODUCTION PLANT-NON-RECONCILED"/>
    <x v="5"/>
    <x v="415"/>
    <x v="417"/>
    <n v="-25098.096000000001"/>
  </r>
  <r>
    <s v="1019000"/>
    <s v="ELEC PLT IN SERV-OTH"/>
    <x v="173"/>
    <s v="TRANS PLANT NON-RECONCILED"/>
    <x v="1"/>
    <x v="1551"/>
    <x v="1570"/>
    <n v="-472.39580999999998"/>
  </r>
  <r>
    <s v="1019000"/>
    <s v="ELEC PLT IN SERV-OTH"/>
    <x v="173"/>
    <s v="TRANS PLANT NON-RECONCILED"/>
    <x v="1"/>
    <x v="88"/>
    <x v="88"/>
    <n v="-32.171999999999997"/>
  </r>
  <r>
    <s v="1019000"/>
    <s v="ELEC PLT IN SERV-OTH"/>
    <x v="173"/>
    <s v="TRANS PLANT NON-RECONCILED"/>
    <x v="1"/>
    <x v="415"/>
    <x v="417"/>
    <n v="-6041.8059999999996"/>
  </r>
  <r>
    <s v="1019000"/>
    <s v="ELEC PLT IN SERV-OTH"/>
    <x v="173"/>
    <s v="TRANS PLANT NON-RECONCILED"/>
    <x v="1"/>
    <x v="77"/>
    <x v="77"/>
    <n v="7378.9034099999999"/>
  </r>
  <r>
    <s v="1019000"/>
    <s v="ELEC PLT IN SERV-OTH"/>
    <x v="173"/>
    <s v="TRANS PLANT NON-RECONCILED"/>
    <x v="1"/>
    <x v="2900"/>
    <x v="2924"/>
    <n v="-1.9910000000000001"/>
  </r>
  <r>
    <s v="1019000"/>
    <s v="ELEC PLT IN SERV-OTH"/>
    <x v="173"/>
    <s v="TRANS PLANT NON-RECONCILED"/>
    <x v="1"/>
    <x v="86"/>
    <x v="86"/>
    <n v="-473.32499999999999"/>
  </r>
  <r>
    <s v="1019000"/>
    <s v="ELEC PLT IN SERV-OTH"/>
    <x v="173"/>
    <s v="TRANS PLANT NON-RECONCILED"/>
    <x v="1"/>
    <x v="2901"/>
    <x v="2925"/>
    <n v="-8978.5815999999995"/>
  </r>
  <r>
    <s v="1019000"/>
    <s v="ELEC PLT IN SERV-OTH"/>
    <x v="173"/>
    <s v="TRANS PLANT NON-RECONCILED"/>
    <x v="1"/>
    <x v="25"/>
    <x v="25"/>
    <n v="5563.5659999999998"/>
  </r>
  <r>
    <s v="1019000"/>
    <s v="ELEC PLT IN SERV-OTH"/>
    <x v="173"/>
    <s v="TRANS PLANT NON-RECONCILED"/>
    <x v="1"/>
    <x v="87"/>
    <x v="87"/>
    <n v="-72.248000000000005"/>
  </r>
  <r>
    <s v="1019000"/>
    <s v="ELEC PLT IN SERV-OTH"/>
    <x v="173"/>
    <s v="TRANS PLANT NON-RECONCILED"/>
    <x v="1"/>
    <x v="2183"/>
    <x v="2205"/>
    <n v="-98.912000000000006"/>
  </r>
  <r>
    <s v="1019000"/>
    <s v="ELEC PLT IN SERV-OTH"/>
    <x v="174"/>
    <s v="DISTRIBN- NON-RECONCILED"/>
    <x v="13"/>
    <x v="88"/>
    <x v="88"/>
    <n v="-373.35399999999998"/>
  </r>
  <r>
    <s v="1019000"/>
    <s v="ELEC PLT IN SERV-OTH"/>
    <x v="174"/>
    <s v="DISTRIBN- NON-RECONCILED"/>
    <x v="0"/>
    <x v="77"/>
    <x v="77"/>
    <n v="-682.96460999999999"/>
  </r>
  <r>
    <s v="1019000"/>
    <s v="ELEC PLT IN SERV-OTH"/>
    <x v="174"/>
    <s v="DISTRIBN- NON-RECONCILED"/>
    <x v="0"/>
    <x v="2901"/>
    <x v="2925"/>
    <n v="-11.96017"/>
  </r>
  <r>
    <s v="1019000"/>
    <s v="ELEC PLT IN SERV-OTH"/>
    <x v="174"/>
    <s v="DISTRIBN- NON-RECONCILED"/>
    <x v="7"/>
    <x v="86"/>
    <x v="86"/>
    <n v="-796.92600000000004"/>
  </r>
  <r>
    <s v="1019000"/>
    <s v="ELEC PLT IN SERV-OTH"/>
    <x v="174"/>
    <s v="DISTRIBN- NON-RECONCILED"/>
    <x v="4"/>
    <x v="1551"/>
    <x v="1570"/>
    <n v="8.1807800000000004"/>
  </r>
  <r>
    <s v="1019000"/>
    <s v="ELEC PLT IN SERV-OTH"/>
    <x v="174"/>
    <s v="DISTRIBN- NON-RECONCILED"/>
    <x v="4"/>
    <x v="25"/>
    <x v="25"/>
    <n v="-1699.587"/>
  </r>
  <r>
    <s v="1019000"/>
    <s v="ELEC PLT IN SERV-OTH"/>
    <x v="174"/>
    <s v="DISTRIBN- NON-RECONCILED"/>
    <x v="12"/>
    <x v="87"/>
    <x v="87"/>
    <n v="-302.00200000000001"/>
  </r>
  <r>
    <s v="1019000"/>
    <s v="ELEC PLT IN SERV-OTH"/>
    <x v="174"/>
    <s v="DISTRIBN- NON-RECONCILED"/>
    <x v="16"/>
    <x v="2183"/>
    <x v="2205"/>
    <n v="-382.49900000000002"/>
  </r>
  <r>
    <s v="1020000"/>
    <s v="ELEC PL PUR OR SLD"/>
    <x v="175"/>
    <s v="ELECTRIC PLANT PURCHASED OR SOLD"/>
    <x v="6"/>
    <x v="2902"/>
    <x v="2926"/>
    <n v="-553.173"/>
  </r>
  <r>
    <s v="1020000"/>
    <s v="ELEC PL PUR OR SLD"/>
    <x v="176"/>
    <s v="CONTRA ELEC PLANT PURCH OR SOLD - LOSS"/>
    <x v="6"/>
    <x v="2902"/>
    <x v="2926"/>
    <n v="553.173"/>
  </r>
  <r>
    <s v="1061000"/>
    <s v="DIST COMP CONST NOT"/>
    <x v="175"/>
    <s v="DISTRIB COMPLETED CONSTRUCTN NOT CLASSIF"/>
    <x v="13"/>
    <x v="88"/>
    <x v="88"/>
    <n v="5377.0868"/>
  </r>
  <r>
    <s v="1061000"/>
    <s v="DIST COMP CONST NOT"/>
    <x v="175"/>
    <s v="DISTRIB COMPLETED CONSTRUCTN NOT CLASSIF"/>
    <x v="0"/>
    <x v="77"/>
    <x v="77"/>
    <n v="7100.49251"/>
  </r>
  <r>
    <s v="1061000"/>
    <s v="DIST COMP CONST NOT"/>
    <x v="175"/>
    <s v="DISTRIB COMPLETED CONSTRUCTN NOT CLASSIF"/>
    <x v="7"/>
    <x v="86"/>
    <x v="86"/>
    <n v="19266.744040000001"/>
  </r>
  <r>
    <s v="1061000"/>
    <s v="DIST COMP CONST NOT"/>
    <x v="175"/>
    <s v="DISTRIB COMPLETED CONSTRUCTN NOT CLASSIF"/>
    <x v="4"/>
    <x v="25"/>
    <x v="25"/>
    <n v="32051.50634"/>
  </r>
  <r>
    <s v="1061000"/>
    <s v="DIST COMP CONST NOT"/>
    <x v="175"/>
    <s v="DISTRIB COMPLETED CONSTRUCTN NOT CLASSIF"/>
    <x v="12"/>
    <x v="87"/>
    <x v="87"/>
    <n v="11604.328310000001"/>
  </r>
  <r>
    <s v="1061000"/>
    <s v="DIST COMP CONST NOT"/>
    <x v="175"/>
    <s v="DISTRIB COMPLETED CONSTRUCTN NOT CLASSIF"/>
    <x v="16"/>
    <x v="2183"/>
    <x v="2205"/>
    <n v="6584.1560399999998"/>
  </r>
  <r>
    <s v="1062000"/>
    <s v="TRAN COMP CONST NOT"/>
    <x v="175"/>
    <s v="TRANSM COMPLETED CONSTRUCTN NOT CLASSIFI"/>
    <x v="1"/>
    <x v="88"/>
    <x v="88"/>
    <n v="1072.2571399999999"/>
  </r>
  <r>
    <s v="1062000"/>
    <s v="TRAN COMP CONST NOT"/>
    <x v="175"/>
    <s v="TRANSM COMPLETED CONSTRUCTN NOT CLASSIFI"/>
    <x v="1"/>
    <x v="2903"/>
    <x v="2927"/>
    <n v="109.66594000000001"/>
  </r>
  <r>
    <s v="1062000"/>
    <s v="TRAN COMP CONST NOT"/>
    <x v="175"/>
    <s v="TRANSM COMPLETED CONSTRUCTN NOT CLASSIFI"/>
    <x v="1"/>
    <x v="77"/>
    <x v="77"/>
    <n v="77523.978799999997"/>
  </r>
  <r>
    <s v="1062000"/>
    <s v="TRAN COMP CONST NOT"/>
    <x v="175"/>
    <s v="TRANSM COMPLETED CONSTRUCTN NOT CLASSIFI"/>
    <x v="1"/>
    <x v="2900"/>
    <x v="2924"/>
    <n v="1886.11508"/>
  </r>
  <r>
    <s v="1062000"/>
    <s v="TRAN COMP CONST NOT"/>
    <x v="175"/>
    <s v="TRANSM COMPLETED CONSTRUCTN NOT CLASSIFI"/>
    <x v="1"/>
    <x v="86"/>
    <x v="86"/>
    <n v="20237.1852"/>
  </r>
  <r>
    <s v="1062000"/>
    <s v="TRAN COMP CONST NOT"/>
    <x v="175"/>
    <s v="TRANSM COMPLETED CONSTRUCTN NOT CLASSIFI"/>
    <x v="1"/>
    <x v="25"/>
    <x v="25"/>
    <n v="38232.665480000003"/>
  </r>
  <r>
    <s v="1062000"/>
    <s v="TRAN COMP CONST NOT"/>
    <x v="175"/>
    <s v="TRANSM COMPLETED CONSTRUCTN NOT CLASSIFI"/>
    <x v="1"/>
    <x v="87"/>
    <x v="87"/>
    <n v="18057.57401"/>
  </r>
  <r>
    <s v="1062000"/>
    <s v="TRAN COMP CONST NOT"/>
    <x v="175"/>
    <s v="TRANSM COMPLETED CONSTRUCTN NOT CLASSIFI"/>
    <x v="1"/>
    <x v="2183"/>
    <x v="2205"/>
    <n v="56863.078269999998"/>
  </r>
  <r>
    <s v="1063000"/>
    <s v="PROD COMP CONST NOT"/>
    <x v="175"/>
    <s v="PROD COMPLETED CONSTRUCTN NOT CLASSIFIED"/>
    <x v="1"/>
    <x v="415"/>
    <x v="417"/>
    <n v="101248.38494"/>
  </r>
  <r>
    <s v="1064000"/>
    <s v="GEN COMP CONST NOT"/>
    <x v="175"/>
    <s v="GENERAL COMPLETED CONSTRUCTN NOT CLASSIF"/>
    <x v="9"/>
    <x v="415"/>
    <x v="417"/>
    <n v="67879.20592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23">
  <r>
    <s v="1080000"/>
    <s v="AC PR DPR EL PL SR"/>
    <x v="0"/>
    <x v="0"/>
    <x v="0"/>
    <x v="0"/>
    <x v="0"/>
    <n v="-76.721869999999996"/>
  </r>
  <r>
    <s v="1080000"/>
    <s v="AC PR DPR EL PL SR"/>
    <x v="0"/>
    <x v="0"/>
    <x v="0"/>
    <x v="1"/>
    <x v="1"/>
    <n v="-112.92044"/>
  </r>
  <r>
    <s v="1080000"/>
    <s v="AC PR DPR EL PL SR"/>
    <x v="0"/>
    <x v="0"/>
    <x v="0"/>
    <x v="2"/>
    <x v="2"/>
    <n v="-9.3270199999999992"/>
  </r>
  <r>
    <s v="1080000"/>
    <s v="AC PR DPR EL PL SR"/>
    <x v="0"/>
    <x v="0"/>
    <x v="0"/>
    <x v="3"/>
    <x v="3"/>
    <n v="-86.157619999999994"/>
  </r>
  <r>
    <s v="1080000"/>
    <s v="AC PR DPR EL PL SR"/>
    <x v="0"/>
    <x v="0"/>
    <x v="1"/>
    <x v="4"/>
    <x v="4"/>
    <n v="-143.64651000000001"/>
  </r>
  <r>
    <s v="1080000"/>
    <s v="AC PR DPR EL PL SR"/>
    <x v="0"/>
    <x v="0"/>
    <x v="2"/>
    <x v="5"/>
    <x v="5"/>
    <n v="-27979.444749999999"/>
  </r>
  <r>
    <s v="1080000"/>
    <s v="AC PR DPR EL PL SR"/>
    <x v="1"/>
    <x v="1"/>
    <x v="0"/>
    <x v="0"/>
    <x v="0"/>
    <n v="-2534.2270800000001"/>
  </r>
  <r>
    <s v="1080000"/>
    <s v="AC PR DPR EL PL SR"/>
    <x v="1"/>
    <x v="1"/>
    <x v="0"/>
    <x v="6"/>
    <x v="6"/>
    <n v="-12.995480000000001"/>
  </r>
  <r>
    <s v="1080000"/>
    <s v="AC PR DPR EL PL SR"/>
    <x v="1"/>
    <x v="1"/>
    <x v="0"/>
    <x v="1"/>
    <x v="1"/>
    <n v="-10839.178970000001"/>
  </r>
  <r>
    <s v="1080000"/>
    <s v="AC PR DPR EL PL SR"/>
    <x v="1"/>
    <x v="1"/>
    <x v="0"/>
    <x v="7"/>
    <x v="7"/>
    <n v="-981.84078999999997"/>
  </r>
  <r>
    <s v="1080000"/>
    <s v="AC PR DPR EL PL SR"/>
    <x v="1"/>
    <x v="1"/>
    <x v="0"/>
    <x v="2"/>
    <x v="2"/>
    <n v="-0.63141000000000003"/>
  </r>
  <r>
    <s v="1080000"/>
    <s v="AC PR DPR EL PL SR"/>
    <x v="1"/>
    <x v="1"/>
    <x v="0"/>
    <x v="3"/>
    <x v="3"/>
    <n v="-7.7224500000000003"/>
  </r>
  <r>
    <s v="1080000"/>
    <s v="AC PR DPR EL PL SR"/>
    <x v="1"/>
    <x v="1"/>
    <x v="1"/>
    <x v="4"/>
    <x v="4"/>
    <n v="-96.46275"/>
  </r>
  <r>
    <s v="1080000"/>
    <s v="AC PR DPR EL PL SR"/>
    <x v="2"/>
    <x v="2"/>
    <x v="0"/>
    <x v="8"/>
    <x v="8"/>
    <n v="-2013.7669000000001"/>
  </r>
  <r>
    <s v="1080000"/>
    <s v="AC PR DPR EL PL SR"/>
    <x v="2"/>
    <x v="2"/>
    <x v="0"/>
    <x v="9"/>
    <x v="9"/>
    <n v="-8716.30242"/>
  </r>
  <r>
    <s v="1080000"/>
    <s v="AC PR DPR EL PL SR"/>
    <x v="2"/>
    <x v="2"/>
    <x v="0"/>
    <x v="10"/>
    <x v="10"/>
    <n v="-10233.669379999999"/>
  </r>
  <r>
    <s v="1080000"/>
    <s v="AC PR DPR EL PL SR"/>
    <x v="2"/>
    <x v="2"/>
    <x v="0"/>
    <x v="11"/>
    <x v="11"/>
    <n v="-9429.9520300000004"/>
  </r>
  <r>
    <s v="1080000"/>
    <s v="AC PR DPR EL PL SR"/>
    <x v="2"/>
    <x v="2"/>
    <x v="0"/>
    <x v="12"/>
    <x v="12"/>
    <n v="-90.620350000000002"/>
  </r>
  <r>
    <s v="1080000"/>
    <s v="AC PR DPR EL PL SR"/>
    <x v="2"/>
    <x v="2"/>
    <x v="0"/>
    <x v="0"/>
    <x v="0"/>
    <n v="-85144.83988"/>
  </r>
  <r>
    <s v="1080000"/>
    <s v="AC PR DPR EL PL SR"/>
    <x v="2"/>
    <x v="2"/>
    <x v="0"/>
    <x v="13"/>
    <x v="13"/>
    <n v="-627.00536"/>
  </r>
  <r>
    <s v="1080000"/>
    <s v="AC PR DPR EL PL SR"/>
    <x v="2"/>
    <x v="2"/>
    <x v="0"/>
    <x v="14"/>
    <x v="14"/>
    <n v="-439.63078999999999"/>
  </r>
  <r>
    <s v="1080000"/>
    <s v="AC PR DPR EL PL SR"/>
    <x v="2"/>
    <x v="2"/>
    <x v="0"/>
    <x v="15"/>
    <x v="15"/>
    <n v="-12086.20962"/>
  </r>
  <r>
    <s v="1080000"/>
    <s v="AC PR DPR EL PL SR"/>
    <x v="2"/>
    <x v="2"/>
    <x v="0"/>
    <x v="16"/>
    <x v="16"/>
    <n v="-9038.7110799999991"/>
  </r>
  <r>
    <s v="1080000"/>
    <s v="AC PR DPR EL PL SR"/>
    <x v="2"/>
    <x v="2"/>
    <x v="0"/>
    <x v="17"/>
    <x v="17"/>
    <n v="-1322.2779"/>
  </r>
  <r>
    <s v="1080000"/>
    <s v="AC PR DPR EL PL SR"/>
    <x v="2"/>
    <x v="2"/>
    <x v="0"/>
    <x v="18"/>
    <x v="18"/>
    <n v="-1207.2602099999999"/>
  </r>
  <r>
    <s v="1080000"/>
    <s v="AC PR DPR EL PL SR"/>
    <x v="2"/>
    <x v="2"/>
    <x v="0"/>
    <x v="19"/>
    <x v="19"/>
    <n v="-1218.80251"/>
  </r>
  <r>
    <s v="1080000"/>
    <s v="AC PR DPR EL PL SR"/>
    <x v="2"/>
    <x v="2"/>
    <x v="0"/>
    <x v="6"/>
    <x v="6"/>
    <n v="-10459.71682"/>
  </r>
  <r>
    <s v="1080000"/>
    <s v="AC PR DPR EL PL SR"/>
    <x v="2"/>
    <x v="2"/>
    <x v="0"/>
    <x v="20"/>
    <x v="20"/>
    <n v="-8387.84166"/>
  </r>
  <r>
    <s v="1080000"/>
    <s v="AC PR DPR EL PL SR"/>
    <x v="2"/>
    <x v="2"/>
    <x v="0"/>
    <x v="21"/>
    <x v="21"/>
    <n v="-886.22711000000004"/>
  </r>
  <r>
    <s v="1080000"/>
    <s v="AC PR DPR EL PL SR"/>
    <x v="2"/>
    <x v="2"/>
    <x v="0"/>
    <x v="22"/>
    <x v="22"/>
    <n v="-1512.9651100000001"/>
  </r>
  <r>
    <s v="1080000"/>
    <s v="AC PR DPR EL PL SR"/>
    <x v="2"/>
    <x v="2"/>
    <x v="0"/>
    <x v="23"/>
    <x v="23"/>
    <n v="-12153.008229999999"/>
  </r>
  <r>
    <s v="1080000"/>
    <s v="AC PR DPR EL PL SR"/>
    <x v="2"/>
    <x v="2"/>
    <x v="0"/>
    <x v="24"/>
    <x v="24"/>
    <n v="-6672.6680200000001"/>
  </r>
  <r>
    <s v="1080000"/>
    <s v="AC PR DPR EL PL SR"/>
    <x v="2"/>
    <x v="2"/>
    <x v="0"/>
    <x v="25"/>
    <x v="25"/>
    <n v="-27593.112529999999"/>
  </r>
  <r>
    <s v="1080000"/>
    <s v="AC PR DPR EL PL SR"/>
    <x v="2"/>
    <x v="2"/>
    <x v="0"/>
    <x v="1"/>
    <x v="1"/>
    <n v="-63760.298999999999"/>
  </r>
  <r>
    <s v="1080000"/>
    <s v="AC PR DPR EL PL SR"/>
    <x v="2"/>
    <x v="2"/>
    <x v="0"/>
    <x v="26"/>
    <x v="26"/>
    <n v="-5237.4284399999997"/>
  </r>
  <r>
    <s v="1080000"/>
    <s v="AC PR DPR EL PL SR"/>
    <x v="2"/>
    <x v="2"/>
    <x v="0"/>
    <x v="27"/>
    <x v="27"/>
    <n v="-13967.973410000001"/>
  </r>
  <r>
    <s v="1080000"/>
    <s v="AC PR DPR EL PL SR"/>
    <x v="2"/>
    <x v="2"/>
    <x v="0"/>
    <x v="28"/>
    <x v="28"/>
    <n v="-15625.48775"/>
  </r>
  <r>
    <s v="1080000"/>
    <s v="AC PR DPR EL PL SR"/>
    <x v="2"/>
    <x v="2"/>
    <x v="0"/>
    <x v="7"/>
    <x v="7"/>
    <n v="-47193.82314"/>
  </r>
  <r>
    <s v="1080000"/>
    <s v="AC PR DPR EL PL SR"/>
    <x v="2"/>
    <x v="2"/>
    <x v="0"/>
    <x v="29"/>
    <x v="29"/>
    <n v="-12375.052030000001"/>
  </r>
  <r>
    <s v="1080000"/>
    <s v="AC PR DPR EL PL SR"/>
    <x v="2"/>
    <x v="2"/>
    <x v="0"/>
    <x v="30"/>
    <x v="30"/>
    <n v="-15187.238160000001"/>
  </r>
  <r>
    <s v="1080000"/>
    <s v="AC PR DPR EL PL SR"/>
    <x v="2"/>
    <x v="2"/>
    <x v="0"/>
    <x v="31"/>
    <x v="31"/>
    <n v="-7848.1749499999996"/>
  </r>
  <r>
    <s v="1080000"/>
    <s v="AC PR DPR EL PL SR"/>
    <x v="2"/>
    <x v="2"/>
    <x v="0"/>
    <x v="2"/>
    <x v="2"/>
    <n v="-36446.037340000003"/>
  </r>
  <r>
    <s v="1080000"/>
    <s v="AC PR DPR EL PL SR"/>
    <x v="2"/>
    <x v="2"/>
    <x v="0"/>
    <x v="32"/>
    <x v="32"/>
    <n v="-98.597840000000005"/>
  </r>
  <r>
    <s v="1080000"/>
    <s v="AC PR DPR EL PL SR"/>
    <x v="2"/>
    <x v="2"/>
    <x v="0"/>
    <x v="33"/>
    <x v="33"/>
    <n v="-142.48849000000001"/>
  </r>
  <r>
    <s v="1080000"/>
    <s v="AC PR DPR EL PL SR"/>
    <x v="2"/>
    <x v="2"/>
    <x v="0"/>
    <x v="3"/>
    <x v="3"/>
    <n v="-32900.09575"/>
  </r>
  <r>
    <s v="1080000"/>
    <s v="AC PR DPR EL PL SR"/>
    <x v="2"/>
    <x v="2"/>
    <x v="3"/>
    <x v="34"/>
    <x v="34"/>
    <n v="-43394.494749999998"/>
  </r>
  <r>
    <s v="1080000"/>
    <s v="AC PR DPR EL PL SR"/>
    <x v="2"/>
    <x v="2"/>
    <x v="1"/>
    <x v="4"/>
    <x v="4"/>
    <n v="-35894.51066"/>
  </r>
  <r>
    <s v="1080000"/>
    <s v="AC PR DPR EL PL SR"/>
    <x v="2"/>
    <x v="2"/>
    <x v="1"/>
    <x v="35"/>
    <x v="35"/>
    <n v="-12424.625609999999"/>
  </r>
  <r>
    <s v="1080000"/>
    <s v="AC PR DPR EL PL SR"/>
    <x v="2"/>
    <x v="2"/>
    <x v="1"/>
    <x v="36"/>
    <x v="36"/>
    <n v="-9629.9540300000008"/>
  </r>
  <r>
    <s v="1080000"/>
    <s v="AC PR DPR EL PL SR"/>
    <x v="2"/>
    <x v="2"/>
    <x v="1"/>
    <x v="37"/>
    <x v="37"/>
    <n v="-9198.3475899999994"/>
  </r>
  <r>
    <s v="1080000"/>
    <s v="AC PR DPR EL PL SR"/>
    <x v="2"/>
    <x v="2"/>
    <x v="1"/>
    <x v="38"/>
    <x v="38"/>
    <n v="-24820.94353"/>
  </r>
  <r>
    <s v="1080000"/>
    <s v="AC PR DPR EL PL SR"/>
    <x v="2"/>
    <x v="2"/>
    <x v="2"/>
    <x v="39"/>
    <x v="39"/>
    <n v="-238.60052999999999"/>
  </r>
  <r>
    <s v="1080000"/>
    <s v="AC PR DPR EL PL SR"/>
    <x v="2"/>
    <x v="2"/>
    <x v="2"/>
    <x v="40"/>
    <x v="40"/>
    <n v="-3772.82593"/>
  </r>
  <r>
    <s v="1080000"/>
    <s v="AC PR DPR EL PL SR"/>
    <x v="2"/>
    <x v="2"/>
    <x v="2"/>
    <x v="41"/>
    <x v="41"/>
    <n v="-265.35883000000001"/>
  </r>
  <r>
    <s v="1080000"/>
    <s v="AC PR DPR EL PL SR"/>
    <x v="2"/>
    <x v="2"/>
    <x v="2"/>
    <x v="5"/>
    <x v="5"/>
    <n v="-129.42769000000001"/>
  </r>
  <r>
    <s v="1080000"/>
    <s v="AC PR DPR EL PL SR"/>
    <x v="3"/>
    <x v="3"/>
    <x v="0"/>
    <x v="8"/>
    <x v="8"/>
    <n v="-18163.30658"/>
  </r>
  <r>
    <s v="1080000"/>
    <s v="AC PR DPR EL PL SR"/>
    <x v="3"/>
    <x v="3"/>
    <x v="0"/>
    <x v="9"/>
    <x v="9"/>
    <n v="-3942.7274400000001"/>
  </r>
  <r>
    <s v="1080000"/>
    <s v="AC PR DPR EL PL SR"/>
    <x v="3"/>
    <x v="3"/>
    <x v="0"/>
    <x v="10"/>
    <x v="10"/>
    <n v="-25701.72725"/>
  </r>
  <r>
    <s v="1080000"/>
    <s v="AC PR DPR EL PL SR"/>
    <x v="3"/>
    <x v="3"/>
    <x v="0"/>
    <x v="11"/>
    <x v="11"/>
    <n v="-42264.577409999998"/>
  </r>
  <r>
    <s v="1080000"/>
    <s v="AC PR DPR EL PL SR"/>
    <x v="3"/>
    <x v="3"/>
    <x v="0"/>
    <x v="12"/>
    <x v="12"/>
    <n v="-138.92416"/>
  </r>
  <r>
    <s v="1080000"/>
    <s v="AC PR DPR EL PL SR"/>
    <x v="3"/>
    <x v="3"/>
    <x v="0"/>
    <x v="0"/>
    <x v="0"/>
    <n v="-93738.886140000002"/>
  </r>
  <r>
    <s v="1080000"/>
    <s v="AC PR DPR EL PL SR"/>
    <x v="3"/>
    <x v="3"/>
    <x v="0"/>
    <x v="13"/>
    <x v="13"/>
    <n v="-38065.548219999997"/>
  </r>
  <r>
    <s v="1080000"/>
    <s v="AC PR DPR EL PL SR"/>
    <x v="3"/>
    <x v="3"/>
    <x v="0"/>
    <x v="14"/>
    <x v="14"/>
    <n v="-38759.098180000001"/>
  </r>
  <r>
    <s v="1080000"/>
    <s v="AC PR DPR EL PL SR"/>
    <x v="3"/>
    <x v="3"/>
    <x v="0"/>
    <x v="15"/>
    <x v="15"/>
    <n v="-147807.75365"/>
  </r>
  <r>
    <s v="1080000"/>
    <s v="AC PR DPR EL PL SR"/>
    <x v="3"/>
    <x v="3"/>
    <x v="0"/>
    <x v="16"/>
    <x v="16"/>
    <n v="-144454.51804"/>
  </r>
  <r>
    <s v="1080000"/>
    <s v="AC PR DPR EL PL SR"/>
    <x v="3"/>
    <x v="3"/>
    <x v="0"/>
    <x v="17"/>
    <x v="17"/>
    <n v="-9807.3680199999999"/>
  </r>
  <r>
    <s v="1080000"/>
    <s v="AC PR DPR EL PL SR"/>
    <x v="3"/>
    <x v="3"/>
    <x v="0"/>
    <x v="18"/>
    <x v="18"/>
    <n v="-12958.86198"/>
  </r>
  <r>
    <s v="1080000"/>
    <s v="AC PR DPR EL PL SR"/>
    <x v="3"/>
    <x v="3"/>
    <x v="0"/>
    <x v="19"/>
    <x v="19"/>
    <n v="-13094.204760000001"/>
  </r>
  <r>
    <s v="1080000"/>
    <s v="AC PR DPR EL PL SR"/>
    <x v="3"/>
    <x v="3"/>
    <x v="0"/>
    <x v="6"/>
    <x v="6"/>
    <n v="-1282.79881"/>
  </r>
  <r>
    <s v="1080000"/>
    <s v="AC PR DPR EL PL SR"/>
    <x v="3"/>
    <x v="3"/>
    <x v="0"/>
    <x v="20"/>
    <x v="20"/>
    <n v="-9330.9041300000008"/>
  </r>
  <r>
    <s v="1080000"/>
    <s v="AC PR DPR EL PL SR"/>
    <x v="3"/>
    <x v="3"/>
    <x v="0"/>
    <x v="21"/>
    <x v="21"/>
    <n v="-28030.285199999998"/>
  </r>
  <r>
    <s v="1080000"/>
    <s v="AC PR DPR EL PL SR"/>
    <x v="3"/>
    <x v="3"/>
    <x v="0"/>
    <x v="22"/>
    <x v="22"/>
    <n v="-14291.25628"/>
  </r>
  <r>
    <s v="1080000"/>
    <s v="AC PR DPR EL PL SR"/>
    <x v="3"/>
    <x v="3"/>
    <x v="0"/>
    <x v="23"/>
    <x v="23"/>
    <n v="-93250.499970000004"/>
  </r>
  <r>
    <s v="1080000"/>
    <s v="AC PR DPR EL PL SR"/>
    <x v="3"/>
    <x v="3"/>
    <x v="0"/>
    <x v="24"/>
    <x v="24"/>
    <n v="-63394.841710000001"/>
  </r>
  <r>
    <s v="1080000"/>
    <s v="AC PR DPR EL PL SR"/>
    <x v="3"/>
    <x v="3"/>
    <x v="0"/>
    <x v="25"/>
    <x v="25"/>
    <n v="-162443.30911999999"/>
  </r>
  <r>
    <s v="1080000"/>
    <s v="AC PR DPR EL PL SR"/>
    <x v="3"/>
    <x v="3"/>
    <x v="0"/>
    <x v="1"/>
    <x v="1"/>
    <n v="-13166.205669999999"/>
  </r>
  <r>
    <s v="1080000"/>
    <s v="AC PR DPR EL PL SR"/>
    <x v="3"/>
    <x v="3"/>
    <x v="0"/>
    <x v="26"/>
    <x v="26"/>
    <n v="-5303.69175"/>
  </r>
  <r>
    <s v="1080000"/>
    <s v="AC PR DPR EL PL SR"/>
    <x v="3"/>
    <x v="3"/>
    <x v="0"/>
    <x v="27"/>
    <x v="27"/>
    <n v="-134776.98003999999"/>
  </r>
  <r>
    <s v="1080000"/>
    <s v="AC PR DPR EL PL SR"/>
    <x v="3"/>
    <x v="3"/>
    <x v="0"/>
    <x v="28"/>
    <x v="28"/>
    <n v="-126021.37018"/>
  </r>
  <r>
    <s v="1080000"/>
    <s v="AC PR DPR EL PL SR"/>
    <x v="3"/>
    <x v="3"/>
    <x v="0"/>
    <x v="7"/>
    <x v="7"/>
    <n v="-18143.547050000001"/>
  </r>
  <r>
    <s v="1080000"/>
    <s v="AC PR DPR EL PL SR"/>
    <x v="3"/>
    <x v="3"/>
    <x v="0"/>
    <x v="29"/>
    <x v="29"/>
    <n v="-81660.304839999997"/>
  </r>
  <r>
    <s v="1080000"/>
    <s v="AC PR DPR EL PL SR"/>
    <x v="3"/>
    <x v="3"/>
    <x v="0"/>
    <x v="30"/>
    <x v="30"/>
    <n v="-100027.67206"/>
  </r>
  <r>
    <s v="1080000"/>
    <s v="AC PR DPR EL PL SR"/>
    <x v="3"/>
    <x v="3"/>
    <x v="0"/>
    <x v="31"/>
    <x v="31"/>
    <n v="-50410.372710000003"/>
  </r>
  <r>
    <s v="1080000"/>
    <s v="AC PR DPR EL PL SR"/>
    <x v="3"/>
    <x v="3"/>
    <x v="0"/>
    <x v="2"/>
    <x v="2"/>
    <n v="-20450.779470000001"/>
  </r>
  <r>
    <s v="1080000"/>
    <s v="AC PR DPR EL PL SR"/>
    <x v="3"/>
    <x v="3"/>
    <x v="0"/>
    <x v="42"/>
    <x v="42"/>
    <n v="-167.23652000000001"/>
  </r>
  <r>
    <s v="1080000"/>
    <s v="AC PR DPR EL PL SR"/>
    <x v="3"/>
    <x v="3"/>
    <x v="0"/>
    <x v="32"/>
    <x v="32"/>
    <n v="-256.97933999999998"/>
  </r>
  <r>
    <s v="1080000"/>
    <s v="AC PR DPR EL PL SR"/>
    <x v="3"/>
    <x v="3"/>
    <x v="0"/>
    <x v="33"/>
    <x v="33"/>
    <n v="-8586.3317499999994"/>
  </r>
  <r>
    <s v="1080000"/>
    <s v="AC PR DPR EL PL SR"/>
    <x v="3"/>
    <x v="3"/>
    <x v="0"/>
    <x v="3"/>
    <x v="3"/>
    <n v="-146503.58759000001"/>
  </r>
  <r>
    <s v="1080000"/>
    <s v="AC PR DPR EL PL SR"/>
    <x v="3"/>
    <x v="3"/>
    <x v="3"/>
    <x v="34"/>
    <x v="34"/>
    <n v="-83256.434810000006"/>
  </r>
  <r>
    <s v="1080000"/>
    <s v="AC PR DPR EL PL SR"/>
    <x v="3"/>
    <x v="3"/>
    <x v="1"/>
    <x v="4"/>
    <x v="4"/>
    <n v="-47524.804150000004"/>
  </r>
  <r>
    <s v="1080000"/>
    <s v="AC PR DPR EL PL SR"/>
    <x v="3"/>
    <x v="3"/>
    <x v="1"/>
    <x v="35"/>
    <x v="35"/>
    <n v="-110044.73119000001"/>
  </r>
  <r>
    <s v="1080000"/>
    <s v="AC PR DPR EL PL SR"/>
    <x v="3"/>
    <x v="3"/>
    <x v="1"/>
    <x v="36"/>
    <x v="36"/>
    <n v="-101868.27387"/>
  </r>
  <r>
    <s v="1080000"/>
    <s v="AC PR DPR EL PL SR"/>
    <x v="3"/>
    <x v="3"/>
    <x v="1"/>
    <x v="37"/>
    <x v="37"/>
    <n v="-104797.75668000001"/>
  </r>
  <r>
    <s v="1080000"/>
    <s v="AC PR DPR EL PL SR"/>
    <x v="3"/>
    <x v="3"/>
    <x v="1"/>
    <x v="38"/>
    <x v="38"/>
    <n v="-122264.46467"/>
  </r>
  <r>
    <s v="1080000"/>
    <s v="AC PR DPR EL PL SR"/>
    <x v="3"/>
    <x v="3"/>
    <x v="2"/>
    <x v="39"/>
    <x v="39"/>
    <n v="-127.56855"/>
  </r>
  <r>
    <s v="1080000"/>
    <s v="AC PR DPR EL PL SR"/>
    <x v="3"/>
    <x v="3"/>
    <x v="2"/>
    <x v="40"/>
    <x v="40"/>
    <n v="-8291.9468500000003"/>
  </r>
  <r>
    <s v="1080000"/>
    <s v="AC PR DPR EL PL SR"/>
    <x v="3"/>
    <x v="3"/>
    <x v="2"/>
    <x v="41"/>
    <x v="41"/>
    <n v="-3271.7692200000001"/>
  </r>
  <r>
    <s v="1080000"/>
    <s v="AC PR DPR EL PL SR"/>
    <x v="3"/>
    <x v="3"/>
    <x v="2"/>
    <x v="5"/>
    <x v="5"/>
    <n v="-19257.165130000001"/>
  </r>
  <r>
    <s v="1080000"/>
    <s v="AC PR DPR EL PL SR"/>
    <x v="4"/>
    <x v="4"/>
    <x v="0"/>
    <x v="8"/>
    <x v="8"/>
    <n v="-1011.24497"/>
  </r>
  <r>
    <s v="1080000"/>
    <s v="AC PR DPR EL PL SR"/>
    <x v="4"/>
    <x v="4"/>
    <x v="0"/>
    <x v="9"/>
    <x v="9"/>
    <n v="-1807.55241"/>
  </r>
  <r>
    <s v="1080000"/>
    <s v="AC PR DPR EL PL SR"/>
    <x v="4"/>
    <x v="4"/>
    <x v="0"/>
    <x v="10"/>
    <x v="10"/>
    <n v="-9046.2049599999991"/>
  </r>
  <r>
    <s v="1080000"/>
    <s v="AC PR DPR EL PL SR"/>
    <x v="4"/>
    <x v="4"/>
    <x v="0"/>
    <x v="11"/>
    <x v="11"/>
    <n v="-8109.16644"/>
  </r>
  <r>
    <s v="1080000"/>
    <s v="AC PR DPR EL PL SR"/>
    <x v="4"/>
    <x v="4"/>
    <x v="0"/>
    <x v="0"/>
    <x v="0"/>
    <n v="-6965.9146000000001"/>
  </r>
  <r>
    <s v="1080000"/>
    <s v="AC PR DPR EL PL SR"/>
    <x v="4"/>
    <x v="4"/>
    <x v="0"/>
    <x v="13"/>
    <x v="13"/>
    <n v="-7404.6566999999995"/>
  </r>
  <r>
    <s v="1080000"/>
    <s v="AC PR DPR EL PL SR"/>
    <x v="4"/>
    <x v="4"/>
    <x v="0"/>
    <x v="14"/>
    <x v="14"/>
    <n v="-10705.555969999999"/>
  </r>
  <r>
    <s v="1080000"/>
    <s v="AC PR DPR EL PL SR"/>
    <x v="4"/>
    <x v="4"/>
    <x v="0"/>
    <x v="15"/>
    <x v="15"/>
    <n v="-16032.55881"/>
  </r>
  <r>
    <s v="1080000"/>
    <s v="AC PR DPR EL PL SR"/>
    <x v="4"/>
    <x v="4"/>
    <x v="0"/>
    <x v="16"/>
    <x v="16"/>
    <n v="-27898.750950000001"/>
  </r>
  <r>
    <s v="1080000"/>
    <s v="AC PR DPR EL PL SR"/>
    <x v="4"/>
    <x v="4"/>
    <x v="0"/>
    <x v="17"/>
    <x v="17"/>
    <n v="-5409.85772"/>
  </r>
  <r>
    <s v="1080000"/>
    <s v="AC PR DPR EL PL SR"/>
    <x v="4"/>
    <x v="4"/>
    <x v="0"/>
    <x v="18"/>
    <x v="18"/>
    <n v="-5451.0868399999999"/>
  </r>
  <r>
    <s v="1080000"/>
    <s v="AC PR DPR EL PL SR"/>
    <x v="4"/>
    <x v="4"/>
    <x v="0"/>
    <x v="19"/>
    <x v="19"/>
    <n v="-6699.4007799999999"/>
  </r>
  <r>
    <s v="1080000"/>
    <s v="AC PR DPR EL PL SR"/>
    <x v="4"/>
    <x v="4"/>
    <x v="0"/>
    <x v="6"/>
    <x v="6"/>
    <n v="-429.34151000000003"/>
  </r>
  <r>
    <s v="1080000"/>
    <s v="AC PR DPR EL PL SR"/>
    <x v="4"/>
    <x v="4"/>
    <x v="0"/>
    <x v="20"/>
    <x v="20"/>
    <n v="-162.14393000000001"/>
  </r>
  <r>
    <s v="1080000"/>
    <s v="AC PR DPR EL PL SR"/>
    <x v="4"/>
    <x v="4"/>
    <x v="0"/>
    <x v="21"/>
    <x v="21"/>
    <n v="-3277.8879200000001"/>
  </r>
  <r>
    <s v="1080000"/>
    <s v="AC PR DPR EL PL SR"/>
    <x v="4"/>
    <x v="4"/>
    <x v="0"/>
    <x v="22"/>
    <x v="22"/>
    <n v="-2793.2781599999998"/>
  </r>
  <r>
    <s v="1080000"/>
    <s v="AC PR DPR EL PL SR"/>
    <x v="4"/>
    <x v="4"/>
    <x v="0"/>
    <x v="23"/>
    <x v="23"/>
    <n v="-24952.67426"/>
  </r>
  <r>
    <s v="1080000"/>
    <s v="AC PR DPR EL PL SR"/>
    <x v="4"/>
    <x v="4"/>
    <x v="0"/>
    <x v="24"/>
    <x v="24"/>
    <n v="-19372.83124"/>
  </r>
  <r>
    <s v="1080000"/>
    <s v="AC PR DPR EL PL SR"/>
    <x v="4"/>
    <x v="4"/>
    <x v="0"/>
    <x v="25"/>
    <x v="25"/>
    <n v="-31188.422139999999"/>
  </r>
  <r>
    <s v="1080000"/>
    <s v="AC PR DPR EL PL SR"/>
    <x v="4"/>
    <x v="4"/>
    <x v="0"/>
    <x v="1"/>
    <x v="1"/>
    <n v="-543.12579000000005"/>
  </r>
  <r>
    <s v="1080000"/>
    <s v="AC PR DPR EL PL SR"/>
    <x v="4"/>
    <x v="4"/>
    <x v="0"/>
    <x v="26"/>
    <x v="26"/>
    <n v="-1939.70345"/>
  </r>
  <r>
    <s v="1080000"/>
    <s v="AC PR DPR EL PL SR"/>
    <x v="4"/>
    <x v="4"/>
    <x v="0"/>
    <x v="27"/>
    <x v="27"/>
    <n v="-30711.48084"/>
  </r>
  <r>
    <s v="1080000"/>
    <s v="AC PR DPR EL PL SR"/>
    <x v="4"/>
    <x v="4"/>
    <x v="0"/>
    <x v="28"/>
    <x v="28"/>
    <n v="-33642.881609999997"/>
  </r>
  <r>
    <s v="1080000"/>
    <s v="AC PR DPR EL PL SR"/>
    <x v="4"/>
    <x v="4"/>
    <x v="0"/>
    <x v="7"/>
    <x v="7"/>
    <n v="-4471.4727899999998"/>
  </r>
  <r>
    <s v="1080000"/>
    <s v="AC PR DPR EL PL SR"/>
    <x v="4"/>
    <x v="4"/>
    <x v="0"/>
    <x v="29"/>
    <x v="29"/>
    <n v="-11971.95491"/>
  </r>
  <r>
    <s v="1080000"/>
    <s v="AC PR DPR EL PL SR"/>
    <x v="4"/>
    <x v="4"/>
    <x v="0"/>
    <x v="30"/>
    <x v="30"/>
    <n v="-15654.800999999999"/>
  </r>
  <r>
    <s v="1080000"/>
    <s v="AC PR DPR EL PL SR"/>
    <x v="4"/>
    <x v="4"/>
    <x v="0"/>
    <x v="31"/>
    <x v="31"/>
    <n v="-18970.218290000001"/>
  </r>
  <r>
    <s v="1080000"/>
    <s v="AC PR DPR EL PL SR"/>
    <x v="4"/>
    <x v="4"/>
    <x v="0"/>
    <x v="2"/>
    <x v="2"/>
    <n v="-2521.3339599999999"/>
  </r>
  <r>
    <s v="1080000"/>
    <s v="AC PR DPR EL PL SR"/>
    <x v="4"/>
    <x v="4"/>
    <x v="0"/>
    <x v="3"/>
    <x v="3"/>
    <n v="-33512.287279999997"/>
  </r>
  <r>
    <s v="1080000"/>
    <s v="AC PR DPR EL PL SR"/>
    <x v="4"/>
    <x v="4"/>
    <x v="3"/>
    <x v="34"/>
    <x v="34"/>
    <n v="-23652.09172"/>
  </r>
  <r>
    <s v="1080000"/>
    <s v="AC PR DPR EL PL SR"/>
    <x v="4"/>
    <x v="4"/>
    <x v="1"/>
    <x v="4"/>
    <x v="4"/>
    <n v="-4214.69452"/>
  </r>
  <r>
    <s v="1080000"/>
    <s v="AC PR DPR EL PL SR"/>
    <x v="4"/>
    <x v="4"/>
    <x v="1"/>
    <x v="35"/>
    <x v="35"/>
    <n v="-29353.63596"/>
  </r>
  <r>
    <s v="1080000"/>
    <s v="AC PR DPR EL PL SR"/>
    <x v="4"/>
    <x v="4"/>
    <x v="1"/>
    <x v="36"/>
    <x v="36"/>
    <n v="-30134.99108"/>
  </r>
  <r>
    <s v="1080000"/>
    <s v="AC PR DPR EL PL SR"/>
    <x v="4"/>
    <x v="4"/>
    <x v="1"/>
    <x v="37"/>
    <x v="37"/>
    <n v="-21453.751"/>
  </r>
  <r>
    <s v="1080000"/>
    <s v="AC PR DPR EL PL SR"/>
    <x v="4"/>
    <x v="4"/>
    <x v="1"/>
    <x v="38"/>
    <x v="38"/>
    <n v="-24691.378079999999"/>
  </r>
  <r>
    <s v="1080000"/>
    <s v="AC PR DPR EL PL SR"/>
    <x v="4"/>
    <x v="4"/>
    <x v="2"/>
    <x v="40"/>
    <x v="40"/>
    <n v="-10241.08994"/>
  </r>
  <r>
    <s v="1080000"/>
    <s v="AC PR DPR EL PL SR"/>
    <x v="4"/>
    <x v="4"/>
    <x v="2"/>
    <x v="41"/>
    <x v="41"/>
    <n v="-6810.9408400000002"/>
  </r>
  <r>
    <s v="1080000"/>
    <s v="AC PR DPR EL PL SR"/>
    <x v="5"/>
    <x v="5"/>
    <x v="0"/>
    <x v="8"/>
    <x v="8"/>
    <n v="-1950.65578"/>
  </r>
  <r>
    <s v="1080000"/>
    <s v="AC PR DPR EL PL SR"/>
    <x v="5"/>
    <x v="5"/>
    <x v="0"/>
    <x v="9"/>
    <x v="9"/>
    <n v="-212.37003000000001"/>
  </r>
  <r>
    <s v="1080000"/>
    <s v="AC PR DPR EL PL SR"/>
    <x v="5"/>
    <x v="5"/>
    <x v="0"/>
    <x v="10"/>
    <x v="10"/>
    <n v="-6133.5618299999996"/>
  </r>
  <r>
    <s v="1080000"/>
    <s v="AC PR DPR EL PL SR"/>
    <x v="5"/>
    <x v="5"/>
    <x v="0"/>
    <x v="11"/>
    <x v="11"/>
    <n v="-5858.7220100000004"/>
  </r>
  <r>
    <s v="1080000"/>
    <s v="AC PR DPR EL PL SR"/>
    <x v="5"/>
    <x v="5"/>
    <x v="0"/>
    <x v="12"/>
    <x v="12"/>
    <n v="-14.624269999999999"/>
  </r>
  <r>
    <s v="1080000"/>
    <s v="AC PR DPR EL PL SR"/>
    <x v="5"/>
    <x v="5"/>
    <x v="0"/>
    <x v="0"/>
    <x v="0"/>
    <n v="-19679.823209999999"/>
  </r>
  <r>
    <s v="1080000"/>
    <s v="AC PR DPR EL PL SR"/>
    <x v="5"/>
    <x v="5"/>
    <x v="0"/>
    <x v="13"/>
    <x v="13"/>
    <n v="-2225.81945"/>
  </r>
  <r>
    <s v="1080000"/>
    <s v="AC PR DPR EL PL SR"/>
    <x v="5"/>
    <x v="5"/>
    <x v="0"/>
    <x v="14"/>
    <x v="14"/>
    <n v="-2502.4547699999998"/>
  </r>
  <r>
    <s v="1080000"/>
    <s v="AC PR DPR EL PL SR"/>
    <x v="5"/>
    <x v="5"/>
    <x v="0"/>
    <x v="15"/>
    <x v="15"/>
    <n v="-10344.33059"/>
  </r>
  <r>
    <s v="1080000"/>
    <s v="AC PR DPR EL PL SR"/>
    <x v="5"/>
    <x v="5"/>
    <x v="0"/>
    <x v="16"/>
    <x v="16"/>
    <n v="-8512.5630299999993"/>
  </r>
  <r>
    <s v="1080000"/>
    <s v="AC PR DPR EL PL SR"/>
    <x v="5"/>
    <x v="5"/>
    <x v="0"/>
    <x v="17"/>
    <x v="17"/>
    <n v="-1307.69922"/>
  </r>
  <r>
    <s v="1080000"/>
    <s v="AC PR DPR EL PL SR"/>
    <x v="5"/>
    <x v="5"/>
    <x v="0"/>
    <x v="18"/>
    <x v="18"/>
    <n v="-1326.29225"/>
  </r>
  <r>
    <s v="1080000"/>
    <s v="AC PR DPR EL PL SR"/>
    <x v="5"/>
    <x v="5"/>
    <x v="0"/>
    <x v="19"/>
    <x v="19"/>
    <n v="-2108.5503899999999"/>
  </r>
  <r>
    <s v="1080000"/>
    <s v="AC PR DPR EL PL SR"/>
    <x v="5"/>
    <x v="5"/>
    <x v="0"/>
    <x v="6"/>
    <x v="6"/>
    <n v="-2243.32089"/>
  </r>
  <r>
    <s v="1080000"/>
    <s v="AC PR DPR EL PL SR"/>
    <x v="5"/>
    <x v="5"/>
    <x v="0"/>
    <x v="20"/>
    <x v="20"/>
    <n v="-168.02115000000001"/>
  </r>
  <r>
    <s v="1080000"/>
    <s v="AC PR DPR EL PL SR"/>
    <x v="5"/>
    <x v="5"/>
    <x v="0"/>
    <x v="21"/>
    <x v="21"/>
    <n v="-762.60990000000004"/>
  </r>
  <r>
    <s v="1080000"/>
    <s v="AC PR DPR EL PL SR"/>
    <x v="5"/>
    <x v="5"/>
    <x v="0"/>
    <x v="22"/>
    <x v="22"/>
    <n v="-1045.90796"/>
  </r>
  <r>
    <s v="1080000"/>
    <s v="AC PR DPR EL PL SR"/>
    <x v="5"/>
    <x v="5"/>
    <x v="0"/>
    <x v="23"/>
    <x v="23"/>
    <n v="-18123.084330000002"/>
  </r>
  <r>
    <s v="1080000"/>
    <s v="AC PR DPR EL PL SR"/>
    <x v="5"/>
    <x v="5"/>
    <x v="0"/>
    <x v="24"/>
    <x v="24"/>
    <n v="-9260.6512600000005"/>
  </r>
  <r>
    <s v="1080000"/>
    <s v="AC PR DPR EL PL SR"/>
    <x v="5"/>
    <x v="5"/>
    <x v="0"/>
    <x v="25"/>
    <x v="25"/>
    <n v="-27939.57404"/>
  </r>
  <r>
    <s v="1080000"/>
    <s v="AC PR DPR EL PL SR"/>
    <x v="5"/>
    <x v="5"/>
    <x v="0"/>
    <x v="1"/>
    <x v="1"/>
    <n v="-595.97179000000006"/>
  </r>
  <r>
    <s v="1080000"/>
    <s v="AC PR DPR EL PL SR"/>
    <x v="5"/>
    <x v="5"/>
    <x v="0"/>
    <x v="26"/>
    <x v="26"/>
    <n v="-39.300420000000003"/>
  </r>
  <r>
    <s v="1080000"/>
    <s v="AC PR DPR EL PL SR"/>
    <x v="5"/>
    <x v="5"/>
    <x v="0"/>
    <x v="27"/>
    <x v="27"/>
    <n v="-13874.026889999999"/>
  </r>
  <r>
    <s v="1080000"/>
    <s v="AC PR DPR EL PL SR"/>
    <x v="5"/>
    <x v="5"/>
    <x v="0"/>
    <x v="28"/>
    <x v="28"/>
    <n v="-12568.63127"/>
  </r>
  <r>
    <s v="1080000"/>
    <s v="AC PR DPR EL PL SR"/>
    <x v="5"/>
    <x v="5"/>
    <x v="0"/>
    <x v="7"/>
    <x v="7"/>
    <n v="-1626.3595299999999"/>
  </r>
  <r>
    <s v="1080000"/>
    <s v="AC PR DPR EL PL SR"/>
    <x v="5"/>
    <x v="5"/>
    <x v="0"/>
    <x v="29"/>
    <x v="29"/>
    <n v="-14306.419019999999"/>
  </r>
  <r>
    <s v="1080000"/>
    <s v="AC PR DPR EL PL SR"/>
    <x v="5"/>
    <x v="5"/>
    <x v="0"/>
    <x v="30"/>
    <x v="30"/>
    <n v="-15913.889499999999"/>
  </r>
  <r>
    <s v="1080000"/>
    <s v="AC PR DPR EL PL SR"/>
    <x v="5"/>
    <x v="5"/>
    <x v="0"/>
    <x v="31"/>
    <x v="31"/>
    <n v="-6138.0141299999996"/>
  </r>
  <r>
    <s v="1080000"/>
    <s v="AC PR DPR EL PL SR"/>
    <x v="5"/>
    <x v="5"/>
    <x v="0"/>
    <x v="2"/>
    <x v="2"/>
    <n v="-2122.86969"/>
  </r>
  <r>
    <s v="1080000"/>
    <s v="AC PR DPR EL PL SR"/>
    <x v="5"/>
    <x v="5"/>
    <x v="0"/>
    <x v="3"/>
    <x v="3"/>
    <n v="-16392.81654"/>
  </r>
  <r>
    <s v="1080000"/>
    <s v="AC PR DPR EL PL SR"/>
    <x v="5"/>
    <x v="5"/>
    <x v="3"/>
    <x v="34"/>
    <x v="34"/>
    <n v="-6648.28802"/>
  </r>
  <r>
    <s v="1080000"/>
    <s v="AC PR DPR EL PL SR"/>
    <x v="5"/>
    <x v="5"/>
    <x v="1"/>
    <x v="4"/>
    <x v="4"/>
    <n v="-8395.4123"/>
  </r>
  <r>
    <s v="1080000"/>
    <s v="AC PR DPR EL PL SR"/>
    <x v="5"/>
    <x v="5"/>
    <x v="1"/>
    <x v="35"/>
    <x v="35"/>
    <n v="-8521.4010899999994"/>
  </r>
  <r>
    <s v="1080000"/>
    <s v="AC PR DPR EL PL SR"/>
    <x v="5"/>
    <x v="5"/>
    <x v="1"/>
    <x v="36"/>
    <x v="36"/>
    <n v="-6831.3960699999998"/>
  </r>
  <r>
    <s v="1080000"/>
    <s v="AC PR DPR EL PL SR"/>
    <x v="5"/>
    <x v="5"/>
    <x v="1"/>
    <x v="37"/>
    <x v="37"/>
    <n v="-5153.3128800000004"/>
  </r>
  <r>
    <s v="1080000"/>
    <s v="AC PR DPR EL PL SR"/>
    <x v="5"/>
    <x v="5"/>
    <x v="1"/>
    <x v="38"/>
    <x v="38"/>
    <n v="-10670.926960000001"/>
  </r>
  <r>
    <s v="1080000"/>
    <s v="AC PR DPR EL PL SR"/>
    <x v="5"/>
    <x v="5"/>
    <x v="2"/>
    <x v="39"/>
    <x v="39"/>
    <n v="-11.17488"/>
  </r>
  <r>
    <s v="1080000"/>
    <s v="AC PR DPR EL PL SR"/>
    <x v="5"/>
    <x v="5"/>
    <x v="2"/>
    <x v="40"/>
    <x v="40"/>
    <n v="-2933.4633399999998"/>
  </r>
  <r>
    <s v="1080000"/>
    <s v="AC PR DPR EL PL SR"/>
    <x v="5"/>
    <x v="5"/>
    <x v="2"/>
    <x v="41"/>
    <x v="41"/>
    <n v="-976.85862999999995"/>
  </r>
  <r>
    <s v="1080000"/>
    <s v="AC PR DPR EL PL SR"/>
    <x v="5"/>
    <x v="5"/>
    <x v="2"/>
    <x v="5"/>
    <x v="5"/>
    <n v="-415.95272"/>
  </r>
  <r>
    <s v="1080000"/>
    <s v="AC PR DPR EL PL SR"/>
    <x v="6"/>
    <x v="6"/>
    <x v="1"/>
    <x v="4"/>
    <x v="4"/>
    <n v="-34.634099999999997"/>
  </r>
  <r>
    <s v="1080000"/>
    <s v="AC PR DPR EL PL SR"/>
    <x v="7"/>
    <x v="7"/>
    <x v="0"/>
    <x v="8"/>
    <x v="8"/>
    <n v="-50.25235"/>
  </r>
  <r>
    <s v="1080000"/>
    <s v="AC PR DPR EL PL SR"/>
    <x v="7"/>
    <x v="7"/>
    <x v="0"/>
    <x v="9"/>
    <x v="9"/>
    <n v="-703.22397999999998"/>
  </r>
  <r>
    <s v="1080000"/>
    <s v="AC PR DPR EL PL SR"/>
    <x v="7"/>
    <x v="7"/>
    <x v="0"/>
    <x v="10"/>
    <x v="10"/>
    <n v="-218.73936"/>
  </r>
  <r>
    <s v="1080000"/>
    <s v="AC PR DPR EL PL SR"/>
    <x v="7"/>
    <x v="7"/>
    <x v="0"/>
    <x v="12"/>
    <x v="12"/>
    <n v="-2.6263000000000001"/>
  </r>
  <r>
    <s v="1080000"/>
    <s v="AC PR DPR EL PL SR"/>
    <x v="7"/>
    <x v="7"/>
    <x v="0"/>
    <x v="0"/>
    <x v="0"/>
    <n v="-4908.9617500000004"/>
  </r>
  <r>
    <s v="1080000"/>
    <s v="AC PR DPR EL PL SR"/>
    <x v="7"/>
    <x v="7"/>
    <x v="0"/>
    <x v="13"/>
    <x v="13"/>
    <n v="-2.33718"/>
  </r>
  <r>
    <s v="1080000"/>
    <s v="AC PR DPR EL PL SR"/>
    <x v="7"/>
    <x v="7"/>
    <x v="0"/>
    <x v="15"/>
    <x v="15"/>
    <n v="-203.5711"/>
  </r>
  <r>
    <s v="1080000"/>
    <s v="AC PR DPR EL PL SR"/>
    <x v="7"/>
    <x v="7"/>
    <x v="0"/>
    <x v="16"/>
    <x v="16"/>
    <n v="-456.55446000000001"/>
  </r>
  <r>
    <s v="1080000"/>
    <s v="AC PR DPR EL PL SR"/>
    <x v="7"/>
    <x v="7"/>
    <x v="0"/>
    <x v="17"/>
    <x v="17"/>
    <n v="-23.677499999999998"/>
  </r>
  <r>
    <s v="1080000"/>
    <s v="AC PR DPR EL PL SR"/>
    <x v="7"/>
    <x v="7"/>
    <x v="0"/>
    <x v="18"/>
    <x v="18"/>
    <n v="-13.75229"/>
  </r>
  <r>
    <s v="1080000"/>
    <s v="AC PR DPR EL PL SR"/>
    <x v="7"/>
    <x v="7"/>
    <x v="0"/>
    <x v="19"/>
    <x v="19"/>
    <n v="-50.948450000000001"/>
  </r>
  <r>
    <s v="1080000"/>
    <s v="AC PR DPR EL PL SR"/>
    <x v="7"/>
    <x v="7"/>
    <x v="0"/>
    <x v="6"/>
    <x v="6"/>
    <n v="-355.91314999999997"/>
  </r>
  <r>
    <s v="1080000"/>
    <s v="AC PR DPR EL PL SR"/>
    <x v="7"/>
    <x v="7"/>
    <x v="0"/>
    <x v="20"/>
    <x v="20"/>
    <n v="-146.71408"/>
  </r>
  <r>
    <s v="1080000"/>
    <s v="AC PR DPR EL PL SR"/>
    <x v="7"/>
    <x v="7"/>
    <x v="0"/>
    <x v="21"/>
    <x v="21"/>
    <n v="-204.78131999999999"/>
  </r>
  <r>
    <s v="1080000"/>
    <s v="AC PR DPR EL PL SR"/>
    <x v="7"/>
    <x v="7"/>
    <x v="0"/>
    <x v="22"/>
    <x v="22"/>
    <n v="-193.29178999999999"/>
  </r>
  <r>
    <s v="1080000"/>
    <s v="AC PR DPR EL PL SR"/>
    <x v="7"/>
    <x v="7"/>
    <x v="0"/>
    <x v="23"/>
    <x v="23"/>
    <n v="-516.66405999999995"/>
  </r>
  <r>
    <s v="1080000"/>
    <s v="AC PR DPR EL PL SR"/>
    <x v="7"/>
    <x v="7"/>
    <x v="0"/>
    <x v="25"/>
    <x v="25"/>
    <n v="-1046.70795"/>
  </r>
  <r>
    <s v="1080000"/>
    <s v="AC PR DPR EL PL SR"/>
    <x v="7"/>
    <x v="7"/>
    <x v="0"/>
    <x v="1"/>
    <x v="1"/>
    <n v="-198.73518999999999"/>
  </r>
  <r>
    <s v="1080000"/>
    <s v="AC PR DPR EL PL SR"/>
    <x v="7"/>
    <x v="7"/>
    <x v="0"/>
    <x v="26"/>
    <x v="26"/>
    <n v="-587.52745000000004"/>
  </r>
  <r>
    <s v="1080000"/>
    <s v="AC PR DPR EL PL SR"/>
    <x v="7"/>
    <x v="7"/>
    <x v="0"/>
    <x v="27"/>
    <x v="27"/>
    <n v="-558.38751000000002"/>
  </r>
  <r>
    <s v="1080000"/>
    <s v="AC PR DPR EL PL SR"/>
    <x v="7"/>
    <x v="7"/>
    <x v="0"/>
    <x v="28"/>
    <x v="28"/>
    <n v="-599.78686000000005"/>
  </r>
  <r>
    <s v="1080000"/>
    <s v="AC PR DPR EL PL SR"/>
    <x v="7"/>
    <x v="7"/>
    <x v="0"/>
    <x v="7"/>
    <x v="7"/>
    <n v="-453.76994000000002"/>
  </r>
  <r>
    <s v="1080000"/>
    <s v="AC PR DPR EL PL SR"/>
    <x v="7"/>
    <x v="7"/>
    <x v="0"/>
    <x v="29"/>
    <x v="29"/>
    <n v="-79.879440000000002"/>
  </r>
  <r>
    <s v="1080000"/>
    <s v="AC PR DPR EL PL SR"/>
    <x v="7"/>
    <x v="7"/>
    <x v="0"/>
    <x v="30"/>
    <x v="30"/>
    <n v="-315.81304"/>
  </r>
  <r>
    <s v="1080000"/>
    <s v="AC PR DPR EL PL SR"/>
    <x v="7"/>
    <x v="7"/>
    <x v="0"/>
    <x v="31"/>
    <x v="31"/>
    <n v="-133.86151000000001"/>
  </r>
  <r>
    <s v="1080000"/>
    <s v="AC PR DPR EL PL SR"/>
    <x v="7"/>
    <x v="7"/>
    <x v="0"/>
    <x v="2"/>
    <x v="2"/>
    <n v="-801.64187000000004"/>
  </r>
  <r>
    <s v="1080000"/>
    <s v="AC PR DPR EL PL SR"/>
    <x v="7"/>
    <x v="7"/>
    <x v="0"/>
    <x v="3"/>
    <x v="3"/>
    <n v="-438.22534000000002"/>
  </r>
  <r>
    <s v="1080000"/>
    <s v="AC PR DPR EL PL SR"/>
    <x v="7"/>
    <x v="7"/>
    <x v="3"/>
    <x v="34"/>
    <x v="34"/>
    <n v="-254.41486"/>
  </r>
  <r>
    <s v="1080000"/>
    <s v="AC PR DPR EL PL SR"/>
    <x v="7"/>
    <x v="7"/>
    <x v="1"/>
    <x v="4"/>
    <x v="4"/>
    <n v="-821.07753000000002"/>
  </r>
  <r>
    <s v="1080000"/>
    <s v="AC PR DPR EL PL SR"/>
    <x v="7"/>
    <x v="7"/>
    <x v="1"/>
    <x v="35"/>
    <x v="35"/>
    <n v="-252.41221999999999"/>
  </r>
  <r>
    <s v="1080000"/>
    <s v="AC PR DPR EL PL SR"/>
    <x v="7"/>
    <x v="7"/>
    <x v="1"/>
    <x v="36"/>
    <x v="36"/>
    <n v="-157.29335"/>
  </r>
  <r>
    <s v="1080000"/>
    <s v="AC PR DPR EL PL SR"/>
    <x v="7"/>
    <x v="7"/>
    <x v="1"/>
    <x v="37"/>
    <x v="37"/>
    <n v="-136.68084999999999"/>
  </r>
  <r>
    <s v="1080000"/>
    <s v="AC PR DPR EL PL SR"/>
    <x v="7"/>
    <x v="7"/>
    <x v="1"/>
    <x v="38"/>
    <x v="38"/>
    <n v="-921.95875999999998"/>
  </r>
  <r>
    <s v="1080000"/>
    <s v="AC PR DPR EL PL SR"/>
    <x v="7"/>
    <x v="7"/>
    <x v="2"/>
    <x v="39"/>
    <x v="39"/>
    <n v="-46.553519999999999"/>
  </r>
  <r>
    <s v="1080000"/>
    <s v="AC PR DPR EL PL SR"/>
    <x v="7"/>
    <x v="7"/>
    <x v="2"/>
    <x v="40"/>
    <x v="40"/>
    <n v="-413.41609"/>
  </r>
  <r>
    <s v="1080000"/>
    <s v="AC PR DPR EL PL SR"/>
    <x v="7"/>
    <x v="7"/>
    <x v="2"/>
    <x v="41"/>
    <x v="41"/>
    <n v="-248.15741"/>
  </r>
  <r>
    <s v="1080000"/>
    <s v="AC PR DPR EL PL SR"/>
    <x v="7"/>
    <x v="7"/>
    <x v="2"/>
    <x v="5"/>
    <x v="5"/>
    <n v="-53.927810000000001"/>
  </r>
  <r>
    <s v="1080000"/>
    <s v="AC PR DPR EL PL SR"/>
    <x v="8"/>
    <x v="0"/>
    <x v="4"/>
    <x v="43"/>
    <x v="43"/>
    <n v="-36.340009999999999"/>
  </r>
  <r>
    <s v="1080000"/>
    <s v="AC PR DPR EL PL SR"/>
    <x v="8"/>
    <x v="0"/>
    <x v="4"/>
    <x v="44"/>
    <x v="44"/>
    <n v="-9.9993400000000001"/>
  </r>
  <r>
    <s v="1080000"/>
    <s v="AC PR DPR EL PL SR"/>
    <x v="8"/>
    <x v="0"/>
    <x v="4"/>
    <x v="45"/>
    <x v="45"/>
    <n v="-0.66344999999999998"/>
  </r>
  <r>
    <s v="1080000"/>
    <s v="AC PR DPR EL PL SR"/>
    <x v="8"/>
    <x v="0"/>
    <x v="4"/>
    <x v="46"/>
    <x v="46"/>
    <n v="-4.6012899999999997"/>
  </r>
  <r>
    <s v="1080000"/>
    <s v="AC PR DPR EL PL SR"/>
    <x v="8"/>
    <x v="0"/>
    <x v="4"/>
    <x v="47"/>
    <x v="47"/>
    <n v="-15.482849999999999"/>
  </r>
  <r>
    <s v="1080000"/>
    <s v="AC PR DPR EL PL SR"/>
    <x v="8"/>
    <x v="0"/>
    <x v="4"/>
    <x v="48"/>
    <x v="48"/>
    <n v="-690.42037000000005"/>
  </r>
  <r>
    <s v="1080000"/>
    <s v="AC PR DPR EL PL SR"/>
    <x v="8"/>
    <x v="0"/>
    <x v="4"/>
    <x v="49"/>
    <x v="49"/>
    <n v="-166.31004999999999"/>
  </r>
  <r>
    <s v="1080000"/>
    <s v="AC PR DPR EL PL SR"/>
    <x v="8"/>
    <x v="0"/>
    <x v="4"/>
    <x v="50"/>
    <x v="50"/>
    <n v="-2.0319799999999999"/>
  </r>
  <r>
    <s v="1080000"/>
    <s v="AC PR DPR EL PL SR"/>
    <x v="8"/>
    <x v="0"/>
    <x v="4"/>
    <x v="51"/>
    <x v="51"/>
    <n v="-2829.4609700000001"/>
  </r>
  <r>
    <s v="1080000"/>
    <s v="AC PR DPR EL PL SR"/>
    <x v="8"/>
    <x v="0"/>
    <x v="4"/>
    <x v="52"/>
    <x v="52"/>
    <n v="-390.30775999999997"/>
  </r>
  <r>
    <s v="1080000"/>
    <s v="AC PR DPR EL PL SR"/>
    <x v="8"/>
    <x v="0"/>
    <x v="5"/>
    <x v="53"/>
    <x v="53"/>
    <n v="-145.84986000000001"/>
  </r>
  <r>
    <s v="1080000"/>
    <s v="AC PR DPR EL PL SR"/>
    <x v="8"/>
    <x v="0"/>
    <x v="5"/>
    <x v="54"/>
    <x v="54"/>
    <n v="-0.32534000000000002"/>
  </r>
  <r>
    <s v="1080000"/>
    <s v="AC PR DPR EL PL SR"/>
    <x v="8"/>
    <x v="0"/>
    <x v="5"/>
    <x v="55"/>
    <x v="55"/>
    <n v="-13.798590000000001"/>
  </r>
  <r>
    <s v="1080000"/>
    <s v="AC PR DPR EL PL SR"/>
    <x v="8"/>
    <x v="0"/>
    <x v="5"/>
    <x v="56"/>
    <x v="56"/>
    <n v="-7.1167499999999997"/>
  </r>
  <r>
    <s v="1080000"/>
    <s v="AC PR DPR EL PL SR"/>
    <x v="8"/>
    <x v="0"/>
    <x v="5"/>
    <x v="57"/>
    <x v="57"/>
    <n v="-3.8851200000000001"/>
  </r>
  <r>
    <s v="1080000"/>
    <s v="AC PR DPR EL PL SR"/>
    <x v="9"/>
    <x v="1"/>
    <x v="4"/>
    <x v="49"/>
    <x v="49"/>
    <n v="-0.75636999999999999"/>
  </r>
  <r>
    <s v="1080000"/>
    <s v="AC PR DPR EL PL SR"/>
    <x v="9"/>
    <x v="1"/>
    <x v="5"/>
    <x v="54"/>
    <x v="54"/>
    <n v="-5.0766900000000001"/>
  </r>
  <r>
    <s v="1080000"/>
    <s v="AC PR DPR EL PL SR"/>
    <x v="9"/>
    <x v="1"/>
    <x v="5"/>
    <x v="55"/>
    <x v="55"/>
    <n v="-15.3361"/>
  </r>
  <r>
    <s v="1080000"/>
    <s v="AC PR DPR EL PL SR"/>
    <x v="9"/>
    <x v="1"/>
    <x v="5"/>
    <x v="56"/>
    <x v="56"/>
    <n v="-85.973699999999994"/>
  </r>
  <r>
    <s v="1080000"/>
    <s v="AC PR DPR EL PL SR"/>
    <x v="10"/>
    <x v="8"/>
    <x v="4"/>
    <x v="43"/>
    <x v="43"/>
    <n v="-1.0295000000000001"/>
  </r>
  <r>
    <s v="1080000"/>
    <s v="AC PR DPR EL PL SR"/>
    <x v="10"/>
    <x v="8"/>
    <x v="4"/>
    <x v="58"/>
    <x v="58"/>
    <n v="-23.145610000000001"/>
  </r>
  <r>
    <s v="1080000"/>
    <s v="AC PR DPR EL PL SR"/>
    <x v="10"/>
    <x v="8"/>
    <x v="4"/>
    <x v="45"/>
    <x v="45"/>
    <n v="-0.16586000000000001"/>
  </r>
  <r>
    <s v="1080000"/>
    <s v="AC PR DPR EL PL SR"/>
    <x v="10"/>
    <x v="8"/>
    <x v="4"/>
    <x v="48"/>
    <x v="48"/>
    <n v="-260.01612"/>
  </r>
  <r>
    <s v="1080000"/>
    <s v="AC PR DPR EL PL SR"/>
    <x v="10"/>
    <x v="8"/>
    <x v="4"/>
    <x v="59"/>
    <x v="59"/>
    <n v="-5.0945200000000002"/>
  </r>
  <r>
    <s v="1080000"/>
    <s v="AC PR DPR EL PL SR"/>
    <x v="10"/>
    <x v="8"/>
    <x v="4"/>
    <x v="50"/>
    <x v="50"/>
    <n v="-2.0854400000000002"/>
  </r>
  <r>
    <s v="1080000"/>
    <s v="AC PR DPR EL PL SR"/>
    <x v="10"/>
    <x v="8"/>
    <x v="5"/>
    <x v="54"/>
    <x v="54"/>
    <n v="-88.89967"/>
  </r>
  <r>
    <s v="1080000"/>
    <s v="AC PR DPR EL PL SR"/>
    <x v="10"/>
    <x v="8"/>
    <x v="5"/>
    <x v="60"/>
    <x v="60"/>
    <n v="-0.27850000000000003"/>
  </r>
  <r>
    <s v="1080000"/>
    <s v="AC PR DPR EL PL SR"/>
    <x v="10"/>
    <x v="8"/>
    <x v="5"/>
    <x v="61"/>
    <x v="61"/>
    <n v="-0.56544000000000005"/>
  </r>
  <r>
    <s v="1080000"/>
    <s v="AC PR DPR EL PL SR"/>
    <x v="11"/>
    <x v="9"/>
    <x v="4"/>
    <x v="49"/>
    <x v="49"/>
    <n v="-117.05853"/>
  </r>
  <r>
    <s v="1080000"/>
    <s v="AC PR DPR EL PL SR"/>
    <x v="11"/>
    <x v="9"/>
    <x v="4"/>
    <x v="51"/>
    <x v="51"/>
    <n v="-43.512419999999999"/>
  </r>
  <r>
    <s v="1080000"/>
    <s v="AC PR DPR EL PL SR"/>
    <x v="12"/>
    <x v="10"/>
    <x v="4"/>
    <x v="62"/>
    <x v="62"/>
    <n v="-55.117420000000003"/>
  </r>
  <r>
    <s v="1080000"/>
    <s v="AC PR DPR EL PL SR"/>
    <x v="12"/>
    <x v="10"/>
    <x v="4"/>
    <x v="45"/>
    <x v="45"/>
    <n v="-2.9470800000000001"/>
  </r>
  <r>
    <s v="1080000"/>
    <s v="AC PR DPR EL PL SR"/>
    <x v="12"/>
    <x v="10"/>
    <x v="4"/>
    <x v="63"/>
    <x v="63"/>
    <n v="-17.90793"/>
  </r>
  <r>
    <s v="1080000"/>
    <s v="AC PR DPR EL PL SR"/>
    <x v="12"/>
    <x v="10"/>
    <x v="4"/>
    <x v="47"/>
    <x v="47"/>
    <n v="-3.9158599999999999"/>
  </r>
  <r>
    <s v="1080000"/>
    <s v="AC PR DPR EL PL SR"/>
    <x v="12"/>
    <x v="10"/>
    <x v="5"/>
    <x v="53"/>
    <x v="53"/>
    <n v="-256.35883000000001"/>
  </r>
  <r>
    <s v="1080000"/>
    <s v="AC PR DPR EL PL SR"/>
    <x v="12"/>
    <x v="10"/>
    <x v="5"/>
    <x v="64"/>
    <x v="64"/>
    <n v="-100.66837"/>
  </r>
  <r>
    <s v="1080000"/>
    <s v="AC PR DPR EL PL SR"/>
    <x v="12"/>
    <x v="10"/>
    <x v="5"/>
    <x v="54"/>
    <x v="54"/>
    <n v="-1383.65923"/>
  </r>
  <r>
    <s v="1080000"/>
    <s v="AC PR DPR EL PL SR"/>
    <x v="12"/>
    <x v="10"/>
    <x v="5"/>
    <x v="60"/>
    <x v="60"/>
    <n v="-686.40337"/>
  </r>
  <r>
    <s v="1080000"/>
    <s v="AC PR DPR EL PL SR"/>
    <x v="12"/>
    <x v="10"/>
    <x v="5"/>
    <x v="65"/>
    <x v="65"/>
    <n v="-269.17518000000001"/>
  </r>
  <r>
    <s v="1080000"/>
    <s v="AC PR DPR EL PL SR"/>
    <x v="12"/>
    <x v="10"/>
    <x v="5"/>
    <x v="66"/>
    <x v="66"/>
    <n v="-36.807850000000002"/>
  </r>
  <r>
    <s v="1080000"/>
    <s v="AC PR DPR EL PL SR"/>
    <x v="12"/>
    <x v="10"/>
    <x v="5"/>
    <x v="67"/>
    <x v="67"/>
    <n v="-324.10315000000003"/>
  </r>
  <r>
    <s v="1080000"/>
    <s v="AC PR DPR EL PL SR"/>
    <x v="12"/>
    <x v="10"/>
    <x v="5"/>
    <x v="55"/>
    <x v="55"/>
    <n v="-541.09839999999997"/>
  </r>
  <r>
    <s v="1080000"/>
    <s v="AC PR DPR EL PL SR"/>
    <x v="12"/>
    <x v="10"/>
    <x v="5"/>
    <x v="61"/>
    <x v="61"/>
    <n v="-694.02919999999995"/>
  </r>
  <r>
    <s v="1080000"/>
    <s v="AC PR DPR EL PL SR"/>
    <x v="12"/>
    <x v="10"/>
    <x v="5"/>
    <x v="68"/>
    <x v="68"/>
    <n v="-2.9877099999999999"/>
  </r>
  <r>
    <s v="1080000"/>
    <s v="AC PR DPR EL PL SR"/>
    <x v="12"/>
    <x v="10"/>
    <x v="5"/>
    <x v="69"/>
    <x v="69"/>
    <n v="-83.503590000000003"/>
  </r>
  <r>
    <s v="1080000"/>
    <s v="AC PR DPR EL PL SR"/>
    <x v="12"/>
    <x v="10"/>
    <x v="5"/>
    <x v="56"/>
    <x v="56"/>
    <n v="-221.16279"/>
  </r>
  <r>
    <s v="1080000"/>
    <s v="AC PR DPR EL PL SR"/>
    <x v="12"/>
    <x v="10"/>
    <x v="5"/>
    <x v="70"/>
    <x v="70"/>
    <n v="-23.153659999999999"/>
  </r>
  <r>
    <s v="1080000"/>
    <s v="AC PR DPR EL PL SR"/>
    <x v="12"/>
    <x v="10"/>
    <x v="5"/>
    <x v="57"/>
    <x v="57"/>
    <n v="-438.02936"/>
  </r>
  <r>
    <s v="1080000"/>
    <s v="AC PR DPR EL PL SR"/>
    <x v="12"/>
    <x v="10"/>
    <x v="5"/>
    <x v="71"/>
    <x v="71"/>
    <n v="-91.220969999999994"/>
  </r>
  <r>
    <s v="1080000"/>
    <s v="AC PR DPR EL PL SR"/>
    <x v="12"/>
    <x v="10"/>
    <x v="5"/>
    <x v="72"/>
    <x v="72"/>
    <n v="-63.00949"/>
  </r>
  <r>
    <s v="1080000"/>
    <s v="AC PR DPR EL PL SR"/>
    <x v="12"/>
    <x v="10"/>
    <x v="5"/>
    <x v="73"/>
    <x v="73"/>
    <n v="-270.41048999999998"/>
  </r>
  <r>
    <s v="1080000"/>
    <s v="AC PR DPR EL PL SR"/>
    <x v="12"/>
    <x v="10"/>
    <x v="5"/>
    <x v="74"/>
    <x v="74"/>
    <n v="-226.24897000000001"/>
  </r>
  <r>
    <s v="1080000"/>
    <s v="AC PR DPR EL PL SR"/>
    <x v="13"/>
    <x v="11"/>
    <x v="4"/>
    <x v="75"/>
    <x v="75"/>
    <n v="-61.471269999999997"/>
  </r>
  <r>
    <s v="1080000"/>
    <s v="AC PR DPR EL PL SR"/>
    <x v="13"/>
    <x v="11"/>
    <x v="4"/>
    <x v="76"/>
    <x v="76"/>
    <n v="-263.24396000000002"/>
  </r>
  <r>
    <s v="1080000"/>
    <s v="AC PR DPR EL PL SR"/>
    <x v="13"/>
    <x v="11"/>
    <x v="4"/>
    <x v="77"/>
    <x v="77"/>
    <n v="-476.47404999999998"/>
  </r>
  <r>
    <s v="1080000"/>
    <s v="AC PR DPR EL PL SR"/>
    <x v="13"/>
    <x v="11"/>
    <x v="4"/>
    <x v="78"/>
    <x v="78"/>
    <n v="-927.87352999999996"/>
  </r>
  <r>
    <s v="1080000"/>
    <s v="AC PR DPR EL PL SR"/>
    <x v="13"/>
    <x v="11"/>
    <x v="4"/>
    <x v="43"/>
    <x v="43"/>
    <n v="-1943.4500399999999"/>
  </r>
  <r>
    <s v="1080000"/>
    <s v="AC PR DPR EL PL SR"/>
    <x v="13"/>
    <x v="11"/>
    <x v="4"/>
    <x v="79"/>
    <x v="79"/>
    <n v="-2509.2789299999999"/>
  </r>
  <r>
    <s v="1080000"/>
    <s v="AC PR DPR EL PL SR"/>
    <x v="13"/>
    <x v="11"/>
    <x v="4"/>
    <x v="80"/>
    <x v="80"/>
    <n v="-75.075429999999997"/>
  </r>
  <r>
    <s v="1080000"/>
    <s v="AC PR DPR EL PL SR"/>
    <x v="13"/>
    <x v="11"/>
    <x v="4"/>
    <x v="44"/>
    <x v="44"/>
    <n v="-123.47186000000001"/>
  </r>
  <r>
    <s v="1080000"/>
    <s v="AC PR DPR EL PL SR"/>
    <x v="13"/>
    <x v="11"/>
    <x v="4"/>
    <x v="81"/>
    <x v="81"/>
    <n v="-173.16928999999999"/>
  </r>
  <r>
    <s v="1080000"/>
    <s v="AC PR DPR EL PL SR"/>
    <x v="13"/>
    <x v="11"/>
    <x v="4"/>
    <x v="58"/>
    <x v="58"/>
    <n v="-339.16219999999998"/>
  </r>
  <r>
    <s v="1080000"/>
    <s v="AC PR DPR EL PL SR"/>
    <x v="13"/>
    <x v="11"/>
    <x v="4"/>
    <x v="82"/>
    <x v="82"/>
    <n v="-75.679659999999998"/>
  </r>
  <r>
    <s v="1080000"/>
    <s v="AC PR DPR EL PL SR"/>
    <x v="13"/>
    <x v="11"/>
    <x v="4"/>
    <x v="83"/>
    <x v="83"/>
    <n v="-556.40576999999996"/>
  </r>
  <r>
    <s v="1080000"/>
    <s v="AC PR DPR EL PL SR"/>
    <x v="13"/>
    <x v="11"/>
    <x v="4"/>
    <x v="46"/>
    <x v="46"/>
    <n v="-1970.19631"/>
  </r>
  <r>
    <s v="1080000"/>
    <s v="AC PR DPR EL PL SR"/>
    <x v="13"/>
    <x v="11"/>
    <x v="4"/>
    <x v="63"/>
    <x v="63"/>
    <n v="-51.954509999999999"/>
  </r>
  <r>
    <s v="1080000"/>
    <s v="AC PR DPR EL PL SR"/>
    <x v="13"/>
    <x v="11"/>
    <x v="4"/>
    <x v="84"/>
    <x v="84"/>
    <n v="-2944.8521000000001"/>
  </r>
  <r>
    <s v="1080000"/>
    <s v="AC PR DPR EL PL SR"/>
    <x v="13"/>
    <x v="11"/>
    <x v="4"/>
    <x v="85"/>
    <x v="85"/>
    <n v="-204.0675"/>
  </r>
  <r>
    <s v="1080000"/>
    <s v="AC PR DPR EL PL SR"/>
    <x v="13"/>
    <x v="11"/>
    <x v="4"/>
    <x v="48"/>
    <x v="48"/>
    <n v="-24.469460000000002"/>
  </r>
  <r>
    <s v="1080000"/>
    <s v="AC PR DPR EL PL SR"/>
    <x v="13"/>
    <x v="11"/>
    <x v="4"/>
    <x v="86"/>
    <x v="86"/>
    <n v="-708.88235999999995"/>
  </r>
  <r>
    <s v="1080000"/>
    <s v="AC PR DPR EL PL SR"/>
    <x v="13"/>
    <x v="11"/>
    <x v="4"/>
    <x v="87"/>
    <x v="87"/>
    <n v="-954.24381000000005"/>
  </r>
  <r>
    <s v="1080000"/>
    <s v="AC PR DPR EL PL SR"/>
    <x v="13"/>
    <x v="11"/>
    <x v="4"/>
    <x v="59"/>
    <x v="59"/>
    <n v="-257.51762000000002"/>
  </r>
  <r>
    <s v="1080000"/>
    <s v="AC PR DPR EL PL SR"/>
    <x v="13"/>
    <x v="11"/>
    <x v="4"/>
    <x v="49"/>
    <x v="49"/>
    <n v="-3984.2338300000001"/>
  </r>
  <r>
    <s v="1080000"/>
    <s v="AC PR DPR EL PL SR"/>
    <x v="13"/>
    <x v="11"/>
    <x v="4"/>
    <x v="88"/>
    <x v="88"/>
    <n v="-4442.9880800000001"/>
  </r>
  <r>
    <s v="1080000"/>
    <s v="AC PR DPR EL PL SR"/>
    <x v="13"/>
    <x v="11"/>
    <x v="4"/>
    <x v="89"/>
    <x v="89"/>
    <n v="-464.02121"/>
  </r>
  <r>
    <s v="1080000"/>
    <s v="AC PR DPR EL PL SR"/>
    <x v="13"/>
    <x v="11"/>
    <x v="4"/>
    <x v="50"/>
    <x v="50"/>
    <n v="-1974.5164400000001"/>
  </r>
  <r>
    <s v="1080000"/>
    <s v="AC PR DPR EL PL SR"/>
    <x v="13"/>
    <x v="11"/>
    <x v="4"/>
    <x v="90"/>
    <x v="90"/>
    <n v="-485.97773999999998"/>
  </r>
  <r>
    <s v="1080000"/>
    <s v="AC PR DPR EL PL SR"/>
    <x v="13"/>
    <x v="11"/>
    <x v="4"/>
    <x v="91"/>
    <x v="91"/>
    <n v="-43.728870000000001"/>
  </r>
  <r>
    <s v="1080000"/>
    <s v="AC PR DPR EL PL SR"/>
    <x v="13"/>
    <x v="11"/>
    <x v="4"/>
    <x v="92"/>
    <x v="92"/>
    <n v="-627.55677000000003"/>
  </r>
  <r>
    <s v="1080000"/>
    <s v="AC PR DPR EL PL SR"/>
    <x v="13"/>
    <x v="11"/>
    <x v="4"/>
    <x v="93"/>
    <x v="93"/>
    <n v="-753.91736000000003"/>
  </r>
  <r>
    <s v="1080000"/>
    <s v="AC PR DPR EL PL SR"/>
    <x v="13"/>
    <x v="11"/>
    <x v="4"/>
    <x v="51"/>
    <x v="51"/>
    <n v="-2780.7940899999999"/>
  </r>
  <r>
    <s v="1080000"/>
    <s v="AC PR DPR EL PL SR"/>
    <x v="13"/>
    <x v="11"/>
    <x v="4"/>
    <x v="94"/>
    <x v="94"/>
    <n v="-1779.95722"/>
  </r>
  <r>
    <s v="1080000"/>
    <s v="AC PR DPR EL PL SR"/>
    <x v="13"/>
    <x v="11"/>
    <x v="4"/>
    <x v="95"/>
    <x v="95"/>
    <n v="-103.7672"/>
  </r>
  <r>
    <s v="1080000"/>
    <s v="AC PR DPR EL PL SR"/>
    <x v="13"/>
    <x v="11"/>
    <x v="4"/>
    <x v="96"/>
    <x v="96"/>
    <n v="-111.25655"/>
  </r>
  <r>
    <s v="1080000"/>
    <s v="AC PR DPR EL PL SR"/>
    <x v="13"/>
    <x v="11"/>
    <x v="4"/>
    <x v="97"/>
    <x v="97"/>
    <n v="-30.784459999999999"/>
  </r>
  <r>
    <s v="1080000"/>
    <s v="AC PR DPR EL PL SR"/>
    <x v="13"/>
    <x v="11"/>
    <x v="4"/>
    <x v="52"/>
    <x v="52"/>
    <n v="-3384.47345"/>
  </r>
  <r>
    <s v="1080000"/>
    <s v="AC PR DPR EL PL SR"/>
    <x v="13"/>
    <x v="11"/>
    <x v="5"/>
    <x v="53"/>
    <x v="53"/>
    <n v="-631.60630000000003"/>
  </r>
  <r>
    <s v="1080000"/>
    <s v="AC PR DPR EL PL SR"/>
    <x v="13"/>
    <x v="11"/>
    <x v="5"/>
    <x v="64"/>
    <x v="64"/>
    <n v="-9.2623899999999999"/>
  </r>
  <r>
    <s v="1080000"/>
    <s v="AC PR DPR EL PL SR"/>
    <x v="13"/>
    <x v="11"/>
    <x v="5"/>
    <x v="54"/>
    <x v="54"/>
    <n v="-662.34302000000002"/>
  </r>
  <r>
    <s v="1080000"/>
    <s v="AC PR DPR EL PL SR"/>
    <x v="13"/>
    <x v="11"/>
    <x v="5"/>
    <x v="60"/>
    <x v="60"/>
    <n v="-500.44864999999999"/>
  </r>
  <r>
    <s v="1080000"/>
    <s v="AC PR DPR EL PL SR"/>
    <x v="13"/>
    <x v="11"/>
    <x v="5"/>
    <x v="65"/>
    <x v="65"/>
    <n v="-69.73"/>
  </r>
  <r>
    <s v="1080000"/>
    <s v="AC PR DPR EL PL SR"/>
    <x v="13"/>
    <x v="11"/>
    <x v="5"/>
    <x v="67"/>
    <x v="67"/>
    <n v="-26.234120000000001"/>
  </r>
  <r>
    <s v="1080000"/>
    <s v="AC PR DPR EL PL SR"/>
    <x v="13"/>
    <x v="11"/>
    <x v="5"/>
    <x v="55"/>
    <x v="55"/>
    <n v="-121.45291"/>
  </r>
  <r>
    <s v="1080000"/>
    <s v="AC PR DPR EL PL SR"/>
    <x v="13"/>
    <x v="11"/>
    <x v="5"/>
    <x v="61"/>
    <x v="61"/>
    <n v="-378.17018999999999"/>
  </r>
  <r>
    <s v="1080000"/>
    <s v="AC PR DPR EL PL SR"/>
    <x v="13"/>
    <x v="11"/>
    <x v="5"/>
    <x v="69"/>
    <x v="69"/>
    <n v="-20.57085"/>
  </r>
  <r>
    <s v="1080000"/>
    <s v="AC PR DPR EL PL SR"/>
    <x v="13"/>
    <x v="11"/>
    <x v="5"/>
    <x v="56"/>
    <x v="56"/>
    <n v="-175.43360999999999"/>
  </r>
  <r>
    <s v="1080000"/>
    <s v="AC PR DPR EL PL SR"/>
    <x v="13"/>
    <x v="11"/>
    <x v="5"/>
    <x v="70"/>
    <x v="70"/>
    <n v="-21.684519999999999"/>
  </r>
  <r>
    <s v="1080000"/>
    <s v="AC PR DPR EL PL SR"/>
    <x v="13"/>
    <x v="11"/>
    <x v="5"/>
    <x v="57"/>
    <x v="57"/>
    <n v="-97.255340000000004"/>
  </r>
  <r>
    <s v="1080000"/>
    <s v="AC PR DPR EL PL SR"/>
    <x v="13"/>
    <x v="11"/>
    <x v="5"/>
    <x v="71"/>
    <x v="71"/>
    <n v="-46.64705"/>
  </r>
  <r>
    <s v="1080000"/>
    <s v="AC PR DPR EL PL SR"/>
    <x v="13"/>
    <x v="11"/>
    <x v="5"/>
    <x v="72"/>
    <x v="72"/>
    <n v="-19.70945"/>
  </r>
  <r>
    <s v="1080000"/>
    <s v="AC PR DPR EL PL SR"/>
    <x v="13"/>
    <x v="11"/>
    <x v="5"/>
    <x v="73"/>
    <x v="73"/>
    <n v="-14.582459999999999"/>
  </r>
  <r>
    <s v="1080000"/>
    <s v="AC PR DPR EL PL SR"/>
    <x v="13"/>
    <x v="11"/>
    <x v="5"/>
    <x v="74"/>
    <x v="74"/>
    <n v="-4.1165900000000004"/>
  </r>
  <r>
    <s v="1080000"/>
    <s v="AC PR DPR EL PL SR"/>
    <x v="14"/>
    <x v="12"/>
    <x v="4"/>
    <x v="77"/>
    <x v="77"/>
    <n v="-267.44826"/>
  </r>
  <r>
    <s v="1080000"/>
    <s v="AC PR DPR EL PL SR"/>
    <x v="14"/>
    <x v="12"/>
    <x v="4"/>
    <x v="78"/>
    <x v="78"/>
    <n v="-220.96303"/>
  </r>
  <r>
    <s v="1080000"/>
    <s v="AC PR DPR EL PL SR"/>
    <x v="14"/>
    <x v="12"/>
    <x v="4"/>
    <x v="83"/>
    <x v="83"/>
    <n v="-171.74708000000001"/>
  </r>
  <r>
    <s v="1080000"/>
    <s v="AC PR DPR EL PL SR"/>
    <x v="14"/>
    <x v="12"/>
    <x v="4"/>
    <x v="46"/>
    <x v="46"/>
    <n v="-5723.4925999999996"/>
  </r>
  <r>
    <s v="1080000"/>
    <s v="AC PR DPR EL PL SR"/>
    <x v="14"/>
    <x v="12"/>
    <x v="4"/>
    <x v="63"/>
    <x v="63"/>
    <n v="-29.60558"/>
  </r>
  <r>
    <s v="1080000"/>
    <s v="AC PR DPR EL PL SR"/>
    <x v="14"/>
    <x v="12"/>
    <x v="4"/>
    <x v="84"/>
    <x v="84"/>
    <n v="-682.11649999999997"/>
  </r>
  <r>
    <s v="1080000"/>
    <s v="AC PR DPR EL PL SR"/>
    <x v="14"/>
    <x v="12"/>
    <x v="4"/>
    <x v="47"/>
    <x v="47"/>
    <n v="-10.76113"/>
  </r>
  <r>
    <s v="1080000"/>
    <s v="AC PR DPR EL PL SR"/>
    <x v="14"/>
    <x v="12"/>
    <x v="4"/>
    <x v="86"/>
    <x v="86"/>
    <n v="-521.15768000000003"/>
  </r>
  <r>
    <s v="1080000"/>
    <s v="AC PR DPR EL PL SR"/>
    <x v="14"/>
    <x v="12"/>
    <x v="4"/>
    <x v="87"/>
    <x v="87"/>
    <n v="-1327.63525"/>
  </r>
  <r>
    <s v="1080000"/>
    <s v="AC PR DPR EL PL SR"/>
    <x v="14"/>
    <x v="12"/>
    <x v="4"/>
    <x v="59"/>
    <x v="59"/>
    <n v="-413.75524000000001"/>
  </r>
  <r>
    <s v="1080000"/>
    <s v="AC PR DPR EL PL SR"/>
    <x v="14"/>
    <x v="12"/>
    <x v="4"/>
    <x v="49"/>
    <x v="49"/>
    <n v="-15752.38593"/>
  </r>
  <r>
    <s v="1080000"/>
    <s v="AC PR DPR EL PL SR"/>
    <x v="14"/>
    <x v="12"/>
    <x v="4"/>
    <x v="88"/>
    <x v="88"/>
    <n v="-260.11194999999998"/>
  </r>
  <r>
    <s v="1080000"/>
    <s v="AC PR DPR EL PL SR"/>
    <x v="14"/>
    <x v="12"/>
    <x v="4"/>
    <x v="89"/>
    <x v="89"/>
    <n v="-5.75753"/>
  </r>
  <r>
    <s v="1080000"/>
    <s v="AC PR DPR EL PL SR"/>
    <x v="14"/>
    <x v="12"/>
    <x v="4"/>
    <x v="50"/>
    <x v="50"/>
    <n v="-147.01248000000001"/>
  </r>
  <r>
    <s v="1080000"/>
    <s v="AC PR DPR EL PL SR"/>
    <x v="14"/>
    <x v="12"/>
    <x v="4"/>
    <x v="98"/>
    <x v="98"/>
    <n v="-13.795540000000001"/>
  </r>
  <r>
    <s v="1080000"/>
    <s v="AC PR DPR EL PL SR"/>
    <x v="14"/>
    <x v="12"/>
    <x v="4"/>
    <x v="90"/>
    <x v="90"/>
    <n v="-2.0474899999999998"/>
  </r>
  <r>
    <s v="1080000"/>
    <s v="AC PR DPR EL PL SR"/>
    <x v="14"/>
    <x v="12"/>
    <x v="4"/>
    <x v="92"/>
    <x v="92"/>
    <n v="-527.34235000000001"/>
  </r>
  <r>
    <s v="1080000"/>
    <s v="AC PR DPR EL PL SR"/>
    <x v="14"/>
    <x v="12"/>
    <x v="4"/>
    <x v="93"/>
    <x v="93"/>
    <n v="-734.14757999999995"/>
  </r>
  <r>
    <s v="1080000"/>
    <s v="AC PR DPR EL PL SR"/>
    <x v="14"/>
    <x v="12"/>
    <x v="4"/>
    <x v="51"/>
    <x v="51"/>
    <n v="-10699.81359"/>
  </r>
  <r>
    <s v="1080000"/>
    <s v="AC PR DPR EL PL SR"/>
    <x v="14"/>
    <x v="12"/>
    <x v="4"/>
    <x v="52"/>
    <x v="52"/>
    <n v="-2.08168"/>
  </r>
  <r>
    <s v="1080000"/>
    <s v="AC PR DPR EL PL SR"/>
    <x v="14"/>
    <x v="12"/>
    <x v="5"/>
    <x v="53"/>
    <x v="53"/>
    <n v="-261.54856000000001"/>
  </r>
  <r>
    <s v="1080000"/>
    <s v="AC PR DPR EL PL SR"/>
    <x v="14"/>
    <x v="12"/>
    <x v="5"/>
    <x v="56"/>
    <x v="56"/>
    <n v="-7.1463299999999998"/>
  </r>
  <r>
    <s v="1080000"/>
    <s v="AC PR DPR EL PL SR"/>
    <x v="15"/>
    <x v="13"/>
    <x v="4"/>
    <x v="75"/>
    <x v="75"/>
    <n v="-13.474679999999999"/>
  </r>
  <r>
    <s v="1080000"/>
    <s v="AC PR DPR EL PL SR"/>
    <x v="15"/>
    <x v="13"/>
    <x v="4"/>
    <x v="76"/>
    <x v="76"/>
    <n v="-108.28530000000001"/>
  </r>
  <r>
    <s v="1080000"/>
    <s v="AC PR DPR EL PL SR"/>
    <x v="15"/>
    <x v="13"/>
    <x v="4"/>
    <x v="78"/>
    <x v="78"/>
    <n v="-5.55802"/>
  </r>
  <r>
    <s v="1080000"/>
    <s v="AC PR DPR EL PL SR"/>
    <x v="15"/>
    <x v="13"/>
    <x v="4"/>
    <x v="43"/>
    <x v="43"/>
    <n v="-173.36966000000001"/>
  </r>
  <r>
    <s v="1080000"/>
    <s v="AC PR DPR EL PL SR"/>
    <x v="15"/>
    <x v="13"/>
    <x v="4"/>
    <x v="99"/>
    <x v="99"/>
    <n v="-2696.2869099999998"/>
  </r>
  <r>
    <s v="1080000"/>
    <s v="AC PR DPR EL PL SR"/>
    <x v="15"/>
    <x v="13"/>
    <x v="4"/>
    <x v="58"/>
    <x v="58"/>
    <n v="-4.2115799999999997"/>
  </r>
  <r>
    <s v="1080000"/>
    <s v="AC PR DPR EL PL SR"/>
    <x v="15"/>
    <x v="13"/>
    <x v="4"/>
    <x v="46"/>
    <x v="46"/>
    <n v="-755.26566000000003"/>
  </r>
  <r>
    <s v="1080000"/>
    <s v="AC PR DPR EL PL SR"/>
    <x v="15"/>
    <x v="13"/>
    <x v="4"/>
    <x v="84"/>
    <x v="84"/>
    <n v="-53.311279999999996"/>
  </r>
  <r>
    <s v="1080000"/>
    <s v="AC PR DPR EL PL SR"/>
    <x v="15"/>
    <x v="13"/>
    <x v="4"/>
    <x v="47"/>
    <x v="47"/>
    <n v="-268.73273"/>
  </r>
  <r>
    <s v="1080000"/>
    <s v="AC PR DPR EL PL SR"/>
    <x v="15"/>
    <x v="13"/>
    <x v="4"/>
    <x v="48"/>
    <x v="48"/>
    <n v="-22.025230000000001"/>
  </r>
  <r>
    <s v="1080000"/>
    <s v="AC PR DPR EL PL SR"/>
    <x v="15"/>
    <x v="13"/>
    <x v="4"/>
    <x v="86"/>
    <x v="86"/>
    <n v="-49.974769999999999"/>
  </r>
  <r>
    <s v="1080000"/>
    <s v="AC PR DPR EL PL SR"/>
    <x v="15"/>
    <x v="13"/>
    <x v="4"/>
    <x v="87"/>
    <x v="87"/>
    <n v="-1.9761200000000001"/>
  </r>
  <r>
    <s v="1080000"/>
    <s v="AC PR DPR EL PL SR"/>
    <x v="15"/>
    <x v="13"/>
    <x v="4"/>
    <x v="59"/>
    <x v="59"/>
    <n v="-95.945580000000007"/>
  </r>
  <r>
    <s v="1080000"/>
    <s v="AC PR DPR EL PL SR"/>
    <x v="15"/>
    <x v="13"/>
    <x v="4"/>
    <x v="49"/>
    <x v="49"/>
    <n v="-1214.7987599999999"/>
  </r>
  <r>
    <s v="1080000"/>
    <s v="AC PR DPR EL PL SR"/>
    <x v="15"/>
    <x v="13"/>
    <x v="4"/>
    <x v="88"/>
    <x v="88"/>
    <n v="-79.656210000000002"/>
  </r>
  <r>
    <s v="1080000"/>
    <s v="AC PR DPR EL PL SR"/>
    <x v="15"/>
    <x v="13"/>
    <x v="4"/>
    <x v="50"/>
    <x v="50"/>
    <n v="-26.750969999999999"/>
  </r>
  <r>
    <s v="1080000"/>
    <s v="AC PR DPR EL PL SR"/>
    <x v="15"/>
    <x v="13"/>
    <x v="4"/>
    <x v="90"/>
    <x v="90"/>
    <n v="-2.7891400000000002"/>
  </r>
  <r>
    <s v="1080000"/>
    <s v="AC PR DPR EL PL SR"/>
    <x v="15"/>
    <x v="13"/>
    <x v="4"/>
    <x v="91"/>
    <x v="91"/>
    <n v="-7.3884600000000002"/>
  </r>
  <r>
    <s v="1080000"/>
    <s v="AC PR DPR EL PL SR"/>
    <x v="15"/>
    <x v="13"/>
    <x v="4"/>
    <x v="93"/>
    <x v="93"/>
    <n v="-84.064509999999999"/>
  </r>
  <r>
    <s v="1080000"/>
    <s v="AC PR DPR EL PL SR"/>
    <x v="15"/>
    <x v="13"/>
    <x v="4"/>
    <x v="51"/>
    <x v="51"/>
    <n v="-572.79124999999999"/>
  </r>
  <r>
    <s v="1080000"/>
    <s v="AC PR DPR EL PL SR"/>
    <x v="15"/>
    <x v="13"/>
    <x v="4"/>
    <x v="94"/>
    <x v="94"/>
    <n v="-140.19740999999999"/>
  </r>
  <r>
    <s v="1080000"/>
    <s v="AC PR DPR EL PL SR"/>
    <x v="15"/>
    <x v="13"/>
    <x v="4"/>
    <x v="95"/>
    <x v="95"/>
    <n v="-65.84093"/>
  </r>
  <r>
    <s v="1080000"/>
    <s v="AC PR DPR EL PL SR"/>
    <x v="15"/>
    <x v="13"/>
    <x v="4"/>
    <x v="96"/>
    <x v="96"/>
    <n v="-8.7816299999999998"/>
  </r>
  <r>
    <s v="1080000"/>
    <s v="AC PR DPR EL PL SR"/>
    <x v="15"/>
    <x v="13"/>
    <x v="4"/>
    <x v="52"/>
    <x v="52"/>
    <n v="-1702.73686"/>
  </r>
  <r>
    <s v="1080000"/>
    <s v="AC PR DPR EL PL SR"/>
    <x v="15"/>
    <x v="13"/>
    <x v="5"/>
    <x v="54"/>
    <x v="54"/>
    <n v="-1041.1436200000001"/>
  </r>
  <r>
    <s v="1080000"/>
    <s v="AC PR DPR EL PL SR"/>
    <x v="15"/>
    <x v="13"/>
    <x v="5"/>
    <x v="60"/>
    <x v="60"/>
    <n v="-17.787489999999998"/>
  </r>
  <r>
    <s v="1080000"/>
    <s v="AC PR DPR EL PL SR"/>
    <x v="15"/>
    <x v="13"/>
    <x v="5"/>
    <x v="55"/>
    <x v="55"/>
    <n v="-1.57148"/>
  </r>
  <r>
    <s v="1080000"/>
    <s v="AC PR DPR EL PL SR"/>
    <x v="15"/>
    <x v="13"/>
    <x v="5"/>
    <x v="61"/>
    <x v="61"/>
    <n v="-41.541719999999998"/>
  </r>
  <r>
    <s v="1080000"/>
    <s v="AC PR DPR EL PL SR"/>
    <x v="15"/>
    <x v="13"/>
    <x v="5"/>
    <x v="74"/>
    <x v="74"/>
    <n v="-101.69605"/>
  </r>
  <r>
    <s v="1080000"/>
    <s v="AC PR DPR EL PL SR"/>
    <x v="16"/>
    <x v="14"/>
    <x v="4"/>
    <x v="76"/>
    <x v="76"/>
    <n v="-1164.8357100000001"/>
  </r>
  <r>
    <s v="1080000"/>
    <s v="AC PR DPR EL PL SR"/>
    <x v="16"/>
    <x v="14"/>
    <x v="4"/>
    <x v="87"/>
    <x v="87"/>
    <n v="-25.136759999999999"/>
  </r>
  <r>
    <s v="1080000"/>
    <s v="AC PR DPR EL PL SR"/>
    <x v="16"/>
    <x v="14"/>
    <x v="4"/>
    <x v="59"/>
    <x v="59"/>
    <n v="-8.3045899999999993"/>
  </r>
  <r>
    <s v="1080000"/>
    <s v="AC PR DPR EL PL SR"/>
    <x v="16"/>
    <x v="14"/>
    <x v="4"/>
    <x v="51"/>
    <x v="51"/>
    <n v="-550.60109999999997"/>
  </r>
  <r>
    <s v="1080000"/>
    <s v="AC PR DPR EL PL SR"/>
    <x v="16"/>
    <x v="14"/>
    <x v="5"/>
    <x v="53"/>
    <x v="53"/>
    <n v="-156.17302000000001"/>
  </r>
  <r>
    <s v="1080000"/>
    <s v="AC PR DPR EL PL SR"/>
    <x v="16"/>
    <x v="14"/>
    <x v="5"/>
    <x v="54"/>
    <x v="54"/>
    <n v="-4225.1301199999998"/>
  </r>
  <r>
    <s v="1080000"/>
    <s v="AC PR DPR EL PL SR"/>
    <x v="16"/>
    <x v="14"/>
    <x v="5"/>
    <x v="60"/>
    <x v="60"/>
    <n v="-6033.0304400000005"/>
  </r>
  <r>
    <s v="1080000"/>
    <s v="AC PR DPR EL PL SR"/>
    <x v="16"/>
    <x v="14"/>
    <x v="5"/>
    <x v="65"/>
    <x v="65"/>
    <n v="-189.11163999999999"/>
  </r>
  <r>
    <s v="1080000"/>
    <s v="AC PR DPR EL PL SR"/>
    <x v="16"/>
    <x v="14"/>
    <x v="5"/>
    <x v="66"/>
    <x v="66"/>
    <n v="-163.21007"/>
  </r>
  <r>
    <s v="1080000"/>
    <s v="AC PR DPR EL PL SR"/>
    <x v="16"/>
    <x v="14"/>
    <x v="5"/>
    <x v="67"/>
    <x v="67"/>
    <n v="-589.17250000000001"/>
  </r>
  <r>
    <s v="1080000"/>
    <s v="AC PR DPR EL PL SR"/>
    <x v="16"/>
    <x v="14"/>
    <x v="5"/>
    <x v="55"/>
    <x v="55"/>
    <n v="-1371.52342"/>
  </r>
  <r>
    <s v="1080000"/>
    <s v="AC PR DPR EL PL SR"/>
    <x v="16"/>
    <x v="14"/>
    <x v="5"/>
    <x v="61"/>
    <x v="61"/>
    <n v="-1351.8590899999999"/>
  </r>
  <r>
    <s v="1080000"/>
    <s v="AC PR DPR EL PL SR"/>
    <x v="16"/>
    <x v="14"/>
    <x v="5"/>
    <x v="69"/>
    <x v="69"/>
    <n v="-107.45243000000001"/>
  </r>
  <r>
    <s v="1080000"/>
    <s v="AC PR DPR EL PL SR"/>
    <x v="16"/>
    <x v="14"/>
    <x v="5"/>
    <x v="56"/>
    <x v="56"/>
    <n v="-1204.2073399999999"/>
  </r>
  <r>
    <s v="1080000"/>
    <s v="AC PR DPR EL PL SR"/>
    <x v="16"/>
    <x v="14"/>
    <x v="5"/>
    <x v="70"/>
    <x v="70"/>
    <n v="-315.41547000000003"/>
  </r>
  <r>
    <s v="1080000"/>
    <s v="AC PR DPR EL PL SR"/>
    <x v="16"/>
    <x v="14"/>
    <x v="5"/>
    <x v="57"/>
    <x v="57"/>
    <n v="-1378.5783200000001"/>
  </r>
  <r>
    <s v="1080000"/>
    <s v="AC PR DPR EL PL SR"/>
    <x v="16"/>
    <x v="14"/>
    <x v="5"/>
    <x v="100"/>
    <x v="100"/>
    <n v="-6.72166"/>
  </r>
  <r>
    <s v="1080000"/>
    <s v="AC PR DPR EL PL SR"/>
    <x v="16"/>
    <x v="14"/>
    <x v="5"/>
    <x v="71"/>
    <x v="71"/>
    <n v="-435.52620999999999"/>
  </r>
  <r>
    <s v="1080000"/>
    <s v="AC PR DPR EL PL SR"/>
    <x v="16"/>
    <x v="14"/>
    <x v="5"/>
    <x v="72"/>
    <x v="72"/>
    <n v="-217.54750999999999"/>
  </r>
  <r>
    <s v="1080000"/>
    <s v="AC PR DPR EL PL SR"/>
    <x v="16"/>
    <x v="14"/>
    <x v="5"/>
    <x v="73"/>
    <x v="73"/>
    <n v="-64.218649999999997"/>
  </r>
  <r>
    <s v="1080000"/>
    <s v="AC PR DPR EL PL SR"/>
    <x v="16"/>
    <x v="14"/>
    <x v="5"/>
    <x v="74"/>
    <x v="74"/>
    <n v="-1491.60376"/>
  </r>
  <r>
    <s v="1080000"/>
    <s v="AC PR DPR EL PL SR"/>
    <x v="17"/>
    <x v="15"/>
    <x v="4"/>
    <x v="75"/>
    <x v="75"/>
    <n v="-944.03637000000003"/>
  </r>
  <r>
    <s v="1080000"/>
    <s v="AC PR DPR EL PL SR"/>
    <x v="17"/>
    <x v="15"/>
    <x v="4"/>
    <x v="76"/>
    <x v="76"/>
    <n v="-1444.4394500000001"/>
  </r>
  <r>
    <s v="1080000"/>
    <s v="AC PR DPR EL PL SR"/>
    <x v="17"/>
    <x v="15"/>
    <x v="4"/>
    <x v="77"/>
    <x v="77"/>
    <n v="-3287.0810000000001"/>
  </r>
  <r>
    <s v="1080000"/>
    <s v="AC PR DPR EL PL SR"/>
    <x v="17"/>
    <x v="15"/>
    <x v="4"/>
    <x v="78"/>
    <x v="78"/>
    <n v="-9322.4863000000005"/>
  </r>
  <r>
    <s v="1080000"/>
    <s v="AC PR DPR EL PL SR"/>
    <x v="17"/>
    <x v="15"/>
    <x v="4"/>
    <x v="43"/>
    <x v="43"/>
    <n v="-3374.3757500000002"/>
  </r>
  <r>
    <s v="1080000"/>
    <s v="AC PR DPR EL PL SR"/>
    <x v="17"/>
    <x v="15"/>
    <x v="4"/>
    <x v="62"/>
    <x v="62"/>
    <n v="-0.60304000000000002"/>
  </r>
  <r>
    <s v="1080000"/>
    <s v="AC PR DPR EL PL SR"/>
    <x v="17"/>
    <x v="15"/>
    <x v="4"/>
    <x v="79"/>
    <x v="79"/>
    <n v="-3082.3583199999998"/>
  </r>
  <r>
    <s v="1080000"/>
    <s v="AC PR DPR EL PL SR"/>
    <x v="17"/>
    <x v="15"/>
    <x v="4"/>
    <x v="80"/>
    <x v="80"/>
    <n v="-48.437260000000002"/>
  </r>
  <r>
    <s v="1080000"/>
    <s v="AC PR DPR EL PL SR"/>
    <x v="17"/>
    <x v="15"/>
    <x v="4"/>
    <x v="44"/>
    <x v="44"/>
    <n v="-1161.2566400000001"/>
  </r>
  <r>
    <s v="1080000"/>
    <s v="AC PR DPR EL PL SR"/>
    <x v="17"/>
    <x v="15"/>
    <x v="4"/>
    <x v="81"/>
    <x v="81"/>
    <n v="-1117.2693999999999"/>
  </r>
  <r>
    <s v="1080000"/>
    <s v="AC PR DPR EL PL SR"/>
    <x v="17"/>
    <x v="15"/>
    <x v="4"/>
    <x v="58"/>
    <x v="58"/>
    <n v="-635.92512999999997"/>
  </r>
  <r>
    <s v="1080000"/>
    <s v="AC PR DPR EL PL SR"/>
    <x v="17"/>
    <x v="15"/>
    <x v="4"/>
    <x v="45"/>
    <x v="45"/>
    <n v="-144.46155999999999"/>
  </r>
  <r>
    <s v="1080000"/>
    <s v="AC PR DPR EL PL SR"/>
    <x v="17"/>
    <x v="15"/>
    <x v="4"/>
    <x v="82"/>
    <x v="82"/>
    <n v="-12.057"/>
  </r>
  <r>
    <s v="1080000"/>
    <s v="AC PR DPR EL PL SR"/>
    <x v="17"/>
    <x v="15"/>
    <x v="4"/>
    <x v="83"/>
    <x v="83"/>
    <n v="-5524.2676099999999"/>
  </r>
  <r>
    <s v="1080000"/>
    <s v="AC PR DPR EL PL SR"/>
    <x v="17"/>
    <x v="15"/>
    <x v="4"/>
    <x v="46"/>
    <x v="46"/>
    <n v="-14408.30603"/>
  </r>
  <r>
    <s v="1080000"/>
    <s v="AC PR DPR EL PL SR"/>
    <x v="17"/>
    <x v="15"/>
    <x v="4"/>
    <x v="63"/>
    <x v="63"/>
    <n v="-57.226979999999998"/>
  </r>
  <r>
    <s v="1080000"/>
    <s v="AC PR DPR EL PL SR"/>
    <x v="17"/>
    <x v="15"/>
    <x v="4"/>
    <x v="84"/>
    <x v="84"/>
    <n v="-13554.35022"/>
  </r>
  <r>
    <s v="1080000"/>
    <s v="AC PR DPR EL PL SR"/>
    <x v="17"/>
    <x v="15"/>
    <x v="4"/>
    <x v="85"/>
    <x v="85"/>
    <n v="-96.930520000000001"/>
  </r>
  <r>
    <s v="1080000"/>
    <s v="AC PR DPR EL PL SR"/>
    <x v="17"/>
    <x v="15"/>
    <x v="4"/>
    <x v="47"/>
    <x v="47"/>
    <n v="-7436.9251000000004"/>
  </r>
  <r>
    <s v="1080000"/>
    <s v="AC PR DPR EL PL SR"/>
    <x v="17"/>
    <x v="15"/>
    <x v="4"/>
    <x v="48"/>
    <x v="48"/>
    <n v="-2320.4921199999999"/>
  </r>
  <r>
    <s v="1080000"/>
    <s v="AC PR DPR EL PL SR"/>
    <x v="17"/>
    <x v="15"/>
    <x v="4"/>
    <x v="101"/>
    <x v="101"/>
    <n v="-1.9469000000000001"/>
  </r>
  <r>
    <s v="1080000"/>
    <s v="AC PR DPR EL PL SR"/>
    <x v="17"/>
    <x v="15"/>
    <x v="4"/>
    <x v="86"/>
    <x v="86"/>
    <n v="-8837.3589400000001"/>
  </r>
  <r>
    <s v="1080000"/>
    <s v="AC PR DPR EL PL SR"/>
    <x v="17"/>
    <x v="15"/>
    <x v="4"/>
    <x v="87"/>
    <x v="87"/>
    <n v="-16710.12905"/>
  </r>
  <r>
    <s v="1080000"/>
    <s v="AC PR DPR EL PL SR"/>
    <x v="17"/>
    <x v="15"/>
    <x v="4"/>
    <x v="49"/>
    <x v="49"/>
    <n v="-7439.1551300000001"/>
  </r>
  <r>
    <s v="1080000"/>
    <s v="AC PR DPR EL PL SR"/>
    <x v="17"/>
    <x v="15"/>
    <x v="4"/>
    <x v="88"/>
    <x v="88"/>
    <n v="-731.72523999999999"/>
  </r>
  <r>
    <s v="1080000"/>
    <s v="AC PR DPR EL PL SR"/>
    <x v="17"/>
    <x v="15"/>
    <x v="4"/>
    <x v="89"/>
    <x v="89"/>
    <n v="-470.59728999999999"/>
  </r>
  <r>
    <s v="1080000"/>
    <s v="AC PR DPR EL PL SR"/>
    <x v="17"/>
    <x v="15"/>
    <x v="4"/>
    <x v="50"/>
    <x v="50"/>
    <n v="-15616.42245"/>
  </r>
  <r>
    <s v="1080000"/>
    <s v="AC PR DPR EL PL SR"/>
    <x v="17"/>
    <x v="15"/>
    <x v="4"/>
    <x v="90"/>
    <x v="90"/>
    <n v="-2777.3312999999998"/>
  </r>
  <r>
    <s v="1080000"/>
    <s v="AC PR DPR EL PL SR"/>
    <x v="17"/>
    <x v="15"/>
    <x v="4"/>
    <x v="91"/>
    <x v="91"/>
    <n v="-58.587339999999998"/>
  </r>
  <r>
    <s v="1080000"/>
    <s v="AC PR DPR EL PL SR"/>
    <x v="17"/>
    <x v="15"/>
    <x v="4"/>
    <x v="92"/>
    <x v="92"/>
    <n v="-6378.2458500000002"/>
  </r>
  <r>
    <s v="1080000"/>
    <s v="AC PR DPR EL PL SR"/>
    <x v="17"/>
    <x v="15"/>
    <x v="4"/>
    <x v="93"/>
    <x v="93"/>
    <n v="-27230.993050000001"/>
  </r>
  <r>
    <s v="1080000"/>
    <s v="AC PR DPR EL PL SR"/>
    <x v="17"/>
    <x v="15"/>
    <x v="4"/>
    <x v="51"/>
    <x v="51"/>
    <n v="-27618.186040000001"/>
  </r>
  <r>
    <s v="1080000"/>
    <s v="AC PR DPR EL PL SR"/>
    <x v="17"/>
    <x v="15"/>
    <x v="4"/>
    <x v="94"/>
    <x v="94"/>
    <n v="-7124.40427"/>
  </r>
  <r>
    <s v="1080000"/>
    <s v="AC PR DPR EL PL SR"/>
    <x v="17"/>
    <x v="15"/>
    <x v="4"/>
    <x v="95"/>
    <x v="95"/>
    <n v="-1272.05393"/>
  </r>
  <r>
    <s v="1080000"/>
    <s v="AC PR DPR EL PL SR"/>
    <x v="17"/>
    <x v="15"/>
    <x v="4"/>
    <x v="96"/>
    <x v="96"/>
    <n v="-161.98133999999999"/>
  </r>
  <r>
    <s v="1080000"/>
    <s v="AC PR DPR EL PL SR"/>
    <x v="17"/>
    <x v="15"/>
    <x v="4"/>
    <x v="52"/>
    <x v="52"/>
    <n v="-21103.75332"/>
  </r>
  <r>
    <s v="1080000"/>
    <s v="AC PR DPR EL PL SR"/>
    <x v="17"/>
    <x v="15"/>
    <x v="5"/>
    <x v="53"/>
    <x v="53"/>
    <n v="-14018.857969999999"/>
  </r>
  <r>
    <s v="1080000"/>
    <s v="AC PR DPR EL PL SR"/>
    <x v="17"/>
    <x v="15"/>
    <x v="5"/>
    <x v="54"/>
    <x v="54"/>
    <n v="-2780.54421"/>
  </r>
  <r>
    <s v="1080000"/>
    <s v="AC PR DPR EL PL SR"/>
    <x v="17"/>
    <x v="15"/>
    <x v="5"/>
    <x v="60"/>
    <x v="60"/>
    <n v="-1236.69849"/>
  </r>
  <r>
    <s v="1080000"/>
    <s v="AC PR DPR EL PL SR"/>
    <x v="17"/>
    <x v="15"/>
    <x v="5"/>
    <x v="65"/>
    <x v="65"/>
    <n v="-2344.4619200000002"/>
  </r>
  <r>
    <s v="1080000"/>
    <s v="AC PR DPR EL PL SR"/>
    <x v="17"/>
    <x v="15"/>
    <x v="5"/>
    <x v="67"/>
    <x v="67"/>
    <n v="-148.49459999999999"/>
  </r>
  <r>
    <s v="1080000"/>
    <s v="AC PR DPR EL PL SR"/>
    <x v="17"/>
    <x v="15"/>
    <x v="5"/>
    <x v="55"/>
    <x v="55"/>
    <n v="-3959.2620200000001"/>
  </r>
  <r>
    <s v="1080000"/>
    <s v="AC PR DPR EL PL SR"/>
    <x v="17"/>
    <x v="15"/>
    <x v="5"/>
    <x v="61"/>
    <x v="61"/>
    <n v="-3135.7722199999998"/>
  </r>
  <r>
    <s v="1080000"/>
    <s v="AC PR DPR EL PL SR"/>
    <x v="17"/>
    <x v="15"/>
    <x v="5"/>
    <x v="69"/>
    <x v="69"/>
    <n v="-9.8242899999999995"/>
  </r>
  <r>
    <s v="1080000"/>
    <s v="AC PR DPR EL PL SR"/>
    <x v="17"/>
    <x v="15"/>
    <x v="5"/>
    <x v="56"/>
    <x v="56"/>
    <n v="-5316.6010500000002"/>
  </r>
  <r>
    <s v="1080000"/>
    <s v="AC PR DPR EL PL SR"/>
    <x v="17"/>
    <x v="15"/>
    <x v="5"/>
    <x v="70"/>
    <x v="70"/>
    <n v="-173.73648"/>
  </r>
  <r>
    <s v="1080000"/>
    <s v="AC PR DPR EL PL SR"/>
    <x v="17"/>
    <x v="15"/>
    <x v="5"/>
    <x v="57"/>
    <x v="57"/>
    <n v="-4117.00198"/>
  </r>
  <r>
    <s v="1080000"/>
    <s v="AC PR DPR EL PL SR"/>
    <x v="17"/>
    <x v="15"/>
    <x v="5"/>
    <x v="71"/>
    <x v="71"/>
    <n v="-219.47775999999999"/>
  </r>
  <r>
    <s v="1080000"/>
    <s v="AC PR DPR EL PL SR"/>
    <x v="17"/>
    <x v="15"/>
    <x v="5"/>
    <x v="72"/>
    <x v="72"/>
    <n v="-203.23893000000001"/>
  </r>
  <r>
    <s v="1080000"/>
    <s v="AC PR DPR EL PL SR"/>
    <x v="17"/>
    <x v="15"/>
    <x v="5"/>
    <x v="73"/>
    <x v="73"/>
    <n v="-6.6081300000000001"/>
  </r>
  <r>
    <s v="1080000"/>
    <s v="AC PR DPR EL PL SR"/>
    <x v="17"/>
    <x v="15"/>
    <x v="5"/>
    <x v="74"/>
    <x v="74"/>
    <n v="-110.25953"/>
  </r>
  <r>
    <s v="1080000"/>
    <s v="AC PR DPR EL PL SR"/>
    <x v="18"/>
    <x v="16"/>
    <x v="4"/>
    <x v="76"/>
    <x v="76"/>
    <n v="-59.760190000000001"/>
  </r>
  <r>
    <s v="1080000"/>
    <s v="AC PR DPR EL PL SR"/>
    <x v="18"/>
    <x v="16"/>
    <x v="4"/>
    <x v="44"/>
    <x v="44"/>
    <n v="-28.04786"/>
  </r>
  <r>
    <s v="1080000"/>
    <s v="AC PR DPR EL PL SR"/>
    <x v="18"/>
    <x v="16"/>
    <x v="4"/>
    <x v="83"/>
    <x v="83"/>
    <n v="-1561.61392"/>
  </r>
  <r>
    <s v="1080000"/>
    <s v="AC PR DPR EL PL SR"/>
    <x v="18"/>
    <x v="16"/>
    <x v="4"/>
    <x v="46"/>
    <x v="46"/>
    <n v="-2515.6546699999999"/>
  </r>
  <r>
    <s v="1080000"/>
    <s v="AC PR DPR EL PL SR"/>
    <x v="18"/>
    <x v="16"/>
    <x v="4"/>
    <x v="84"/>
    <x v="84"/>
    <n v="-1959.2334499999999"/>
  </r>
  <r>
    <s v="1080000"/>
    <s v="AC PR DPR EL PL SR"/>
    <x v="18"/>
    <x v="16"/>
    <x v="4"/>
    <x v="85"/>
    <x v="85"/>
    <n v="-103.93414"/>
  </r>
  <r>
    <s v="1080000"/>
    <s v="AC PR DPR EL PL SR"/>
    <x v="18"/>
    <x v="16"/>
    <x v="4"/>
    <x v="47"/>
    <x v="47"/>
    <n v="-269.29259999999999"/>
  </r>
  <r>
    <s v="1080000"/>
    <s v="AC PR DPR EL PL SR"/>
    <x v="18"/>
    <x v="16"/>
    <x v="4"/>
    <x v="102"/>
    <x v="102"/>
    <n v="-29.35866"/>
  </r>
  <r>
    <s v="1080000"/>
    <s v="AC PR DPR EL PL SR"/>
    <x v="18"/>
    <x v="16"/>
    <x v="4"/>
    <x v="87"/>
    <x v="87"/>
    <n v="-40.927750000000003"/>
  </r>
  <r>
    <s v="1080000"/>
    <s v="AC PR DPR EL PL SR"/>
    <x v="18"/>
    <x v="16"/>
    <x v="4"/>
    <x v="49"/>
    <x v="49"/>
    <n v="-2287.0801999999999"/>
  </r>
  <r>
    <s v="1080000"/>
    <s v="AC PR DPR EL PL SR"/>
    <x v="18"/>
    <x v="16"/>
    <x v="4"/>
    <x v="50"/>
    <x v="50"/>
    <n v="-149.73867999999999"/>
  </r>
  <r>
    <s v="1080000"/>
    <s v="AC PR DPR EL PL SR"/>
    <x v="18"/>
    <x v="16"/>
    <x v="4"/>
    <x v="90"/>
    <x v="90"/>
    <n v="-1562.4593600000001"/>
  </r>
  <r>
    <s v="1080000"/>
    <s v="AC PR DPR EL PL SR"/>
    <x v="18"/>
    <x v="16"/>
    <x v="4"/>
    <x v="94"/>
    <x v="94"/>
    <n v="-30.76934"/>
  </r>
  <r>
    <s v="1080000"/>
    <s v="AC PR DPR EL PL SR"/>
    <x v="18"/>
    <x v="16"/>
    <x v="4"/>
    <x v="52"/>
    <x v="52"/>
    <n v="-12.11894"/>
  </r>
  <r>
    <s v="1080000"/>
    <s v="AC PR DPR EL PL SR"/>
    <x v="18"/>
    <x v="16"/>
    <x v="5"/>
    <x v="55"/>
    <x v="55"/>
    <n v="-308.76506000000001"/>
  </r>
  <r>
    <s v="1080000"/>
    <s v="AC PR DPR EL PL SR"/>
    <x v="19"/>
    <x v="17"/>
    <x v="4"/>
    <x v="75"/>
    <x v="75"/>
    <n v="-2.5182000000000002"/>
  </r>
  <r>
    <s v="1080000"/>
    <s v="AC PR DPR EL PL SR"/>
    <x v="19"/>
    <x v="17"/>
    <x v="4"/>
    <x v="76"/>
    <x v="76"/>
    <n v="-1.71353"/>
  </r>
  <r>
    <s v="1080000"/>
    <s v="AC PR DPR EL PL SR"/>
    <x v="19"/>
    <x v="17"/>
    <x v="4"/>
    <x v="99"/>
    <x v="99"/>
    <n v="-35.172130000000003"/>
  </r>
  <r>
    <s v="1080000"/>
    <s v="AC PR DPR EL PL SR"/>
    <x v="19"/>
    <x v="17"/>
    <x v="4"/>
    <x v="49"/>
    <x v="49"/>
    <n v="-0.92998999999999998"/>
  </r>
  <r>
    <s v="1080000"/>
    <s v="AC PR DPR EL PL SR"/>
    <x v="19"/>
    <x v="17"/>
    <x v="4"/>
    <x v="51"/>
    <x v="51"/>
    <n v="-39.754019999999997"/>
  </r>
  <r>
    <s v="1080000"/>
    <s v="AC PR DPR EL PL SR"/>
    <x v="19"/>
    <x v="17"/>
    <x v="5"/>
    <x v="54"/>
    <x v="54"/>
    <n v="-49.666379999999997"/>
  </r>
  <r>
    <s v="1080000"/>
    <s v="AC PR DPR EL PL SR"/>
    <x v="20"/>
    <x v="18"/>
    <x v="4"/>
    <x v="75"/>
    <x v="75"/>
    <n v="-341.47091999999998"/>
  </r>
  <r>
    <s v="1080000"/>
    <s v="AC PR DPR EL PL SR"/>
    <x v="20"/>
    <x v="18"/>
    <x v="4"/>
    <x v="76"/>
    <x v="76"/>
    <n v="-827.82519000000002"/>
  </r>
  <r>
    <s v="1080000"/>
    <s v="AC PR DPR EL PL SR"/>
    <x v="20"/>
    <x v="18"/>
    <x v="4"/>
    <x v="77"/>
    <x v="77"/>
    <n v="-627.40785000000005"/>
  </r>
  <r>
    <s v="1080000"/>
    <s v="AC PR DPR EL PL SR"/>
    <x v="20"/>
    <x v="18"/>
    <x v="4"/>
    <x v="78"/>
    <x v="78"/>
    <n v="-825.30944"/>
  </r>
  <r>
    <s v="1080000"/>
    <s v="AC PR DPR EL PL SR"/>
    <x v="20"/>
    <x v="18"/>
    <x v="4"/>
    <x v="43"/>
    <x v="43"/>
    <n v="-3753.8272299999999"/>
  </r>
  <r>
    <s v="1080000"/>
    <s v="AC PR DPR EL PL SR"/>
    <x v="20"/>
    <x v="18"/>
    <x v="4"/>
    <x v="62"/>
    <x v="62"/>
    <n v="-9.9465299999999992"/>
  </r>
  <r>
    <s v="1080000"/>
    <s v="AC PR DPR EL PL SR"/>
    <x v="20"/>
    <x v="18"/>
    <x v="4"/>
    <x v="79"/>
    <x v="79"/>
    <n v="-3571.01811"/>
  </r>
  <r>
    <s v="1080000"/>
    <s v="AC PR DPR EL PL SR"/>
    <x v="20"/>
    <x v="18"/>
    <x v="4"/>
    <x v="80"/>
    <x v="80"/>
    <n v="-86.920929999999998"/>
  </r>
  <r>
    <s v="1080000"/>
    <s v="AC PR DPR EL PL SR"/>
    <x v="20"/>
    <x v="18"/>
    <x v="4"/>
    <x v="44"/>
    <x v="44"/>
    <n v="-290.64551"/>
  </r>
  <r>
    <s v="1080000"/>
    <s v="AC PR DPR EL PL SR"/>
    <x v="20"/>
    <x v="18"/>
    <x v="4"/>
    <x v="81"/>
    <x v="81"/>
    <n v="-117.48846"/>
  </r>
  <r>
    <s v="1080000"/>
    <s v="AC PR DPR EL PL SR"/>
    <x v="20"/>
    <x v="18"/>
    <x v="4"/>
    <x v="58"/>
    <x v="58"/>
    <n v="-233.28313"/>
  </r>
  <r>
    <s v="1080000"/>
    <s v="AC PR DPR EL PL SR"/>
    <x v="20"/>
    <x v="18"/>
    <x v="4"/>
    <x v="82"/>
    <x v="82"/>
    <n v="-18.522469999999998"/>
  </r>
  <r>
    <s v="1080000"/>
    <s v="AC PR DPR EL PL SR"/>
    <x v="20"/>
    <x v="18"/>
    <x v="4"/>
    <x v="83"/>
    <x v="83"/>
    <n v="-674.65283999999997"/>
  </r>
  <r>
    <s v="1080000"/>
    <s v="AC PR DPR EL PL SR"/>
    <x v="20"/>
    <x v="18"/>
    <x v="4"/>
    <x v="46"/>
    <x v="46"/>
    <n v="-2264.1972999999998"/>
  </r>
  <r>
    <s v="1080000"/>
    <s v="AC PR DPR EL PL SR"/>
    <x v="20"/>
    <x v="18"/>
    <x v="4"/>
    <x v="63"/>
    <x v="63"/>
    <n v="-23.376169999999998"/>
  </r>
  <r>
    <s v="1080000"/>
    <s v="AC PR DPR EL PL SR"/>
    <x v="20"/>
    <x v="18"/>
    <x v="4"/>
    <x v="84"/>
    <x v="84"/>
    <n v="-8367.7790800000002"/>
  </r>
  <r>
    <s v="1080000"/>
    <s v="AC PR DPR EL PL SR"/>
    <x v="20"/>
    <x v="18"/>
    <x v="4"/>
    <x v="85"/>
    <x v="85"/>
    <n v="-187.39993000000001"/>
  </r>
  <r>
    <s v="1080000"/>
    <s v="AC PR DPR EL PL SR"/>
    <x v="20"/>
    <x v="18"/>
    <x v="4"/>
    <x v="86"/>
    <x v="86"/>
    <n v="-2274.9527499999999"/>
  </r>
  <r>
    <s v="1080000"/>
    <s v="AC PR DPR EL PL SR"/>
    <x v="20"/>
    <x v="18"/>
    <x v="4"/>
    <x v="87"/>
    <x v="87"/>
    <n v="-2901.9439600000001"/>
  </r>
  <r>
    <s v="1080000"/>
    <s v="AC PR DPR EL PL SR"/>
    <x v="20"/>
    <x v="18"/>
    <x v="4"/>
    <x v="59"/>
    <x v="59"/>
    <n v="-176.25273999999999"/>
  </r>
  <r>
    <s v="1080000"/>
    <s v="AC PR DPR EL PL SR"/>
    <x v="20"/>
    <x v="18"/>
    <x v="4"/>
    <x v="49"/>
    <x v="49"/>
    <n v="-4888.7096700000002"/>
  </r>
  <r>
    <s v="1080000"/>
    <s v="AC PR DPR EL PL SR"/>
    <x v="20"/>
    <x v="18"/>
    <x v="4"/>
    <x v="89"/>
    <x v="89"/>
    <n v="-250.89367999999999"/>
  </r>
  <r>
    <s v="1080000"/>
    <s v="AC PR DPR EL PL SR"/>
    <x v="20"/>
    <x v="18"/>
    <x v="4"/>
    <x v="50"/>
    <x v="50"/>
    <n v="-1226.1819700000001"/>
  </r>
  <r>
    <s v="1080000"/>
    <s v="AC PR DPR EL PL SR"/>
    <x v="20"/>
    <x v="18"/>
    <x v="4"/>
    <x v="90"/>
    <x v="90"/>
    <n v="-1744.7717299999999"/>
  </r>
  <r>
    <s v="1080000"/>
    <s v="AC PR DPR EL PL SR"/>
    <x v="20"/>
    <x v="18"/>
    <x v="4"/>
    <x v="91"/>
    <x v="91"/>
    <n v="-461.63810000000001"/>
  </r>
  <r>
    <s v="1080000"/>
    <s v="AC PR DPR EL PL SR"/>
    <x v="20"/>
    <x v="18"/>
    <x v="4"/>
    <x v="92"/>
    <x v="92"/>
    <n v="-1808.8016399999999"/>
  </r>
  <r>
    <s v="1080000"/>
    <s v="AC PR DPR EL PL SR"/>
    <x v="20"/>
    <x v="18"/>
    <x v="4"/>
    <x v="93"/>
    <x v="93"/>
    <n v="-810.00948000000005"/>
  </r>
  <r>
    <s v="1080000"/>
    <s v="AC PR DPR EL PL SR"/>
    <x v="20"/>
    <x v="18"/>
    <x v="4"/>
    <x v="51"/>
    <x v="51"/>
    <n v="-7091.97199"/>
  </r>
  <r>
    <s v="1080000"/>
    <s v="AC PR DPR EL PL SR"/>
    <x v="20"/>
    <x v="18"/>
    <x v="4"/>
    <x v="94"/>
    <x v="94"/>
    <n v="-2041.0903800000001"/>
  </r>
  <r>
    <s v="1080000"/>
    <s v="AC PR DPR EL PL SR"/>
    <x v="20"/>
    <x v="18"/>
    <x v="4"/>
    <x v="95"/>
    <x v="95"/>
    <n v="-797.37144999999998"/>
  </r>
  <r>
    <s v="1080000"/>
    <s v="AC PR DPR EL PL SR"/>
    <x v="20"/>
    <x v="18"/>
    <x v="4"/>
    <x v="96"/>
    <x v="96"/>
    <n v="-42.104939999999999"/>
  </r>
  <r>
    <s v="1080000"/>
    <s v="AC PR DPR EL PL SR"/>
    <x v="20"/>
    <x v="18"/>
    <x v="4"/>
    <x v="52"/>
    <x v="52"/>
    <n v="-6552.8516499999996"/>
  </r>
  <r>
    <s v="1080000"/>
    <s v="AC PR DPR EL PL SR"/>
    <x v="20"/>
    <x v="18"/>
    <x v="5"/>
    <x v="53"/>
    <x v="53"/>
    <n v="-1364.2835299999999"/>
  </r>
  <r>
    <s v="1080000"/>
    <s v="AC PR DPR EL PL SR"/>
    <x v="20"/>
    <x v="18"/>
    <x v="5"/>
    <x v="54"/>
    <x v="54"/>
    <n v="-6280.6465099999996"/>
  </r>
  <r>
    <s v="1080000"/>
    <s v="AC PR DPR EL PL SR"/>
    <x v="20"/>
    <x v="18"/>
    <x v="5"/>
    <x v="60"/>
    <x v="60"/>
    <n v="-1795.4609399999999"/>
  </r>
  <r>
    <s v="1080000"/>
    <s v="AC PR DPR EL PL SR"/>
    <x v="20"/>
    <x v="18"/>
    <x v="5"/>
    <x v="65"/>
    <x v="65"/>
    <n v="-637.99072000000001"/>
  </r>
  <r>
    <s v="1080000"/>
    <s v="AC PR DPR EL PL SR"/>
    <x v="20"/>
    <x v="18"/>
    <x v="5"/>
    <x v="66"/>
    <x v="66"/>
    <n v="-147.84112999999999"/>
  </r>
  <r>
    <s v="1080000"/>
    <s v="AC PR DPR EL PL SR"/>
    <x v="20"/>
    <x v="18"/>
    <x v="5"/>
    <x v="67"/>
    <x v="67"/>
    <n v="-806.09912999999995"/>
  </r>
  <r>
    <s v="1080000"/>
    <s v="AC PR DPR EL PL SR"/>
    <x v="20"/>
    <x v="18"/>
    <x v="5"/>
    <x v="55"/>
    <x v="55"/>
    <n v="-4320.7767100000001"/>
  </r>
  <r>
    <s v="1080000"/>
    <s v="AC PR DPR EL PL SR"/>
    <x v="20"/>
    <x v="18"/>
    <x v="5"/>
    <x v="61"/>
    <x v="61"/>
    <n v="-3558.2647000000002"/>
  </r>
  <r>
    <s v="1080000"/>
    <s v="AC PR DPR EL PL SR"/>
    <x v="20"/>
    <x v="18"/>
    <x v="5"/>
    <x v="69"/>
    <x v="69"/>
    <n v="-30.216010000000001"/>
  </r>
  <r>
    <s v="1080000"/>
    <s v="AC PR DPR EL PL SR"/>
    <x v="20"/>
    <x v="18"/>
    <x v="5"/>
    <x v="56"/>
    <x v="56"/>
    <n v="-915.60496000000001"/>
  </r>
  <r>
    <s v="1080000"/>
    <s v="AC PR DPR EL PL SR"/>
    <x v="20"/>
    <x v="18"/>
    <x v="5"/>
    <x v="70"/>
    <x v="70"/>
    <n v="-166.67292"/>
  </r>
  <r>
    <s v="1080000"/>
    <s v="AC PR DPR EL PL SR"/>
    <x v="20"/>
    <x v="18"/>
    <x v="5"/>
    <x v="57"/>
    <x v="57"/>
    <n v="-1784.2035900000001"/>
  </r>
  <r>
    <s v="1080000"/>
    <s v="AC PR DPR EL PL SR"/>
    <x v="20"/>
    <x v="18"/>
    <x v="5"/>
    <x v="71"/>
    <x v="71"/>
    <n v="-391.26463999999999"/>
  </r>
  <r>
    <s v="1080000"/>
    <s v="AC PR DPR EL PL SR"/>
    <x v="20"/>
    <x v="18"/>
    <x v="5"/>
    <x v="72"/>
    <x v="72"/>
    <n v="-132.96274"/>
  </r>
  <r>
    <s v="1080000"/>
    <s v="AC PR DPR EL PL SR"/>
    <x v="20"/>
    <x v="18"/>
    <x v="5"/>
    <x v="73"/>
    <x v="73"/>
    <n v="-354.92308000000003"/>
  </r>
  <r>
    <s v="1080000"/>
    <s v="AC PR DPR EL PL SR"/>
    <x v="20"/>
    <x v="18"/>
    <x v="5"/>
    <x v="74"/>
    <x v="74"/>
    <n v="-828.75197000000003"/>
  </r>
  <r>
    <s v="1080000"/>
    <s v="AC PR DPR EL PL SR"/>
    <x v="21"/>
    <x v="5"/>
    <x v="4"/>
    <x v="75"/>
    <x v="75"/>
    <n v="-98.390199999999993"/>
  </r>
  <r>
    <s v="1080000"/>
    <s v="AC PR DPR EL PL SR"/>
    <x v="21"/>
    <x v="5"/>
    <x v="4"/>
    <x v="76"/>
    <x v="76"/>
    <n v="-272.50132000000002"/>
  </r>
  <r>
    <s v="1080000"/>
    <s v="AC PR DPR EL PL SR"/>
    <x v="21"/>
    <x v="5"/>
    <x v="4"/>
    <x v="77"/>
    <x v="77"/>
    <n v="-239.74582000000001"/>
  </r>
  <r>
    <s v="1080000"/>
    <s v="AC PR DPR EL PL SR"/>
    <x v="21"/>
    <x v="5"/>
    <x v="4"/>
    <x v="78"/>
    <x v="78"/>
    <n v="-405.36516"/>
  </r>
  <r>
    <s v="1080000"/>
    <s v="AC PR DPR EL PL SR"/>
    <x v="21"/>
    <x v="5"/>
    <x v="4"/>
    <x v="43"/>
    <x v="43"/>
    <n v="-1891.2693200000001"/>
  </r>
  <r>
    <s v="1080000"/>
    <s v="AC PR DPR EL PL SR"/>
    <x v="21"/>
    <x v="5"/>
    <x v="4"/>
    <x v="62"/>
    <x v="62"/>
    <n v="-0.29809000000000002"/>
  </r>
  <r>
    <s v="1080000"/>
    <s v="AC PR DPR EL PL SR"/>
    <x v="21"/>
    <x v="5"/>
    <x v="4"/>
    <x v="79"/>
    <x v="79"/>
    <n v="-6676.0775199999998"/>
  </r>
  <r>
    <s v="1080000"/>
    <s v="AC PR DPR EL PL SR"/>
    <x v="21"/>
    <x v="5"/>
    <x v="4"/>
    <x v="44"/>
    <x v="44"/>
    <n v="-91.988870000000006"/>
  </r>
  <r>
    <s v="1080000"/>
    <s v="AC PR DPR EL PL SR"/>
    <x v="21"/>
    <x v="5"/>
    <x v="4"/>
    <x v="81"/>
    <x v="81"/>
    <n v="-111.90709"/>
  </r>
  <r>
    <s v="1080000"/>
    <s v="AC PR DPR EL PL SR"/>
    <x v="21"/>
    <x v="5"/>
    <x v="4"/>
    <x v="58"/>
    <x v="58"/>
    <n v="-160.39725000000001"/>
  </r>
  <r>
    <s v="1080000"/>
    <s v="AC PR DPR EL PL SR"/>
    <x v="21"/>
    <x v="5"/>
    <x v="4"/>
    <x v="45"/>
    <x v="45"/>
    <n v="-6.5579799999999997"/>
  </r>
  <r>
    <s v="1080000"/>
    <s v="AC PR DPR EL PL SR"/>
    <x v="21"/>
    <x v="5"/>
    <x v="4"/>
    <x v="82"/>
    <x v="82"/>
    <n v="-61.367400000000004"/>
  </r>
  <r>
    <s v="1080000"/>
    <s v="AC PR DPR EL PL SR"/>
    <x v="21"/>
    <x v="5"/>
    <x v="4"/>
    <x v="83"/>
    <x v="83"/>
    <n v="-600.06760999999995"/>
  </r>
  <r>
    <s v="1080000"/>
    <s v="AC PR DPR EL PL SR"/>
    <x v="21"/>
    <x v="5"/>
    <x v="4"/>
    <x v="46"/>
    <x v="46"/>
    <n v="-843.88562999999999"/>
  </r>
  <r>
    <s v="1080000"/>
    <s v="AC PR DPR EL PL SR"/>
    <x v="21"/>
    <x v="5"/>
    <x v="4"/>
    <x v="63"/>
    <x v="63"/>
    <n v="-8.9204500000000007"/>
  </r>
  <r>
    <s v="1080000"/>
    <s v="AC PR DPR EL PL SR"/>
    <x v="21"/>
    <x v="5"/>
    <x v="4"/>
    <x v="84"/>
    <x v="84"/>
    <n v="-5907.1643599999998"/>
  </r>
  <r>
    <s v="1080000"/>
    <s v="AC PR DPR EL PL SR"/>
    <x v="21"/>
    <x v="5"/>
    <x v="4"/>
    <x v="85"/>
    <x v="85"/>
    <n v="-45.736130000000003"/>
  </r>
  <r>
    <s v="1080000"/>
    <s v="AC PR DPR EL PL SR"/>
    <x v="21"/>
    <x v="5"/>
    <x v="4"/>
    <x v="47"/>
    <x v="47"/>
    <n v="-12.769159999999999"/>
  </r>
  <r>
    <s v="1080000"/>
    <s v="AC PR DPR EL PL SR"/>
    <x v="21"/>
    <x v="5"/>
    <x v="4"/>
    <x v="48"/>
    <x v="48"/>
    <n v="-586.20075999999995"/>
  </r>
  <r>
    <s v="1080000"/>
    <s v="AC PR DPR EL PL SR"/>
    <x v="21"/>
    <x v="5"/>
    <x v="4"/>
    <x v="86"/>
    <x v="86"/>
    <n v="-1477.6809900000001"/>
  </r>
  <r>
    <s v="1080000"/>
    <s v="AC PR DPR EL PL SR"/>
    <x v="21"/>
    <x v="5"/>
    <x v="4"/>
    <x v="87"/>
    <x v="87"/>
    <n v="-1722.9260099999999"/>
  </r>
  <r>
    <s v="1080000"/>
    <s v="AC PR DPR EL PL SR"/>
    <x v="21"/>
    <x v="5"/>
    <x v="4"/>
    <x v="59"/>
    <x v="59"/>
    <n v="-708.48991000000001"/>
  </r>
  <r>
    <s v="1080000"/>
    <s v="AC PR DPR EL PL SR"/>
    <x v="21"/>
    <x v="5"/>
    <x v="4"/>
    <x v="49"/>
    <x v="49"/>
    <n v="-2382.7284100000002"/>
  </r>
  <r>
    <s v="1080000"/>
    <s v="AC PR DPR EL PL SR"/>
    <x v="21"/>
    <x v="5"/>
    <x v="4"/>
    <x v="88"/>
    <x v="88"/>
    <n v="-1281.97417"/>
  </r>
  <r>
    <s v="1080000"/>
    <s v="AC PR DPR EL PL SR"/>
    <x v="21"/>
    <x v="5"/>
    <x v="4"/>
    <x v="89"/>
    <x v="89"/>
    <n v="-312.97422"/>
  </r>
  <r>
    <s v="1080000"/>
    <s v="AC PR DPR EL PL SR"/>
    <x v="21"/>
    <x v="5"/>
    <x v="4"/>
    <x v="50"/>
    <x v="50"/>
    <n v="-2169.1640200000002"/>
  </r>
  <r>
    <s v="1080000"/>
    <s v="AC PR DPR EL PL SR"/>
    <x v="21"/>
    <x v="5"/>
    <x v="4"/>
    <x v="90"/>
    <x v="90"/>
    <n v="-1272.5378599999999"/>
  </r>
  <r>
    <s v="1080000"/>
    <s v="AC PR DPR EL PL SR"/>
    <x v="21"/>
    <x v="5"/>
    <x v="4"/>
    <x v="91"/>
    <x v="91"/>
    <n v="-279.74952999999999"/>
  </r>
  <r>
    <s v="1080000"/>
    <s v="AC PR DPR EL PL SR"/>
    <x v="21"/>
    <x v="5"/>
    <x v="4"/>
    <x v="92"/>
    <x v="92"/>
    <n v="-1257.61177"/>
  </r>
  <r>
    <s v="1080000"/>
    <s v="AC PR DPR EL PL SR"/>
    <x v="21"/>
    <x v="5"/>
    <x v="4"/>
    <x v="93"/>
    <x v="93"/>
    <n v="-630.82806000000005"/>
  </r>
  <r>
    <s v="1080000"/>
    <s v="AC PR DPR EL PL SR"/>
    <x v="21"/>
    <x v="5"/>
    <x v="4"/>
    <x v="51"/>
    <x v="51"/>
    <n v="-2133.1724800000002"/>
  </r>
  <r>
    <s v="1080000"/>
    <s v="AC PR DPR EL PL SR"/>
    <x v="21"/>
    <x v="5"/>
    <x v="4"/>
    <x v="94"/>
    <x v="94"/>
    <n v="-771.50043000000005"/>
  </r>
  <r>
    <s v="1080000"/>
    <s v="AC PR DPR EL PL SR"/>
    <x v="21"/>
    <x v="5"/>
    <x v="4"/>
    <x v="95"/>
    <x v="95"/>
    <n v="-820.75202000000002"/>
  </r>
  <r>
    <s v="1080000"/>
    <s v="AC PR DPR EL PL SR"/>
    <x v="21"/>
    <x v="5"/>
    <x v="4"/>
    <x v="96"/>
    <x v="96"/>
    <n v="-39.366610000000001"/>
  </r>
  <r>
    <s v="1080000"/>
    <s v="AC PR DPR EL PL SR"/>
    <x v="21"/>
    <x v="5"/>
    <x v="4"/>
    <x v="52"/>
    <x v="52"/>
    <n v="-1609.24657"/>
  </r>
  <r>
    <s v="1080000"/>
    <s v="AC PR DPR EL PL SR"/>
    <x v="21"/>
    <x v="5"/>
    <x v="5"/>
    <x v="53"/>
    <x v="53"/>
    <n v="-835.91134999999997"/>
  </r>
  <r>
    <s v="1080000"/>
    <s v="AC PR DPR EL PL SR"/>
    <x v="21"/>
    <x v="5"/>
    <x v="5"/>
    <x v="54"/>
    <x v="54"/>
    <n v="-1695.2976100000001"/>
  </r>
  <r>
    <s v="1080000"/>
    <s v="AC PR DPR EL PL SR"/>
    <x v="21"/>
    <x v="5"/>
    <x v="5"/>
    <x v="60"/>
    <x v="60"/>
    <n v="-1296.19118"/>
  </r>
  <r>
    <s v="1080000"/>
    <s v="AC PR DPR EL PL SR"/>
    <x v="21"/>
    <x v="5"/>
    <x v="5"/>
    <x v="65"/>
    <x v="65"/>
    <n v="-175.98231999999999"/>
  </r>
  <r>
    <s v="1080000"/>
    <s v="AC PR DPR EL PL SR"/>
    <x v="21"/>
    <x v="5"/>
    <x v="5"/>
    <x v="66"/>
    <x v="66"/>
    <n v="-272.36198000000002"/>
  </r>
  <r>
    <s v="1080000"/>
    <s v="AC PR DPR EL PL SR"/>
    <x v="21"/>
    <x v="5"/>
    <x v="5"/>
    <x v="67"/>
    <x v="67"/>
    <n v="-185.93549999999999"/>
  </r>
  <r>
    <s v="1080000"/>
    <s v="AC PR DPR EL PL SR"/>
    <x v="21"/>
    <x v="5"/>
    <x v="5"/>
    <x v="55"/>
    <x v="55"/>
    <n v="-246.54198"/>
  </r>
  <r>
    <s v="1080000"/>
    <s v="AC PR DPR EL PL SR"/>
    <x v="21"/>
    <x v="5"/>
    <x v="5"/>
    <x v="61"/>
    <x v="61"/>
    <n v="-969.96946000000003"/>
  </r>
  <r>
    <s v="1080000"/>
    <s v="AC PR DPR EL PL SR"/>
    <x v="21"/>
    <x v="5"/>
    <x v="5"/>
    <x v="68"/>
    <x v="68"/>
    <n v="-112.43979"/>
  </r>
  <r>
    <s v="1080000"/>
    <s v="AC PR DPR EL PL SR"/>
    <x v="21"/>
    <x v="5"/>
    <x v="5"/>
    <x v="69"/>
    <x v="69"/>
    <n v="-155.90949000000001"/>
  </r>
  <r>
    <s v="1080000"/>
    <s v="AC PR DPR EL PL SR"/>
    <x v="21"/>
    <x v="5"/>
    <x v="5"/>
    <x v="56"/>
    <x v="56"/>
    <n v="-561.93681000000004"/>
  </r>
  <r>
    <s v="1080000"/>
    <s v="AC PR DPR EL PL SR"/>
    <x v="21"/>
    <x v="5"/>
    <x v="5"/>
    <x v="70"/>
    <x v="70"/>
    <n v="-250.00004999999999"/>
  </r>
  <r>
    <s v="1080000"/>
    <s v="AC PR DPR EL PL SR"/>
    <x v="21"/>
    <x v="5"/>
    <x v="5"/>
    <x v="57"/>
    <x v="57"/>
    <n v="-446.90276999999998"/>
  </r>
  <r>
    <s v="1080000"/>
    <s v="AC PR DPR EL PL SR"/>
    <x v="21"/>
    <x v="5"/>
    <x v="5"/>
    <x v="71"/>
    <x v="71"/>
    <n v="-152.05027999999999"/>
  </r>
  <r>
    <s v="1080000"/>
    <s v="AC PR DPR EL PL SR"/>
    <x v="21"/>
    <x v="5"/>
    <x v="5"/>
    <x v="72"/>
    <x v="72"/>
    <n v="-159.4453"/>
  </r>
  <r>
    <s v="1080000"/>
    <s v="AC PR DPR EL PL SR"/>
    <x v="21"/>
    <x v="5"/>
    <x v="5"/>
    <x v="73"/>
    <x v="73"/>
    <n v="-136.5838"/>
  </r>
  <r>
    <s v="1080000"/>
    <s v="AC PR DPR EL PL SR"/>
    <x v="21"/>
    <x v="5"/>
    <x v="5"/>
    <x v="74"/>
    <x v="74"/>
    <n v="-184.98554999999999"/>
  </r>
  <r>
    <s v="1080000"/>
    <s v="AC PR DPR EL PL SR"/>
    <x v="22"/>
    <x v="19"/>
    <x v="4"/>
    <x v="75"/>
    <x v="75"/>
    <n v="-676.67011000000002"/>
  </r>
  <r>
    <s v="1080000"/>
    <s v="AC PR DPR EL PL SR"/>
    <x v="22"/>
    <x v="19"/>
    <x v="4"/>
    <x v="77"/>
    <x v="77"/>
    <n v="-17.434889999999999"/>
  </r>
  <r>
    <s v="1080000"/>
    <s v="AC PR DPR EL PL SR"/>
    <x v="22"/>
    <x v="19"/>
    <x v="4"/>
    <x v="78"/>
    <x v="78"/>
    <n v="-27.16638"/>
  </r>
  <r>
    <s v="1080000"/>
    <s v="AC PR DPR EL PL SR"/>
    <x v="22"/>
    <x v="19"/>
    <x v="4"/>
    <x v="43"/>
    <x v="43"/>
    <n v="-59.035870000000003"/>
  </r>
  <r>
    <s v="1080000"/>
    <s v="AC PR DPR EL PL SR"/>
    <x v="22"/>
    <x v="19"/>
    <x v="4"/>
    <x v="79"/>
    <x v="79"/>
    <n v="-259.41971999999998"/>
  </r>
  <r>
    <s v="1080000"/>
    <s v="AC PR DPR EL PL SR"/>
    <x v="22"/>
    <x v="19"/>
    <x v="4"/>
    <x v="81"/>
    <x v="81"/>
    <n v="-20.33201"/>
  </r>
  <r>
    <s v="1080000"/>
    <s v="AC PR DPR EL PL SR"/>
    <x v="22"/>
    <x v="19"/>
    <x v="4"/>
    <x v="46"/>
    <x v="46"/>
    <n v="-53.010710000000003"/>
  </r>
  <r>
    <s v="1080000"/>
    <s v="AC PR DPR EL PL SR"/>
    <x v="22"/>
    <x v="19"/>
    <x v="4"/>
    <x v="84"/>
    <x v="84"/>
    <n v="-906.45507999999995"/>
  </r>
  <r>
    <s v="1080000"/>
    <s v="AC PR DPR EL PL SR"/>
    <x v="22"/>
    <x v="19"/>
    <x v="4"/>
    <x v="47"/>
    <x v="47"/>
    <n v="-15.068759999999999"/>
  </r>
  <r>
    <s v="1080000"/>
    <s v="AC PR DPR EL PL SR"/>
    <x v="22"/>
    <x v="19"/>
    <x v="4"/>
    <x v="49"/>
    <x v="49"/>
    <n v="-37.63908"/>
  </r>
  <r>
    <s v="1080000"/>
    <s v="AC PR DPR EL PL SR"/>
    <x v="22"/>
    <x v="19"/>
    <x v="4"/>
    <x v="88"/>
    <x v="88"/>
    <n v="-170.22264999999999"/>
  </r>
  <r>
    <s v="1080000"/>
    <s v="AC PR DPR EL PL SR"/>
    <x v="22"/>
    <x v="19"/>
    <x v="4"/>
    <x v="50"/>
    <x v="50"/>
    <n v="-64.244320000000002"/>
  </r>
  <r>
    <s v="1080000"/>
    <s v="AC PR DPR EL PL SR"/>
    <x v="22"/>
    <x v="19"/>
    <x v="4"/>
    <x v="92"/>
    <x v="92"/>
    <n v="-53.694780000000002"/>
  </r>
  <r>
    <s v="1080000"/>
    <s v="AC PR DPR EL PL SR"/>
    <x v="22"/>
    <x v="19"/>
    <x v="4"/>
    <x v="93"/>
    <x v="93"/>
    <n v="-28.144069999999999"/>
  </r>
  <r>
    <s v="1080000"/>
    <s v="AC PR DPR EL PL SR"/>
    <x v="22"/>
    <x v="19"/>
    <x v="4"/>
    <x v="51"/>
    <x v="51"/>
    <n v="-210.44030000000001"/>
  </r>
  <r>
    <s v="1080000"/>
    <s v="AC PR DPR EL PL SR"/>
    <x v="22"/>
    <x v="19"/>
    <x v="4"/>
    <x v="94"/>
    <x v="94"/>
    <n v="-39.431750000000001"/>
  </r>
  <r>
    <s v="1080000"/>
    <s v="AC PR DPR EL PL SR"/>
    <x v="22"/>
    <x v="19"/>
    <x v="4"/>
    <x v="95"/>
    <x v="95"/>
    <n v="-0.92298999999999998"/>
  </r>
  <r>
    <s v="1080000"/>
    <s v="AC PR DPR EL PL SR"/>
    <x v="22"/>
    <x v="19"/>
    <x v="4"/>
    <x v="52"/>
    <x v="52"/>
    <n v="-70.567250000000001"/>
  </r>
  <r>
    <s v="1080000"/>
    <s v="AC PR DPR EL PL SR"/>
    <x v="22"/>
    <x v="19"/>
    <x v="5"/>
    <x v="53"/>
    <x v="53"/>
    <n v="-15.07741"/>
  </r>
  <r>
    <s v="1080000"/>
    <s v="AC PR DPR EL PL SR"/>
    <x v="22"/>
    <x v="19"/>
    <x v="5"/>
    <x v="60"/>
    <x v="60"/>
    <n v="-3.1566399999999999"/>
  </r>
  <r>
    <s v="1080000"/>
    <s v="AC PR DPR EL PL SR"/>
    <x v="23"/>
    <x v="20"/>
    <x v="5"/>
    <x v="53"/>
    <x v="53"/>
    <n v="-5.7235500000000004"/>
  </r>
  <r>
    <s v="1080000"/>
    <s v="AC PR DPR EL PL SR"/>
    <x v="23"/>
    <x v="20"/>
    <x v="5"/>
    <x v="54"/>
    <x v="54"/>
    <n v="-11.32451"/>
  </r>
  <r>
    <s v="1080000"/>
    <s v="AC PR DPR EL PL SR"/>
    <x v="23"/>
    <x v="20"/>
    <x v="5"/>
    <x v="60"/>
    <x v="60"/>
    <n v="-44.95205"/>
  </r>
  <r>
    <s v="1080000"/>
    <s v="AC PR DPR EL PL SR"/>
    <x v="23"/>
    <x v="20"/>
    <x v="5"/>
    <x v="65"/>
    <x v="65"/>
    <n v="-1.36192"/>
  </r>
  <r>
    <s v="1080000"/>
    <s v="AC PR DPR EL PL SR"/>
    <x v="23"/>
    <x v="20"/>
    <x v="5"/>
    <x v="66"/>
    <x v="66"/>
    <n v="-4.7331899999999996"/>
  </r>
  <r>
    <s v="1080000"/>
    <s v="AC PR DPR EL PL SR"/>
    <x v="23"/>
    <x v="20"/>
    <x v="5"/>
    <x v="55"/>
    <x v="55"/>
    <n v="-3.9658199999999999"/>
  </r>
  <r>
    <s v="1080000"/>
    <s v="AC PR DPR EL PL SR"/>
    <x v="23"/>
    <x v="20"/>
    <x v="5"/>
    <x v="61"/>
    <x v="61"/>
    <n v="-2.5183900000000001"/>
  </r>
  <r>
    <s v="1080000"/>
    <s v="AC PR DPR EL PL SR"/>
    <x v="23"/>
    <x v="20"/>
    <x v="5"/>
    <x v="69"/>
    <x v="69"/>
    <n v="-0.48191000000000001"/>
  </r>
  <r>
    <s v="1080000"/>
    <s v="AC PR DPR EL PL SR"/>
    <x v="23"/>
    <x v="20"/>
    <x v="5"/>
    <x v="56"/>
    <x v="56"/>
    <n v="-7.2146400000000002"/>
  </r>
  <r>
    <s v="1080000"/>
    <s v="AC PR DPR EL PL SR"/>
    <x v="23"/>
    <x v="20"/>
    <x v="5"/>
    <x v="57"/>
    <x v="57"/>
    <n v="-3.0738400000000001"/>
  </r>
  <r>
    <s v="1080000"/>
    <s v="AC PR DPR EL PL SR"/>
    <x v="23"/>
    <x v="20"/>
    <x v="5"/>
    <x v="72"/>
    <x v="72"/>
    <n v="-3.5820599999999998"/>
  </r>
  <r>
    <s v="1080000"/>
    <s v="AC PR DPR EL PL SR"/>
    <x v="23"/>
    <x v="20"/>
    <x v="5"/>
    <x v="73"/>
    <x v="73"/>
    <n v="-15.54119"/>
  </r>
  <r>
    <s v="1080000"/>
    <s v="AC PR DPR EL PL SR"/>
    <x v="23"/>
    <x v="20"/>
    <x v="5"/>
    <x v="74"/>
    <x v="74"/>
    <n v="-21.51022"/>
  </r>
  <r>
    <s v="1080000"/>
    <s v="AC PR DPR EL PL SR"/>
    <x v="24"/>
    <x v="21"/>
    <x v="4"/>
    <x v="75"/>
    <x v="75"/>
    <n v="-16.327290000000001"/>
  </r>
  <r>
    <s v="1080000"/>
    <s v="AC PR DPR EL PL SR"/>
    <x v="24"/>
    <x v="21"/>
    <x v="4"/>
    <x v="77"/>
    <x v="77"/>
    <n v="-2.8572199999999999"/>
  </r>
  <r>
    <s v="1080000"/>
    <s v="AC PR DPR EL PL SR"/>
    <x v="24"/>
    <x v="21"/>
    <x v="4"/>
    <x v="78"/>
    <x v="78"/>
    <n v="-3.3769900000000002"/>
  </r>
  <r>
    <s v="1080000"/>
    <s v="AC PR DPR EL PL SR"/>
    <x v="24"/>
    <x v="21"/>
    <x v="4"/>
    <x v="43"/>
    <x v="43"/>
    <n v="-6.7888799999999998"/>
  </r>
  <r>
    <s v="1080000"/>
    <s v="AC PR DPR EL PL SR"/>
    <x v="24"/>
    <x v="21"/>
    <x v="4"/>
    <x v="81"/>
    <x v="81"/>
    <n v="-12.522130000000001"/>
  </r>
  <r>
    <s v="1080000"/>
    <s v="AC PR DPR EL PL SR"/>
    <x v="24"/>
    <x v="21"/>
    <x v="4"/>
    <x v="83"/>
    <x v="83"/>
    <n v="-5.5168900000000001"/>
  </r>
  <r>
    <s v="1080000"/>
    <s v="AC PR DPR EL PL SR"/>
    <x v="24"/>
    <x v="21"/>
    <x v="4"/>
    <x v="46"/>
    <x v="46"/>
    <n v="-23.08296"/>
  </r>
  <r>
    <s v="1080000"/>
    <s v="AC PR DPR EL PL SR"/>
    <x v="24"/>
    <x v="21"/>
    <x v="4"/>
    <x v="84"/>
    <x v="84"/>
    <n v="-152.37083000000001"/>
  </r>
  <r>
    <s v="1080000"/>
    <s v="AC PR DPR EL PL SR"/>
    <x v="24"/>
    <x v="21"/>
    <x v="4"/>
    <x v="48"/>
    <x v="48"/>
    <n v="-48.602049999999998"/>
  </r>
  <r>
    <s v="1080000"/>
    <s v="AC PR DPR EL PL SR"/>
    <x v="24"/>
    <x v="21"/>
    <x v="4"/>
    <x v="86"/>
    <x v="86"/>
    <n v="-16.56007"/>
  </r>
  <r>
    <s v="1080000"/>
    <s v="AC PR DPR EL PL SR"/>
    <x v="24"/>
    <x v="21"/>
    <x v="4"/>
    <x v="87"/>
    <x v="87"/>
    <n v="-5.4889099999999997"/>
  </r>
  <r>
    <s v="1080000"/>
    <s v="AC PR DPR EL PL SR"/>
    <x v="24"/>
    <x v="21"/>
    <x v="4"/>
    <x v="59"/>
    <x v="59"/>
    <n v="-10.84979"/>
  </r>
  <r>
    <s v="1080000"/>
    <s v="AC PR DPR EL PL SR"/>
    <x v="24"/>
    <x v="21"/>
    <x v="4"/>
    <x v="49"/>
    <x v="49"/>
    <n v="-52.418340000000001"/>
  </r>
  <r>
    <s v="1080000"/>
    <s v="AC PR DPR EL PL SR"/>
    <x v="24"/>
    <x v="21"/>
    <x v="4"/>
    <x v="88"/>
    <x v="88"/>
    <n v="-305.64229"/>
  </r>
  <r>
    <s v="1080000"/>
    <s v="AC PR DPR EL PL SR"/>
    <x v="24"/>
    <x v="21"/>
    <x v="4"/>
    <x v="50"/>
    <x v="50"/>
    <n v="-10.136380000000001"/>
  </r>
  <r>
    <s v="1080000"/>
    <s v="AC PR DPR EL PL SR"/>
    <x v="24"/>
    <x v="21"/>
    <x v="4"/>
    <x v="90"/>
    <x v="90"/>
    <n v="-69.030850000000001"/>
  </r>
  <r>
    <s v="1080000"/>
    <s v="AC PR DPR EL PL SR"/>
    <x v="24"/>
    <x v="21"/>
    <x v="4"/>
    <x v="92"/>
    <x v="92"/>
    <n v="-2.4049900000000002"/>
  </r>
  <r>
    <s v="1080000"/>
    <s v="AC PR DPR EL PL SR"/>
    <x v="24"/>
    <x v="21"/>
    <x v="4"/>
    <x v="93"/>
    <x v="93"/>
    <n v="-6.9573499999999999"/>
  </r>
  <r>
    <s v="1080000"/>
    <s v="AC PR DPR EL PL SR"/>
    <x v="24"/>
    <x v="21"/>
    <x v="4"/>
    <x v="51"/>
    <x v="51"/>
    <n v="-266.15897999999999"/>
  </r>
  <r>
    <s v="1080000"/>
    <s v="AC PR DPR EL PL SR"/>
    <x v="24"/>
    <x v="21"/>
    <x v="4"/>
    <x v="94"/>
    <x v="94"/>
    <n v="-36.70337"/>
  </r>
  <r>
    <s v="1080000"/>
    <s v="AC PR DPR EL PL SR"/>
    <x v="24"/>
    <x v="21"/>
    <x v="4"/>
    <x v="52"/>
    <x v="52"/>
    <n v="-412.54318999999998"/>
  </r>
  <r>
    <s v="1080000"/>
    <s v="AC PR DPR EL PL SR"/>
    <x v="25"/>
    <x v="22"/>
    <x v="4"/>
    <x v="75"/>
    <x v="75"/>
    <n v="-0.23538000000000001"/>
  </r>
  <r>
    <s v="1080000"/>
    <s v="AC PR DPR EL PL SR"/>
    <x v="25"/>
    <x v="22"/>
    <x v="4"/>
    <x v="76"/>
    <x v="76"/>
    <n v="-123.34442"/>
  </r>
  <r>
    <s v="1080000"/>
    <s v="AC PR DPR EL PL SR"/>
    <x v="25"/>
    <x v="22"/>
    <x v="4"/>
    <x v="77"/>
    <x v="77"/>
    <n v="-19.638909999999999"/>
  </r>
  <r>
    <s v="1080000"/>
    <s v="AC PR DPR EL PL SR"/>
    <x v="25"/>
    <x v="22"/>
    <x v="4"/>
    <x v="78"/>
    <x v="78"/>
    <n v="-186.21901"/>
  </r>
  <r>
    <s v="1080000"/>
    <s v="AC PR DPR EL PL SR"/>
    <x v="25"/>
    <x v="22"/>
    <x v="4"/>
    <x v="43"/>
    <x v="43"/>
    <n v="-133.34838999999999"/>
  </r>
  <r>
    <s v="1080000"/>
    <s v="AC PR DPR EL PL SR"/>
    <x v="25"/>
    <x v="22"/>
    <x v="4"/>
    <x v="79"/>
    <x v="79"/>
    <n v="-551.68709000000001"/>
  </r>
  <r>
    <s v="1080000"/>
    <s v="AC PR DPR EL PL SR"/>
    <x v="25"/>
    <x v="22"/>
    <x v="4"/>
    <x v="99"/>
    <x v="99"/>
    <n v="-748.01188000000002"/>
  </r>
  <r>
    <s v="1080000"/>
    <s v="AC PR DPR EL PL SR"/>
    <x v="25"/>
    <x v="22"/>
    <x v="4"/>
    <x v="44"/>
    <x v="44"/>
    <n v="-93.879829999999998"/>
  </r>
  <r>
    <s v="1080000"/>
    <s v="AC PR DPR EL PL SR"/>
    <x v="25"/>
    <x v="22"/>
    <x v="4"/>
    <x v="81"/>
    <x v="81"/>
    <n v="-74.311779999999999"/>
  </r>
  <r>
    <s v="1080000"/>
    <s v="AC PR DPR EL PL SR"/>
    <x v="25"/>
    <x v="22"/>
    <x v="4"/>
    <x v="83"/>
    <x v="83"/>
    <n v="-349.60228999999998"/>
  </r>
  <r>
    <s v="1080000"/>
    <s v="AC PR DPR EL PL SR"/>
    <x v="25"/>
    <x v="22"/>
    <x v="4"/>
    <x v="46"/>
    <x v="46"/>
    <n v="-1095.7420199999999"/>
  </r>
  <r>
    <s v="1080000"/>
    <s v="AC PR DPR EL PL SR"/>
    <x v="25"/>
    <x v="22"/>
    <x v="4"/>
    <x v="84"/>
    <x v="84"/>
    <n v="-965.87215000000003"/>
  </r>
  <r>
    <s v="1080000"/>
    <s v="AC PR DPR EL PL SR"/>
    <x v="25"/>
    <x v="22"/>
    <x v="4"/>
    <x v="85"/>
    <x v="85"/>
    <n v="-32.915849999999999"/>
  </r>
  <r>
    <s v="1080000"/>
    <s v="AC PR DPR EL PL SR"/>
    <x v="25"/>
    <x v="22"/>
    <x v="4"/>
    <x v="47"/>
    <x v="47"/>
    <n v="-139.04228000000001"/>
  </r>
  <r>
    <s v="1080000"/>
    <s v="AC PR DPR EL PL SR"/>
    <x v="25"/>
    <x v="22"/>
    <x v="4"/>
    <x v="48"/>
    <x v="48"/>
    <n v="-0.61226999999999998"/>
  </r>
  <r>
    <s v="1080000"/>
    <s v="AC PR DPR EL PL SR"/>
    <x v="25"/>
    <x v="22"/>
    <x v="4"/>
    <x v="86"/>
    <x v="86"/>
    <n v="-365.02708999999999"/>
  </r>
  <r>
    <s v="1080000"/>
    <s v="AC PR DPR EL PL SR"/>
    <x v="25"/>
    <x v="22"/>
    <x v="4"/>
    <x v="87"/>
    <x v="87"/>
    <n v="-1076.0786599999999"/>
  </r>
  <r>
    <s v="1080000"/>
    <s v="AC PR DPR EL PL SR"/>
    <x v="25"/>
    <x v="22"/>
    <x v="4"/>
    <x v="59"/>
    <x v="59"/>
    <n v="-99.058179999999993"/>
  </r>
  <r>
    <s v="1080000"/>
    <s v="AC PR DPR EL PL SR"/>
    <x v="25"/>
    <x v="22"/>
    <x v="4"/>
    <x v="49"/>
    <x v="49"/>
    <n v="-521.35263999999995"/>
  </r>
  <r>
    <s v="1080000"/>
    <s v="AC PR DPR EL PL SR"/>
    <x v="25"/>
    <x v="22"/>
    <x v="4"/>
    <x v="88"/>
    <x v="88"/>
    <n v="-1725.7034699999999"/>
  </r>
  <r>
    <s v="1080000"/>
    <s v="AC PR DPR EL PL SR"/>
    <x v="25"/>
    <x v="22"/>
    <x v="4"/>
    <x v="89"/>
    <x v="89"/>
    <n v="-13.325390000000001"/>
  </r>
  <r>
    <s v="1080000"/>
    <s v="AC PR DPR EL PL SR"/>
    <x v="25"/>
    <x v="22"/>
    <x v="4"/>
    <x v="50"/>
    <x v="50"/>
    <n v="-207.76607000000001"/>
  </r>
  <r>
    <s v="1080000"/>
    <s v="AC PR DPR EL PL SR"/>
    <x v="25"/>
    <x v="22"/>
    <x v="4"/>
    <x v="90"/>
    <x v="90"/>
    <n v="-143.6422"/>
  </r>
  <r>
    <s v="1080000"/>
    <s v="AC PR DPR EL PL SR"/>
    <x v="25"/>
    <x v="22"/>
    <x v="4"/>
    <x v="91"/>
    <x v="91"/>
    <n v="-16.984110000000001"/>
  </r>
  <r>
    <s v="1080000"/>
    <s v="AC PR DPR EL PL SR"/>
    <x v="25"/>
    <x v="22"/>
    <x v="4"/>
    <x v="92"/>
    <x v="92"/>
    <n v="-159.49299999999999"/>
  </r>
  <r>
    <s v="1080000"/>
    <s v="AC PR DPR EL PL SR"/>
    <x v="25"/>
    <x v="22"/>
    <x v="4"/>
    <x v="93"/>
    <x v="93"/>
    <n v="-560.31439"/>
  </r>
  <r>
    <s v="1080000"/>
    <s v="AC PR DPR EL PL SR"/>
    <x v="25"/>
    <x v="22"/>
    <x v="4"/>
    <x v="51"/>
    <x v="51"/>
    <n v="-329.07557000000003"/>
  </r>
  <r>
    <s v="1080000"/>
    <s v="AC PR DPR EL PL SR"/>
    <x v="25"/>
    <x v="22"/>
    <x v="4"/>
    <x v="94"/>
    <x v="94"/>
    <n v="-171.63885999999999"/>
  </r>
  <r>
    <s v="1080000"/>
    <s v="AC PR DPR EL PL SR"/>
    <x v="25"/>
    <x v="22"/>
    <x v="4"/>
    <x v="95"/>
    <x v="95"/>
    <n v="-493.14103999999998"/>
  </r>
  <r>
    <s v="1080000"/>
    <s v="AC PR DPR EL PL SR"/>
    <x v="25"/>
    <x v="22"/>
    <x v="4"/>
    <x v="96"/>
    <x v="96"/>
    <n v="-39.405419999999999"/>
  </r>
  <r>
    <s v="1080000"/>
    <s v="AC PR DPR EL PL SR"/>
    <x v="25"/>
    <x v="22"/>
    <x v="4"/>
    <x v="52"/>
    <x v="52"/>
    <n v="-630.89512000000002"/>
  </r>
  <r>
    <s v="1080000"/>
    <s v="AC PR DPR EL PL SR"/>
    <x v="25"/>
    <x v="22"/>
    <x v="5"/>
    <x v="53"/>
    <x v="53"/>
    <n v="-24.37471"/>
  </r>
  <r>
    <s v="1080000"/>
    <s v="AC PR DPR EL PL SR"/>
    <x v="25"/>
    <x v="22"/>
    <x v="5"/>
    <x v="54"/>
    <x v="54"/>
    <n v="-559.30942000000005"/>
  </r>
  <r>
    <s v="1080000"/>
    <s v="AC PR DPR EL PL SR"/>
    <x v="25"/>
    <x v="22"/>
    <x v="5"/>
    <x v="60"/>
    <x v="60"/>
    <n v="-146.06270000000001"/>
  </r>
  <r>
    <s v="1080000"/>
    <s v="AC PR DPR EL PL SR"/>
    <x v="25"/>
    <x v="22"/>
    <x v="5"/>
    <x v="66"/>
    <x v="66"/>
    <n v="-0.39082"/>
  </r>
  <r>
    <s v="1080000"/>
    <s v="AC PR DPR EL PL SR"/>
    <x v="25"/>
    <x v="22"/>
    <x v="5"/>
    <x v="67"/>
    <x v="67"/>
    <n v="-52.733710000000002"/>
  </r>
  <r>
    <s v="1080000"/>
    <s v="AC PR DPR EL PL SR"/>
    <x v="25"/>
    <x v="22"/>
    <x v="5"/>
    <x v="55"/>
    <x v="55"/>
    <n v="-111.45417999999999"/>
  </r>
  <r>
    <s v="1080000"/>
    <s v="AC PR DPR EL PL SR"/>
    <x v="25"/>
    <x v="22"/>
    <x v="5"/>
    <x v="61"/>
    <x v="61"/>
    <n v="-340.98683999999997"/>
  </r>
  <r>
    <s v="1080000"/>
    <s v="AC PR DPR EL PL SR"/>
    <x v="25"/>
    <x v="22"/>
    <x v="5"/>
    <x v="56"/>
    <x v="56"/>
    <n v="-30.231010000000001"/>
  </r>
  <r>
    <s v="1080000"/>
    <s v="AC PR DPR EL PL SR"/>
    <x v="25"/>
    <x v="22"/>
    <x v="5"/>
    <x v="70"/>
    <x v="70"/>
    <n v="-2.1676700000000002"/>
  </r>
  <r>
    <s v="1080000"/>
    <s v="AC PR DPR EL PL SR"/>
    <x v="25"/>
    <x v="22"/>
    <x v="5"/>
    <x v="71"/>
    <x v="71"/>
    <n v="-24.900580000000001"/>
  </r>
  <r>
    <s v="1080000"/>
    <s v="AC PR DPR EL PL SR"/>
    <x v="25"/>
    <x v="22"/>
    <x v="5"/>
    <x v="72"/>
    <x v="72"/>
    <n v="-15.1409"/>
  </r>
  <r>
    <s v="1080000"/>
    <s v="AC PR DPR EL PL SR"/>
    <x v="25"/>
    <x v="22"/>
    <x v="5"/>
    <x v="74"/>
    <x v="74"/>
    <n v="-28.853190000000001"/>
  </r>
  <r>
    <s v="1080000"/>
    <s v="AC PR DPR EL PL SR"/>
    <x v="26"/>
    <x v="0"/>
    <x v="6"/>
    <x v="103"/>
    <x v="103"/>
    <n v="1368.95461"/>
  </r>
  <r>
    <s v="1080000"/>
    <s v="AC PR DPR EL PL SR"/>
    <x v="26"/>
    <x v="0"/>
    <x v="6"/>
    <x v="104"/>
    <x v="104"/>
    <n v="0.32811000000000001"/>
  </r>
  <r>
    <s v="1080000"/>
    <s v="AC PR DPR EL PL SR"/>
    <x v="26"/>
    <x v="0"/>
    <x v="6"/>
    <x v="105"/>
    <x v="105"/>
    <n v="-7.8340000000000007E-2"/>
  </r>
  <r>
    <s v="1080000"/>
    <s v="AC PR DPR EL PL SR"/>
    <x v="27"/>
    <x v="23"/>
    <x v="0"/>
    <x v="106"/>
    <x v="106"/>
    <n v="-0.35102"/>
  </r>
  <r>
    <s v="1080000"/>
    <s v="AC PR DPR EL PL SR"/>
    <x v="28"/>
    <x v="24"/>
    <x v="0"/>
    <x v="107"/>
    <x v="107"/>
    <n v="-4166.4343200000003"/>
  </r>
  <r>
    <s v="1080000"/>
    <s v="AC PR DPR EL PL SR"/>
    <x v="28"/>
    <x v="24"/>
    <x v="0"/>
    <x v="106"/>
    <x v="106"/>
    <n v="-5732.6200099999996"/>
  </r>
  <r>
    <s v="1080000"/>
    <s v="AC PR DPR EL PL SR"/>
    <x v="28"/>
    <x v="24"/>
    <x v="0"/>
    <x v="108"/>
    <x v="108"/>
    <n v="-2068.4386100000002"/>
  </r>
  <r>
    <s v="1080000"/>
    <s v="AC PR DPR EL PL SR"/>
    <x v="28"/>
    <x v="24"/>
    <x v="0"/>
    <x v="109"/>
    <x v="109"/>
    <n v="-356.23302999999999"/>
  </r>
  <r>
    <s v="1080000"/>
    <s v="AC PR DPR EL PL SR"/>
    <x v="28"/>
    <x v="24"/>
    <x v="0"/>
    <x v="110"/>
    <x v="110"/>
    <n v="-2303.7084"/>
  </r>
  <r>
    <s v="1080000"/>
    <s v="AC PR DPR EL PL SR"/>
    <x v="28"/>
    <x v="24"/>
    <x v="0"/>
    <x v="111"/>
    <x v="111"/>
    <n v="-14158.707549999999"/>
  </r>
  <r>
    <s v="1080000"/>
    <s v="AC PR DPR EL PL SR"/>
    <x v="28"/>
    <x v="24"/>
    <x v="3"/>
    <x v="112"/>
    <x v="112"/>
    <n v="-8489.2458999999999"/>
  </r>
  <r>
    <s v="1080000"/>
    <s v="AC PR DPR EL PL SR"/>
    <x v="28"/>
    <x v="24"/>
    <x v="3"/>
    <x v="113"/>
    <x v="113"/>
    <n v="-6599.3918999999996"/>
  </r>
  <r>
    <s v="1080000"/>
    <s v="AC PR DPR EL PL SR"/>
    <x v="28"/>
    <x v="24"/>
    <x v="7"/>
    <x v="114"/>
    <x v="114"/>
    <n v="-0.15153"/>
  </r>
  <r>
    <s v="1080000"/>
    <s v="AC PR DPR EL PL SR"/>
    <x v="28"/>
    <x v="24"/>
    <x v="6"/>
    <x v="115"/>
    <x v="115"/>
    <n v="-308.44209999999998"/>
  </r>
  <r>
    <s v="1080000"/>
    <s v="AC PR DPR EL PL SR"/>
    <x v="28"/>
    <x v="24"/>
    <x v="6"/>
    <x v="116"/>
    <x v="116"/>
    <n v="3601.5016500000002"/>
  </r>
  <r>
    <s v="1080000"/>
    <s v="AC PR DPR EL PL SR"/>
    <x v="28"/>
    <x v="24"/>
    <x v="6"/>
    <x v="117"/>
    <x v="117"/>
    <n v="0.90541000000000005"/>
  </r>
  <r>
    <s v="1080000"/>
    <s v="AC PR DPR EL PL SR"/>
    <x v="28"/>
    <x v="24"/>
    <x v="6"/>
    <x v="118"/>
    <x v="118"/>
    <n v="-374.98444000000001"/>
  </r>
  <r>
    <s v="1080000"/>
    <s v="AC PR DPR EL PL SR"/>
    <x v="28"/>
    <x v="24"/>
    <x v="6"/>
    <x v="103"/>
    <x v="103"/>
    <n v="318.62848000000002"/>
  </r>
  <r>
    <s v="1080000"/>
    <s v="AC PR DPR EL PL SR"/>
    <x v="28"/>
    <x v="24"/>
    <x v="6"/>
    <x v="104"/>
    <x v="104"/>
    <n v="164.73131000000001"/>
  </r>
  <r>
    <s v="1080000"/>
    <s v="AC PR DPR EL PL SR"/>
    <x v="28"/>
    <x v="24"/>
    <x v="6"/>
    <x v="119"/>
    <x v="119"/>
    <n v="218.60749999999999"/>
  </r>
  <r>
    <s v="1080000"/>
    <s v="AC PR DPR EL PL SR"/>
    <x v="28"/>
    <x v="24"/>
    <x v="6"/>
    <x v="120"/>
    <x v="120"/>
    <n v="85.632450000000006"/>
  </r>
  <r>
    <s v="1080000"/>
    <s v="AC PR DPR EL PL SR"/>
    <x v="28"/>
    <x v="24"/>
    <x v="6"/>
    <x v="121"/>
    <x v="121"/>
    <n v="3038.4325399999998"/>
  </r>
  <r>
    <s v="1080000"/>
    <s v="AC PR DPR EL PL SR"/>
    <x v="28"/>
    <x v="24"/>
    <x v="6"/>
    <x v="122"/>
    <x v="122"/>
    <n v="598.21169999999995"/>
  </r>
  <r>
    <s v="1080000"/>
    <s v="AC PR DPR EL PL SR"/>
    <x v="28"/>
    <x v="24"/>
    <x v="6"/>
    <x v="123"/>
    <x v="123"/>
    <n v="2170.8917700000002"/>
  </r>
  <r>
    <s v="1080000"/>
    <s v="AC PR DPR EL PL SR"/>
    <x v="28"/>
    <x v="24"/>
    <x v="6"/>
    <x v="124"/>
    <x v="124"/>
    <n v="558.17611999999997"/>
  </r>
  <r>
    <s v="1080000"/>
    <s v="AC PR DPR EL PL SR"/>
    <x v="28"/>
    <x v="24"/>
    <x v="6"/>
    <x v="125"/>
    <x v="125"/>
    <n v="2504.6012799999999"/>
  </r>
  <r>
    <s v="1080000"/>
    <s v="AC PR DPR EL PL SR"/>
    <x v="28"/>
    <x v="24"/>
    <x v="6"/>
    <x v="126"/>
    <x v="126"/>
    <n v="8.8760300000000001"/>
  </r>
  <r>
    <s v="1080000"/>
    <s v="AC PR DPR EL PL SR"/>
    <x v="28"/>
    <x v="24"/>
    <x v="6"/>
    <x v="127"/>
    <x v="127"/>
    <n v="1473.1523999999999"/>
  </r>
  <r>
    <s v="1080000"/>
    <s v="AC PR DPR EL PL SR"/>
    <x v="28"/>
    <x v="24"/>
    <x v="6"/>
    <x v="128"/>
    <x v="128"/>
    <n v="454.98608999999999"/>
  </r>
  <r>
    <s v="1080000"/>
    <s v="AC PR DPR EL PL SR"/>
    <x v="28"/>
    <x v="24"/>
    <x v="6"/>
    <x v="105"/>
    <x v="105"/>
    <n v="-1385.94489"/>
  </r>
  <r>
    <s v="1080000"/>
    <s v="AC PR DPR EL PL SR"/>
    <x v="28"/>
    <x v="24"/>
    <x v="6"/>
    <x v="129"/>
    <x v="129"/>
    <n v="212.65519"/>
  </r>
  <r>
    <s v="1080000"/>
    <s v="AC PR DPR EL PL SR"/>
    <x v="28"/>
    <x v="24"/>
    <x v="6"/>
    <x v="130"/>
    <x v="130"/>
    <n v="655.61324000000002"/>
  </r>
  <r>
    <s v="1080000"/>
    <s v="AC PR DPR EL PL SR"/>
    <x v="28"/>
    <x v="24"/>
    <x v="6"/>
    <x v="131"/>
    <x v="131"/>
    <n v="1316.68409"/>
  </r>
  <r>
    <s v="1080000"/>
    <s v="AC PR DPR EL PL SR"/>
    <x v="28"/>
    <x v="24"/>
    <x v="6"/>
    <x v="132"/>
    <x v="132"/>
    <n v="251.99728999999999"/>
  </r>
  <r>
    <s v="1080000"/>
    <s v="AC PR DPR EL PL SR"/>
    <x v="28"/>
    <x v="24"/>
    <x v="6"/>
    <x v="133"/>
    <x v="133"/>
    <n v="-500.12603999999999"/>
  </r>
  <r>
    <s v="1080000"/>
    <s v="AC PR DPR EL PL SR"/>
    <x v="28"/>
    <x v="24"/>
    <x v="8"/>
    <x v="134"/>
    <x v="134"/>
    <n v="-3.9347799999999999"/>
  </r>
  <r>
    <s v="1080000"/>
    <s v="AC PR DPR EL PL SR"/>
    <x v="29"/>
    <x v="25"/>
    <x v="0"/>
    <x v="106"/>
    <x v="106"/>
    <n v="-808.99086999999997"/>
  </r>
  <r>
    <s v="1080000"/>
    <s v="AC PR DPR EL PL SR"/>
    <x v="29"/>
    <x v="25"/>
    <x v="0"/>
    <x v="108"/>
    <x v="108"/>
    <n v="-1337.44373"/>
  </r>
  <r>
    <s v="1080000"/>
    <s v="AC PR DPR EL PL SR"/>
    <x v="29"/>
    <x v="25"/>
    <x v="0"/>
    <x v="111"/>
    <x v="111"/>
    <n v="-1884.72198"/>
  </r>
  <r>
    <s v="1080000"/>
    <s v="AC PR DPR EL PL SR"/>
    <x v="29"/>
    <x v="25"/>
    <x v="3"/>
    <x v="112"/>
    <x v="112"/>
    <n v="-609.18353999999999"/>
  </r>
  <r>
    <s v="1080000"/>
    <s v="AC PR DPR EL PL SR"/>
    <x v="29"/>
    <x v="25"/>
    <x v="3"/>
    <x v="113"/>
    <x v="113"/>
    <n v="-23.184889999999999"/>
  </r>
  <r>
    <s v="1080000"/>
    <s v="AC PR DPR EL PL SR"/>
    <x v="30"/>
    <x v="26"/>
    <x v="0"/>
    <x v="135"/>
    <x v="135"/>
    <n v="-6771.5150100000001"/>
  </r>
  <r>
    <s v="1080000"/>
    <s v="AC PR DPR EL PL SR"/>
    <x v="30"/>
    <x v="26"/>
    <x v="0"/>
    <x v="136"/>
    <x v="136"/>
    <n v="-6490.7955099999999"/>
  </r>
  <r>
    <s v="1080000"/>
    <s v="AC PR DPR EL PL SR"/>
    <x v="30"/>
    <x v="26"/>
    <x v="0"/>
    <x v="137"/>
    <x v="137"/>
    <n v="-34047.270120000001"/>
  </r>
  <r>
    <s v="1080000"/>
    <s v="AC PR DPR EL PL SR"/>
    <x v="30"/>
    <x v="26"/>
    <x v="0"/>
    <x v="107"/>
    <x v="107"/>
    <n v="-5362.2457899999999"/>
  </r>
  <r>
    <s v="1080000"/>
    <s v="AC PR DPR EL PL SR"/>
    <x v="30"/>
    <x v="26"/>
    <x v="0"/>
    <x v="106"/>
    <x v="106"/>
    <n v="-169.26134999999999"/>
  </r>
  <r>
    <s v="1080000"/>
    <s v="AC PR DPR EL PL SR"/>
    <x v="30"/>
    <x v="26"/>
    <x v="0"/>
    <x v="108"/>
    <x v="108"/>
    <n v="-4013.36238"/>
  </r>
  <r>
    <s v="1080000"/>
    <s v="AC PR DPR EL PL SR"/>
    <x v="30"/>
    <x v="26"/>
    <x v="0"/>
    <x v="138"/>
    <x v="138"/>
    <n v="-9937.21054"/>
  </r>
  <r>
    <s v="1080000"/>
    <s v="AC PR DPR EL PL SR"/>
    <x v="30"/>
    <x v="26"/>
    <x v="0"/>
    <x v="139"/>
    <x v="139"/>
    <n v="-9390.4906900000005"/>
  </r>
  <r>
    <s v="1080000"/>
    <s v="AC PR DPR EL PL SR"/>
    <x v="30"/>
    <x v="26"/>
    <x v="0"/>
    <x v="140"/>
    <x v="140"/>
    <n v="-8793.6925800000008"/>
  </r>
  <r>
    <s v="1080000"/>
    <s v="AC PR DPR EL PL SR"/>
    <x v="30"/>
    <x v="26"/>
    <x v="0"/>
    <x v="141"/>
    <x v="141"/>
    <n v="-5344.4571100000003"/>
  </r>
  <r>
    <s v="1080000"/>
    <s v="AC PR DPR EL PL SR"/>
    <x v="30"/>
    <x v="26"/>
    <x v="0"/>
    <x v="142"/>
    <x v="142"/>
    <n v="-5030.9345300000004"/>
  </r>
  <r>
    <s v="1080000"/>
    <s v="AC PR DPR EL PL SR"/>
    <x v="30"/>
    <x v="26"/>
    <x v="0"/>
    <x v="109"/>
    <x v="109"/>
    <n v="-2254.4061000000002"/>
  </r>
  <r>
    <s v="1080000"/>
    <s v="AC PR DPR EL PL SR"/>
    <x v="30"/>
    <x v="26"/>
    <x v="0"/>
    <x v="143"/>
    <x v="143"/>
    <n v="-24990.45652"/>
  </r>
  <r>
    <s v="1080000"/>
    <s v="AC PR DPR EL PL SR"/>
    <x v="30"/>
    <x v="26"/>
    <x v="0"/>
    <x v="144"/>
    <x v="144"/>
    <n v="-10460.876249999999"/>
  </r>
  <r>
    <s v="1080000"/>
    <s v="AC PR DPR EL PL SR"/>
    <x v="30"/>
    <x v="26"/>
    <x v="0"/>
    <x v="145"/>
    <x v="145"/>
    <n v="-11353.572389999999"/>
  </r>
  <r>
    <s v="1080000"/>
    <s v="AC PR DPR EL PL SR"/>
    <x v="30"/>
    <x v="26"/>
    <x v="0"/>
    <x v="110"/>
    <x v="110"/>
    <n v="-3200.2276099999999"/>
  </r>
  <r>
    <s v="1080000"/>
    <s v="AC PR DPR EL PL SR"/>
    <x v="30"/>
    <x v="26"/>
    <x v="0"/>
    <x v="146"/>
    <x v="146"/>
    <n v="-44486.321799999998"/>
  </r>
  <r>
    <s v="1080000"/>
    <s v="AC PR DPR EL PL SR"/>
    <x v="30"/>
    <x v="26"/>
    <x v="0"/>
    <x v="111"/>
    <x v="111"/>
    <n v="-388.46467000000001"/>
  </r>
  <r>
    <s v="1080000"/>
    <s v="AC PR DPR EL PL SR"/>
    <x v="30"/>
    <x v="26"/>
    <x v="3"/>
    <x v="147"/>
    <x v="147"/>
    <n v="-60941.330159999998"/>
  </r>
  <r>
    <s v="1080000"/>
    <s v="AC PR DPR EL PL SR"/>
    <x v="30"/>
    <x v="26"/>
    <x v="3"/>
    <x v="148"/>
    <x v="148"/>
    <n v="-15211.98422"/>
  </r>
  <r>
    <s v="1080000"/>
    <s v="AC PR DPR EL PL SR"/>
    <x v="30"/>
    <x v="26"/>
    <x v="3"/>
    <x v="149"/>
    <x v="149"/>
    <n v="-13905.53823"/>
  </r>
  <r>
    <s v="1080000"/>
    <s v="AC PR DPR EL PL SR"/>
    <x v="30"/>
    <x v="26"/>
    <x v="3"/>
    <x v="112"/>
    <x v="112"/>
    <n v="-6363.0144200000004"/>
  </r>
  <r>
    <s v="1080000"/>
    <s v="AC PR DPR EL PL SR"/>
    <x v="30"/>
    <x v="26"/>
    <x v="3"/>
    <x v="113"/>
    <x v="113"/>
    <n v="-71863.308869999993"/>
  </r>
  <r>
    <s v="1080000"/>
    <s v="AC PR DPR EL PL SR"/>
    <x v="30"/>
    <x v="26"/>
    <x v="6"/>
    <x v="115"/>
    <x v="115"/>
    <n v="-10664.51683"/>
  </r>
  <r>
    <s v="1080000"/>
    <s v="AC PR DPR EL PL SR"/>
    <x v="30"/>
    <x v="26"/>
    <x v="6"/>
    <x v="117"/>
    <x v="117"/>
    <n v="46216.466310000003"/>
  </r>
  <r>
    <s v="1080000"/>
    <s v="AC PR DPR EL PL SR"/>
    <x v="30"/>
    <x v="26"/>
    <x v="6"/>
    <x v="118"/>
    <x v="118"/>
    <n v="-13858.15885"/>
  </r>
  <r>
    <s v="1080000"/>
    <s v="AC PR DPR EL PL SR"/>
    <x v="30"/>
    <x v="26"/>
    <x v="6"/>
    <x v="103"/>
    <x v="103"/>
    <n v="6816.69344"/>
  </r>
  <r>
    <s v="1080000"/>
    <s v="AC PR DPR EL PL SR"/>
    <x v="30"/>
    <x v="26"/>
    <x v="6"/>
    <x v="104"/>
    <x v="104"/>
    <n v="10.92018"/>
  </r>
  <r>
    <s v="1080000"/>
    <s v="AC PR DPR EL PL SR"/>
    <x v="30"/>
    <x v="26"/>
    <x v="6"/>
    <x v="119"/>
    <x v="119"/>
    <n v="7261.4275299999999"/>
  </r>
  <r>
    <s v="1080000"/>
    <s v="AC PR DPR EL PL SR"/>
    <x v="30"/>
    <x v="26"/>
    <x v="6"/>
    <x v="120"/>
    <x v="120"/>
    <n v="3343.1040800000001"/>
  </r>
  <r>
    <s v="1080000"/>
    <s v="AC PR DPR EL PL SR"/>
    <x v="30"/>
    <x v="26"/>
    <x v="6"/>
    <x v="150"/>
    <x v="150"/>
    <n v="41961.601759999998"/>
  </r>
  <r>
    <s v="1080000"/>
    <s v="AC PR DPR EL PL SR"/>
    <x v="30"/>
    <x v="26"/>
    <x v="6"/>
    <x v="123"/>
    <x v="123"/>
    <n v="40448.410920000002"/>
  </r>
  <r>
    <s v="1080000"/>
    <s v="AC PR DPR EL PL SR"/>
    <x v="30"/>
    <x v="26"/>
    <x v="6"/>
    <x v="124"/>
    <x v="124"/>
    <n v="10478.79142"/>
  </r>
  <r>
    <s v="1080000"/>
    <s v="AC PR DPR EL PL SR"/>
    <x v="30"/>
    <x v="26"/>
    <x v="6"/>
    <x v="126"/>
    <x v="126"/>
    <n v="38722.325169999996"/>
  </r>
  <r>
    <s v="1080000"/>
    <s v="AC PR DPR EL PL SR"/>
    <x v="30"/>
    <x v="26"/>
    <x v="6"/>
    <x v="127"/>
    <x v="127"/>
    <n v="18896.85586"/>
  </r>
  <r>
    <s v="1080000"/>
    <s v="AC PR DPR EL PL SR"/>
    <x v="30"/>
    <x v="26"/>
    <x v="6"/>
    <x v="128"/>
    <x v="128"/>
    <n v="10809.63141"/>
  </r>
  <r>
    <s v="1080000"/>
    <s v="AC PR DPR EL PL SR"/>
    <x v="30"/>
    <x v="26"/>
    <x v="6"/>
    <x v="105"/>
    <x v="105"/>
    <n v="-14455.42231"/>
  </r>
  <r>
    <s v="1080000"/>
    <s v="AC PR DPR EL PL SR"/>
    <x v="30"/>
    <x v="26"/>
    <x v="6"/>
    <x v="129"/>
    <x v="129"/>
    <n v="8181.3185000000003"/>
  </r>
  <r>
    <s v="1080000"/>
    <s v="AC PR DPR EL PL SR"/>
    <x v="30"/>
    <x v="26"/>
    <x v="6"/>
    <x v="131"/>
    <x v="131"/>
    <n v="33889.339379999998"/>
  </r>
  <r>
    <s v="1080000"/>
    <s v="AC PR DPR EL PL SR"/>
    <x v="30"/>
    <x v="26"/>
    <x v="6"/>
    <x v="132"/>
    <x v="132"/>
    <n v="7083.8748599999999"/>
  </r>
  <r>
    <s v="1080000"/>
    <s v="AC PR DPR EL PL SR"/>
    <x v="30"/>
    <x v="26"/>
    <x v="6"/>
    <x v="133"/>
    <x v="133"/>
    <n v="-22897.812969999999"/>
  </r>
  <r>
    <s v="1080000"/>
    <s v="AC PR DPR EL PL SR"/>
    <x v="31"/>
    <x v="27"/>
    <x v="0"/>
    <x v="151"/>
    <x v="151"/>
    <n v="-50.374369999999999"/>
  </r>
  <r>
    <s v="1080000"/>
    <s v="AC PR DPR EL PL SR"/>
    <x v="31"/>
    <x v="27"/>
    <x v="0"/>
    <x v="135"/>
    <x v="135"/>
    <n v="-1651.4724699999999"/>
  </r>
  <r>
    <s v="1080000"/>
    <s v="AC PR DPR EL PL SR"/>
    <x v="31"/>
    <x v="27"/>
    <x v="0"/>
    <x v="136"/>
    <x v="136"/>
    <n v="-1651.4837199999999"/>
  </r>
  <r>
    <s v="1080000"/>
    <s v="AC PR DPR EL PL SR"/>
    <x v="31"/>
    <x v="27"/>
    <x v="0"/>
    <x v="137"/>
    <x v="137"/>
    <n v="-11596.791289999999"/>
  </r>
  <r>
    <s v="1080000"/>
    <s v="AC PR DPR EL PL SR"/>
    <x v="31"/>
    <x v="27"/>
    <x v="0"/>
    <x v="107"/>
    <x v="107"/>
    <n v="-6.7846900000000003"/>
  </r>
  <r>
    <s v="1080000"/>
    <s v="AC PR DPR EL PL SR"/>
    <x v="31"/>
    <x v="27"/>
    <x v="0"/>
    <x v="152"/>
    <x v="152"/>
    <n v="-438.51233000000002"/>
  </r>
  <r>
    <s v="1080000"/>
    <s v="AC PR DPR EL PL SR"/>
    <x v="31"/>
    <x v="27"/>
    <x v="0"/>
    <x v="108"/>
    <x v="108"/>
    <n v="-16.26004"/>
  </r>
  <r>
    <s v="1080000"/>
    <s v="AC PR DPR EL PL SR"/>
    <x v="31"/>
    <x v="27"/>
    <x v="0"/>
    <x v="138"/>
    <x v="138"/>
    <n v="-2990.8606100000002"/>
  </r>
  <r>
    <s v="1080000"/>
    <s v="AC PR DPR EL PL SR"/>
    <x v="31"/>
    <x v="27"/>
    <x v="0"/>
    <x v="139"/>
    <x v="139"/>
    <n v="-2978.6676499999999"/>
  </r>
  <r>
    <s v="1080000"/>
    <s v="AC PR DPR EL PL SR"/>
    <x v="31"/>
    <x v="27"/>
    <x v="0"/>
    <x v="140"/>
    <x v="140"/>
    <n v="-2958.2636200000002"/>
  </r>
  <r>
    <s v="1080000"/>
    <s v="AC PR DPR EL PL SR"/>
    <x v="31"/>
    <x v="27"/>
    <x v="0"/>
    <x v="141"/>
    <x v="141"/>
    <n v="-1184.6471899999999"/>
  </r>
  <r>
    <s v="1080000"/>
    <s v="AC PR DPR EL PL SR"/>
    <x v="31"/>
    <x v="27"/>
    <x v="0"/>
    <x v="142"/>
    <x v="142"/>
    <n v="-1185.11591"/>
  </r>
  <r>
    <s v="1080000"/>
    <s v="AC PR DPR EL PL SR"/>
    <x v="31"/>
    <x v="27"/>
    <x v="0"/>
    <x v="109"/>
    <x v="109"/>
    <n v="-2.27224"/>
  </r>
  <r>
    <s v="1080000"/>
    <s v="AC PR DPR EL PL SR"/>
    <x v="31"/>
    <x v="27"/>
    <x v="0"/>
    <x v="143"/>
    <x v="143"/>
    <n v="-8419.3328899999997"/>
  </r>
  <r>
    <s v="1080000"/>
    <s v="AC PR DPR EL PL SR"/>
    <x v="31"/>
    <x v="27"/>
    <x v="0"/>
    <x v="144"/>
    <x v="144"/>
    <n v="-3251.2819199999999"/>
  </r>
  <r>
    <s v="1080000"/>
    <s v="AC PR DPR EL PL SR"/>
    <x v="31"/>
    <x v="27"/>
    <x v="0"/>
    <x v="145"/>
    <x v="145"/>
    <n v="-3250.9857499999998"/>
  </r>
  <r>
    <s v="1080000"/>
    <s v="AC PR DPR EL PL SR"/>
    <x v="31"/>
    <x v="27"/>
    <x v="0"/>
    <x v="110"/>
    <x v="110"/>
    <n v="-54.033470000000001"/>
  </r>
  <r>
    <s v="1080000"/>
    <s v="AC PR DPR EL PL SR"/>
    <x v="31"/>
    <x v="27"/>
    <x v="0"/>
    <x v="146"/>
    <x v="146"/>
    <n v="-18698.085060000001"/>
  </r>
  <r>
    <s v="1080000"/>
    <s v="AC PR DPR EL PL SR"/>
    <x v="31"/>
    <x v="27"/>
    <x v="3"/>
    <x v="147"/>
    <x v="147"/>
    <n v="-20920.049739999999"/>
  </r>
  <r>
    <s v="1080000"/>
    <s v="AC PR DPR EL PL SR"/>
    <x v="31"/>
    <x v="27"/>
    <x v="3"/>
    <x v="148"/>
    <x v="148"/>
    <n v="-2760.3263499999998"/>
  </r>
  <r>
    <s v="1080000"/>
    <s v="AC PR DPR EL PL SR"/>
    <x v="31"/>
    <x v="27"/>
    <x v="3"/>
    <x v="149"/>
    <x v="149"/>
    <n v="-2778.3852000000002"/>
  </r>
  <r>
    <s v="1080000"/>
    <s v="AC PR DPR EL PL SR"/>
    <x v="31"/>
    <x v="27"/>
    <x v="3"/>
    <x v="113"/>
    <x v="113"/>
    <n v="-22479.300940000001"/>
  </r>
  <r>
    <s v="1080000"/>
    <s v="AC PR DPR EL PL SR"/>
    <x v="31"/>
    <x v="27"/>
    <x v="3"/>
    <x v="153"/>
    <x v="153"/>
    <n v="-320.97638999999998"/>
  </r>
  <r>
    <s v="1080000"/>
    <s v="AC PR DPR EL PL SR"/>
    <x v="31"/>
    <x v="27"/>
    <x v="2"/>
    <x v="154"/>
    <x v="154"/>
    <n v="-4.2930000000000001"/>
  </r>
  <r>
    <s v="1080000"/>
    <s v="AC PR DPR EL PL SR"/>
    <x v="31"/>
    <x v="27"/>
    <x v="2"/>
    <x v="155"/>
    <x v="155"/>
    <n v="-76.382530000000003"/>
  </r>
  <r>
    <s v="1080000"/>
    <s v="AC PR DPR EL PL SR"/>
    <x v="31"/>
    <x v="27"/>
    <x v="2"/>
    <x v="156"/>
    <x v="156"/>
    <n v="-67.256709999999998"/>
  </r>
  <r>
    <s v="1080000"/>
    <s v="AC PR DPR EL PL SR"/>
    <x v="31"/>
    <x v="27"/>
    <x v="6"/>
    <x v="115"/>
    <x v="115"/>
    <n v="-707.99284"/>
  </r>
  <r>
    <s v="1080000"/>
    <s v="AC PR DPR EL PL SR"/>
    <x v="31"/>
    <x v="27"/>
    <x v="6"/>
    <x v="117"/>
    <x v="117"/>
    <n v="1320.14959"/>
  </r>
  <r>
    <s v="1080000"/>
    <s v="AC PR DPR EL PL SR"/>
    <x v="31"/>
    <x v="27"/>
    <x v="6"/>
    <x v="118"/>
    <x v="118"/>
    <n v="-914.40405999999996"/>
  </r>
  <r>
    <s v="1080000"/>
    <s v="AC PR DPR EL PL SR"/>
    <x v="31"/>
    <x v="27"/>
    <x v="6"/>
    <x v="103"/>
    <x v="103"/>
    <n v="423.83341999999999"/>
  </r>
  <r>
    <s v="1080000"/>
    <s v="AC PR DPR EL PL SR"/>
    <x v="31"/>
    <x v="27"/>
    <x v="6"/>
    <x v="119"/>
    <x v="119"/>
    <n v="236.38174000000001"/>
  </r>
  <r>
    <s v="1080000"/>
    <s v="AC PR DPR EL PL SR"/>
    <x v="31"/>
    <x v="27"/>
    <x v="6"/>
    <x v="120"/>
    <x v="120"/>
    <n v="107.01745"/>
  </r>
  <r>
    <s v="1080000"/>
    <s v="AC PR DPR EL PL SR"/>
    <x v="31"/>
    <x v="27"/>
    <x v="6"/>
    <x v="150"/>
    <x v="150"/>
    <n v="1337.6984600000001"/>
  </r>
  <r>
    <s v="1080000"/>
    <s v="AC PR DPR EL PL SR"/>
    <x v="31"/>
    <x v="27"/>
    <x v="6"/>
    <x v="123"/>
    <x v="123"/>
    <n v="1329.7974200000001"/>
  </r>
  <r>
    <s v="1080000"/>
    <s v="AC PR DPR EL PL SR"/>
    <x v="31"/>
    <x v="27"/>
    <x v="6"/>
    <x v="124"/>
    <x v="124"/>
    <n v="305.94830999999999"/>
  </r>
  <r>
    <s v="1080000"/>
    <s v="AC PR DPR EL PL SR"/>
    <x v="31"/>
    <x v="27"/>
    <x v="6"/>
    <x v="126"/>
    <x v="126"/>
    <n v="1029.1784700000001"/>
  </r>
  <r>
    <s v="1080000"/>
    <s v="AC PR DPR EL PL SR"/>
    <x v="31"/>
    <x v="27"/>
    <x v="6"/>
    <x v="127"/>
    <x v="127"/>
    <n v="515.84319000000005"/>
  </r>
  <r>
    <s v="1080000"/>
    <s v="AC PR DPR EL PL SR"/>
    <x v="31"/>
    <x v="27"/>
    <x v="6"/>
    <x v="128"/>
    <x v="128"/>
    <n v="381.43374"/>
  </r>
  <r>
    <s v="1080000"/>
    <s v="AC PR DPR EL PL SR"/>
    <x v="31"/>
    <x v="27"/>
    <x v="6"/>
    <x v="105"/>
    <x v="105"/>
    <n v="-931.20438999999999"/>
  </r>
  <r>
    <s v="1080000"/>
    <s v="AC PR DPR EL PL SR"/>
    <x v="31"/>
    <x v="27"/>
    <x v="6"/>
    <x v="129"/>
    <x v="129"/>
    <n v="277.87031000000002"/>
  </r>
  <r>
    <s v="1080000"/>
    <s v="AC PR DPR EL PL SR"/>
    <x v="31"/>
    <x v="27"/>
    <x v="6"/>
    <x v="131"/>
    <x v="131"/>
    <n v="1114.3855900000001"/>
  </r>
  <r>
    <s v="1080000"/>
    <s v="AC PR DPR EL PL SR"/>
    <x v="31"/>
    <x v="27"/>
    <x v="6"/>
    <x v="132"/>
    <x v="132"/>
    <n v="220.40252000000001"/>
  </r>
  <r>
    <s v="1080000"/>
    <s v="AC PR DPR EL PL SR"/>
    <x v="31"/>
    <x v="27"/>
    <x v="6"/>
    <x v="133"/>
    <x v="133"/>
    <n v="-1525.9030600000001"/>
  </r>
  <r>
    <s v="1080000"/>
    <s v="AC PR DPR EL PL SR"/>
    <x v="31"/>
    <x v="27"/>
    <x v="8"/>
    <x v="134"/>
    <x v="134"/>
    <n v="-16.13205"/>
  </r>
  <r>
    <s v="1080000"/>
    <s v="AC PR DPR EL PL SR"/>
    <x v="32"/>
    <x v="5"/>
    <x v="0"/>
    <x v="107"/>
    <x v="107"/>
    <n v="-9465.55818"/>
  </r>
  <r>
    <s v="1080000"/>
    <s v="AC PR DPR EL PL SR"/>
    <x v="32"/>
    <x v="5"/>
    <x v="0"/>
    <x v="106"/>
    <x v="106"/>
    <n v="-23.10446"/>
  </r>
  <r>
    <s v="1080000"/>
    <s v="AC PR DPR EL PL SR"/>
    <x v="32"/>
    <x v="5"/>
    <x v="0"/>
    <x v="108"/>
    <x v="108"/>
    <n v="-424.11099999999999"/>
  </r>
  <r>
    <s v="1080000"/>
    <s v="AC PR DPR EL PL SR"/>
    <x v="32"/>
    <x v="5"/>
    <x v="0"/>
    <x v="138"/>
    <x v="138"/>
    <n v="-351.15669000000003"/>
  </r>
  <r>
    <s v="1080000"/>
    <s v="AC PR DPR EL PL SR"/>
    <x v="32"/>
    <x v="5"/>
    <x v="0"/>
    <x v="139"/>
    <x v="139"/>
    <n v="-361.12610999999998"/>
  </r>
  <r>
    <s v="1080000"/>
    <s v="AC PR DPR EL PL SR"/>
    <x v="32"/>
    <x v="5"/>
    <x v="0"/>
    <x v="140"/>
    <x v="140"/>
    <n v="-307.43738999999999"/>
  </r>
  <r>
    <s v="1080000"/>
    <s v="AC PR DPR EL PL SR"/>
    <x v="32"/>
    <x v="5"/>
    <x v="0"/>
    <x v="141"/>
    <x v="141"/>
    <n v="-1.8816200000000001"/>
  </r>
  <r>
    <s v="1080000"/>
    <s v="AC PR DPR EL PL SR"/>
    <x v="32"/>
    <x v="5"/>
    <x v="0"/>
    <x v="142"/>
    <x v="142"/>
    <n v="-1.7801199999999999"/>
  </r>
  <r>
    <s v="1080000"/>
    <s v="AC PR DPR EL PL SR"/>
    <x v="32"/>
    <x v="5"/>
    <x v="0"/>
    <x v="109"/>
    <x v="109"/>
    <n v="-6557.7931500000004"/>
  </r>
  <r>
    <s v="1080000"/>
    <s v="AC PR DPR EL PL SR"/>
    <x v="32"/>
    <x v="5"/>
    <x v="0"/>
    <x v="110"/>
    <x v="110"/>
    <n v="-11731.084639999999"/>
  </r>
  <r>
    <s v="1080000"/>
    <s v="AC PR DPR EL PL SR"/>
    <x v="32"/>
    <x v="5"/>
    <x v="0"/>
    <x v="111"/>
    <x v="111"/>
    <n v="-0.26961000000000002"/>
  </r>
  <r>
    <s v="1080000"/>
    <s v="AC PR DPR EL PL SR"/>
    <x v="32"/>
    <x v="5"/>
    <x v="3"/>
    <x v="112"/>
    <x v="112"/>
    <n v="-13630.93082"/>
  </r>
  <r>
    <s v="1080000"/>
    <s v="AC PR DPR EL PL SR"/>
    <x v="32"/>
    <x v="5"/>
    <x v="3"/>
    <x v="113"/>
    <x v="113"/>
    <n v="-4894.4096"/>
  </r>
  <r>
    <s v="1080000"/>
    <s v="AC PR DPR EL PL SR"/>
    <x v="32"/>
    <x v="5"/>
    <x v="6"/>
    <x v="115"/>
    <x v="115"/>
    <n v="-1559.96579"/>
  </r>
  <r>
    <s v="1080000"/>
    <s v="AC PR DPR EL PL SR"/>
    <x v="32"/>
    <x v="5"/>
    <x v="6"/>
    <x v="117"/>
    <x v="117"/>
    <n v="5811.6111899999996"/>
  </r>
  <r>
    <s v="1080000"/>
    <s v="AC PR DPR EL PL SR"/>
    <x v="32"/>
    <x v="5"/>
    <x v="6"/>
    <x v="118"/>
    <x v="118"/>
    <n v="-1459.4121700000001"/>
  </r>
  <r>
    <s v="1080000"/>
    <s v="AC PR DPR EL PL SR"/>
    <x v="32"/>
    <x v="5"/>
    <x v="6"/>
    <x v="103"/>
    <x v="103"/>
    <n v="394.60363999999998"/>
  </r>
  <r>
    <s v="1080000"/>
    <s v="AC PR DPR EL PL SR"/>
    <x v="32"/>
    <x v="5"/>
    <x v="6"/>
    <x v="104"/>
    <x v="104"/>
    <n v="8.8140800000000006"/>
  </r>
  <r>
    <s v="1080000"/>
    <s v="AC PR DPR EL PL SR"/>
    <x v="32"/>
    <x v="5"/>
    <x v="6"/>
    <x v="119"/>
    <x v="119"/>
    <n v="747.37153000000001"/>
  </r>
  <r>
    <s v="1080000"/>
    <s v="AC PR DPR EL PL SR"/>
    <x v="32"/>
    <x v="5"/>
    <x v="6"/>
    <x v="120"/>
    <x v="120"/>
    <n v="347.82053999999999"/>
  </r>
  <r>
    <s v="1080000"/>
    <s v="AC PR DPR EL PL SR"/>
    <x v="32"/>
    <x v="5"/>
    <x v="6"/>
    <x v="150"/>
    <x v="150"/>
    <n v="4185.09854"/>
  </r>
  <r>
    <s v="1080000"/>
    <s v="AC PR DPR EL PL SR"/>
    <x v="32"/>
    <x v="5"/>
    <x v="6"/>
    <x v="123"/>
    <x v="123"/>
    <n v="4750.9840700000004"/>
  </r>
  <r>
    <s v="1080000"/>
    <s v="AC PR DPR EL PL SR"/>
    <x v="32"/>
    <x v="5"/>
    <x v="6"/>
    <x v="124"/>
    <x v="124"/>
    <n v="1066.1754900000001"/>
  </r>
  <r>
    <s v="1080000"/>
    <s v="AC PR DPR EL PL SR"/>
    <x v="32"/>
    <x v="5"/>
    <x v="6"/>
    <x v="125"/>
    <x v="125"/>
    <n v="1.22143"/>
  </r>
  <r>
    <s v="1080000"/>
    <s v="AC PR DPR EL PL SR"/>
    <x v="32"/>
    <x v="5"/>
    <x v="6"/>
    <x v="126"/>
    <x v="126"/>
    <n v="4817.2945099999997"/>
  </r>
  <r>
    <s v="1080000"/>
    <s v="AC PR DPR EL PL SR"/>
    <x v="32"/>
    <x v="5"/>
    <x v="6"/>
    <x v="127"/>
    <x v="127"/>
    <n v="1770.8821600000001"/>
  </r>
  <r>
    <s v="1080000"/>
    <s v="AC PR DPR EL PL SR"/>
    <x v="32"/>
    <x v="5"/>
    <x v="6"/>
    <x v="128"/>
    <x v="128"/>
    <n v="1431.8166799999999"/>
  </r>
  <r>
    <s v="1080000"/>
    <s v="AC PR DPR EL PL SR"/>
    <x v="32"/>
    <x v="5"/>
    <x v="6"/>
    <x v="105"/>
    <x v="105"/>
    <n v="-1280.1750999999999"/>
  </r>
  <r>
    <s v="1080000"/>
    <s v="AC PR DPR EL PL SR"/>
    <x v="32"/>
    <x v="5"/>
    <x v="6"/>
    <x v="129"/>
    <x v="129"/>
    <n v="747.69290000000001"/>
  </r>
  <r>
    <s v="1080000"/>
    <s v="AC PR DPR EL PL SR"/>
    <x v="32"/>
    <x v="5"/>
    <x v="6"/>
    <x v="130"/>
    <x v="130"/>
    <n v="58.610210000000002"/>
  </r>
  <r>
    <s v="1080000"/>
    <s v="AC PR DPR EL PL SR"/>
    <x v="32"/>
    <x v="5"/>
    <x v="6"/>
    <x v="131"/>
    <x v="131"/>
    <n v="3774.9204100000002"/>
  </r>
  <r>
    <s v="1080000"/>
    <s v="AC PR DPR EL PL SR"/>
    <x v="32"/>
    <x v="5"/>
    <x v="6"/>
    <x v="132"/>
    <x v="132"/>
    <n v="880.73834999999997"/>
  </r>
  <r>
    <s v="1080000"/>
    <s v="AC PR DPR EL PL SR"/>
    <x v="32"/>
    <x v="5"/>
    <x v="6"/>
    <x v="133"/>
    <x v="133"/>
    <n v="-2044.6287"/>
  </r>
  <r>
    <s v="1080000"/>
    <s v="AC PR DPR EL PL SR"/>
    <x v="32"/>
    <x v="5"/>
    <x v="8"/>
    <x v="134"/>
    <x v="134"/>
    <n v="-4.4697800000000001"/>
  </r>
  <r>
    <s v="1080000"/>
    <s v="AC PR DPR EL PL SR"/>
    <x v="33"/>
    <x v="28"/>
    <x v="0"/>
    <x v="107"/>
    <x v="107"/>
    <n v="-530.43002999999999"/>
  </r>
  <r>
    <s v="1080000"/>
    <s v="AC PR DPR EL PL SR"/>
    <x v="33"/>
    <x v="28"/>
    <x v="0"/>
    <x v="106"/>
    <x v="106"/>
    <n v="-152.01051000000001"/>
  </r>
  <r>
    <s v="1080000"/>
    <s v="AC PR DPR EL PL SR"/>
    <x v="33"/>
    <x v="28"/>
    <x v="0"/>
    <x v="109"/>
    <x v="109"/>
    <n v="-359.97136"/>
  </r>
  <r>
    <s v="1080000"/>
    <s v="AC PR DPR EL PL SR"/>
    <x v="33"/>
    <x v="28"/>
    <x v="0"/>
    <x v="110"/>
    <x v="110"/>
    <n v="-440.31177000000002"/>
  </r>
  <r>
    <s v="1080000"/>
    <s v="AC PR DPR EL PL SR"/>
    <x v="33"/>
    <x v="28"/>
    <x v="0"/>
    <x v="111"/>
    <x v="111"/>
    <n v="-200.72854000000001"/>
  </r>
  <r>
    <s v="1080000"/>
    <s v="AC PR DPR EL PL SR"/>
    <x v="33"/>
    <x v="28"/>
    <x v="3"/>
    <x v="112"/>
    <x v="112"/>
    <n v="-1143.5498700000001"/>
  </r>
  <r>
    <s v="1080000"/>
    <s v="AC PR DPR EL PL SR"/>
    <x v="33"/>
    <x v="28"/>
    <x v="3"/>
    <x v="113"/>
    <x v="113"/>
    <n v="-100.33629999999999"/>
  </r>
  <r>
    <s v="1080000"/>
    <s v="AC PR DPR EL PL SR"/>
    <x v="33"/>
    <x v="28"/>
    <x v="6"/>
    <x v="115"/>
    <x v="115"/>
    <n v="-73.343040000000002"/>
  </r>
  <r>
    <s v="1080000"/>
    <s v="AC PR DPR EL PL SR"/>
    <x v="33"/>
    <x v="28"/>
    <x v="6"/>
    <x v="116"/>
    <x v="116"/>
    <n v="63.598469999999999"/>
  </r>
  <r>
    <s v="1080000"/>
    <s v="AC PR DPR EL PL SR"/>
    <x v="33"/>
    <x v="28"/>
    <x v="6"/>
    <x v="118"/>
    <x v="118"/>
    <n v="-103.69842"/>
  </r>
  <r>
    <s v="1080000"/>
    <s v="AC PR DPR EL PL SR"/>
    <x v="33"/>
    <x v="28"/>
    <x v="6"/>
    <x v="103"/>
    <x v="103"/>
    <n v="50.890860000000004"/>
  </r>
  <r>
    <s v="1080000"/>
    <s v="AC PR DPR EL PL SR"/>
    <x v="33"/>
    <x v="28"/>
    <x v="6"/>
    <x v="104"/>
    <x v="104"/>
    <n v="20.028890000000001"/>
  </r>
  <r>
    <s v="1080000"/>
    <s v="AC PR DPR EL PL SR"/>
    <x v="33"/>
    <x v="28"/>
    <x v="6"/>
    <x v="119"/>
    <x v="119"/>
    <n v="37.9437"/>
  </r>
  <r>
    <s v="1080000"/>
    <s v="AC PR DPR EL PL SR"/>
    <x v="33"/>
    <x v="28"/>
    <x v="6"/>
    <x v="150"/>
    <x v="150"/>
    <n v="119.93028"/>
  </r>
  <r>
    <s v="1080000"/>
    <s v="AC PR DPR EL PL SR"/>
    <x v="33"/>
    <x v="28"/>
    <x v="6"/>
    <x v="122"/>
    <x v="122"/>
    <n v="48.658369999999998"/>
  </r>
  <r>
    <s v="1080000"/>
    <s v="AC PR DPR EL PL SR"/>
    <x v="33"/>
    <x v="28"/>
    <x v="6"/>
    <x v="124"/>
    <x v="124"/>
    <n v="9.9419699999999995"/>
  </r>
  <r>
    <s v="1080000"/>
    <s v="AC PR DPR EL PL SR"/>
    <x v="33"/>
    <x v="28"/>
    <x v="6"/>
    <x v="125"/>
    <x v="125"/>
    <n v="59.089379999999998"/>
  </r>
  <r>
    <s v="1080000"/>
    <s v="AC PR DPR EL PL SR"/>
    <x v="33"/>
    <x v="28"/>
    <x v="6"/>
    <x v="127"/>
    <x v="127"/>
    <n v="65.925960000000003"/>
  </r>
  <r>
    <s v="1080000"/>
    <s v="AC PR DPR EL PL SR"/>
    <x v="33"/>
    <x v="28"/>
    <x v="6"/>
    <x v="105"/>
    <x v="105"/>
    <n v="-103.14283"/>
  </r>
  <r>
    <s v="1080000"/>
    <s v="AC PR DPR EL PL SR"/>
    <x v="33"/>
    <x v="28"/>
    <x v="6"/>
    <x v="129"/>
    <x v="129"/>
    <n v="46.814770000000003"/>
  </r>
  <r>
    <s v="1080000"/>
    <s v="AC PR DPR EL PL SR"/>
    <x v="33"/>
    <x v="28"/>
    <x v="6"/>
    <x v="130"/>
    <x v="130"/>
    <n v="247.92643000000001"/>
  </r>
  <r>
    <s v="1080000"/>
    <s v="AC PR DPR EL PL SR"/>
    <x v="33"/>
    <x v="28"/>
    <x v="6"/>
    <x v="133"/>
    <x v="133"/>
    <n v="-159.43620000000001"/>
  </r>
  <r>
    <s v="1080000"/>
    <s v="AC PR DPR EL PL SR"/>
    <x v="34"/>
    <x v="0"/>
    <x v="2"/>
    <x v="157"/>
    <x v="157"/>
    <n v="-6.9663199999999996"/>
  </r>
  <r>
    <s v="1080000"/>
    <s v="AC PR DPR EL PL SR"/>
    <x v="34"/>
    <x v="0"/>
    <x v="2"/>
    <x v="158"/>
    <x v="158"/>
    <n v="-22.036269999999998"/>
  </r>
  <r>
    <s v="1080000"/>
    <s v="AC PR DPR EL PL SR"/>
    <x v="34"/>
    <x v="0"/>
    <x v="2"/>
    <x v="159"/>
    <x v="159"/>
    <n v="-13.52736"/>
  </r>
  <r>
    <s v="1080000"/>
    <s v="AC PR DPR EL PL SR"/>
    <x v="34"/>
    <x v="0"/>
    <x v="2"/>
    <x v="160"/>
    <x v="160"/>
    <n v="-2.30952"/>
  </r>
  <r>
    <s v="1080000"/>
    <s v="AC PR DPR EL PL SR"/>
    <x v="34"/>
    <x v="0"/>
    <x v="2"/>
    <x v="161"/>
    <x v="161"/>
    <n v="-442.92613999999998"/>
  </r>
  <r>
    <s v="1080000"/>
    <s v="AC PR DPR EL PL SR"/>
    <x v="34"/>
    <x v="0"/>
    <x v="2"/>
    <x v="162"/>
    <x v="162"/>
    <n v="-48.595889999999997"/>
  </r>
  <r>
    <s v="1080000"/>
    <s v="AC PR DPR EL PL SR"/>
    <x v="34"/>
    <x v="0"/>
    <x v="2"/>
    <x v="163"/>
    <x v="163"/>
    <n v="-62.007309999999997"/>
  </r>
  <r>
    <s v="1080000"/>
    <s v="AC PR DPR EL PL SR"/>
    <x v="34"/>
    <x v="0"/>
    <x v="2"/>
    <x v="164"/>
    <x v="164"/>
    <n v="-2.1324100000000001"/>
  </r>
  <r>
    <s v="1080000"/>
    <s v="AC PR DPR EL PL SR"/>
    <x v="34"/>
    <x v="0"/>
    <x v="2"/>
    <x v="165"/>
    <x v="165"/>
    <n v="-10.54954"/>
  </r>
  <r>
    <s v="1080000"/>
    <s v="AC PR DPR EL PL SR"/>
    <x v="34"/>
    <x v="0"/>
    <x v="2"/>
    <x v="166"/>
    <x v="166"/>
    <n v="-1.9082699999999999"/>
  </r>
  <r>
    <s v="1080000"/>
    <s v="AC PR DPR EL PL SR"/>
    <x v="34"/>
    <x v="0"/>
    <x v="2"/>
    <x v="167"/>
    <x v="167"/>
    <n v="-0.63775000000000004"/>
  </r>
  <r>
    <s v="1080000"/>
    <s v="AC PR DPR EL PL SR"/>
    <x v="34"/>
    <x v="0"/>
    <x v="2"/>
    <x v="168"/>
    <x v="168"/>
    <n v="-45.090980000000002"/>
  </r>
  <r>
    <s v="1080000"/>
    <s v="AC PR DPR EL PL SR"/>
    <x v="34"/>
    <x v="0"/>
    <x v="2"/>
    <x v="169"/>
    <x v="169"/>
    <n v="-51.69"/>
  </r>
  <r>
    <s v="1080000"/>
    <s v="AC PR DPR EL PL SR"/>
    <x v="34"/>
    <x v="0"/>
    <x v="2"/>
    <x v="170"/>
    <x v="170"/>
    <n v="-22.013739999999999"/>
  </r>
  <r>
    <s v="1080000"/>
    <s v="AC PR DPR EL PL SR"/>
    <x v="34"/>
    <x v="0"/>
    <x v="2"/>
    <x v="171"/>
    <x v="171"/>
    <n v="-808.17785000000003"/>
  </r>
  <r>
    <s v="1080000"/>
    <s v="AC PR DPR EL PL SR"/>
    <x v="34"/>
    <x v="0"/>
    <x v="2"/>
    <x v="172"/>
    <x v="172"/>
    <n v="-456.54831000000001"/>
  </r>
  <r>
    <s v="1080000"/>
    <s v="AC PR DPR EL PL SR"/>
    <x v="34"/>
    <x v="0"/>
    <x v="2"/>
    <x v="173"/>
    <x v="173"/>
    <n v="-15.202489999999999"/>
  </r>
  <r>
    <s v="1080000"/>
    <s v="AC PR DPR EL PL SR"/>
    <x v="34"/>
    <x v="0"/>
    <x v="2"/>
    <x v="174"/>
    <x v="174"/>
    <n v="-0.49597999999999998"/>
  </r>
  <r>
    <s v="1080000"/>
    <s v="AC PR DPR EL PL SR"/>
    <x v="34"/>
    <x v="0"/>
    <x v="2"/>
    <x v="175"/>
    <x v="175"/>
    <n v="-0.12726000000000001"/>
  </r>
  <r>
    <s v="1080000"/>
    <s v="AC PR DPR EL PL SR"/>
    <x v="34"/>
    <x v="0"/>
    <x v="2"/>
    <x v="176"/>
    <x v="176"/>
    <n v="-1.94458"/>
  </r>
  <r>
    <s v="1080000"/>
    <s v="AC PR DPR EL PL SR"/>
    <x v="34"/>
    <x v="0"/>
    <x v="2"/>
    <x v="177"/>
    <x v="177"/>
    <n v="-3.15924"/>
  </r>
  <r>
    <s v="1080000"/>
    <s v="AC PR DPR EL PL SR"/>
    <x v="34"/>
    <x v="0"/>
    <x v="2"/>
    <x v="178"/>
    <x v="178"/>
    <n v="-4.8599199999999998"/>
  </r>
  <r>
    <s v="1080000"/>
    <s v="AC PR DPR EL PL SR"/>
    <x v="34"/>
    <x v="0"/>
    <x v="2"/>
    <x v="179"/>
    <x v="179"/>
    <n v="-7.0446799999999996"/>
  </r>
  <r>
    <s v="1080000"/>
    <s v="AC PR DPR EL PL SR"/>
    <x v="34"/>
    <x v="0"/>
    <x v="2"/>
    <x v="180"/>
    <x v="180"/>
    <n v="-0.11638999999999999"/>
  </r>
  <r>
    <s v="1080000"/>
    <s v="AC PR DPR EL PL SR"/>
    <x v="34"/>
    <x v="0"/>
    <x v="2"/>
    <x v="181"/>
    <x v="181"/>
    <n v="-16.039619999999999"/>
  </r>
  <r>
    <s v="1080000"/>
    <s v="AC PR DPR EL PL SR"/>
    <x v="34"/>
    <x v="0"/>
    <x v="2"/>
    <x v="182"/>
    <x v="182"/>
    <n v="-16.17211"/>
  </r>
  <r>
    <s v="1080000"/>
    <s v="AC PR DPR EL PL SR"/>
    <x v="34"/>
    <x v="0"/>
    <x v="2"/>
    <x v="183"/>
    <x v="183"/>
    <n v="-1.758"/>
  </r>
  <r>
    <s v="1080000"/>
    <s v="AC PR DPR EL PL SR"/>
    <x v="34"/>
    <x v="0"/>
    <x v="2"/>
    <x v="184"/>
    <x v="184"/>
    <n v="-3.9489899999999998"/>
  </r>
  <r>
    <s v="1080000"/>
    <s v="AC PR DPR EL PL SR"/>
    <x v="34"/>
    <x v="0"/>
    <x v="2"/>
    <x v="185"/>
    <x v="185"/>
    <n v="-18.465620000000001"/>
  </r>
  <r>
    <s v="1080000"/>
    <s v="AC PR DPR EL PL SR"/>
    <x v="34"/>
    <x v="0"/>
    <x v="2"/>
    <x v="186"/>
    <x v="186"/>
    <n v="-6.8122400000000001"/>
  </r>
  <r>
    <s v="1080000"/>
    <s v="AC PR DPR EL PL SR"/>
    <x v="34"/>
    <x v="0"/>
    <x v="2"/>
    <x v="187"/>
    <x v="187"/>
    <n v="-2.51709"/>
  </r>
  <r>
    <s v="1080000"/>
    <s v="AC PR DPR EL PL SR"/>
    <x v="34"/>
    <x v="0"/>
    <x v="2"/>
    <x v="188"/>
    <x v="188"/>
    <n v="-2.0034700000000001"/>
  </r>
  <r>
    <s v="1080000"/>
    <s v="AC PR DPR EL PL SR"/>
    <x v="34"/>
    <x v="0"/>
    <x v="2"/>
    <x v="189"/>
    <x v="189"/>
    <n v="-1.0319400000000001"/>
  </r>
  <r>
    <s v="1080000"/>
    <s v="AC PR DPR EL PL SR"/>
    <x v="34"/>
    <x v="0"/>
    <x v="2"/>
    <x v="190"/>
    <x v="190"/>
    <n v="-1.0895699999999999"/>
  </r>
  <r>
    <s v="1080000"/>
    <s v="AC PR DPR EL PL SR"/>
    <x v="34"/>
    <x v="0"/>
    <x v="2"/>
    <x v="191"/>
    <x v="191"/>
    <n v="-13.4862"/>
  </r>
  <r>
    <s v="1080000"/>
    <s v="AC PR DPR EL PL SR"/>
    <x v="34"/>
    <x v="0"/>
    <x v="2"/>
    <x v="192"/>
    <x v="192"/>
    <n v="-16.23368"/>
  </r>
  <r>
    <s v="1080000"/>
    <s v="AC PR DPR EL PL SR"/>
    <x v="34"/>
    <x v="0"/>
    <x v="2"/>
    <x v="193"/>
    <x v="193"/>
    <n v="-337.56243000000001"/>
  </r>
  <r>
    <s v="1080000"/>
    <s v="AC PR DPR EL PL SR"/>
    <x v="34"/>
    <x v="0"/>
    <x v="2"/>
    <x v="194"/>
    <x v="194"/>
    <n v="-48.950339999999997"/>
  </r>
  <r>
    <s v="1080000"/>
    <s v="AC PR DPR EL PL SR"/>
    <x v="34"/>
    <x v="0"/>
    <x v="2"/>
    <x v="195"/>
    <x v="195"/>
    <n v="-1599.3420000000001"/>
  </r>
  <r>
    <s v="1080000"/>
    <s v="AC PR DPR EL PL SR"/>
    <x v="34"/>
    <x v="0"/>
    <x v="2"/>
    <x v="196"/>
    <x v="196"/>
    <n v="-1198.6212800000001"/>
  </r>
  <r>
    <s v="1080000"/>
    <s v="AC PR DPR EL PL SR"/>
    <x v="34"/>
    <x v="0"/>
    <x v="2"/>
    <x v="197"/>
    <x v="197"/>
    <n v="-14.89232"/>
  </r>
  <r>
    <s v="1080000"/>
    <s v="AC PR DPR EL PL SR"/>
    <x v="34"/>
    <x v="0"/>
    <x v="2"/>
    <x v="198"/>
    <x v="198"/>
    <n v="-88.569329999999994"/>
  </r>
  <r>
    <s v="1080000"/>
    <s v="AC PR DPR EL PL SR"/>
    <x v="34"/>
    <x v="0"/>
    <x v="2"/>
    <x v="199"/>
    <x v="199"/>
    <n v="-226.88057000000001"/>
  </r>
  <r>
    <s v="1080000"/>
    <s v="AC PR DPR EL PL SR"/>
    <x v="34"/>
    <x v="0"/>
    <x v="2"/>
    <x v="200"/>
    <x v="200"/>
    <n v="-6.21577"/>
  </r>
  <r>
    <s v="1080000"/>
    <s v="AC PR DPR EL PL SR"/>
    <x v="34"/>
    <x v="0"/>
    <x v="2"/>
    <x v="201"/>
    <x v="201"/>
    <n v="-80.832170000000005"/>
  </r>
  <r>
    <s v="1080000"/>
    <s v="AC PR DPR EL PL SR"/>
    <x v="34"/>
    <x v="0"/>
    <x v="2"/>
    <x v="202"/>
    <x v="202"/>
    <n v="-1.2135"/>
  </r>
  <r>
    <s v="1080000"/>
    <s v="AC PR DPR EL PL SR"/>
    <x v="34"/>
    <x v="0"/>
    <x v="2"/>
    <x v="203"/>
    <x v="203"/>
    <n v="-0.35992000000000002"/>
  </r>
  <r>
    <s v="1080000"/>
    <s v="AC PR DPR EL PL SR"/>
    <x v="34"/>
    <x v="0"/>
    <x v="2"/>
    <x v="204"/>
    <x v="204"/>
    <n v="-17.29092"/>
  </r>
  <r>
    <s v="1080000"/>
    <s v="AC PR DPR EL PL SR"/>
    <x v="34"/>
    <x v="0"/>
    <x v="2"/>
    <x v="205"/>
    <x v="205"/>
    <n v="-55.383690000000001"/>
  </r>
  <r>
    <s v="1080000"/>
    <s v="AC PR DPR EL PL SR"/>
    <x v="34"/>
    <x v="0"/>
    <x v="2"/>
    <x v="206"/>
    <x v="206"/>
    <n v="-3.4360000000000002E-2"/>
  </r>
  <r>
    <s v="1080000"/>
    <s v="AC PR DPR EL PL SR"/>
    <x v="34"/>
    <x v="0"/>
    <x v="2"/>
    <x v="207"/>
    <x v="207"/>
    <n v="-2.4446599999999998"/>
  </r>
  <r>
    <s v="1080000"/>
    <s v="AC PR DPR EL PL SR"/>
    <x v="34"/>
    <x v="0"/>
    <x v="2"/>
    <x v="208"/>
    <x v="208"/>
    <n v="-1.84114"/>
  </r>
  <r>
    <s v="1080000"/>
    <s v="AC PR DPR EL PL SR"/>
    <x v="34"/>
    <x v="0"/>
    <x v="2"/>
    <x v="209"/>
    <x v="209"/>
    <n v="-15.58766"/>
  </r>
  <r>
    <s v="1080000"/>
    <s v="AC PR DPR EL PL SR"/>
    <x v="34"/>
    <x v="0"/>
    <x v="2"/>
    <x v="210"/>
    <x v="210"/>
    <n v="-10.1775"/>
  </r>
  <r>
    <s v="1080000"/>
    <s v="AC PR DPR EL PL SR"/>
    <x v="34"/>
    <x v="0"/>
    <x v="2"/>
    <x v="211"/>
    <x v="211"/>
    <n v="-8.8394499999999994"/>
  </r>
  <r>
    <s v="1080000"/>
    <s v="AC PR DPR EL PL SR"/>
    <x v="34"/>
    <x v="0"/>
    <x v="2"/>
    <x v="212"/>
    <x v="212"/>
    <n v="-5.2920000000000002E-2"/>
  </r>
  <r>
    <s v="1080000"/>
    <s v="AC PR DPR EL PL SR"/>
    <x v="34"/>
    <x v="0"/>
    <x v="2"/>
    <x v="213"/>
    <x v="213"/>
    <n v="-42.84451"/>
  </r>
  <r>
    <s v="1080000"/>
    <s v="AC PR DPR EL PL SR"/>
    <x v="34"/>
    <x v="0"/>
    <x v="2"/>
    <x v="214"/>
    <x v="214"/>
    <n v="-27.001270000000002"/>
  </r>
  <r>
    <s v="1080000"/>
    <s v="AC PR DPR EL PL SR"/>
    <x v="34"/>
    <x v="0"/>
    <x v="2"/>
    <x v="215"/>
    <x v="215"/>
    <n v="-1.0907899999999999"/>
  </r>
  <r>
    <s v="1080000"/>
    <s v="AC PR DPR EL PL SR"/>
    <x v="34"/>
    <x v="0"/>
    <x v="2"/>
    <x v="216"/>
    <x v="216"/>
    <n v="-20.467269999999999"/>
  </r>
  <r>
    <s v="1080000"/>
    <s v="AC PR DPR EL PL SR"/>
    <x v="34"/>
    <x v="0"/>
    <x v="2"/>
    <x v="217"/>
    <x v="217"/>
    <n v="-210.28538"/>
  </r>
  <r>
    <s v="1080000"/>
    <s v="AC PR DPR EL PL SR"/>
    <x v="34"/>
    <x v="0"/>
    <x v="2"/>
    <x v="218"/>
    <x v="218"/>
    <n v="-5.0863699999999996"/>
  </r>
  <r>
    <s v="1080000"/>
    <s v="AC PR DPR EL PL SR"/>
    <x v="34"/>
    <x v="0"/>
    <x v="2"/>
    <x v="219"/>
    <x v="219"/>
    <n v="-0.11327"/>
  </r>
  <r>
    <s v="1080000"/>
    <s v="AC PR DPR EL PL SR"/>
    <x v="34"/>
    <x v="0"/>
    <x v="2"/>
    <x v="220"/>
    <x v="220"/>
    <n v="-7.2541799999999999"/>
  </r>
  <r>
    <s v="1080000"/>
    <s v="AC PR DPR EL PL SR"/>
    <x v="34"/>
    <x v="0"/>
    <x v="2"/>
    <x v="221"/>
    <x v="221"/>
    <n v="-0.72851999999999995"/>
  </r>
  <r>
    <s v="1080000"/>
    <s v="AC PR DPR EL PL SR"/>
    <x v="34"/>
    <x v="0"/>
    <x v="2"/>
    <x v="222"/>
    <x v="222"/>
    <n v="-7.21319"/>
  </r>
  <r>
    <s v="1080000"/>
    <s v="AC PR DPR EL PL SR"/>
    <x v="34"/>
    <x v="0"/>
    <x v="2"/>
    <x v="223"/>
    <x v="223"/>
    <n v="-71.837209999999999"/>
  </r>
  <r>
    <s v="1080000"/>
    <s v="AC PR DPR EL PL SR"/>
    <x v="34"/>
    <x v="0"/>
    <x v="2"/>
    <x v="224"/>
    <x v="224"/>
    <n v="-224.96303"/>
  </r>
  <r>
    <s v="1080000"/>
    <s v="AC PR DPR EL PL SR"/>
    <x v="34"/>
    <x v="0"/>
    <x v="2"/>
    <x v="225"/>
    <x v="225"/>
    <n v="-57.909550000000003"/>
  </r>
  <r>
    <s v="1080000"/>
    <s v="AC PR DPR EL PL SR"/>
    <x v="34"/>
    <x v="0"/>
    <x v="2"/>
    <x v="225"/>
    <x v="226"/>
    <n v="-12.33704"/>
  </r>
  <r>
    <s v="1080000"/>
    <s v="AC PR DPR EL PL SR"/>
    <x v="34"/>
    <x v="0"/>
    <x v="2"/>
    <x v="225"/>
    <x v="227"/>
    <n v="-133.67784"/>
  </r>
  <r>
    <s v="1080000"/>
    <s v="AC PR DPR EL PL SR"/>
    <x v="34"/>
    <x v="0"/>
    <x v="2"/>
    <x v="226"/>
    <x v="228"/>
    <n v="-1358.27386"/>
  </r>
  <r>
    <s v="1080000"/>
    <s v="AC PR DPR EL PL SR"/>
    <x v="34"/>
    <x v="0"/>
    <x v="2"/>
    <x v="227"/>
    <x v="229"/>
    <n v="-39.392809999999997"/>
  </r>
  <r>
    <s v="1080000"/>
    <s v="AC PR DPR EL PL SR"/>
    <x v="34"/>
    <x v="0"/>
    <x v="2"/>
    <x v="228"/>
    <x v="230"/>
    <n v="-238.97355999999999"/>
  </r>
  <r>
    <s v="1080000"/>
    <s v="AC PR DPR EL PL SR"/>
    <x v="34"/>
    <x v="0"/>
    <x v="2"/>
    <x v="229"/>
    <x v="231"/>
    <n v="-6.1587399999999999"/>
  </r>
  <r>
    <s v="1080000"/>
    <s v="AC PR DPR EL PL SR"/>
    <x v="34"/>
    <x v="0"/>
    <x v="2"/>
    <x v="230"/>
    <x v="232"/>
    <n v="-80.341340000000002"/>
  </r>
  <r>
    <s v="1080000"/>
    <s v="AC PR DPR EL PL SR"/>
    <x v="34"/>
    <x v="0"/>
    <x v="2"/>
    <x v="231"/>
    <x v="233"/>
    <n v="-0.1016"/>
  </r>
  <r>
    <s v="1080000"/>
    <s v="AC PR DPR EL PL SR"/>
    <x v="34"/>
    <x v="0"/>
    <x v="2"/>
    <x v="232"/>
    <x v="234"/>
    <n v="-157.21487999999999"/>
  </r>
  <r>
    <s v="1080000"/>
    <s v="AC PR DPR EL PL SR"/>
    <x v="34"/>
    <x v="0"/>
    <x v="2"/>
    <x v="233"/>
    <x v="235"/>
    <n v="-1492.74495"/>
  </r>
  <r>
    <s v="1080000"/>
    <s v="AC PR DPR EL PL SR"/>
    <x v="34"/>
    <x v="0"/>
    <x v="2"/>
    <x v="234"/>
    <x v="236"/>
    <n v="-275.19636000000003"/>
  </r>
  <r>
    <s v="1080000"/>
    <s v="AC PR DPR EL PL SR"/>
    <x v="34"/>
    <x v="0"/>
    <x v="2"/>
    <x v="235"/>
    <x v="237"/>
    <n v="-0.5232"/>
  </r>
  <r>
    <s v="1080000"/>
    <s v="AC PR DPR EL PL SR"/>
    <x v="34"/>
    <x v="0"/>
    <x v="2"/>
    <x v="236"/>
    <x v="238"/>
    <n v="-8.8715499999999992"/>
  </r>
  <r>
    <s v="1080000"/>
    <s v="AC PR DPR EL PL SR"/>
    <x v="34"/>
    <x v="0"/>
    <x v="2"/>
    <x v="237"/>
    <x v="239"/>
    <n v="-37.454340000000002"/>
  </r>
  <r>
    <s v="1080000"/>
    <s v="AC PR DPR EL PL SR"/>
    <x v="34"/>
    <x v="0"/>
    <x v="2"/>
    <x v="238"/>
    <x v="240"/>
    <n v="-23.323830000000001"/>
  </r>
  <r>
    <s v="1080000"/>
    <s v="AC PR DPR EL PL SR"/>
    <x v="34"/>
    <x v="0"/>
    <x v="2"/>
    <x v="239"/>
    <x v="241"/>
    <n v="-0.50809000000000004"/>
  </r>
  <r>
    <s v="1080000"/>
    <s v="AC PR DPR EL PL SR"/>
    <x v="34"/>
    <x v="0"/>
    <x v="2"/>
    <x v="240"/>
    <x v="242"/>
    <n v="-50.26885"/>
  </r>
  <r>
    <s v="1080000"/>
    <s v="AC PR DPR EL PL SR"/>
    <x v="34"/>
    <x v="0"/>
    <x v="2"/>
    <x v="241"/>
    <x v="243"/>
    <n v="-38.307130000000001"/>
  </r>
  <r>
    <s v="1080000"/>
    <s v="AC PR DPR EL PL SR"/>
    <x v="34"/>
    <x v="0"/>
    <x v="2"/>
    <x v="242"/>
    <x v="244"/>
    <n v="-5.05748"/>
  </r>
  <r>
    <s v="1080000"/>
    <s v="AC PR DPR EL PL SR"/>
    <x v="34"/>
    <x v="0"/>
    <x v="2"/>
    <x v="243"/>
    <x v="245"/>
    <n v="-1.9928699999999999"/>
  </r>
  <r>
    <s v="1080000"/>
    <s v="AC PR DPR EL PL SR"/>
    <x v="34"/>
    <x v="0"/>
    <x v="2"/>
    <x v="244"/>
    <x v="246"/>
    <n v="-16.119160000000001"/>
  </r>
  <r>
    <s v="1080000"/>
    <s v="AC PR DPR EL PL SR"/>
    <x v="34"/>
    <x v="0"/>
    <x v="2"/>
    <x v="244"/>
    <x v="247"/>
    <n v="-68.588089999999994"/>
  </r>
  <r>
    <s v="1080000"/>
    <s v="AC PR DPR EL PL SR"/>
    <x v="34"/>
    <x v="0"/>
    <x v="2"/>
    <x v="245"/>
    <x v="248"/>
    <n v="-15.746359999999999"/>
  </r>
  <r>
    <s v="1080000"/>
    <s v="AC PR DPR EL PL SR"/>
    <x v="34"/>
    <x v="0"/>
    <x v="2"/>
    <x v="246"/>
    <x v="249"/>
    <n v="-13.815619999999999"/>
  </r>
  <r>
    <s v="1080000"/>
    <s v="AC PR DPR EL PL SR"/>
    <x v="34"/>
    <x v="0"/>
    <x v="2"/>
    <x v="247"/>
    <x v="250"/>
    <n v="-123.98488999999999"/>
  </r>
  <r>
    <s v="1080000"/>
    <s v="AC PR DPR EL PL SR"/>
    <x v="34"/>
    <x v="0"/>
    <x v="2"/>
    <x v="248"/>
    <x v="251"/>
    <n v="-475.34210000000002"/>
  </r>
  <r>
    <s v="1080000"/>
    <s v="AC PR DPR EL PL SR"/>
    <x v="34"/>
    <x v="0"/>
    <x v="2"/>
    <x v="249"/>
    <x v="252"/>
    <n v="-185.71322000000001"/>
  </r>
  <r>
    <s v="1080000"/>
    <s v="AC PR DPR EL PL SR"/>
    <x v="34"/>
    <x v="0"/>
    <x v="2"/>
    <x v="250"/>
    <x v="253"/>
    <n v="-5.0632900000000003"/>
  </r>
  <r>
    <s v="1080000"/>
    <s v="AC PR DPR EL PL SR"/>
    <x v="34"/>
    <x v="0"/>
    <x v="2"/>
    <x v="251"/>
    <x v="254"/>
    <n v="-1790.3671400000001"/>
  </r>
  <r>
    <s v="1080000"/>
    <s v="AC PR DPR EL PL SR"/>
    <x v="34"/>
    <x v="0"/>
    <x v="2"/>
    <x v="252"/>
    <x v="255"/>
    <n v="-76.745140000000006"/>
  </r>
  <r>
    <s v="1080000"/>
    <s v="AC PR DPR EL PL SR"/>
    <x v="34"/>
    <x v="0"/>
    <x v="2"/>
    <x v="253"/>
    <x v="256"/>
    <n v="-114.47906"/>
  </r>
  <r>
    <s v="1080000"/>
    <s v="AC PR DPR EL PL SR"/>
    <x v="34"/>
    <x v="0"/>
    <x v="2"/>
    <x v="254"/>
    <x v="257"/>
    <n v="-4.7676100000000003"/>
  </r>
  <r>
    <s v="1080000"/>
    <s v="AC PR DPR EL PL SR"/>
    <x v="34"/>
    <x v="0"/>
    <x v="2"/>
    <x v="255"/>
    <x v="258"/>
    <n v="-74.547460000000001"/>
  </r>
  <r>
    <s v="1080000"/>
    <s v="AC PR DPR EL PL SR"/>
    <x v="34"/>
    <x v="0"/>
    <x v="2"/>
    <x v="256"/>
    <x v="259"/>
    <n v="-210.57275999999999"/>
  </r>
  <r>
    <s v="1080000"/>
    <s v="AC PR DPR EL PL SR"/>
    <x v="34"/>
    <x v="0"/>
    <x v="2"/>
    <x v="257"/>
    <x v="260"/>
    <n v="1.4840000000000001E-2"/>
  </r>
  <r>
    <s v="1080000"/>
    <s v="AC PR DPR EL PL SR"/>
    <x v="34"/>
    <x v="0"/>
    <x v="2"/>
    <x v="258"/>
    <x v="261"/>
    <n v="-6.9365699999999997"/>
  </r>
  <r>
    <s v="1080000"/>
    <s v="AC PR DPR EL PL SR"/>
    <x v="34"/>
    <x v="0"/>
    <x v="2"/>
    <x v="259"/>
    <x v="262"/>
    <n v="-2.0187300000000001"/>
  </r>
  <r>
    <s v="1080000"/>
    <s v="AC PR DPR EL PL SR"/>
    <x v="34"/>
    <x v="0"/>
    <x v="2"/>
    <x v="260"/>
    <x v="263"/>
    <n v="-7.6905099999999997"/>
  </r>
  <r>
    <s v="1080000"/>
    <s v="AC PR DPR EL PL SR"/>
    <x v="34"/>
    <x v="0"/>
    <x v="2"/>
    <x v="261"/>
    <x v="264"/>
    <n v="-2.5542600000000002"/>
  </r>
  <r>
    <s v="1080000"/>
    <s v="AC PR DPR EL PL SR"/>
    <x v="34"/>
    <x v="0"/>
    <x v="2"/>
    <x v="261"/>
    <x v="265"/>
    <n v="-2.2625799999999998"/>
  </r>
  <r>
    <s v="1080000"/>
    <s v="AC PR DPR EL PL SR"/>
    <x v="34"/>
    <x v="0"/>
    <x v="2"/>
    <x v="262"/>
    <x v="266"/>
    <n v="-49.908749999999998"/>
  </r>
  <r>
    <s v="1080000"/>
    <s v="AC PR DPR EL PL SR"/>
    <x v="34"/>
    <x v="0"/>
    <x v="2"/>
    <x v="263"/>
    <x v="267"/>
    <n v="-0.84962000000000004"/>
  </r>
  <r>
    <s v="1080000"/>
    <s v="AC PR DPR EL PL SR"/>
    <x v="34"/>
    <x v="0"/>
    <x v="2"/>
    <x v="263"/>
    <x v="268"/>
    <n v="-0.18537999999999999"/>
  </r>
  <r>
    <s v="1080000"/>
    <s v="AC PR DPR EL PL SR"/>
    <x v="34"/>
    <x v="0"/>
    <x v="2"/>
    <x v="264"/>
    <x v="269"/>
    <n v="-99.469210000000004"/>
  </r>
  <r>
    <s v="1080000"/>
    <s v="AC PR DPR EL PL SR"/>
    <x v="34"/>
    <x v="0"/>
    <x v="2"/>
    <x v="265"/>
    <x v="270"/>
    <n v="-28.872769999999999"/>
  </r>
  <r>
    <s v="1080000"/>
    <s v="AC PR DPR EL PL SR"/>
    <x v="34"/>
    <x v="0"/>
    <x v="2"/>
    <x v="266"/>
    <x v="271"/>
    <n v="-4.3005500000000003"/>
  </r>
  <r>
    <s v="1080000"/>
    <s v="AC PR DPR EL PL SR"/>
    <x v="34"/>
    <x v="0"/>
    <x v="2"/>
    <x v="266"/>
    <x v="272"/>
    <n v="-11.60589"/>
  </r>
  <r>
    <s v="1080000"/>
    <s v="AC PR DPR EL PL SR"/>
    <x v="34"/>
    <x v="0"/>
    <x v="2"/>
    <x v="267"/>
    <x v="273"/>
    <n v="-57.770200000000003"/>
  </r>
  <r>
    <s v="1080000"/>
    <s v="AC PR DPR EL PL SR"/>
    <x v="34"/>
    <x v="0"/>
    <x v="2"/>
    <x v="267"/>
    <x v="274"/>
    <n v="-0.94118999999999997"/>
  </r>
  <r>
    <s v="1080000"/>
    <s v="AC PR DPR EL PL SR"/>
    <x v="34"/>
    <x v="0"/>
    <x v="2"/>
    <x v="268"/>
    <x v="275"/>
    <n v="-1.83934"/>
  </r>
  <r>
    <s v="1080000"/>
    <s v="AC PR DPR EL PL SR"/>
    <x v="34"/>
    <x v="0"/>
    <x v="2"/>
    <x v="269"/>
    <x v="276"/>
    <n v="-11.341749999999999"/>
  </r>
  <r>
    <s v="1080000"/>
    <s v="AC PR DPR EL PL SR"/>
    <x v="34"/>
    <x v="0"/>
    <x v="2"/>
    <x v="270"/>
    <x v="277"/>
    <n v="-46.105049999999999"/>
  </r>
  <r>
    <s v="1080000"/>
    <s v="AC PR DPR EL PL SR"/>
    <x v="34"/>
    <x v="0"/>
    <x v="2"/>
    <x v="271"/>
    <x v="278"/>
    <n v="-0.48919000000000001"/>
  </r>
  <r>
    <s v="1080000"/>
    <s v="AC PR DPR EL PL SR"/>
    <x v="34"/>
    <x v="0"/>
    <x v="2"/>
    <x v="272"/>
    <x v="279"/>
    <n v="-4.4695499999999999"/>
  </r>
  <r>
    <s v="1080000"/>
    <s v="AC PR DPR EL PL SR"/>
    <x v="34"/>
    <x v="0"/>
    <x v="2"/>
    <x v="273"/>
    <x v="280"/>
    <n v="-0.19134999999999999"/>
  </r>
  <r>
    <s v="1080000"/>
    <s v="AC PR DPR EL PL SR"/>
    <x v="34"/>
    <x v="0"/>
    <x v="2"/>
    <x v="274"/>
    <x v="281"/>
    <n v="-234.96749"/>
  </r>
  <r>
    <s v="1080000"/>
    <s v="AC PR DPR EL PL SR"/>
    <x v="34"/>
    <x v="0"/>
    <x v="2"/>
    <x v="275"/>
    <x v="282"/>
    <n v="-74.135760000000005"/>
  </r>
  <r>
    <s v="1080000"/>
    <s v="AC PR DPR EL PL SR"/>
    <x v="34"/>
    <x v="0"/>
    <x v="2"/>
    <x v="276"/>
    <x v="283"/>
    <n v="-59.295360000000002"/>
  </r>
  <r>
    <s v="1080000"/>
    <s v="AC PR DPR EL PL SR"/>
    <x v="34"/>
    <x v="0"/>
    <x v="2"/>
    <x v="277"/>
    <x v="284"/>
    <n v="-2.7081400000000002"/>
  </r>
  <r>
    <s v="1080000"/>
    <s v="AC PR DPR EL PL SR"/>
    <x v="34"/>
    <x v="0"/>
    <x v="2"/>
    <x v="278"/>
    <x v="285"/>
    <n v="-1.28834"/>
  </r>
  <r>
    <s v="1080000"/>
    <s v="AC PR DPR EL PL SR"/>
    <x v="34"/>
    <x v="0"/>
    <x v="2"/>
    <x v="279"/>
    <x v="286"/>
    <n v="-2.5842999999999998"/>
  </r>
  <r>
    <s v="1080000"/>
    <s v="AC PR DPR EL PL SR"/>
    <x v="34"/>
    <x v="0"/>
    <x v="2"/>
    <x v="280"/>
    <x v="287"/>
    <n v="-20.619479999999999"/>
  </r>
  <r>
    <s v="1080000"/>
    <s v="AC PR DPR EL PL SR"/>
    <x v="34"/>
    <x v="0"/>
    <x v="2"/>
    <x v="281"/>
    <x v="288"/>
    <n v="-4.0554199999999998"/>
  </r>
  <r>
    <s v="1080000"/>
    <s v="AC PR DPR EL PL SR"/>
    <x v="34"/>
    <x v="0"/>
    <x v="2"/>
    <x v="282"/>
    <x v="289"/>
    <n v="-0.50122999999999995"/>
  </r>
  <r>
    <s v="1080000"/>
    <s v="AC PR DPR EL PL SR"/>
    <x v="34"/>
    <x v="0"/>
    <x v="2"/>
    <x v="283"/>
    <x v="290"/>
    <n v="-7.0262099999999998"/>
  </r>
  <r>
    <s v="1080000"/>
    <s v="AC PR DPR EL PL SR"/>
    <x v="34"/>
    <x v="0"/>
    <x v="2"/>
    <x v="284"/>
    <x v="291"/>
    <n v="-13.18511"/>
  </r>
  <r>
    <s v="1080000"/>
    <s v="AC PR DPR EL PL SR"/>
    <x v="34"/>
    <x v="0"/>
    <x v="2"/>
    <x v="285"/>
    <x v="292"/>
    <n v="-9.5266900000000003"/>
  </r>
  <r>
    <s v="1080000"/>
    <s v="AC PR DPR EL PL SR"/>
    <x v="34"/>
    <x v="0"/>
    <x v="2"/>
    <x v="286"/>
    <x v="293"/>
    <n v="-0.25824000000000003"/>
  </r>
  <r>
    <s v="1080000"/>
    <s v="AC PR DPR EL PL SR"/>
    <x v="34"/>
    <x v="0"/>
    <x v="2"/>
    <x v="287"/>
    <x v="294"/>
    <n v="-141.98229000000001"/>
  </r>
  <r>
    <s v="1080000"/>
    <s v="AC PR DPR EL PL SR"/>
    <x v="34"/>
    <x v="0"/>
    <x v="2"/>
    <x v="288"/>
    <x v="295"/>
    <n v="-4.2558199999999999"/>
  </r>
  <r>
    <s v="1080000"/>
    <s v="AC PR DPR EL PL SR"/>
    <x v="34"/>
    <x v="0"/>
    <x v="2"/>
    <x v="289"/>
    <x v="296"/>
    <n v="-2.2941099999999999"/>
  </r>
  <r>
    <s v="1080000"/>
    <s v="AC PR DPR EL PL SR"/>
    <x v="34"/>
    <x v="0"/>
    <x v="2"/>
    <x v="290"/>
    <x v="297"/>
    <n v="-0.62834000000000001"/>
  </r>
  <r>
    <s v="1080000"/>
    <s v="AC PR DPR EL PL SR"/>
    <x v="34"/>
    <x v="0"/>
    <x v="2"/>
    <x v="291"/>
    <x v="298"/>
    <n v="-12.19426"/>
  </r>
  <r>
    <s v="1080000"/>
    <s v="AC PR DPR EL PL SR"/>
    <x v="34"/>
    <x v="0"/>
    <x v="2"/>
    <x v="292"/>
    <x v="299"/>
    <n v="-29.744710000000001"/>
  </r>
  <r>
    <s v="1080000"/>
    <s v="AC PR DPR EL PL SR"/>
    <x v="34"/>
    <x v="0"/>
    <x v="2"/>
    <x v="293"/>
    <x v="300"/>
    <n v="-0.35669000000000001"/>
  </r>
  <r>
    <s v="1080000"/>
    <s v="AC PR DPR EL PL SR"/>
    <x v="34"/>
    <x v="0"/>
    <x v="2"/>
    <x v="294"/>
    <x v="301"/>
    <n v="-3.1269499999999999"/>
  </r>
  <r>
    <s v="1080000"/>
    <s v="AC PR DPR EL PL SR"/>
    <x v="34"/>
    <x v="0"/>
    <x v="2"/>
    <x v="295"/>
    <x v="302"/>
    <n v="-12.135590000000001"/>
  </r>
  <r>
    <s v="1080000"/>
    <s v="AC PR DPR EL PL SR"/>
    <x v="34"/>
    <x v="0"/>
    <x v="2"/>
    <x v="296"/>
    <x v="303"/>
    <n v="-6.2336499999999999"/>
  </r>
  <r>
    <s v="1080000"/>
    <s v="AC PR DPR EL PL SR"/>
    <x v="34"/>
    <x v="0"/>
    <x v="2"/>
    <x v="297"/>
    <x v="304"/>
    <n v="-11.077719999999999"/>
  </r>
  <r>
    <s v="1080000"/>
    <s v="AC PR DPR EL PL SR"/>
    <x v="34"/>
    <x v="0"/>
    <x v="2"/>
    <x v="298"/>
    <x v="305"/>
    <n v="-24.13984"/>
  </r>
  <r>
    <s v="1080000"/>
    <s v="AC PR DPR EL PL SR"/>
    <x v="34"/>
    <x v="0"/>
    <x v="2"/>
    <x v="299"/>
    <x v="306"/>
    <n v="-78.444659999999999"/>
  </r>
  <r>
    <s v="1080000"/>
    <s v="AC PR DPR EL PL SR"/>
    <x v="34"/>
    <x v="0"/>
    <x v="2"/>
    <x v="300"/>
    <x v="307"/>
    <n v="-29.893540000000002"/>
  </r>
  <r>
    <s v="1080000"/>
    <s v="AC PR DPR EL PL SR"/>
    <x v="34"/>
    <x v="0"/>
    <x v="2"/>
    <x v="301"/>
    <x v="308"/>
    <n v="-61.031799999999997"/>
  </r>
  <r>
    <s v="1080000"/>
    <s v="AC PR DPR EL PL SR"/>
    <x v="34"/>
    <x v="0"/>
    <x v="2"/>
    <x v="302"/>
    <x v="309"/>
    <n v="-23.50667"/>
  </r>
  <r>
    <s v="1080000"/>
    <s v="AC PR DPR EL PL SR"/>
    <x v="34"/>
    <x v="0"/>
    <x v="2"/>
    <x v="303"/>
    <x v="310"/>
    <n v="-0.93850999999999996"/>
  </r>
  <r>
    <s v="1080000"/>
    <s v="AC PR DPR EL PL SR"/>
    <x v="34"/>
    <x v="0"/>
    <x v="2"/>
    <x v="304"/>
    <x v="311"/>
    <n v="-6.4882999999999997"/>
  </r>
  <r>
    <s v="1080000"/>
    <s v="AC PR DPR EL PL SR"/>
    <x v="34"/>
    <x v="0"/>
    <x v="2"/>
    <x v="305"/>
    <x v="312"/>
    <n v="-0.21210999999999999"/>
  </r>
  <r>
    <s v="1080000"/>
    <s v="AC PR DPR EL PL SR"/>
    <x v="34"/>
    <x v="0"/>
    <x v="2"/>
    <x v="306"/>
    <x v="313"/>
    <n v="-4.8327099999999996"/>
  </r>
  <r>
    <s v="1080000"/>
    <s v="AC PR DPR EL PL SR"/>
    <x v="34"/>
    <x v="0"/>
    <x v="2"/>
    <x v="307"/>
    <x v="314"/>
    <n v="-20.22308"/>
  </r>
  <r>
    <s v="1080000"/>
    <s v="AC PR DPR EL PL SR"/>
    <x v="34"/>
    <x v="0"/>
    <x v="2"/>
    <x v="308"/>
    <x v="315"/>
    <n v="-25.354320000000001"/>
  </r>
  <r>
    <s v="1080000"/>
    <s v="AC PR DPR EL PL SR"/>
    <x v="34"/>
    <x v="0"/>
    <x v="2"/>
    <x v="309"/>
    <x v="316"/>
    <n v="-17.230899999999998"/>
  </r>
  <r>
    <s v="1080000"/>
    <s v="AC PR DPR EL PL SR"/>
    <x v="34"/>
    <x v="0"/>
    <x v="2"/>
    <x v="310"/>
    <x v="317"/>
    <n v="-1227.3105800000001"/>
  </r>
  <r>
    <s v="1080000"/>
    <s v="AC PR DPR EL PL SR"/>
    <x v="34"/>
    <x v="0"/>
    <x v="2"/>
    <x v="311"/>
    <x v="318"/>
    <n v="-197.70112"/>
  </r>
  <r>
    <s v="1080000"/>
    <s v="AC PR DPR EL PL SR"/>
    <x v="34"/>
    <x v="0"/>
    <x v="2"/>
    <x v="312"/>
    <x v="319"/>
    <n v="-28.055299999999999"/>
  </r>
  <r>
    <s v="1080000"/>
    <s v="AC PR DPR EL PL SR"/>
    <x v="34"/>
    <x v="0"/>
    <x v="2"/>
    <x v="313"/>
    <x v="320"/>
    <n v="-6.3246599999999997"/>
  </r>
  <r>
    <s v="1080000"/>
    <s v="AC PR DPR EL PL SR"/>
    <x v="34"/>
    <x v="0"/>
    <x v="2"/>
    <x v="314"/>
    <x v="321"/>
    <n v="-0.32432"/>
  </r>
  <r>
    <s v="1080000"/>
    <s v="AC PR DPR EL PL SR"/>
    <x v="34"/>
    <x v="0"/>
    <x v="2"/>
    <x v="315"/>
    <x v="322"/>
    <n v="-0.21787000000000001"/>
  </r>
  <r>
    <s v="1080000"/>
    <s v="AC PR DPR EL PL SR"/>
    <x v="34"/>
    <x v="0"/>
    <x v="2"/>
    <x v="316"/>
    <x v="323"/>
    <n v="-0.13522000000000001"/>
  </r>
  <r>
    <s v="1080000"/>
    <s v="AC PR DPR EL PL SR"/>
    <x v="34"/>
    <x v="0"/>
    <x v="2"/>
    <x v="317"/>
    <x v="324"/>
    <n v="-2.5700000000000001E-2"/>
  </r>
  <r>
    <s v="1080000"/>
    <s v="AC PR DPR EL PL SR"/>
    <x v="34"/>
    <x v="0"/>
    <x v="2"/>
    <x v="318"/>
    <x v="325"/>
    <n v="-21.734559999999998"/>
  </r>
  <r>
    <s v="1080000"/>
    <s v="AC PR DPR EL PL SR"/>
    <x v="34"/>
    <x v="0"/>
    <x v="2"/>
    <x v="319"/>
    <x v="326"/>
    <n v="-54.476010000000002"/>
  </r>
  <r>
    <s v="1080000"/>
    <s v="AC PR DPR EL PL SR"/>
    <x v="34"/>
    <x v="0"/>
    <x v="2"/>
    <x v="320"/>
    <x v="327"/>
    <n v="-35.449179999999998"/>
  </r>
  <r>
    <s v="1080000"/>
    <s v="AC PR DPR EL PL SR"/>
    <x v="34"/>
    <x v="0"/>
    <x v="2"/>
    <x v="321"/>
    <x v="328"/>
    <n v="-1.5766100000000001"/>
  </r>
  <r>
    <s v="1080000"/>
    <s v="AC PR DPR EL PL SR"/>
    <x v="34"/>
    <x v="0"/>
    <x v="2"/>
    <x v="322"/>
    <x v="329"/>
    <n v="-6.6807299999999996"/>
  </r>
  <r>
    <s v="1080000"/>
    <s v="AC PR DPR EL PL SR"/>
    <x v="34"/>
    <x v="0"/>
    <x v="2"/>
    <x v="323"/>
    <x v="330"/>
    <n v="-64.902379999999994"/>
  </r>
  <r>
    <s v="1080000"/>
    <s v="AC PR DPR EL PL SR"/>
    <x v="34"/>
    <x v="0"/>
    <x v="2"/>
    <x v="324"/>
    <x v="331"/>
    <n v="-1.0544199999999999"/>
  </r>
  <r>
    <s v="1080000"/>
    <s v="AC PR DPR EL PL SR"/>
    <x v="34"/>
    <x v="0"/>
    <x v="2"/>
    <x v="325"/>
    <x v="332"/>
    <n v="-5.94442"/>
  </r>
  <r>
    <s v="1080000"/>
    <s v="AC PR DPR EL PL SR"/>
    <x v="34"/>
    <x v="0"/>
    <x v="2"/>
    <x v="326"/>
    <x v="333"/>
    <n v="-81.208160000000007"/>
  </r>
  <r>
    <s v="1080000"/>
    <s v="AC PR DPR EL PL SR"/>
    <x v="34"/>
    <x v="0"/>
    <x v="2"/>
    <x v="327"/>
    <x v="334"/>
    <n v="-9.1767299999999992"/>
  </r>
  <r>
    <s v="1080000"/>
    <s v="AC PR DPR EL PL SR"/>
    <x v="34"/>
    <x v="0"/>
    <x v="2"/>
    <x v="328"/>
    <x v="335"/>
    <n v="-7.1825999999999999"/>
  </r>
  <r>
    <s v="1080000"/>
    <s v="AC PR DPR EL PL SR"/>
    <x v="34"/>
    <x v="0"/>
    <x v="2"/>
    <x v="329"/>
    <x v="336"/>
    <n v="-8.4113500000000005"/>
  </r>
  <r>
    <s v="1080000"/>
    <s v="AC PR DPR EL PL SR"/>
    <x v="34"/>
    <x v="0"/>
    <x v="2"/>
    <x v="330"/>
    <x v="337"/>
    <n v="-39.485469999999999"/>
  </r>
  <r>
    <s v="1080000"/>
    <s v="AC PR DPR EL PL SR"/>
    <x v="34"/>
    <x v="0"/>
    <x v="2"/>
    <x v="331"/>
    <x v="338"/>
    <n v="-15.740309999999999"/>
  </r>
  <r>
    <s v="1080000"/>
    <s v="AC PR DPR EL PL SR"/>
    <x v="34"/>
    <x v="0"/>
    <x v="2"/>
    <x v="332"/>
    <x v="339"/>
    <n v="-44.121699999999997"/>
  </r>
  <r>
    <s v="1080000"/>
    <s v="AC PR DPR EL PL SR"/>
    <x v="34"/>
    <x v="0"/>
    <x v="2"/>
    <x v="333"/>
    <x v="340"/>
    <n v="-1.30488"/>
  </r>
  <r>
    <s v="1080000"/>
    <s v="AC PR DPR EL PL SR"/>
    <x v="34"/>
    <x v="0"/>
    <x v="2"/>
    <x v="334"/>
    <x v="341"/>
    <n v="-137.17070000000001"/>
  </r>
  <r>
    <s v="1080000"/>
    <s v="AC PR DPR EL PL SR"/>
    <x v="34"/>
    <x v="0"/>
    <x v="2"/>
    <x v="335"/>
    <x v="342"/>
    <n v="-56.533810000000003"/>
  </r>
  <r>
    <s v="1080000"/>
    <s v="AC PR DPR EL PL SR"/>
    <x v="34"/>
    <x v="0"/>
    <x v="2"/>
    <x v="336"/>
    <x v="343"/>
    <n v="-23.725770000000001"/>
  </r>
  <r>
    <s v="1080000"/>
    <s v="AC PR DPR EL PL SR"/>
    <x v="34"/>
    <x v="0"/>
    <x v="2"/>
    <x v="337"/>
    <x v="344"/>
    <n v="-1.7457"/>
  </r>
  <r>
    <s v="1080000"/>
    <s v="AC PR DPR EL PL SR"/>
    <x v="34"/>
    <x v="0"/>
    <x v="2"/>
    <x v="338"/>
    <x v="345"/>
    <n v="-61.276009999999999"/>
  </r>
  <r>
    <s v="1080000"/>
    <s v="AC PR DPR EL PL SR"/>
    <x v="34"/>
    <x v="0"/>
    <x v="2"/>
    <x v="339"/>
    <x v="346"/>
    <n v="-40.642310000000002"/>
  </r>
  <r>
    <s v="1080000"/>
    <s v="AC PR DPR EL PL SR"/>
    <x v="34"/>
    <x v="0"/>
    <x v="2"/>
    <x v="340"/>
    <x v="347"/>
    <n v="-148.14263"/>
  </r>
  <r>
    <s v="1080000"/>
    <s v="AC PR DPR EL PL SR"/>
    <x v="34"/>
    <x v="0"/>
    <x v="2"/>
    <x v="341"/>
    <x v="348"/>
    <n v="-7.8727999999999998"/>
  </r>
  <r>
    <s v="1080000"/>
    <s v="AC PR DPR EL PL SR"/>
    <x v="34"/>
    <x v="0"/>
    <x v="2"/>
    <x v="342"/>
    <x v="349"/>
    <n v="-20.6828"/>
  </r>
  <r>
    <s v="1080000"/>
    <s v="AC PR DPR EL PL SR"/>
    <x v="34"/>
    <x v="0"/>
    <x v="2"/>
    <x v="343"/>
    <x v="350"/>
    <n v="-0.92473000000000005"/>
  </r>
  <r>
    <s v="1080000"/>
    <s v="AC PR DPR EL PL SR"/>
    <x v="34"/>
    <x v="0"/>
    <x v="2"/>
    <x v="344"/>
    <x v="351"/>
    <n v="-0.42188999999999999"/>
  </r>
  <r>
    <s v="1080000"/>
    <s v="AC PR DPR EL PL SR"/>
    <x v="34"/>
    <x v="0"/>
    <x v="2"/>
    <x v="345"/>
    <x v="352"/>
    <n v="-8.6743299999999994"/>
  </r>
  <r>
    <s v="1080000"/>
    <s v="AC PR DPR EL PL SR"/>
    <x v="34"/>
    <x v="0"/>
    <x v="2"/>
    <x v="346"/>
    <x v="353"/>
    <n v="-11.599909999999999"/>
  </r>
  <r>
    <s v="1080000"/>
    <s v="AC PR DPR EL PL SR"/>
    <x v="34"/>
    <x v="0"/>
    <x v="2"/>
    <x v="347"/>
    <x v="354"/>
    <n v="-16.439720000000001"/>
  </r>
  <r>
    <s v="1080000"/>
    <s v="AC PR DPR EL PL SR"/>
    <x v="34"/>
    <x v="0"/>
    <x v="2"/>
    <x v="348"/>
    <x v="355"/>
    <n v="-2.78721"/>
  </r>
  <r>
    <s v="1080000"/>
    <s v="AC PR DPR EL PL SR"/>
    <x v="34"/>
    <x v="0"/>
    <x v="2"/>
    <x v="349"/>
    <x v="356"/>
    <n v="-3.58785"/>
  </r>
  <r>
    <s v="1080000"/>
    <s v="AC PR DPR EL PL SR"/>
    <x v="34"/>
    <x v="0"/>
    <x v="2"/>
    <x v="350"/>
    <x v="357"/>
    <n v="-2.3385500000000001"/>
  </r>
  <r>
    <s v="1080000"/>
    <s v="AC PR DPR EL PL SR"/>
    <x v="34"/>
    <x v="0"/>
    <x v="2"/>
    <x v="351"/>
    <x v="358"/>
    <n v="-274.69002"/>
  </r>
  <r>
    <s v="1080000"/>
    <s v="AC PR DPR EL PL SR"/>
    <x v="34"/>
    <x v="0"/>
    <x v="2"/>
    <x v="352"/>
    <x v="359"/>
    <n v="-24.372409999999999"/>
  </r>
  <r>
    <s v="1080000"/>
    <s v="AC PR DPR EL PL SR"/>
    <x v="34"/>
    <x v="0"/>
    <x v="2"/>
    <x v="353"/>
    <x v="360"/>
    <n v="-95.309470000000005"/>
  </r>
  <r>
    <s v="1080000"/>
    <s v="AC PR DPR EL PL SR"/>
    <x v="34"/>
    <x v="0"/>
    <x v="2"/>
    <x v="354"/>
    <x v="361"/>
    <n v="-67.356110000000001"/>
  </r>
  <r>
    <s v="1080000"/>
    <s v="AC PR DPR EL PL SR"/>
    <x v="34"/>
    <x v="0"/>
    <x v="2"/>
    <x v="355"/>
    <x v="362"/>
    <n v="-217.68380999999999"/>
  </r>
  <r>
    <s v="1080000"/>
    <s v="AC PR DPR EL PL SR"/>
    <x v="34"/>
    <x v="0"/>
    <x v="2"/>
    <x v="356"/>
    <x v="363"/>
    <n v="-62.413679999999999"/>
  </r>
  <r>
    <s v="1080000"/>
    <s v="AC PR DPR EL PL SR"/>
    <x v="34"/>
    <x v="0"/>
    <x v="2"/>
    <x v="357"/>
    <x v="364"/>
    <n v="-0.25470999999999999"/>
  </r>
  <r>
    <s v="1080000"/>
    <s v="AC PR DPR EL PL SR"/>
    <x v="34"/>
    <x v="0"/>
    <x v="2"/>
    <x v="358"/>
    <x v="365"/>
    <n v="-0.44406000000000001"/>
  </r>
  <r>
    <s v="1080000"/>
    <s v="AC PR DPR EL PL SR"/>
    <x v="34"/>
    <x v="0"/>
    <x v="2"/>
    <x v="359"/>
    <x v="366"/>
    <n v="-22.18947"/>
  </r>
  <r>
    <s v="1080000"/>
    <s v="AC PR DPR EL PL SR"/>
    <x v="34"/>
    <x v="0"/>
    <x v="2"/>
    <x v="360"/>
    <x v="367"/>
    <n v="-0.57806999999999997"/>
  </r>
  <r>
    <s v="1080000"/>
    <s v="AC PR DPR EL PL SR"/>
    <x v="34"/>
    <x v="0"/>
    <x v="2"/>
    <x v="361"/>
    <x v="368"/>
    <n v="-6.7374200000000002"/>
  </r>
  <r>
    <s v="1080000"/>
    <s v="AC PR DPR EL PL SR"/>
    <x v="34"/>
    <x v="0"/>
    <x v="2"/>
    <x v="362"/>
    <x v="369"/>
    <n v="-1.3190999999999999"/>
  </r>
  <r>
    <s v="1080000"/>
    <s v="AC PR DPR EL PL SR"/>
    <x v="34"/>
    <x v="0"/>
    <x v="2"/>
    <x v="363"/>
    <x v="370"/>
    <n v="-21.780719999999999"/>
  </r>
  <r>
    <s v="1080000"/>
    <s v="AC PR DPR EL PL SR"/>
    <x v="34"/>
    <x v="0"/>
    <x v="2"/>
    <x v="364"/>
    <x v="371"/>
    <n v="-1.0584100000000001"/>
  </r>
  <r>
    <s v="1080000"/>
    <s v="AC PR DPR EL PL SR"/>
    <x v="34"/>
    <x v="0"/>
    <x v="2"/>
    <x v="365"/>
    <x v="372"/>
    <n v="-1.7920199999999999"/>
  </r>
  <r>
    <s v="1080000"/>
    <s v="AC PR DPR EL PL SR"/>
    <x v="34"/>
    <x v="0"/>
    <x v="2"/>
    <x v="366"/>
    <x v="373"/>
    <n v="-61.678719999999998"/>
  </r>
  <r>
    <s v="1080000"/>
    <s v="AC PR DPR EL PL SR"/>
    <x v="34"/>
    <x v="0"/>
    <x v="2"/>
    <x v="367"/>
    <x v="374"/>
    <n v="-68.347020000000001"/>
  </r>
  <r>
    <s v="1080000"/>
    <s v="AC PR DPR EL PL SR"/>
    <x v="34"/>
    <x v="0"/>
    <x v="2"/>
    <x v="368"/>
    <x v="375"/>
    <n v="-8.8238000000000003"/>
  </r>
  <r>
    <s v="1080000"/>
    <s v="AC PR DPR EL PL SR"/>
    <x v="34"/>
    <x v="0"/>
    <x v="2"/>
    <x v="369"/>
    <x v="376"/>
    <n v="-10.56887"/>
  </r>
  <r>
    <s v="1080000"/>
    <s v="AC PR DPR EL PL SR"/>
    <x v="34"/>
    <x v="0"/>
    <x v="2"/>
    <x v="370"/>
    <x v="377"/>
    <n v="-0.34027000000000002"/>
  </r>
  <r>
    <s v="1080000"/>
    <s v="AC PR DPR EL PL SR"/>
    <x v="34"/>
    <x v="0"/>
    <x v="2"/>
    <x v="371"/>
    <x v="378"/>
    <n v="-6.91777"/>
  </r>
  <r>
    <s v="1080000"/>
    <s v="AC PR DPR EL PL SR"/>
    <x v="34"/>
    <x v="0"/>
    <x v="2"/>
    <x v="372"/>
    <x v="379"/>
    <n v="-175.71081000000001"/>
  </r>
  <r>
    <s v="1080000"/>
    <s v="AC PR DPR EL PL SR"/>
    <x v="34"/>
    <x v="0"/>
    <x v="2"/>
    <x v="373"/>
    <x v="380"/>
    <n v="-2.7747199999999999"/>
  </r>
  <r>
    <s v="1080000"/>
    <s v="AC PR DPR EL PL SR"/>
    <x v="34"/>
    <x v="0"/>
    <x v="2"/>
    <x v="374"/>
    <x v="381"/>
    <n v="-175.66845000000001"/>
  </r>
  <r>
    <s v="1080000"/>
    <s v="AC PR DPR EL PL SR"/>
    <x v="34"/>
    <x v="0"/>
    <x v="2"/>
    <x v="375"/>
    <x v="382"/>
    <n v="-20.290839999999999"/>
  </r>
  <r>
    <s v="1080000"/>
    <s v="AC PR DPR EL PL SR"/>
    <x v="34"/>
    <x v="0"/>
    <x v="2"/>
    <x v="376"/>
    <x v="383"/>
    <n v="-13.29955"/>
  </r>
  <r>
    <s v="1080000"/>
    <s v="AC PR DPR EL PL SR"/>
    <x v="34"/>
    <x v="0"/>
    <x v="2"/>
    <x v="377"/>
    <x v="384"/>
    <n v="-3.4942000000000002"/>
  </r>
  <r>
    <s v="1080000"/>
    <s v="AC PR DPR EL PL SR"/>
    <x v="34"/>
    <x v="0"/>
    <x v="2"/>
    <x v="378"/>
    <x v="385"/>
    <n v="-31.860330000000001"/>
  </r>
  <r>
    <s v="1080000"/>
    <s v="AC PR DPR EL PL SR"/>
    <x v="34"/>
    <x v="0"/>
    <x v="2"/>
    <x v="379"/>
    <x v="386"/>
    <n v="-1.9971000000000001"/>
  </r>
  <r>
    <s v="1080000"/>
    <s v="AC PR DPR EL PL SR"/>
    <x v="34"/>
    <x v="0"/>
    <x v="2"/>
    <x v="380"/>
    <x v="387"/>
    <n v="-0.16358"/>
  </r>
  <r>
    <s v="1080000"/>
    <s v="AC PR DPR EL PL SR"/>
    <x v="34"/>
    <x v="0"/>
    <x v="2"/>
    <x v="381"/>
    <x v="388"/>
    <n v="-26.121600000000001"/>
  </r>
  <r>
    <s v="1080000"/>
    <s v="AC PR DPR EL PL SR"/>
    <x v="34"/>
    <x v="0"/>
    <x v="2"/>
    <x v="382"/>
    <x v="389"/>
    <n v="-32.210979999999999"/>
  </r>
  <r>
    <s v="1080000"/>
    <s v="AC PR DPR EL PL SR"/>
    <x v="34"/>
    <x v="0"/>
    <x v="2"/>
    <x v="383"/>
    <x v="390"/>
    <n v="-3.22071"/>
  </r>
  <r>
    <s v="1080000"/>
    <s v="AC PR DPR EL PL SR"/>
    <x v="34"/>
    <x v="0"/>
    <x v="2"/>
    <x v="384"/>
    <x v="391"/>
    <n v="-25.266940000000002"/>
  </r>
  <r>
    <s v="1080000"/>
    <s v="AC PR DPR EL PL SR"/>
    <x v="34"/>
    <x v="0"/>
    <x v="2"/>
    <x v="385"/>
    <x v="392"/>
    <n v="-299.36250000000001"/>
  </r>
  <r>
    <s v="1080000"/>
    <s v="AC PR DPR EL PL SR"/>
    <x v="34"/>
    <x v="0"/>
    <x v="2"/>
    <x v="386"/>
    <x v="393"/>
    <n v="-23.245139999999999"/>
  </r>
  <r>
    <s v="1080000"/>
    <s v="AC PR DPR EL PL SR"/>
    <x v="34"/>
    <x v="0"/>
    <x v="2"/>
    <x v="387"/>
    <x v="394"/>
    <n v="-77.558779999999999"/>
  </r>
  <r>
    <s v="1080000"/>
    <s v="AC PR DPR EL PL SR"/>
    <x v="34"/>
    <x v="0"/>
    <x v="2"/>
    <x v="388"/>
    <x v="395"/>
    <n v="-14.36337"/>
  </r>
  <r>
    <s v="1080000"/>
    <s v="AC PR DPR EL PL SR"/>
    <x v="34"/>
    <x v="0"/>
    <x v="2"/>
    <x v="389"/>
    <x v="396"/>
    <n v="-61.928109999999997"/>
  </r>
  <r>
    <s v="1080000"/>
    <s v="AC PR DPR EL PL SR"/>
    <x v="34"/>
    <x v="0"/>
    <x v="2"/>
    <x v="390"/>
    <x v="397"/>
    <n v="-24.40522"/>
  </r>
  <r>
    <s v="1080000"/>
    <s v="AC PR DPR EL PL SR"/>
    <x v="34"/>
    <x v="0"/>
    <x v="2"/>
    <x v="391"/>
    <x v="398"/>
    <n v="-10.60141"/>
  </r>
  <r>
    <s v="1080000"/>
    <s v="AC PR DPR EL PL SR"/>
    <x v="34"/>
    <x v="0"/>
    <x v="2"/>
    <x v="392"/>
    <x v="399"/>
    <n v="-13.34051"/>
  </r>
  <r>
    <s v="1080000"/>
    <s v="AC PR DPR EL PL SR"/>
    <x v="34"/>
    <x v="0"/>
    <x v="2"/>
    <x v="393"/>
    <x v="400"/>
    <n v="-107.30162"/>
  </r>
  <r>
    <s v="1080000"/>
    <s v="AC PR DPR EL PL SR"/>
    <x v="34"/>
    <x v="0"/>
    <x v="2"/>
    <x v="393"/>
    <x v="401"/>
    <n v="-45.177059999999997"/>
  </r>
  <r>
    <s v="1080000"/>
    <s v="AC PR DPR EL PL SR"/>
    <x v="34"/>
    <x v="0"/>
    <x v="2"/>
    <x v="394"/>
    <x v="402"/>
    <n v="-2.7778700000000001"/>
  </r>
  <r>
    <s v="1080000"/>
    <s v="AC PR DPR EL PL SR"/>
    <x v="34"/>
    <x v="0"/>
    <x v="2"/>
    <x v="395"/>
    <x v="403"/>
    <n v="-1.9454800000000001"/>
  </r>
  <r>
    <s v="1080000"/>
    <s v="AC PR DPR EL PL SR"/>
    <x v="34"/>
    <x v="0"/>
    <x v="2"/>
    <x v="396"/>
    <x v="404"/>
    <n v="-339.83920999999998"/>
  </r>
  <r>
    <s v="1080000"/>
    <s v="AC PR DPR EL PL SR"/>
    <x v="34"/>
    <x v="0"/>
    <x v="2"/>
    <x v="397"/>
    <x v="405"/>
    <n v="-16.035219999999999"/>
  </r>
  <r>
    <s v="1080000"/>
    <s v="AC PR DPR EL PL SR"/>
    <x v="34"/>
    <x v="0"/>
    <x v="2"/>
    <x v="398"/>
    <x v="406"/>
    <n v="-87.829030000000003"/>
  </r>
  <r>
    <s v="1080000"/>
    <s v="AC PR DPR EL PL SR"/>
    <x v="34"/>
    <x v="0"/>
    <x v="2"/>
    <x v="399"/>
    <x v="407"/>
    <n v="-53.123339999999999"/>
  </r>
  <r>
    <s v="1080000"/>
    <s v="AC PR DPR EL PL SR"/>
    <x v="34"/>
    <x v="0"/>
    <x v="2"/>
    <x v="400"/>
    <x v="408"/>
    <n v="-4.8080299999999996"/>
  </r>
  <r>
    <s v="1080000"/>
    <s v="AC PR DPR EL PL SR"/>
    <x v="34"/>
    <x v="0"/>
    <x v="2"/>
    <x v="401"/>
    <x v="409"/>
    <n v="-22.473859999999998"/>
  </r>
  <r>
    <s v="1080000"/>
    <s v="AC PR DPR EL PL SR"/>
    <x v="34"/>
    <x v="0"/>
    <x v="2"/>
    <x v="402"/>
    <x v="410"/>
    <n v="-52.551960000000001"/>
  </r>
  <r>
    <s v="1080000"/>
    <s v="AC PR DPR EL PL SR"/>
    <x v="34"/>
    <x v="0"/>
    <x v="2"/>
    <x v="403"/>
    <x v="411"/>
    <n v="-8.0199999999999994E-2"/>
  </r>
  <r>
    <s v="1080000"/>
    <s v="AC PR DPR EL PL SR"/>
    <x v="34"/>
    <x v="0"/>
    <x v="2"/>
    <x v="404"/>
    <x v="412"/>
    <n v="-19.726469999999999"/>
  </r>
  <r>
    <s v="1080000"/>
    <s v="AC PR DPR EL PL SR"/>
    <x v="34"/>
    <x v="0"/>
    <x v="2"/>
    <x v="405"/>
    <x v="413"/>
    <n v="-31.165859999999999"/>
  </r>
  <r>
    <s v="1080000"/>
    <s v="AC PR DPR EL PL SR"/>
    <x v="34"/>
    <x v="0"/>
    <x v="2"/>
    <x v="406"/>
    <x v="414"/>
    <n v="-6.0303399999999998"/>
  </r>
  <r>
    <s v="1080000"/>
    <s v="AC PR DPR EL PL SR"/>
    <x v="34"/>
    <x v="0"/>
    <x v="2"/>
    <x v="407"/>
    <x v="415"/>
    <n v="-8.7668400000000002"/>
  </r>
  <r>
    <s v="1080000"/>
    <s v="AC PR DPR EL PL SR"/>
    <x v="34"/>
    <x v="0"/>
    <x v="2"/>
    <x v="408"/>
    <x v="416"/>
    <n v="-14.69214"/>
  </r>
  <r>
    <s v="1080000"/>
    <s v="AC PR DPR EL PL SR"/>
    <x v="34"/>
    <x v="0"/>
    <x v="2"/>
    <x v="409"/>
    <x v="417"/>
    <n v="-29.87763"/>
  </r>
  <r>
    <s v="1080000"/>
    <s v="AC PR DPR EL PL SR"/>
    <x v="34"/>
    <x v="0"/>
    <x v="2"/>
    <x v="410"/>
    <x v="418"/>
    <n v="-17.34676"/>
  </r>
  <r>
    <s v="1080000"/>
    <s v="AC PR DPR EL PL SR"/>
    <x v="34"/>
    <x v="0"/>
    <x v="2"/>
    <x v="411"/>
    <x v="419"/>
    <n v="-63.62706"/>
  </r>
  <r>
    <s v="1080000"/>
    <s v="AC PR DPR EL PL SR"/>
    <x v="34"/>
    <x v="0"/>
    <x v="2"/>
    <x v="412"/>
    <x v="420"/>
    <n v="-24.781610000000001"/>
  </r>
  <r>
    <s v="1080000"/>
    <s v="AC PR DPR EL PL SR"/>
    <x v="34"/>
    <x v="0"/>
    <x v="2"/>
    <x v="413"/>
    <x v="421"/>
    <n v="-44.394550000000002"/>
  </r>
  <r>
    <s v="1080000"/>
    <s v="AC PR DPR EL PL SR"/>
    <x v="34"/>
    <x v="0"/>
    <x v="2"/>
    <x v="414"/>
    <x v="422"/>
    <n v="-0.31065999999999999"/>
  </r>
  <r>
    <s v="1080000"/>
    <s v="AC PR DPR EL PL SR"/>
    <x v="34"/>
    <x v="0"/>
    <x v="2"/>
    <x v="415"/>
    <x v="423"/>
    <n v="-63.795119999999997"/>
  </r>
  <r>
    <s v="1080000"/>
    <s v="AC PR DPR EL PL SR"/>
    <x v="34"/>
    <x v="0"/>
    <x v="2"/>
    <x v="416"/>
    <x v="424"/>
    <n v="-0.43376999999999999"/>
  </r>
  <r>
    <s v="1080000"/>
    <s v="AC PR DPR EL PL SR"/>
    <x v="34"/>
    <x v="0"/>
    <x v="2"/>
    <x v="417"/>
    <x v="425"/>
    <n v="-39.061190000000003"/>
  </r>
  <r>
    <s v="1080000"/>
    <s v="AC PR DPR EL PL SR"/>
    <x v="34"/>
    <x v="0"/>
    <x v="2"/>
    <x v="418"/>
    <x v="426"/>
    <n v="-4.7728400000000004"/>
  </r>
  <r>
    <s v="1080000"/>
    <s v="AC PR DPR EL PL SR"/>
    <x v="34"/>
    <x v="0"/>
    <x v="2"/>
    <x v="419"/>
    <x v="427"/>
    <n v="-9.0769199999999994"/>
  </r>
  <r>
    <s v="1080000"/>
    <s v="AC PR DPR EL PL SR"/>
    <x v="34"/>
    <x v="0"/>
    <x v="2"/>
    <x v="420"/>
    <x v="428"/>
    <n v="-178.08904000000001"/>
  </r>
  <r>
    <s v="1080000"/>
    <s v="AC PR DPR EL PL SR"/>
    <x v="34"/>
    <x v="0"/>
    <x v="2"/>
    <x v="421"/>
    <x v="429"/>
    <n v="-9.2806800000000003"/>
  </r>
  <r>
    <s v="1080000"/>
    <s v="AC PR DPR EL PL SR"/>
    <x v="34"/>
    <x v="0"/>
    <x v="2"/>
    <x v="422"/>
    <x v="430"/>
    <n v="-6.9370000000000001E-2"/>
  </r>
  <r>
    <s v="1080000"/>
    <s v="AC PR DPR EL PL SR"/>
    <x v="34"/>
    <x v="0"/>
    <x v="2"/>
    <x v="423"/>
    <x v="431"/>
    <n v="-7.8757799999999998"/>
  </r>
  <r>
    <s v="1080000"/>
    <s v="AC PR DPR EL PL SR"/>
    <x v="34"/>
    <x v="0"/>
    <x v="2"/>
    <x v="424"/>
    <x v="432"/>
    <n v="-1.58677"/>
  </r>
  <r>
    <s v="1080000"/>
    <s v="AC PR DPR EL PL SR"/>
    <x v="34"/>
    <x v="0"/>
    <x v="2"/>
    <x v="425"/>
    <x v="433"/>
    <n v="-26.872109999999999"/>
  </r>
  <r>
    <s v="1080000"/>
    <s v="AC PR DPR EL PL SR"/>
    <x v="34"/>
    <x v="0"/>
    <x v="2"/>
    <x v="426"/>
    <x v="434"/>
    <n v="-0.20460999999999999"/>
  </r>
  <r>
    <s v="1080000"/>
    <s v="AC PR DPR EL PL SR"/>
    <x v="34"/>
    <x v="0"/>
    <x v="2"/>
    <x v="427"/>
    <x v="435"/>
    <n v="-22.112559999999998"/>
  </r>
  <r>
    <s v="1080000"/>
    <s v="AC PR DPR EL PL SR"/>
    <x v="34"/>
    <x v="0"/>
    <x v="2"/>
    <x v="428"/>
    <x v="436"/>
    <n v="-101.5523"/>
  </r>
  <r>
    <s v="1080000"/>
    <s v="AC PR DPR EL PL SR"/>
    <x v="34"/>
    <x v="0"/>
    <x v="2"/>
    <x v="429"/>
    <x v="437"/>
    <n v="-2.0781499999999999"/>
  </r>
  <r>
    <s v="1080000"/>
    <s v="AC PR DPR EL PL SR"/>
    <x v="34"/>
    <x v="0"/>
    <x v="2"/>
    <x v="430"/>
    <x v="438"/>
    <n v="-114.43536"/>
  </r>
  <r>
    <s v="1080000"/>
    <s v="AC PR DPR EL PL SR"/>
    <x v="34"/>
    <x v="0"/>
    <x v="2"/>
    <x v="431"/>
    <x v="439"/>
    <n v="-3.9763500000000001"/>
  </r>
  <r>
    <s v="1080000"/>
    <s v="AC PR DPR EL PL SR"/>
    <x v="34"/>
    <x v="0"/>
    <x v="2"/>
    <x v="432"/>
    <x v="440"/>
    <n v="-2.60154"/>
  </r>
  <r>
    <s v="1080000"/>
    <s v="AC PR DPR EL PL SR"/>
    <x v="34"/>
    <x v="0"/>
    <x v="2"/>
    <x v="433"/>
    <x v="441"/>
    <n v="-10.62124"/>
  </r>
  <r>
    <s v="1080000"/>
    <s v="AC PR DPR EL PL SR"/>
    <x v="34"/>
    <x v="0"/>
    <x v="2"/>
    <x v="434"/>
    <x v="442"/>
    <n v="-0.62431999999999999"/>
  </r>
  <r>
    <s v="1080000"/>
    <s v="AC PR DPR EL PL SR"/>
    <x v="34"/>
    <x v="0"/>
    <x v="2"/>
    <x v="435"/>
    <x v="443"/>
    <n v="-2.79053"/>
  </r>
  <r>
    <s v="1080000"/>
    <s v="AC PR DPR EL PL SR"/>
    <x v="34"/>
    <x v="0"/>
    <x v="2"/>
    <x v="436"/>
    <x v="444"/>
    <n v="-1.54898"/>
  </r>
  <r>
    <s v="1080000"/>
    <s v="AC PR DPR EL PL SR"/>
    <x v="34"/>
    <x v="0"/>
    <x v="2"/>
    <x v="437"/>
    <x v="445"/>
    <n v="-295.09307000000001"/>
  </r>
  <r>
    <s v="1080000"/>
    <s v="AC PR DPR EL PL SR"/>
    <x v="34"/>
    <x v="0"/>
    <x v="2"/>
    <x v="438"/>
    <x v="446"/>
    <n v="-326.75747999999999"/>
  </r>
  <r>
    <s v="1080000"/>
    <s v="AC PR DPR EL PL SR"/>
    <x v="34"/>
    <x v="0"/>
    <x v="2"/>
    <x v="439"/>
    <x v="447"/>
    <n v="-281.38166999999999"/>
  </r>
  <r>
    <s v="1080000"/>
    <s v="AC PR DPR EL PL SR"/>
    <x v="34"/>
    <x v="0"/>
    <x v="2"/>
    <x v="440"/>
    <x v="448"/>
    <n v="-329.27411000000001"/>
  </r>
  <r>
    <s v="1080000"/>
    <s v="AC PR DPR EL PL SR"/>
    <x v="34"/>
    <x v="0"/>
    <x v="2"/>
    <x v="441"/>
    <x v="449"/>
    <n v="-0.30454999999999999"/>
  </r>
  <r>
    <s v="1080000"/>
    <s v="AC PR DPR EL PL SR"/>
    <x v="34"/>
    <x v="0"/>
    <x v="2"/>
    <x v="442"/>
    <x v="450"/>
    <n v="-9.3408899999999999"/>
  </r>
  <r>
    <s v="1080000"/>
    <s v="AC PR DPR EL PL SR"/>
    <x v="34"/>
    <x v="0"/>
    <x v="2"/>
    <x v="443"/>
    <x v="451"/>
    <n v="-4.0663600000000004"/>
  </r>
  <r>
    <s v="1080000"/>
    <s v="AC PR DPR EL PL SR"/>
    <x v="34"/>
    <x v="0"/>
    <x v="2"/>
    <x v="444"/>
    <x v="452"/>
    <n v="-0.26717999999999997"/>
  </r>
  <r>
    <s v="1080000"/>
    <s v="AC PR DPR EL PL SR"/>
    <x v="34"/>
    <x v="0"/>
    <x v="2"/>
    <x v="445"/>
    <x v="453"/>
    <n v="-2.0127000000000002"/>
  </r>
  <r>
    <s v="1080000"/>
    <s v="AC PR DPR EL PL SR"/>
    <x v="34"/>
    <x v="0"/>
    <x v="2"/>
    <x v="446"/>
    <x v="454"/>
    <n v="-0.60512999999999995"/>
  </r>
  <r>
    <s v="1080000"/>
    <s v="AC PR DPR EL PL SR"/>
    <x v="34"/>
    <x v="0"/>
    <x v="2"/>
    <x v="447"/>
    <x v="455"/>
    <n v="-0.39896999999999999"/>
  </r>
  <r>
    <s v="1080000"/>
    <s v="AC PR DPR EL PL SR"/>
    <x v="34"/>
    <x v="0"/>
    <x v="2"/>
    <x v="448"/>
    <x v="456"/>
    <n v="-5.5999999999999999E-3"/>
  </r>
  <r>
    <s v="1080000"/>
    <s v="AC PR DPR EL PL SR"/>
    <x v="34"/>
    <x v="0"/>
    <x v="2"/>
    <x v="449"/>
    <x v="457"/>
    <n v="-3.8190000000000002E-2"/>
  </r>
  <r>
    <s v="1080000"/>
    <s v="AC PR DPR EL PL SR"/>
    <x v="34"/>
    <x v="0"/>
    <x v="2"/>
    <x v="450"/>
    <x v="458"/>
    <n v="-28.463629999999998"/>
  </r>
  <r>
    <s v="1080000"/>
    <s v="AC PR DPR EL PL SR"/>
    <x v="34"/>
    <x v="0"/>
    <x v="2"/>
    <x v="451"/>
    <x v="459"/>
    <n v="-15.880319999999999"/>
  </r>
  <r>
    <s v="1080000"/>
    <s v="AC PR DPR EL PL SR"/>
    <x v="34"/>
    <x v="0"/>
    <x v="2"/>
    <x v="452"/>
    <x v="460"/>
    <n v="-0.12819"/>
  </r>
  <r>
    <s v="1080000"/>
    <s v="AC PR DPR EL PL SR"/>
    <x v="34"/>
    <x v="0"/>
    <x v="2"/>
    <x v="453"/>
    <x v="461"/>
    <n v="-116.11667"/>
  </r>
  <r>
    <s v="1080000"/>
    <s v="AC PR DPR EL PL SR"/>
    <x v="34"/>
    <x v="0"/>
    <x v="2"/>
    <x v="454"/>
    <x v="462"/>
    <n v="-2.7019999999999999E-2"/>
  </r>
  <r>
    <s v="1080000"/>
    <s v="AC PR DPR EL PL SR"/>
    <x v="34"/>
    <x v="0"/>
    <x v="2"/>
    <x v="455"/>
    <x v="463"/>
    <n v="-4.0466100000000003"/>
  </r>
  <r>
    <s v="1080000"/>
    <s v="AC PR DPR EL PL SR"/>
    <x v="34"/>
    <x v="0"/>
    <x v="2"/>
    <x v="456"/>
    <x v="464"/>
    <n v="-10.28023"/>
  </r>
  <r>
    <s v="1080000"/>
    <s v="AC PR DPR EL PL SR"/>
    <x v="34"/>
    <x v="0"/>
    <x v="2"/>
    <x v="457"/>
    <x v="465"/>
    <n v="-20.1724"/>
  </r>
  <r>
    <s v="1080000"/>
    <s v="AC PR DPR EL PL SR"/>
    <x v="34"/>
    <x v="0"/>
    <x v="2"/>
    <x v="458"/>
    <x v="466"/>
    <n v="-70.275279999999995"/>
  </r>
  <r>
    <s v="1080000"/>
    <s v="AC PR DPR EL PL SR"/>
    <x v="34"/>
    <x v="0"/>
    <x v="2"/>
    <x v="459"/>
    <x v="467"/>
    <n v="-5.5540799999999999"/>
  </r>
  <r>
    <s v="1080000"/>
    <s v="AC PR DPR EL PL SR"/>
    <x v="34"/>
    <x v="0"/>
    <x v="2"/>
    <x v="460"/>
    <x v="468"/>
    <n v="-14.25835"/>
  </r>
  <r>
    <s v="1080000"/>
    <s v="AC PR DPR EL PL SR"/>
    <x v="34"/>
    <x v="0"/>
    <x v="2"/>
    <x v="461"/>
    <x v="469"/>
    <n v="-3.4977499999999999"/>
  </r>
  <r>
    <s v="1080000"/>
    <s v="AC PR DPR EL PL SR"/>
    <x v="34"/>
    <x v="0"/>
    <x v="2"/>
    <x v="462"/>
    <x v="470"/>
    <n v="-1.4905999999999999"/>
  </r>
  <r>
    <s v="1080000"/>
    <s v="AC PR DPR EL PL SR"/>
    <x v="34"/>
    <x v="0"/>
    <x v="2"/>
    <x v="463"/>
    <x v="471"/>
    <n v="-7.8051500000000003"/>
  </r>
  <r>
    <s v="1080000"/>
    <s v="AC PR DPR EL PL SR"/>
    <x v="34"/>
    <x v="0"/>
    <x v="2"/>
    <x v="464"/>
    <x v="472"/>
    <n v="-23.169910000000002"/>
  </r>
  <r>
    <s v="1080000"/>
    <s v="AC PR DPR EL PL SR"/>
    <x v="34"/>
    <x v="0"/>
    <x v="2"/>
    <x v="465"/>
    <x v="473"/>
    <n v="-0.36731000000000003"/>
  </r>
  <r>
    <s v="1080000"/>
    <s v="AC PR DPR EL PL SR"/>
    <x v="34"/>
    <x v="0"/>
    <x v="2"/>
    <x v="466"/>
    <x v="474"/>
    <n v="-8.0999999999999996E-4"/>
  </r>
  <r>
    <s v="1080000"/>
    <s v="AC PR DPR EL PL SR"/>
    <x v="34"/>
    <x v="0"/>
    <x v="2"/>
    <x v="467"/>
    <x v="475"/>
    <n v="-9.5974799999999991"/>
  </r>
  <r>
    <s v="1080000"/>
    <s v="AC PR DPR EL PL SR"/>
    <x v="34"/>
    <x v="0"/>
    <x v="2"/>
    <x v="468"/>
    <x v="476"/>
    <n v="-0.36144999999999999"/>
  </r>
  <r>
    <s v="1080000"/>
    <s v="AC PR DPR EL PL SR"/>
    <x v="34"/>
    <x v="0"/>
    <x v="2"/>
    <x v="469"/>
    <x v="477"/>
    <n v="-4.9914399999999999"/>
  </r>
  <r>
    <s v="1080000"/>
    <s v="AC PR DPR EL PL SR"/>
    <x v="34"/>
    <x v="0"/>
    <x v="2"/>
    <x v="470"/>
    <x v="478"/>
    <n v="-1362.7185999999999"/>
  </r>
  <r>
    <s v="1080000"/>
    <s v="AC PR DPR EL PL SR"/>
    <x v="34"/>
    <x v="0"/>
    <x v="2"/>
    <x v="471"/>
    <x v="479"/>
    <n v="-3.3250000000000002E-2"/>
  </r>
  <r>
    <s v="1080000"/>
    <s v="AC PR DPR EL PL SR"/>
    <x v="34"/>
    <x v="0"/>
    <x v="2"/>
    <x v="472"/>
    <x v="480"/>
    <n v="-2.1516799999999998"/>
  </r>
  <r>
    <s v="1080000"/>
    <s v="AC PR DPR EL PL SR"/>
    <x v="34"/>
    <x v="0"/>
    <x v="2"/>
    <x v="473"/>
    <x v="481"/>
    <n v="-1.51448"/>
  </r>
  <r>
    <s v="1080000"/>
    <s v="AC PR DPR EL PL SR"/>
    <x v="34"/>
    <x v="0"/>
    <x v="2"/>
    <x v="474"/>
    <x v="482"/>
    <n v="-7.4432700000000001"/>
  </r>
  <r>
    <s v="1080000"/>
    <s v="AC PR DPR EL PL SR"/>
    <x v="34"/>
    <x v="0"/>
    <x v="2"/>
    <x v="475"/>
    <x v="483"/>
    <n v="-6.5559999999999993E-2"/>
  </r>
  <r>
    <s v="1080000"/>
    <s v="AC PR DPR EL PL SR"/>
    <x v="34"/>
    <x v="0"/>
    <x v="2"/>
    <x v="476"/>
    <x v="484"/>
    <n v="-3.5004599999999999"/>
  </r>
  <r>
    <s v="1080000"/>
    <s v="AC PR DPR EL PL SR"/>
    <x v="34"/>
    <x v="0"/>
    <x v="2"/>
    <x v="477"/>
    <x v="485"/>
    <n v="-103.01085999999999"/>
  </r>
  <r>
    <s v="1080000"/>
    <s v="AC PR DPR EL PL SR"/>
    <x v="34"/>
    <x v="0"/>
    <x v="2"/>
    <x v="478"/>
    <x v="486"/>
    <n v="-1.66944"/>
  </r>
  <r>
    <s v="1080000"/>
    <s v="AC PR DPR EL PL SR"/>
    <x v="34"/>
    <x v="0"/>
    <x v="2"/>
    <x v="479"/>
    <x v="487"/>
    <n v="-257.71181999999999"/>
  </r>
  <r>
    <s v="1080000"/>
    <s v="AC PR DPR EL PL SR"/>
    <x v="34"/>
    <x v="0"/>
    <x v="2"/>
    <x v="480"/>
    <x v="488"/>
    <n v="-14.96471"/>
  </r>
  <r>
    <s v="1080000"/>
    <s v="AC PR DPR EL PL SR"/>
    <x v="34"/>
    <x v="0"/>
    <x v="2"/>
    <x v="481"/>
    <x v="489"/>
    <n v="-8.2240500000000001"/>
  </r>
  <r>
    <s v="1080000"/>
    <s v="AC PR DPR EL PL SR"/>
    <x v="34"/>
    <x v="0"/>
    <x v="2"/>
    <x v="482"/>
    <x v="490"/>
    <n v="-6.7774099999999997"/>
  </r>
  <r>
    <s v="1080000"/>
    <s v="AC PR DPR EL PL SR"/>
    <x v="34"/>
    <x v="0"/>
    <x v="2"/>
    <x v="483"/>
    <x v="491"/>
    <n v="-7.53444"/>
  </r>
  <r>
    <s v="1080000"/>
    <s v="AC PR DPR EL PL SR"/>
    <x v="34"/>
    <x v="0"/>
    <x v="2"/>
    <x v="484"/>
    <x v="492"/>
    <n v="-2.4971399999999999"/>
  </r>
  <r>
    <s v="1080000"/>
    <s v="AC PR DPR EL PL SR"/>
    <x v="34"/>
    <x v="0"/>
    <x v="2"/>
    <x v="485"/>
    <x v="493"/>
    <n v="-0.27977000000000002"/>
  </r>
  <r>
    <s v="1080000"/>
    <s v="AC PR DPR EL PL SR"/>
    <x v="34"/>
    <x v="0"/>
    <x v="2"/>
    <x v="486"/>
    <x v="494"/>
    <n v="-3.3287300000000002"/>
  </r>
  <r>
    <s v="1080000"/>
    <s v="AC PR DPR EL PL SR"/>
    <x v="34"/>
    <x v="0"/>
    <x v="2"/>
    <x v="487"/>
    <x v="495"/>
    <n v="-1.97723"/>
  </r>
  <r>
    <s v="1080000"/>
    <s v="AC PR DPR EL PL SR"/>
    <x v="34"/>
    <x v="0"/>
    <x v="2"/>
    <x v="488"/>
    <x v="496"/>
    <n v="-4.6539999999999998E-2"/>
  </r>
  <r>
    <s v="1080000"/>
    <s v="AC PR DPR EL PL SR"/>
    <x v="34"/>
    <x v="0"/>
    <x v="2"/>
    <x v="488"/>
    <x v="497"/>
    <n v="-85.779049999999998"/>
  </r>
  <r>
    <s v="1080000"/>
    <s v="AC PR DPR EL PL SR"/>
    <x v="34"/>
    <x v="0"/>
    <x v="2"/>
    <x v="489"/>
    <x v="498"/>
    <n v="-1.86412"/>
  </r>
  <r>
    <s v="1080000"/>
    <s v="AC PR DPR EL PL SR"/>
    <x v="34"/>
    <x v="0"/>
    <x v="2"/>
    <x v="490"/>
    <x v="499"/>
    <n v="-2.70818"/>
  </r>
  <r>
    <s v="1080000"/>
    <s v="AC PR DPR EL PL SR"/>
    <x v="34"/>
    <x v="0"/>
    <x v="2"/>
    <x v="491"/>
    <x v="500"/>
    <n v="-3.3612600000000001"/>
  </r>
  <r>
    <s v="1080000"/>
    <s v="AC PR DPR EL PL SR"/>
    <x v="34"/>
    <x v="0"/>
    <x v="2"/>
    <x v="492"/>
    <x v="501"/>
    <n v="-11.13387"/>
  </r>
  <r>
    <s v="1080000"/>
    <s v="AC PR DPR EL PL SR"/>
    <x v="34"/>
    <x v="0"/>
    <x v="2"/>
    <x v="493"/>
    <x v="502"/>
    <n v="-17.50121"/>
  </r>
  <r>
    <s v="1080000"/>
    <s v="AC PR DPR EL PL SR"/>
    <x v="34"/>
    <x v="0"/>
    <x v="2"/>
    <x v="494"/>
    <x v="503"/>
    <n v="-3.5799999999999998E-3"/>
  </r>
  <r>
    <s v="1080000"/>
    <s v="AC PR DPR EL PL SR"/>
    <x v="34"/>
    <x v="0"/>
    <x v="2"/>
    <x v="495"/>
    <x v="504"/>
    <n v="-7.3099999999999998E-2"/>
  </r>
  <r>
    <s v="1080000"/>
    <s v="AC PR DPR EL PL SR"/>
    <x v="34"/>
    <x v="0"/>
    <x v="2"/>
    <x v="496"/>
    <x v="505"/>
    <n v="-41.390439999999998"/>
  </r>
  <r>
    <s v="1080000"/>
    <s v="AC PR DPR EL PL SR"/>
    <x v="34"/>
    <x v="0"/>
    <x v="2"/>
    <x v="496"/>
    <x v="506"/>
    <n v="-94.808260000000004"/>
  </r>
  <r>
    <s v="1080000"/>
    <s v="AC PR DPR EL PL SR"/>
    <x v="34"/>
    <x v="0"/>
    <x v="2"/>
    <x v="497"/>
    <x v="507"/>
    <n v="-201.81464"/>
  </r>
  <r>
    <s v="1080000"/>
    <s v="AC PR DPR EL PL SR"/>
    <x v="34"/>
    <x v="0"/>
    <x v="2"/>
    <x v="497"/>
    <x v="508"/>
    <n v="-13.159409999999999"/>
  </r>
  <r>
    <s v="1080000"/>
    <s v="AC PR DPR EL PL SR"/>
    <x v="34"/>
    <x v="0"/>
    <x v="2"/>
    <x v="498"/>
    <x v="509"/>
    <n v="-65.453599999999994"/>
  </r>
  <r>
    <s v="1080000"/>
    <s v="AC PR DPR EL PL SR"/>
    <x v="34"/>
    <x v="0"/>
    <x v="2"/>
    <x v="499"/>
    <x v="510"/>
    <n v="-16.76614"/>
  </r>
  <r>
    <s v="1080000"/>
    <s v="AC PR DPR EL PL SR"/>
    <x v="34"/>
    <x v="0"/>
    <x v="2"/>
    <x v="500"/>
    <x v="511"/>
    <n v="-0.25396999999999997"/>
  </r>
  <r>
    <s v="1080000"/>
    <s v="AC PR DPR EL PL SR"/>
    <x v="34"/>
    <x v="0"/>
    <x v="2"/>
    <x v="501"/>
    <x v="512"/>
    <n v="-69.351119999999995"/>
  </r>
  <r>
    <s v="1080000"/>
    <s v="AC PR DPR EL PL SR"/>
    <x v="34"/>
    <x v="0"/>
    <x v="2"/>
    <x v="502"/>
    <x v="513"/>
    <n v="-101.05549000000001"/>
  </r>
  <r>
    <s v="1080000"/>
    <s v="AC PR DPR EL PL SR"/>
    <x v="34"/>
    <x v="0"/>
    <x v="2"/>
    <x v="503"/>
    <x v="514"/>
    <n v="-28.632339999999999"/>
  </r>
  <r>
    <s v="1080000"/>
    <s v="AC PR DPR EL PL SR"/>
    <x v="34"/>
    <x v="0"/>
    <x v="2"/>
    <x v="504"/>
    <x v="515"/>
    <n v="-42.402520000000003"/>
  </r>
  <r>
    <s v="1080000"/>
    <s v="AC PR DPR EL PL SR"/>
    <x v="34"/>
    <x v="0"/>
    <x v="2"/>
    <x v="505"/>
    <x v="516"/>
    <n v="-13.87499"/>
  </r>
  <r>
    <s v="1080000"/>
    <s v="AC PR DPR EL PL SR"/>
    <x v="34"/>
    <x v="0"/>
    <x v="2"/>
    <x v="506"/>
    <x v="517"/>
    <n v="-908.90461000000005"/>
  </r>
  <r>
    <s v="1080000"/>
    <s v="AC PR DPR EL PL SR"/>
    <x v="34"/>
    <x v="0"/>
    <x v="2"/>
    <x v="507"/>
    <x v="518"/>
    <n v="-302.16311999999999"/>
  </r>
  <r>
    <s v="1080000"/>
    <s v="AC PR DPR EL PL SR"/>
    <x v="34"/>
    <x v="0"/>
    <x v="2"/>
    <x v="508"/>
    <x v="519"/>
    <n v="-72.123230000000007"/>
  </r>
  <r>
    <s v="1080000"/>
    <s v="AC PR DPR EL PL SR"/>
    <x v="34"/>
    <x v="0"/>
    <x v="2"/>
    <x v="509"/>
    <x v="520"/>
    <n v="-10.9428"/>
  </r>
  <r>
    <s v="1080000"/>
    <s v="AC PR DPR EL PL SR"/>
    <x v="34"/>
    <x v="0"/>
    <x v="2"/>
    <x v="510"/>
    <x v="521"/>
    <n v="-0.24163999999999999"/>
  </r>
  <r>
    <s v="1080000"/>
    <s v="AC PR DPR EL PL SR"/>
    <x v="34"/>
    <x v="0"/>
    <x v="2"/>
    <x v="511"/>
    <x v="522"/>
    <n v="-3.38178"/>
  </r>
  <r>
    <s v="1080000"/>
    <s v="AC PR DPR EL PL SR"/>
    <x v="34"/>
    <x v="0"/>
    <x v="2"/>
    <x v="512"/>
    <x v="523"/>
    <n v="-162.66064"/>
  </r>
  <r>
    <s v="1080000"/>
    <s v="AC PR DPR EL PL SR"/>
    <x v="34"/>
    <x v="0"/>
    <x v="2"/>
    <x v="513"/>
    <x v="524"/>
    <n v="-8.6397399999999998"/>
  </r>
  <r>
    <s v="1080000"/>
    <s v="AC PR DPR EL PL SR"/>
    <x v="34"/>
    <x v="0"/>
    <x v="2"/>
    <x v="514"/>
    <x v="525"/>
    <n v="-9.0589300000000001"/>
  </r>
  <r>
    <s v="1080000"/>
    <s v="AC PR DPR EL PL SR"/>
    <x v="34"/>
    <x v="0"/>
    <x v="2"/>
    <x v="515"/>
    <x v="526"/>
    <n v="-2.5554100000000002"/>
  </r>
  <r>
    <s v="1080000"/>
    <s v="AC PR DPR EL PL SR"/>
    <x v="34"/>
    <x v="0"/>
    <x v="2"/>
    <x v="516"/>
    <x v="527"/>
    <n v="-7.5903200000000002"/>
  </r>
  <r>
    <s v="1080000"/>
    <s v="AC PR DPR EL PL SR"/>
    <x v="34"/>
    <x v="0"/>
    <x v="2"/>
    <x v="517"/>
    <x v="528"/>
    <n v="-0.10986"/>
  </r>
  <r>
    <s v="1080000"/>
    <s v="AC PR DPR EL PL SR"/>
    <x v="34"/>
    <x v="0"/>
    <x v="2"/>
    <x v="518"/>
    <x v="529"/>
    <n v="-2.7981799999999999"/>
  </r>
  <r>
    <s v="1080000"/>
    <s v="AC PR DPR EL PL SR"/>
    <x v="34"/>
    <x v="0"/>
    <x v="2"/>
    <x v="519"/>
    <x v="530"/>
    <n v="-73.292580000000001"/>
  </r>
  <r>
    <s v="1080000"/>
    <s v="AC PR DPR EL PL SR"/>
    <x v="34"/>
    <x v="0"/>
    <x v="2"/>
    <x v="520"/>
    <x v="531"/>
    <n v="-2.4363100000000002"/>
  </r>
  <r>
    <s v="1080000"/>
    <s v="AC PR DPR EL PL SR"/>
    <x v="34"/>
    <x v="0"/>
    <x v="2"/>
    <x v="521"/>
    <x v="532"/>
    <n v="-0.28198000000000001"/>
  </r>
  <r>
    <s v="1080000"/>
    <s v="AC PR DPR EL PL SR"/>
    <x v="34"/>
    <x v="0"/>
    <x v="2"/>
    <x v="522"/>
    <x v="533"/>
    <n v="-0.15964999999999999"/>
  </r>
  <r>
    <s v="1080000"/>
    <s v="AC PR DPR EL PL SR"/>
    <x v="34"/>
    <x v="0"/>
    <x v="2"/>
    <x v="523"/>
    <x v="534"/>
    <n v="-6.8486599999999997"/>
  </r>
  <r>
    <s v="1080000"/>
    <s v="AC PR DPR EL PL SR"/>
    <x v="34"/>
    <x v="0"/>
    <x v="2"/>
    <x v="524"/>
    <x v="535"/>
    <n v="-34.564320000000002"/>
  </r>
  <r>
    <s v="1080000"/>
    <s v="AC PR DPR EL PL SR"/>
    <x v="34"/>
    <x v="0"/>
    <x v="2"/>
    <x v="525"/>
    <x v="536"/>
    <n v="-1.1348199999999999"/>
  </r>
  <r>
    <s v="1080000"/>
    <s v="AC PR DPR EL PL SR"/>
    <x v="34"/>
    <x v="0"/>
    <x v="2"/>
    <x v="526"/>
    <x v="537"/>
    <n v="-6.7169999999999994E-2"/>
  </r>
  <r>
    <s v="1080000"/>
    <s v="AC PR DPR EL PL SR"/>
    <x v="34"/>
    <x v="0"/>
    <x v="2"/>
    <x v="527"/>
    <x v="538"/>
    <n v="-2.0899000000000001"/>
  </r>
  <r>
    <s v="1080000"/>
    <s v="AC PR DPR EL PL SR"/>
    <x v="34"/>
    <x v="0"/>
    <x v="2"/>
    <x v="528"/>
    <x v="539"/>
    <n v="-17.670120000000001"/>
  </r>
  <r>
    <s v="1080000"/>
    <s v="AC PR DPR EL PL SR"/>
    <x v="34"/>
    <x v="0"/>
    <x v="2"/>
    <x v="529"/>
    <x v="540"/>
    <n v="-30.064"/>
  </r>
  <r>
    <s v="1080000"/>
    <s v="AC PR DPR EL PL SR"/>
    <x v="34"/>
    <x v="0"/>
    <x v="2"/>
    <x v="530"/>
    <x v="541"/>
    <n v="-1.86137"/>
  </r>
  <r>
    <s v="1080000"/>
    <s v="AC PR DPR EL PL SR"/>
    <x v="34"/>
    <x v="0"/>
    <x v="2"/>
    <x v="531"/>
    <x v="542"/>
    <n v="-21.21923"/>
  </r>
  <r>
    <s v="1080000"/>
    <s v="AC PR DPR EL PL SR"/>
    <x v="34"/>
    <x v="0"/>
    <x v="2"/>
    <x v="532"/>
    <x v="543"/>
    <n v="-36.541670000000003"/>
  </r>
  <r>
    <s v="1080000"/>
    <s v="AC PR DPR EL PL SR"/>
    <x v="34"/>
    <x v="0"/>
    <x v="2"/>
    <x v="532"/>
    <x v="544"/>
    <n v="-17.38008"/>
  </r>
  <r>
    <s v="1080000"/>
    <s v="AC PR DPR EL PL SR"/>
    <x v="34"/>
    <x v="0"/>
    <x v="2"/>
    <x v="533"/>
    <x v="545"/>
    <n v="-11.46364"/>
  </r>
  <r>
    <s v="1080000"/>
    <s v="AC PR DPR EL PL SR"/>
    <x v="34"/>
    <x v="0"/>
    <x v="2"/>
    <x v="534"/>
    <x v="546"/>
    <n v="-4.3569999999999998E-2"/>
  </r>
  <r>
    <s v="1080000"/>
    <s v="AC PR DPR EL PL SR"/>
    <x v="34"/>
    <x v="0"/>
    <x v="2"/>
    <x v="535"/>
    <x v="547"/>
    <n v="-8.1542700000000004"/>
  </r>
  <r>
    <s v="1080000"/>
    <s v="AC PR DPR EL PL SR"/>
    <x v="34"/>
    <x v="0"/>
    <x v="2"/>
    <x v="536"/>
    <x v="548"/>
    <n v="-54.351140000000001"/>
  </r>
  <r>
    <s v="1080000"/>
    <s v="AC PR DPR EL PL SR"/>
    <x v="34"/>
    <x v="0"/>
    <x v="2"/>
    <x v="537"/>
    <x v="549"/>
    <n v="-13.311909999999999"/>
  </r>
  <r>
    <s v="1080000"/>
    <s v="AC PR DPR EL PL SR"/>
    <x v="34"/>
    <x v="0"/>
    <x v="2"/>
    <x v="538"/>
    <x v="550"/>
    <n v="-3.8492500000000001"/>
  </r>
  <r>
    <s v="1080000"/>
    <s v="AC PR DPR EL PL SR"/>
    <x v="34"/>
    <x v="0"/>
    <x v="2"/>
    <x v="539"/>
    <x v="551"/>
    <n v="-21.811730000000001"/>
  </r>
  <r>
    <s v="1080000"/>
    <s v="AC PR DPR EL PL SR"/>
    <x v="34"/>
    <x v="0"/>
    <x v="2"/>
    <x v="540"/>
    <x v="552"/>
    <n v="-7.8299999999999995E-2"/>
  </r>
  <r>
    <s v="1080000"/>
    <s v="AC PR DPR EL PL SR"/>
    <x v="34"/>
    <x v="0"/>
    <x v="2"/>
    <x v="541"/>
    <x v="553"/>
    <n v="-66.900919999999999"/>
  </r>
  <r>
    <s v="1080000"/>
    <s v="AC PR DPR EL PL SR"/>
    <x v="34"/>
    <x v="0"/>
    <x v="2"/>
    <x v="542"/>
    <x v="554"/>
    <n v="-2.63409"/>
  </r>
  <r>
    <s v="1080000"/>
    <s v="AC PR DPR EL PL SR"/>
    <x v="34"/>
    <x v="0"/>
    <x v="2"/>
    <x v="543"/>
    <x v="555"/>
    <n v="-19.626729999999998"/>
  </r>
  <r>
    <s v="1080000"/>
    <s v="AC PR DPR EL PL SR"/>
    <x v="34"/>
    <x v="0"/>
    <x v="2"/>
    <x v="544"/>
    <x v="556"/>
    <n v="-89.663809999999998"/>
  </r>
  <r>
    <s v="1080000"/>
    <s v="AC PR DPR EL PL SR"/>
    <x v="34"/>
    <x v="0"/>
    <x v="2"/>
    <x v="545"/>
    <x v="557"/>
    <n v="-81.875500000000002"/>
  </r>
  <r>
    <s v="1080000"/>
    <s v="AC PR DPR EL PL SR"/>
    <x v="34"/>
    <x v="0"/>
    <x v="2"/>
    <x v="546"/>
    <x v="558"/>
    <n v="-67.959509999999995"/>
  </r>
  <r>
    <s v="1080000"/>
    <s v="AC PR DPR EL PL SR"/>
    <x v="34"/>
    <x v="0"/>
    <x v="2"/>
    <x v="547"/>
    <x v="559"/>
    <n v="-71.423180000000002"/>
  </r>
  <r>
    <s v="1080000"/>
    <s v="AC PR DPR EL PL SR"/>
    <x v="34"/>
    <x v="0"/>
    <x v="2"/>
    <x v="548"/>
    <x v="560"/>
    <n v="-0.44794"/>
  </r>
  <r>
    <s v="1080000"/>
    <s v="AC PR DPR EL PL SR"/>
    <x v="34"/>
    <x v="0"/>
    <x v="2"/>
    <x v="549"/>
    <x v="561"/>
    <n v="-28.946719999999999"/>
  </r>
  <r>
    <s v="1080000"/>
    <s v="AC PR DPR EL PL SR"/>
    <x v="34"/>
    <x v="0"/>
    <x v="2"/>
    <x v="550"/>
    <x v="562"/>
    <n v="-4.0868399999999996"/>
  </r>
  <r>
    <s v="1080000"/>
    <s v="AC PR DPR EL PL SR"/>
    <x v="34"/>
    <x v="0"/>
    <x v="2"/>
    <x v="551"/>
    <x v="563"/>
    <n v="-31.254519999999999"/>
  </r>
  <r>
    <s v="1080000"/>
    <s v="AC PR DPR EL PL SR"/>
    <x v="34"/>
    <x v="0"/>
    <x v="2"/>
    <x v="552"/>
    <x v="564"/>
    <n v="-25.08906"/>
  </r>
  <r>
    <s v="1080000"/>
    <s v="AC PR DPR EL PL SR"/>
    <x v="34"/>
    <x v="0"/>
    <x v="2"/>
    <x v="553"/>
    <x v="565"/>
    <n v="-104.65266"/>
  </r>
  <r>
    <s v="1080000"/>
    <s v="AC PR DPR EL PL SR"/>
    <x v="34"/>
    <x v="0"/>
    <x v="2"/>
    <x v="554"/>
    <x v="566"/>
    <n v="-47.829210000000003"/>
  </r>
  <r>
    <s v="1080000"/>
    <s v="AC PR DPR EL PL SR"/>
    <x v="34"/>
    <x v="0"/>
    <x v="2"/>
    <x v="555"/>
    <x v="567"/>
    <n v="-0.78422000000000003"/>
  </r>
  <r>
    <s v="1080000"/>
    <s v="AC PR DPR EL PL SR"/>
    <x v="34"/>
    <x v="0"/>
    <x v="2"/>
    <x v="556"/>
    <x v="568"/>
    <n v="-6.2892700000000001"/>
  </r>
  <r>
    <s v="1080000"/>
    <s v="AC PR DPR EL PL SR"/>
    <x v="34"/>
    <x v="0"/>
    <x v="2"/>
    <x v="557"/>
    <x v="569"/>
    <n v="-5.0180600000000002"/>
  </r>
  <r>
    <s v="1080000"/>
    <s v="AC PR DPR EL PL SR"/>
    <x v="34"/>
    <x v="0"/>
    <x v="2"/>
    <x v="558"/>
    <x v="570"/>
    <n v="-0.12938"/>
  </r>
  <r>
    <s v="1080000"/>
    <s v="AC PR DPR EL PL SR"/>
    <x v="34"/>
    <x v="0"/>
    <x v="2"/>
    <x v="559"/>
    <x v="571"/>
    <n v="-18.341539999999998"/>
  </r>
  <r>
    <s v="1080000"/>
    <s v="AC PR DPR EL PL SR"/>
    <x v="34"/>
    <x v="0"/>
    <x v="2"/>
    <x v="560"/>
    <x v="572"/>
    <n v="-3.1850299999999998"/>
  </r>
  <r>
    <s v="1080000"/>
    <s v="AC PR DPR EL PL SR"/>
    <x v="34"/>
    <x v="0"/>
    <x v="2"/>
    <x v="561"/>
    <x v="573"/>
    <n v="-52.73265"/>
  </r>
  <r>
    <s v="1080000"/>
    <s v="AC PR DPR EL PL SR"/>
    <x v="34"/>
    <x v="0"/>
    <x v="2"/>
    <x v="562"/>
    <x v="574"/>
    <n v="-0.78817999999999999"/>
  </r>
  <r>
    <s v="1080000"/>
    <s v="AC PR DPR EL PL SR"/>
    <x v="34"/>
    <x v="0"/>
    <x v="2"/>
    <x v="563"/>
    <x v="575"/>
    <n v="-0.51631000000000005"/>
  </r>
  <r>
    <s v="1080000"/>
    <s v="AC PR DPR EL PL SR"/>
    <x v="34"/>
    <x v="0"/>
    <x v="2"/>
    <x v="564"/>
    <x v="576"/>
    <n v="-7.4678100000000001"/>
  </r>
  <r>
    <s v="1080000"/>
    <s v="AC PR DPR EL PL SR"/>
    <x v="34"/>
    <x v="0"/>
    <x v="2"/>
    <x v="565"/>
    <x v="577"/>
    <n v="-68.121420000000001"/>
  </r>
  <r>
    <s v="1080000"/>
    <s v="AC PR DPR EL PL SR"/>
    <x v="34"/>
    <x v="0"/>
    <x v="2"/>
    <x v="566"/>
    <x v="578"/>
    <n v="-104.99"/>
  </r>
  <r>
    <s v="1080000"/>
    <s v="AC PR DPR EL PL SR"/>
    <x v="34"/>
    <x v="0"/>
    <x v="2"/>
    <x v="567"/>
    <x v="579"/>
    <n v="-4.24092"/>
  </r>
  <r>
    <s v="1080000"/>
    <s v="AC PR DPR EL PL SR"/>
    <x v="34"/>
    <x v="0"/>
    <x v="2"/>
    <x v="568"/>
    <x v="580"/>
    <n v="-21.559200000000001"/>
  </r>
  <r>
    <s v="1080000"/>
    <s v="AC PR DPR EL PL SR"/>
    <x v="34"/>
    <x v="0"/>
    <x v="2"/>
    <x v="569"/>
    <x v="581"/>
    <n v="-13.79133"/>
  </r>
  <r>
    <s v="1080000"/>
    <s v="AC PR DPR EL PL SR"/>
    <x v="34"/>
    <x v="0"/>
    <x v="2"/>
    <x v="570"/>
    <x v="582"/>
    <n v="-7.1682499999999996"/>
  </r>
  <r>
    <s v="1080000"/>
    <s v="AC PR DPR EL PL SR"/>
    <x v="34"/>
    <x v="0"/>
    <x v="2"/>
    <x v="571"/>
    <x v="583"/>
    <n v="-2.08202"/>
  </r>
  <r>
    <s v="1080000"/>
    <s v="AC PR DPR EL PL SR"/>
    <x v="34"/>
    <x v="0"/>
    <x v="2"/>
    <x v="572"/>
    <x v="584"/>
    <n v="-59.28951"/>
  </r>
  <r>
    <s v="1080000"/>
    <s v="AC PR DPR EL PL SR"/>
    <x v="34"/>
    <x v="0"/>
    <x v="2"/>
    <x v="573"/>
    <x v="585"/>
    <n v="-3.1131799999999998"/>
  </r>
  <r>
    <s v="1080000"/>
    <s v="AC PR DPR EL PL SR"/>
    <x v="34"/>
    <x v="0"/>
    <x v="2"/>
    <x v="574"/>
    <x v="586"/>
    <n v="-28.49417"/>
  </r>
  <r>
    <s v="1080000"/>
    <s v="AC PR DPR EL PL SR"/>
    <x v="34"/>
    <x v="0"/>
    <x v="2"/>
    <x v="575"/>
    <x v="587"/>
    <n v="-36.572620000000001"/>
  </r>
  <r>
    <s v="1080000"/>
    <s v="AC PR DPR EL PL SR"/>
    <x v="34"/>
    <x v="0"/>
    <x v="2"/>
    <x v="576"/>
    <x v="588"/>
    <n v="-18.064229999999998"/>
  </r>
  <r>
    <s v="1080000"/>
    <s v="AC PR DPR EL PL SR"/>
    <x v="34"/>
    <x v="0"/>
    <x v="2"/>
    <x v="577"/>
    <x v="589"/>
    <n v="-310.04262999999997"/>
  </r>
  <r>
    <s v="1080000"/>
    <s v="AC PR DPR EL PL SR"/>
    <x v="34"/>
    <x v="0"/>
    <x v="2"/>
    <x v="578"/>
    <x v="590"/>
    <n v="-4.4470799999999997"/>
  </r>
  <r>
    <s v="1080000"/>
    <s v="AC PR DPR EL PL SR"/>
    <x v="34"/>
    <x v="0"/>
    <x v="2"/>
    <x v="579"/>
    <x v="591"/>
    <n v="-6.9693399999999999"/>
  </r>
  <r>
    <s v="1080000"/>
    <s v="AC PR DPR EL PL SR"/>
    <x v="34"/>
    <x v="0"/>
    <x v="2"/>
    <x v="580"/>
    <x v="592"/>
    <n v="-756.54674999999997"/>
  </r>
  <r>
    <s v="1080000"/>
    <s v="AC PR DPR EL PL SR"/>
    <x v="34"/>
    <x v="0"/>
    <x v="2"/>
    <x v="581"/>
    <x v="593"/>
    <n v="-29.92118"/>
  </r>
  <r>
    <s v="1080000"/>
    <s v="AC PR DPR EL PL SR"/>
    <x v="34"/>
    <x v="0"/>
    <x v="2"/>
    <x v="582"/>
    <x v="594"/>
    <n v="-0.39650999999999997"/>
  </r>
  <r>
    <s v="1080000"/>
    <s v="AC PR DPR EL PL SR"/>
    <x v="34"/>
    <x v="0"/>
    <x v="2"/>
    <x v="583"/>
    <x v="595"/>
    <n v="-4.2709400000000004"/>
  </r>
  <r>
    <s v="1080000"/>
    <s v="AC PR DPR EL PL SR"/>
    <x v="34"/>
    <x v="0"/>
    <x v="2"/>
    <x v="584"/>
    <x v="596"/>
    <n v="-75.962999999999994"/>
  </r>
  <r>
    <s v="1080000"/>
    <s v="AC PR DPR EL PL SR"/>
    <x v="34"/>
    <x v="0"/>
    <x v="2"/>
    <x v="585"/>
    <x v="597"/>
    <n v="-5.144E-2"/>
  </r>
  <r>
    <s v="1080000"/>
    <s v="AC PR DPR EL PL SR"/>
    <x v="34"/>
    <x v="0"/>
    <x v="2"/>
    <x v="586"/>
    <x v="598"/>
    <n v="-3.3624100000000001"/>
  </r>
  <r>
    <s v="1080000"/>
    <s v="AC PR DPR EL PL SR"/>
    <x v="34"/>
    <x v="0"/>
    <x v="2"/>
    <x v="587"/>
    <x v="599"/>
    <n v="-12.269740000000001"/>
  </r>
  <r>
    <s v="1080000"/>
    <s v="AC PR DPR EL PL SR"/>
    <x v="34"/>
    <x v="0"/>
    <x v="2"/>
    <x v="588"/>
    <x v="600"/>
    <n v="5.30959"/>
  </r>
  <r>
    <s v="1080000"/>
    <s v="AC PR DPR EL PL SR"/>
    <x v="34"/>
    <x v="0"/>
    <x v="2"/>
    <x v="589"/>
    <x v="601"/>
    <n v="-4.5420000000000002E-2"/>
  </r>
  <r>
    <s v="1080000"/>
    <s v="AC PR DPR EL PL SR"/>
    <x v="34"/>
    <x v="0"/>
    <x v="2"/>
    <x v="590"/>
    <x v="602"/>
    <n v="-3.5000300000000002"/>
  </r>
  <r>
    <s v="1080000"/>
    <s v="AC PR DPR EL PL SR"/>
    <x v="34"/>
    <x v="0"/>
    <x v="2"/>
    <x v="591"/>
    <x v="603"/>
    <n v="-8.9838799999999992"/>
  </r>
  <r>
    <s v="1080000"/>
    <s v="AC PR DPR EL PL SR"/>
    <x v="34"/>
    <x v="0"/>
    <x v="2"/>
    <x v="592"/>
    <x v="604"/>
    <n v="-5.1660000000000004"/>
  </r>
  <r>
    <s v="1080000"/>
    <s v="AC PR DPR EL PL SR"/>
    <x v="34"/>
    <x v="0"/>
    <x v="2"/>
    <x v="593"/>
    <x v="605"/>
    <n v="-0.997"/>
  </r>
  <r>
    <s v="1080000"/>
    <s v="AC PR DPR EL PL SR"/>
    <x v="34"/>
    <x v="0"/>
    <x v="2"/>
    <x v="594"/>
    <x v="606"/>
    <n v="-64.902379999999994"/>
  </r>
  <r>
    <s v="1080000"/>
    <s v="AC PR DPR EL PL SR"/>
    <x v="34"/>
    <x v="0"/>
    <x v="2"/>
    <x v="595"/>
    <x v="607"/>
    <n v="-114.13731"/>
  </r>
  <r>
    <s v="1080000"/>
    <s v="AC PR DPR EL PL SR"/>
    <x v="34"/>
    <x v="0"/>
    <x v="2"/>
    <x v="596"/>
    <x v="608"/>
    <n v="-7.9472199999999997"/>
  </r>
  <r>
    <s v="1080000"/>
    <s v="AC PR DPR EL PL SR"/>
    <x v="34"/>
    <x v="0"/>
    <x v="2"/>
    <x v="597"/>
    <x v="609"/>
    <n v="-6.1045100000000003"/>
  </r>
  <r>
    <s v="1080000"/>
    <s v="AC PR DPR EL PL SR"/>
    <x v="34"/>
    <x v="0"/>
    <x v="2"/>
    <x v="598"/>
    <x v="610"/>
    <n v="-18.960889999999999"/>
  </r>
  <r>
    <s v="1080000"/>
    <s v="AC PR DPR EL PL SR"/>
    <x v="34"/>
    <x v="0"/>
    <x v="2"/>
    <x v="599"/>
    <x v="611"/>
    <n v="-9.4405800000000006"/>
  </r>
  <r>
    <s v="1080000"/>
    <s v="AC PR DPR EL PL SR"/>
    <x v="34"/>
    <x v="0"/>
    <x v="2"/>
    <x v="600"/>
    <x v="612"/>
    <n v="-23.332360000000001"/>
  </r>
  <r>
    <s v="1080000"/>
    <s v="AC PR DPR EL PL SR"/>
    <x v="34"/>
    <x v="0"/>
    <x v="2"/>
    <x v="601"/>
    <x v="613"/>
    <n v="-29.680759999999999"/>
  </r>
  <r>
    <s v="1080000"/>
    <s v="AC PR DPR EL PL SR"/>
    <x v="34"/>
    <x v="0"/>
    <x v="2"/>
    <x v="602"/>
    <x v="614"/>
    <n v="-23.39714"/>
  </r>
  <r>
    <s v="1080000"/>
    <s v="AC PR DPR EL PL SR"/>
    <x v="34"/>
    <x v="0"/>
    <x v="2"/>
    <x v="603"/>
    <x v="615"/>
    <n v="-3.49E-2"/>
  </r>
  <r>
    <s v="1080000"/>
    <s v="AC PR DPR EL PL SR"/>
    <x v="34"/>
    <x v="0"/>
    <x v="2"/>
    <x v="604"/>
    <x v="616"/>
    <n v="-3.70539"/>
  </r>
  <r>
    <s v="1080000"/>
    <s v="AC PR DPR EL PL SR"/>
    <x v="34"/>
    <x v="0"/>
    <x v="2"/>
    <x v="605"/>
    <x v="617"/>
    <n v="-16.582550000000001"/>
  </r>
  <r>
    <s v="1080000"/>
    <s v="AC PR DPR EL PL SR"/>
    <x v="34"/>
    <x v="0"/>
    <x v="2"/>
    <x v="606"/>
    <x v="618"/>
    <n v="-5.3526499999999997"/>
  </r>
  <r>
    <s v="1080000"/>
    <s v="AC PR DPR EL PL SR"/>
    <x v="34"/>
    <x v="0"/>
    <x v="2"/>
    <x v="607"/>
    <x v="619"/>
    <n v="-3.5741000000000001"/>
  </r>
  <r>
    <s v="1080000"/>
    <s v="AC PR DPR EL PL SR"/>
    <x v="34"/>
    <x v="0"/>
    <x v="2"/>
    <x v="608"/>
    <x v="620"/>
    <n v="-38.507330000000003"/>
  </r>
  <r>
    <s v="1080000"/>
    <s v="AC PR DPR EL PL SR"/>
    <x v="34"/>
    <x v="0"/>
    <x v="2"/>
    <x v="609"/>
    <x v="621"/>
    <n v="-244.52119999999999"/>
  </r>
  <r>
    <s v="1080000"/>
    <s v="AC PR DPR EL PL SR"/>
    <x v="34"/>
    <x v="0"/>
    <x v="2"/>
    <x v="610"/>
    <x v="622"/>
    <n v="-5.4385500000000002"/>
  </r>
  <r>
    <s v="1080000"/>
    <s v="AC PR DPR EL PL SR"/>
    <x v="34"/>
    <x v="0"/>
    <x v="2"/>
    <x v="611"/>
    <x v="623"/>
    <n v="-118.17026"/>
  </r>
  <r>
    <s v="1080000"/>
    <s v="AC PR DPR EL PL SR"/>
    <x v="34"/>
    <x v="0"/>
    <x v="2"/>
    <x v="612"/>
    <x v="624"/>
    <n v="-81.477789999999999"/>
  </r>
  <r>
    <s v="1080000"/>
    <s v="AC PR DPR EL PL SR"/>
    <x v="34"/>
    <x v="0"/>
    <x v="2"/>
    <x v="613"/>
    <x v="625"/>
    <n v="-6074.8086899999998"/>
  </r>
  <r>
    <s v="1080000"/>
    <s v="AC PR DPR EL PL SR"/>
    <x v="34"/>
    <x v="0"/>
    <x v="2"/>
    <x v="614"/>
    <x v="626"/>
    <n v="-2068.9274399999999"/>
  </r>
  <r>
    <s v="1080000"/>
    <s v="AC PR DPR EL PL SR"/>
    <x v="34"/>
    <x v="0"/>
    <x v="2"/>
    <x v="615"/>
    <x v="627"/>
    <n v="-1333.18011"/>
  </r>
  <r>
    <s v="1080000"/>
    <s v="AC PR DPR EL PL SR"/>
    <x v="34"/>
    <x v="0"/>
    <x v="2"/>
    <x v="616"/>
    <x v="628"/>
    <n v="-997.53396999999995"/>
  </r>
  <r>
    <s v="1080000"/>
    <s v="AC PR DPR EL PL SR"/>
    <x v="34"/>
    <x v="0"/>
    <x v="2"/>
    <x v="617"/>
    <x v="629"/>
    <n v="-31.768229999999999"/>
  </r>
  <r>
    <s v="1080000"/>
    <s v="AC PR DPR EL PL SR"/>
    <x v="34"/>
    <x v="0"/>
    <x v="2"/>
    <x v="618"/>
    <x v="630"/>
    <n v="-20.426310000000001"/>
  </r>
  <r>
    <s v="1080000"/>
    <s v="AC PR DPR EL PL SR"/>
    <x v="34"/>
    <x v="0"/>
    <x v="2"/>
    <x v="619"/>
    <x v="631"/>
    <n v="-0.72104999999999997"/>
  </r>
  <r>
    <s v="1080000"/>
    <s v="AC PR DPR EL PL SR"/>
    <x v="34"/>
    <x v="0"/>
    <x v="2"/>
    <x v="620"/>
    <x v="632"/>
    <n v="-15.990180000000001"/>
  </r>
  <r>
    <s v="1080000"/>
    <s v="AC PR DPR EL PL SR"/>
    <x v="34"/>
    <x v="0"/>
    <x v="2"/>
    <x v="621"/>
    <x v="633"/>
    <n v="-11.990790000000001"/>
  </r>
  <r>
    <s v="1080000"/>
    <s v="AC PR DPR EL PL SR"/>
    <x v="34"/>
    <x v="0"/>
    <x v="2"/>
    <x v="622"/>
    <x v="634"/>
    <n v="-45.683459999999997"/>
  </r>
  <r>
    <s v="1080000"/>
    <s v="AC PR DPR EL PL SR"/>
    <x v="34"/>
    <x v="0"/>
    <x v="2"/>
    <x v="623"/>
    <x v="635"/>
    <n v="-1.58E-3"/>
  </r>
  <r>
    <s v="1080000"/>
    <s v="AC PR DPR EL PL SR"/>
    <x v="34"/>
    <x v="0"/>
    <x v="2"/>
    <x v="624"/>
    <x v="636"/>
    <n v="-43.419609999999999"/>
  </r>
  <r>
    <s v="1080000"/>
    <s v="AC PR DPR EL PL SR"/>
    <x v="34"/>
    <x v="0"/>
    <x v="2"/>
    <x v="625"/>
    <x v="637"/>
    <n v="-7.4453899999999997"/>
  </r>
  <r>
    <s v="1080000"/>
    <s v="AC PR DPR EL PL SR"/>
    <x v="34"/>
    <x v="0"/>
    <x v="2"/>
    <x v="626"/>
    <x v="638"/>
    <n v="-37.464440000000003"/>
  </r>
  <r>
    <s v="1080000"/>
    <s v="AC PR DPR EL PL SR"/>
    <x v="34"/>
    <x v="0"/>
    <x v="2"/>
    <x v="627"/>
    <x v="639"/>
    <n v="-13.863720000000001"/>
  </r>
  <r>
    <s v="1080000"/>
    <s v="AC PR DPR EL PL SR"/>
    <x v="34"/>
    <x v="0"/>
    <x v="2"/>
    <x v="628"/>
    <x v="640"/>
    <n v="-40.18441"/>
  </r>
  <r>
    <s v="1080000"/>
    <s v="AC PR DPR EL PL SR"/>
    <x v="34"/>
    <x v="0"/>
    <x v="2"/>
    <x v="629"/>
    <x v="641"/>
    <n v="-102.76705"/>
  </r>
  <r>
    <s v="1080000"/>
    <s v="AC PR DPR EL PL SR"/>
    <x v="34"/>
    <x v="0"/>
    <x v="2"/>
    <x v="630"/>
    <x v="642"/>
    <n v="-21.001760000000001"/>
  </r>
  <r>
    <s v="1080000"/>
    <s v="AC PR DPR EL PL SR"/>
    <x v="34"/>
    <x v="0"/>
    <x v="2"/>
    <x v="631"/>
    <x v="643"/>
    <n v="-0.64246999999999999"/>
  </r>
  <r>
    <s v="1080000"/>
    <s v="AC PR DPR EL PL SR"/>
    <x v="34"/>
    <x v="0"/>
    <x v="2"/>
    <x v="632"/>
    <x v="644"/>
    <n v="-3.2275900000000002"/>
  </r>
  <r>
    <s v="1080000"/>
    <s v="AC PR DPR EL PL SR"/>
    <x v="34"/>
    <x v="0"/>
    <x v="2"/>
    <x v="633"/>
    <x v="645"/>
    <n v="-12.481870000000001"/>
  </r>
  <r>
    <s v="1080000"/>
    <s v="AC PR DPR EL PL SR"/>
    <x v="34"/>
    <x v="0"/>
    <x v="2"/>
    <x v="634"/>
    <x v="646"/>
    <n v="-4.9022899999999998"/>
  </r>
  <r>
    <s v="1080000"/>
    <s v="AC PR DPR EL PL SR"/>
    <x v="34"/>
    <x v="0"/>
    <x v="2"/>
    <x v="635"/>
    <x v="647"/>
    <n v="-40.200719999999997"/>
  </r>
  <r>
    <s v="1080000"/>
    <s v="AC PR DPR EL PL SR"/>
    <x v="34"/>
    <x v="0"/>
    <x v="2"/>
    <x v="636"/>
    <x v="648"/>
    <n v="-5.6952299999999996"/>
  </r>
  <r>
    <s v="1080000"/>
    <s v="AC PR DPR EL PL SR"/>
    <x v="34"/>
    <x v="0"/>
    <x v="2"/>
    <x v="637"/>
    <x v="649"/>
    <n v="-2.1501600000000001"/>
  </r>
  <r>
    <s v="1080000"/>
    <s v="AC PR DPR EL PL SR"/>
    <x v="34"/>
    <x v="0"/>
    <x v="2"/>
    <x v="638"/>
    <x v="650"/>
    <n v="-10.672599999999999"/>
  </r>
  <r>
    <s v="1080000"/>
    <s v="AC PR DPR EL PL SR"/>
    <x v="34"/>
    <x v="0"/>
    <x v="2"/>
    <x v="639"/>
    <x v="651"/>
    <n v="-19.310960000000001"/>
  </r>
  <r>
    <s v="1080000"/>
    <s v="AC PR DPR EL PL SR"/>
    <x v="34"/>
    <x v="0"/>
    <x v="2"/>
    <x v="640"/>
    <x v="652"/>
    <n v="-31.730499999999999"/>
  </r>
  <r>
    <s v="1080000"/>
    <s v="AC PR DPR EL PL SR"/>
    <x v="34"/>
    <x v="0"/>
    <x v="2"/>
    <x v="641"/>
    <x v="653"/>
    <n v="-65.279849999999996"/>
  </r>
  <r>
    <s v="1080000"/>
    <s v="AC PR DPR EL PL SR"/>
    <x v="34"/>
    <x v="0"/>
    <x v="2"/>
    <x v="642"/>
    <x v="654"/>
    <n v="-22.391739999999999"/>
  </r>
  <r>
    <s v="1080000"/>
    <s v="AC PR DPR EL PL SR"/>
    <x v="34"/>
    <x v="0"/>
    <x v="2"/>
    <x v="643"/>
    <x v="655"/>
    <n v="-1.69485"/>
  </r>
  <r>
    <s v="1080000"/>
    <s v="AC PR DPR EL PL SR"/>
    <x v="34"/>
    <x v="0"/>
    <x v="2"/>
    <x v="644"/>
    <x v="656"/>
    <n v="-12.349130000000001"/>
  </r>
  <r>
    <s v="1080000"/>
    <s v="AC PR DPR EL PL SR"/>
    <x v="34"/>
    <x v="0"/>
    <x v="2"/>
    <x v="645"/>
    <x v="657"/>
    <n v="-20.735610000000001"/>
  </r>
  <r>
    <s v="1080000"/>
    <s v="AC PR DPR EL PL SR"/>
    <x v="34"/>
    <x v="0"/>
    <x v="2"/>
    <x v="646"/>
    <x v="658"/>
    <n v="-1.15235"/>
  </r>
  <r>
    <s v="1080000"/>
    <s v="AC PR DPR EL PL SR"/>
    <x v="34"/>
    <x v="0"/>
    <x v="2"/>
    <x v="647"/>
    <x v="659"/>
    <n v="-13.11876"/>
  </r>
  <r>
    <s v="1080000"/>
    <s v="AC PR DPR EL PL SR"/>
    <x v="34"/>
    <x v="0"/>
    <x v="2"/>
    <x v="648"/>
    <x v="660"/>
    <n v="-1.4068799999999999"/>
  </r>
  <r>
    <s v="1080000"/>
    <s v="AC PR DPR EL PL SR"/>
    <x v="34"/>
    <x v="0"/>
    <x v="2"/>
    <x v="649"/>
    <x v="661"/>
    <n v="-4.1431899999999997"/>
  </r>
  <r>
    <s v="1080000"/>
    <s v="AC PR DPR EL PL SR"/>
    <x v="34"/>
    <x v="0"/>
    <x v="2"/>
    <x v="650"/>
    <x v="662"/>
    <n v="-2.7273800000000001"/>
  </r>
  <r>
    <s v="1080000"/>
    <s v="AC PR DPR EL PL SR"/>
    <x v="34"/>
    <x v="0"/>
    <x v="2"/>
    <x v="651"/>
    <x v="663"/>
    <n v="-24.669689999999999"/>
  </r>
  <r>
    <s v="1080000"/>
    <s v="AC PR DPR EL PL SR"/>
    <x v="34"/>
    <x v="0"/>
    <x v="2"/>
    <x v="651"/>
    <x v="664"/>
    <n v="-2.0982400000000001"/>
  </r>
  <r>
    <s v="1080000"/>
    <s v="AC PR DPR EL PL SR"/>
    <x v="34"/>
    <x v="0"/>
    <x v="2"/>
    <x v="652"/>
    <x v="665"/>
    <n v="-40.4893"/>
  </r>
  <r>
    <s v="1080000"/>
    <s v="AC PR DPR EL PL SR"/>
    <x v="34"/>
    <x v="0"/>
    <x v="2"/>
    <x v="653"/>
    <x v="666"/>
    <n v="-0.30396000000000001"/>
  </r>
  <r>
    <s v="1080000"/>
    <s v="AC PR DPR EL PL SR"/>
    <x v="34"/>
    <x v="0"/>
    <x v="2"/>
    <x v="654"/>
    <x v="667"/>
    <n v="-6.9617100000000001"/>
  </r>
  <r>
    <s v="1080000"/>
    <s v="AC PR DPR EL PL SR"/>
    <x v="34"/>
    <x v="0"/>
    <x v="2"/>
    <x v="655"/>
    <x v="668"/>
    <n v="-3.4832100000000001"/>
  </r>
  <r>
    <s v="1080000"/>
    <s v="AC PR DPR EL PL SR"/>
    <x v="34"/>
    <x v="0"/>
    <x v="2"/>
    <x v="656"/>
    <x v="669"/>
    <n v="-10.28905"/>
  </r>
  <r>
    <s v="1080000"/>
    <s v="AC PR DPR EL PL SR"/>
    <x v="34"/>
    <x v="0"/>
    <x v="2"/>
    <x v="657"/>
    <x v="670"/>
    <n v="-31.934799999999999"/>
  </r>
  <r>
    <s v="1080000"/>
    <s v="AC PR DPR EL PL SR"/>
    <x v="34"/>
    <x v="0"/>
    <x v="2"/>
    <x v="658"/>
    <x v="671"/>
    <n v="-0.64802999999999999"/>
  </r>
  <r>
    <s v="1080000"/>
    <s v="AC PR DPR EL PL SR"/>
    <x v="34"/>
    <x v="0"/>
    <x v="2"/>
    <x v="659"/>
    <x v="672"/>
    <n v="-8.7354900000000004"/>
  </r>
  <r>
    <s v="1080000"/>
    <s v="AC PR DPR EL PL SR"/>
    <x v="34"/>
    <x v="0"/>
    <x v="2"/>
    <x v="660"/>
    <x v="673"/>
    <n v="-48.062779999999997"/>
  </r>
  <r>
    <s v="1080000"/>
    <s v="AC PR DPR EL PL SR"/>
    <x v="34"/>
    <x v="0"/>
    <x v="2"/>
    <x v="661"/>
    <x v="674"/>
    <n v="-5.8160999999999996"/>
  </r>
  <r>
    <s v="1080000"/>
    <s v="AC PR DPR EL PL SR"/>
    <x v="34"/>
    <x v="0"/>
    <x v="2"/>
    <x v="662"/>
    <x v="675"/>
    <n v="-1.5160499999999999"/>
  </r>
  <r>
    <s v="1080000"/>
    <s v="AC PR DPR EL PL SR"/>
    <x v="34"/>
    <x v="0"/>
    <x v="2"/>
    <x v="663"/>
    <x v="676"/>
    <n v="-19.045110000000001"/>
  </r>
  <r>
    <s v="1080000"/>
    <s v="AC PR DPR EL PL SR"/>
    <x v="34"/>
    <x v="0"/>
    <x v="2"/>
    <x v="664"/>
    <x v="677"/>
    <n v="-2.0351900000000001"/>
  </r>
  <r>
    <s v="1080000"/>
    <s v="AC PR DPR EL PL SR"/>
    <x v="34"/>
    <x v="0"/>
    <x v="2"/>
    <x v="665"/>
    <x v="678"/>
    <n v="-1.72096"/>
  </r>
  <r>
    <s v="1080000"/>
    <s v="AC PR DPR EL PL SR"/>
    <x v="34"/>
    <x v="0"/>
    <x v="2"/>
    <x v="666"/>
    <x v="679"/>
    <n v="-1.7745500000000001"/>
  </r>
  <r>
    <s v="1080000"/>
    <s v="AC PR DPR EL PL SR"/>
    <x v="34"/>
    <x v="0"/>
    <x v="2"/>
    <x v="667"/>
    <x v="680"/>
    <n v="-41.34713"/>
  </r>
  <r>
    <s v="1080000"/>
    <s v="AC PR DPR EL PL SR"/>
    <x v="34"/>
    <x v="0"/>
    <x v="2"/>
    <x v="668"/>
    <x v="681"/>
    <n v="-6.5128300000000001"/>
  </r>
  <r>
    <s v="1080000"/>
    <s v="AC PR DPR EL PL SR"/>
    <x v="34"/>
    <x v="0"/>
    <x v="2"/>
    <x v="669"/>
    <x v="682"/>
    <n v="-0.65012999999999999"/>
  </r>
  <r>
    <s v="1080000"/>
    <s v="AC PR DPR EL PL SR"/>
    <x v="34"/>
    <x v="0"/>
    <x v="2"/>
    <x v="670"/>
    <x v="683"/>
    <n v="-152.94041999999999"/>
  </r>
  <r>
    <s v="1080000"/>
    <s v="AC PR DPR EL PL SR"/>
    <x v="34"/>
    <x v="0"/>
    <x v="2"/>
    <x v="671"/>
    <x v="684"/>
    <n v="-9.2960000000000001E-2"/>
  </r>
  <r>
    <s v="1080000"/>
    <s v="AC PR DPR EL PL SR"/>
    <x v="34"/>
    <x v="0"/>
    <x v="2"/>
    <x v="672"/>
    <x v="685"/>
    <n v="-7.1669999999999998E-2"/>
  </r>
  <r>
    <s v="1080000"/>
    <s v="AC PR DPR EL PL SR"/>
    <x v="34"/>
    <x v="0"/>
    <x v="2"/>
    <x v="673"/>
    <x v="686"/>
    <n v="-61.442810000000001"/>
  </r>
  <r>
    <s v="1080000"/>
    <s v="AC PR DPR EL PL SR"/>
    <x v="34"/>
    <x v="0"/>
    <x v="2"/>
    <x v="674"/>
    <x v="687"/>
    <n v="-1550.4179999999999"/>
  </r>
  <r>
    <s v="1080000"/>
    <s v="AC PR DPR EL PL SR"/>
    <x v="34"/>
    <x v="0"/>
    <x v="2"/>
    <x v="675"/>
    <x v="688"/>
    <n v="-4.8009999999999997E-2"/>
  </r>
  <r>
    <s v="1080000"/>
    <s v="AC PR DPR EL PL SR"/>
    <x v="34"/>
    <x v="0"/>
    <x v="2"/>
    <x v="676"/>
    <x v="689"/>
    <n v="-7.1790000000000007E-2"/>
  </r>
  <r>
    <s v="1080000"/>
    <s v="AC PR DPR EL PL SR"/>
    <x v="34"/>
    <x v="0"/>
    <x v="2"/>
    <x v="677"/>
    <x v="690"/>
    <n v="-0.76351000000000002"/>
  </r>
  <r>
    <s v="1080000"/>
    <s v="AC PR DPR EL PL SR"/>
    <x v="34"/>
    <x v="0"/>
    <x v="2"/>
    <x v="678"/>
    <x v="691"/>
    <n v="-50.330300000000001"/>
  </r>
  <r>
    <s v="1080000"/>
    <s v="AC PR DPR EL PL SR"/>
    <x v="34"/>
    <x v="0"/>
    <x v="2"/>
    <x v="679"/>
    <x v="692"/>
    <n v="-206.22402"/>
  </r>
  <r>
    <s v="1080000"/>
    <s v="AC PR DPR EL PL SR"/>
    <x v="34"/>
    <x v="0"/>
    <x v="2"/>
    <x v="680"/>
    <x v="693"/>
    <n v="-17.565149999999999"/>
  </r>
  <r>
    <s v="1080000"/>
    <s v="AC PR DPR EL PL SR"/>
    <x v="34"/>
    <x v="0"/>
    <x v="2"/>
    <x v="681"/>
    <x v="694"/>
    <n v="-114.67966"/>
  </r>
  <r>
    <s v="1080000"/>
    <s v="AC PR DPR EL PL SR"/>
    <x v="34"/>
    <x v="0"/>
    <x v="2"/>
    <x v="682"/>
    <x v="695"/>
    <n v="-2.7820000000000001E-2"/>
  </r>
  <r>
    <s v="1080000"/>
    <s v="AC PR DPR EL PL SR"/>
    <x v="34"/>
    <x v="0"/>
    <x v="2"/>
    <x v="683"/>
    <x v="696"/>
    <n v="-4.1564100000000002"/>
  </r>
  <r>
    <s v="1080000"/>
    <s v="AC PR DPR EL PL SR"/>
    <x v="34"/>
    <x v="0"/>
    <x v="2"/>
    <x v="684"/>
    <x v="697"/>
    <n v="-38.680929999999996"/>
  </r>
  <r>
    <s v="1080000"/>
    <s v="AC PR DPR EL PL SR"/>
    <x v="34"/>
    <x v="0"/>
    <x v="2"/>
    <x v="685"/>
    <x v="698"/>
    <n v="-1.9755400000000001"/>
  </r>
  <r>
    <s v="1080000"/>
    <s v="AC PR DPR EL PL SR"/>
    <x v="34"/>
    <x v="0"/>
    <x v="2"/>
    <x v="686"/>
    <x v="699"/>
    <n v="-44.314819999999997"/>
  </r>
  <r>
    <s v="1080000"/>
    <s v="AC PR DPR EL PL SR"/>
    <x v="34"/>
    <x v="0"/>
    <x v="2"/>
    <x v="687"/>
    <x v="700"/>
    <n v="-28.25948"/>
  </r>
  <r>
    <s v="1080000"/>
    <s v="AC PR DPR EL PL SR"/>
    <x v="34"/>
    <x v="0"/>
    <x v="2"/>
    <x v="688"/>
    <x v="701"/>
    <n v="-0.47432999999999997"/>
  </r>
  <r>
    <s v="1080000"/>
    <s v="AC PR DPR EL PL SR"/>
    <x v="34"/>
    <x v="0"/>
    <x v="2"/>
    <x v="689"/>
    <x v="702"/>
    <n v="-3.2560699999999998"/>
  </r>
  <r>
    <s v="1080000"/>
    <s v="AC PR DPR EL PL SR"/>
    <x v="34"/>
    <x v="0"/>
    <x v="2"/>
    <x v="690"/>
    <x v="703"/>
    <n v="-15.73509"/>
  </r>
  <r>
    <s v="1080000"/>
    <s v="AC PR DPR EL PL SR"/>
    <x v="34"/>
    <x v="0"/>
    <x v="2"/>
    <x v="691"/>
    <x v="704"/>
    <n v="-1.16631"/>
  </r>
  <r>
    <s v="1080000"/>
    <s v="AC PR DPR EL PL SR"/>
    <x v="34"/>
    <x v="0"/>
    <x v="2"/>
    <x v="692"/>
    <x v="705"/>
    <n v="-19.041029999999999"/>
  </r>
  <r>
    <s v="1080000"/>
    <s v="AC PR DPR EL PL SR"/>
    <x v="34"/>
    <x v="0"/>
    <x v="2"/>
    <x v="693"/>
    <x v="706"/>
    <n v="-1.7779499999999999"/>
  </r>
  <r>
    <s v="1080000"/>
    <s v="AC PR DPR EL PL SR"/>
    <x v="34"/>
    <x v="0"/>
    <x v="2"/>
    <x v="694"/>
    <x v="707"/>
    <n v="-16.318560000000002"/>
  </r>
  <r>
    <s v="1080000"/>
    <s v="AC PR DPR EL PL SR"/>
    <x v="34"/>
    <x v="0"/>
    <x v="2"/>
    <x v="695"/>
    <x v="708"/>
    <n v="-15.104369999999999"/>
  </r>
  <r>
    <s v="1080000"/>
    <s v="AC PR DPR EL PL SR"/>
    <x v="34"/>
    <x v="0"/>
    <x v="2"/>
    <x v="696"/>
    <x v="709"/>
    <n v="-53.544020000000003"/>
  </r>
  <r>
    <s v="1080000"/>
    <s v="AC PR DPR EL PL SR"/>
    <x v="34"/>
    <x v="0"/>
    <x v="2"/>
    <x v="697"/>
    <x v="710"/>
    <n v="-1.9811099999999999"/>
  </r>
  <r>
    <s v="1080000"/>
    <s v="AC PR DPR EL PL SR"/>
    <x v="34"/>
    <x v="0"/>
    <x v="2"/>
    <x v="698"/>
    <x v="711"/>
    <n v="-53.044319999999999"/>
  </r>
  <r>
    <s v="1080000"/>
    <s v="AC PR DPR EL PL SR"/>
    <x v="34"/>
    <x v="0"/>
    <x v="2"/>
    <x v="699"/>
    <x v="712"/>
    <n v="-23.85013"/>
  </r>
  <r>
    <s v="1080000"/>
    <s v="AC PR DPR EL PL SR"/>
    <x v="34"/>
    <x v="0"/>
    <x v="2"/>
    <x v="700"/>
    <x v="713"/>
    <n v="-6.1953199999999997"/>
  </r>
  <r>
    <s v="1080000"/>
    <s v="AC PR DPR EL PL SR"/>
    <x v="34"/>
    <x v="0"/>
    <x v="2"/>
    <x v="701"/>
    <x v="714"/>
    <n v="-12.68909"/>
  </r>
  <r>
    <s v="1080000"/>
    <s v="AC PR DPR EL PL SR"/>
    <x v="34"/>
    <x v="0"/>
    <x v="2"/>
    <x v="702"/>
    <x v="715"/>
    <n v="-13.63425"/>
  </r>
  <r>
    <s v="1080000"/>
    <s v="AC PR DPR EL PL SR"/>
    <x v="34"/>
    <x v="0"/>
    <x v="2"/>
    <x v="703"/>
    <x v="716"/>
    <n v="-11.697480000000001"/>
  </r>
  <r>
    <s v="1080000"/>
    <s v="AC PR DPR EL PL SR"/>
    <x v="34"/>
    <x v="0"/>
    <x v="2"/>
    <x v="704"/>
    <x v="717"/>
    <n v="-5.9841100000000003"/>
  </r>
  <r>
    <s v="1080000"/>
    <s v="AC PR DPR EL PL SR"/>
    <x v="34"/>
    <x v="0"/>
    <x v="2"/>
    <x v="705"/>
    <x v="718"/>
    <n v="-4.9682300000000001"/>
  </r>
  <r>
    <s v="1080000"/>
    <s v="AC PR DPR EL PL SR"/>
    <x v="34"/>
    <x v="0"/>
    <x v="2"/>
    <x v="706"/>
    <x v="719"/>
    <n v="-0.66003000000000001"/>
  </r>
  <r>
    <s v="1080000"/>
    <s v="AC PR DPR EL PL SR"/>
    <x v="34"/>
    <x v="0"/>
    <x v="2"/>
    <x v="707"/>
    <x v="720"/>
    <n v="-43.699739999999998"/>
  </r>
  <r>
    <s v="1080000"/>
    <s v="AC PR DPR EL PL SR"/>
    <x v="34"/>
    <x v="0"/>
    <x v="2"/>
    <x v="708"/>
    <x v="721"/>
    <n v="-649.78224"/>
  </r>
  <r>
    <s v="1080000"/>
    <s v="AC PR DPR EL PL SR"/>
    <x v="34"/>
    <x v="0"/>
    <x v="2"/>
    <x v="709"/>
    <x v="722"/>
    <n v="-249.80565000000001"/>
  </r>
  <r>
    <s v="1080000"/>
    <s v="AC PR DPR EL PL SR"/>
    <x v="34"/>
    <x v="0"/>
    <x v="2"/>
    <x v="710"/>
    <x v="723"/>
    <n v="-0.34869"/>
  </r>
  <r>
    <s v="1080000"/>
    <s v="AC PR DPR EL PL SR"/>
    <x v="34"/>
    <x v="0"/>
    <x v="2"/>
    <x v="711"/>
    <x v="724"/>
    <n v="-135.69650999999999"/>
  </r>
  <r>
    <s v="1080000"/>
    <s v="AC PR DPR EL PL SR"/>
    <x v="34"/>
    <x v="0"/>
    <x v="2"/>
    <x v="712"/>
    <x v="725"/>
    <n v="-129.6465"/>
  </r>
  <r>
    <s v="1080000"/>
    <s v="AC PR DPR EL PL SR"/>
    <x v="34"/>
    <x v="0"/>
    <x v="2"/>
    <x v="713"/>
    <x v="726"/>
    <n v="-1.67771"/>
  </r>
  <r>
    <s v="1080000"/>
    <s v="AC PR DPR EL PL SR"/>
    <x v="34"/>
    <x v="0"/>
    <x v="2"/>
    <x v="714"/>
    <x v="727"/>
    <n v="-0.75375999999999999"/>
  </r>
  <r>
    <s v="1080000"/>
    <s v="AC PR DPR EL PL SR"/>
    <x v="34"/>
    <x v="0"/>
    <x v="2"/>
    <x v="715"/>
    <x v="728"/>
    <n v="-25.2195"/>
  </r>
  <r>
    <s v="1080000"/>
    <s v="AC PR DPR EL PL SR"/>
    <x v="34"/>
    <x v="0"/>
    <x v="2"/>
    <x v="716"/>
    <x v="729"/>
    <n v="-20.74982"/>
  </r>
  <r>
    <s v="1080000"/>
    <s v="AC PR DPR EL PL SR"/>
    <x v="34"/>
    <x v="0"/>
    <x v="2"/>
    <x v="717"/>
    <x v="730"/>
    <n v="-27.661429999999999"/>
  </r>
  <r>
    <s v="1080000"/>
    <s v="AC PR DPR EL PL SR"/>
    <x v="34"/>
    <x v="0"/>
    <x v="2"/>
    <x v="718"/>
    <x v="731"/>
    <n v="-10.84933"/>
  </r>
  <r>
    <s v="1080000"/>
    <s v="AC PR DPR EL PL SR"/>
    <x v="34"/>
    <x v="0"/>
    <x v="2"/>
    <x v="719"/>
    <x v="732"/>
    <n v="-1.7899999999999999E-3"/>
  </r>
  <r>
    <s v="1080000"/>
    <s v="AC PR DPR EL PL SR"/>
    <x v="34"/>
    <x v="0"/>
    <x v="2"/>
    <x v="720"/>
    <x v="733"/>
    <n v="-8.8910000000000003E-2"/>
  </r>
  <r>
    <s v="1080000"/>
    <s v="AC PR DPR EL PL SR"/>
    <x v="34"/>
    <x v="0"/>
    <x v="2"/>
    <x v="721"/>
    <x v="734"/>
    <n v="-0.11635"/>
  </r>
  <r>
    <s v="1080000"/>
    <s v="AC PR DPR EL PL SR"/>
    <x v="34"/>
    <x v="0"/>
    <x v="2"/>
    <x v="722"/>
    <x v="735"/>
    <n v="-23.40305"/>
  </r>
  <r>
    <s v="1080000"/>
    <s v="AC PR DPR EL PL SR"/>
    <x v="34"/>
    <x v="0"/>
    <x v="2"/>
    <x v="723"/>
    <x v="736"/>
    <n v="-37.080779999999997"/>
  </r>
  <r>
    <s v="1080000"/>
    <s v="AC PR DPR EL PL SR"/>
    <x v="34"/>
    <x v="0"/>
    <x v="2"/>
    <x v="724"/>
    <x v="737"/>
    <n v="-0.52195000000000003"/>
  </r>
  <r>
    <s v="1080000"/>
    <s v="AC PR DPR EL PL SR"/>
    <x v="34"/>
    <x v="0"/>
    <x v="2"/>
    <x v="725"/>
    <x v="738"/>
    <n v="-219.37497999999999"/>
  </r>
  <r>
    <s v="1080000"/>
    <s v="AC PR DPR EL PL SR"/>
    <x v="34"/>
    <x v="0"/>
    <x v="2"/>
    <x v="726"/>
    <x v="739"/>
    <n v="-161.14233999999999"/>
  </r>
  <r>
    <s v="1080000"/>
    <s v="AC PR DPR EL PL SR"/>
    <x v="34"/>
    <x v="0"/>
    <x v="2"/>
    <x v="727"/>
    <x v="740"/>
    <n v="-2.1738900000000001"/>
  </r>
  <r>
    <s v="1080000"/>
    <s v="AC PR DPR EL PL SR"/>
    <x v="34"/>
    <x v="0"/>
    <x v="2"/>
    <x v="728"/>
    <x v="741"/>
    <n v="-3.1823199999999998"/>
  </r>
  <r>
    <s v="1080000"/>
    <s v="AC PR DPR EL PL SR"/>
    <x v="34"/>
    <x v="0"/>
    <x v="2"/>
    <x v="729"/>
    <x v="742"/>
    <n v="-51.661470000000001"/>
  </r>
  <r>
    <s v="1080000"/>
    <s v="AC PR DPR EL PL SR"/>
    <x v="34"/>
    <x v="0"/>
    <x v="2"/>
    <x v="730"/>
    <x v="743"/>
    <n v="-64.04392"/>
  </r>
  <r>
    <s v="1080000"/>
    <s v="AC PR DPR EL PL SR"/>
    <x v="34"/>
    <x v="0"/>
    <x v="2"/>
    <x v="731"/>
    <x v="744"/>
    <n v="-0.4173"/>
  </r>
  <r>
    <s v="1080000"/>
    <s v="AC PR DPR EL PL SR"/>
    <x v="34"/>
    <x v="0"/>
    <x v="2"/>
    <x v="732"/>
    <x v="745"/>
    <n v="-62.295189999999998"/>
  </r>
  <r>
    <s v="1080000"/>
    <s v="AC PR DPR EL PL SR"/>
    <x v="34"/>
    <x v="0"/>
    <x v="2"/>
    <x v="733"/>
    <x v="746"/>
    <n v="-3.1644199999999998"/>
  </r>
  <r>
    <s v="1080000"/>
    <s v="AC PR DPR EL PL SR"/>
    <x v="34"/>
    <x v="0"/>
    <x v="2"/>
    <x v="734"/>
    <x v="747"/>
    <n v="-9.4243799999999993"/>
  </r>
  <r>
    <s v="1080000"/>
    <s v="AC PR DPR EL PL SR"/>
    <x v="34"/>
    <x v="0"/>
    <x v="2"/>
    <x v="735"/>
    <x v="748"/>
    <n v="-32.352370000000001"/>
  </r>
  <r>
    <s v="1080000"/>
    <s v="AC PR DPR EL PL SR"/>
    <x v="34"/>
    <x v="0"/>
    <x v="2"/>
    <x v="736"/>
    <x v="749"/>
    <n v="-111.81838999999999"/>
  </r>
  <r>
    <s v="1080000"/>
    <s v="AC PR DPR EL PL SR"/>
    <x v="34"/>
    <x v="0"/>
    <x v="2"/>
    <x v="737"/>
    <x v="750"/>
    <n v="-6.5830099999999998"/>
  </r>
  <r>
    <s v="1080000"/>
    <s v="AC PR DPR EL PL SR"/>
    <x v="34"/>
    <x v="0"/>
    <x v="2"/>
    <x v="738"/>
    <x v="751"/>
    <n v="-57.514789999999998"/>
  </r>
  <r>
    <s v="1080000"/>
    <s v="AC PR DPR EL PL SR"/>
    <x v="34"/>
    <x v="0"/>
    <x v="2"/>
    <x v="739"/>
    <x v="752"/>
    <n v="-20.652100000000001"/>
  </r>
  <r>
    <s v="1080000"/>
    <s v="AC PR DPR EL PL SR"/>
    <x v="34"/>
    <x v="0"/>
    <x v="2"/>
    <x v="740"/>
    <x v="753"/>
    <n v="-0.39329999999999998"/>
  </r>
  <r>
    <s v="1080000"/>
    <s v="AC PR DPR EL PL SR"/>
    <x v="34"/>
    <x v="0"/>
    <x v="2"/>
    <x v="741"/>
    <x v="754"/>
    <n v="-138.36318"/>
  </r>
  <r>
    <s v="1080000"/>
    <s v="AC PR DPR EL PL SR"/>
    <x v="34"/>
    <x v="0"/>
    <x v="2"/>
    <x v="742"/>
    <x v="755"/>
    <n v="-1.4877400000000001"/>
  </r>
  <r>
    <s v="1080000"/>
    <s v="AC PR DPR EL PL SR"/>
    <x v="34"/>
    <x v="0"/>
    <x v="2"/>
    <x v="743"/>
    <x v="756"/>
    <n v="-13.272679999999999"/>
  </r>
  <r>
    <s v="1080000"/>
    <s v="AC PR DPR EL PL SR"/>
    <x v="34"/>
    <x v="0"/>
    <x v="2"/>
    <x v="744"/>
    <x v="757"/>
    <n v="-93.031040000000004"/>
  </r>
  <r>
    <s v="1080000"/>
    <s v="AC PR DPR EL PL SR"/>
    <x v="34"/>
    <x v="0"/>
    <x v="2"/>
    <x v="745"/>
    <x v="758"/>
    <n v="-164.09586999999999"/>
  </r>
  <r>
    <s v="1080000"/>
    <s v="AC PR DPR EL PL SR"/>
    <x v="34"/>
    <x v="0"/>
    <x v="2"/>
    <x v="746"/>
    <x v="759"/>
    <n v="-34.017609999999998"/>
  </r>
  <r>
    <s v="1080000"/>
    <s v="AC PR DPR EL PL SR"/>
    <x v="34"/>
    <x v="0"/>
    <x v="2"/>
    <x v="747"/>
    <x v="760"/>
    <n v="-24.770299999999999"/>
  </r>
  <r>
    <s v="1080000"/>
    <s v="AC PR DPR EL PL SR"/>
    <x v="34"/>
    <x v="0"/>
    <x v="2"/>
    <x v="748"/>
    <x v="761"/>
    <n v="-4.6951000000000001"/>
  </r>
  <r>
    <s v="1080000"/>
    <s v="AC PR DPR EL PL SR"/>
    <x v="34"/>
    <x v="0"/>
    <x v="2"/>
    <x v="749"/>
    <x v="762"/>
    <n v="-15.23455"/>
  </r>
  <r>
    <s v="1080000"/>
    <s v="AC PR DPR EL PL SR"/>
    <x v="34"/>
    <x v="0"/>
    <x v="2"/>
    <x v="750"/>
    <x v="763"/>
    <n v="-9.5469999999999999E-2"/>
  </r>
  <r>
    <s v="1080000"/>
    <s v="AC PR DPR EL PL SR"/>
    <x v="34"/>
    <x v="0"/>
    <x v="2"/>
    <x v="751"/>
    <x v="764"/>
    <n v="-7.4317099999999998"/>
  </r>
  <r>
    <s v="1080000"/>
    <s v="AC PR DPR EL PL SR"/>
    <x v="34"/>
    <x v="0"/>
    <x v="2"/>
    <x v="752"/>
    <x v="765"/>
    <n v="-3.6954600000000002"/>
  </r>
  <r>
    <s v="1080000"/>
    <s v="AC PR DPR EL PL SR"/>
    <x v="34"/>
    <x v="0"/>
    <x v="2"/>
    <x v="753"/>
    <x v="766"/>
    <n v="-0.48053000000000001"/>
  </r>
  <r>
    <s v="1080000"/>
    <s v="AC PR DPR EL PL SR"/>
    <x v="34"/>
    <x v="0"/>
    <x v="2"/>
    <x v="754"/>
    <x v="767"/>
    <n v="-0.28420000000000001"/>
  </r>
  <r>
    <s v="1080000"/>
    <s v="AC PR DPR EL PL SR"/>
    <x v="34"/>
    <x v="0"/>
    <x v="2"/>
    <x v="755"/>
    <x v="768"/>
    <n v="-1.4836199999999999"/>
  </r>
  <r>
    <s v="1080000"/>
    <s v="AC PR DPR EL PL SR"/>
    <x v="34"/>
    <x v="0"/>
    <x v="2"/>
    <x v="756"/>
    <x v="769"/>
    <n v="-72.267259999999993"/>
  </r>
  <r>
    <s v="1080000"/>
    <s v="AC PR DPR EL PL SR"/>
    <x v="34"/>
    <x v="0"/>
    <x v="2"/>
    <x v="757"/>
    <x v="770"/>
    <n v="-3.0136099999999999"/>
  </r>
  <r>
    <s v="1080000"/>
    <s v="AC PR DPR EL PL SR"/>
    <x v="34"/>
    <x v="0"/>
    <x v="2"/>
    <x v="758"/>
    <x v="771"/>
    <n v="-6.2090199999999998"/>
  </r>
  <r>
    <s v="1080000"/>
    <s v="AC PR DPR EL PL SR"/>
    <x v="34"/>
    <x v="0"/>
    <x v="2"/>
    <x v="759"/>
    <x v="772"/>
    <n v="-24.746729999999999"/>
  </r>
  <r>
    <s v="1080000"/>
    <s v="AC PR DPR EL PL SR"/>
    <x v="34"/>
    <x v="0"/>
    <x v="2"/>
    <x v="760"/>
    <x v="773"/>
    <n v="-200.16256999999999"/>
  </r>
  <r>
    <s v="1080000"/>
    <s v="AC PR DPR EL PL SR"/>
    <x v="34"/>
    <x v="0"/>
    <x v="2"/>
    <x v="761"/>
    <x v="774"/>
    <n v="-13.759779999999999"/>
  </r>
  <r>
    <s v="1080000"/>
    <s v="AC PR DPR EL PL SR"/>
    <x v="34"/>
    <x v="0"/>
    <x v="2"/>
    <x v="762"/>
    <x v="775"/>
    <n v="-161.37366"/>
  </r>
  <r>
    <s v="1080000"/>
    <s v="AC PR DPR EL PL SR"/>
    <x v="34"/>
    <x v="0"/>
    <x v="2"/>
    <x v="763"/>
    <x v="776"/>
    <n v="-5.1515399999999998"/>
  </r>
  <r>
    <s v="1080000"/>
    <s v="AC PR DPR EL PL SR"/>
    <x v="34"/>
    <x v="0"/>
    <x v="2"/>
    <x v="764"/>
    <x v="777"/>
    <n v="-0.80984"/>
  </r>
  <r>
    <s v="1080000"/>
    <s v="AC PR DPR EL PL SR"/>
    <x v="34"/>
    <x v="0"/>
    <x v="2"/>
    <x v="764"/>
    <x v="778"/>
    <n v="-0.43667"/>
  </r>
  <r>
    <s v="1080000"/>
    <s v="AC PR DPR EL PL SR"/>
    <x v="34"/>
    <x v="0"/>
    <x v="2"/>
    <x v="765"/>
    <x v="779"/>
    <n v="-0.15104999999999999"/>
  </r>
  <r>
    <s v="1080000"/>
    <s v="AC PR DPR EL PL SR"/>
    <x v="34"/>
    <x v="0"/>
    <x v="2"/>
    <x v="766"/>
    <x v="780"/>
    <n v="-6.65632"/>
  </r>
  <r>
    <s v="1080000"/>
    <s v="AC PR DPR EL PL SR"/>
    <x v="34"/>
    <x v="0"/>
    <x v="2"/>
    <x v="767"/>
    <x v="781"/>
    <n v="-38.285890000000002"/>
  </r>
  <r>
    <s v="1080000"/>
    <s v="AC PR DPR EL PL SR"/>
    <x v="34"/>
    <x v="0"/>
    <x v="2"/>
    <x v="768"/>
    <x v="782"/>
    <n v="-14.813359999999999"/>
  </r>
  <r>
    <s v="1080000"/>
    <s v="AC PR DPR EL PL SR"/>
    <x v="34"/>
    <x v="0"/>
    <x v="2"/>
    <x v="769"/>
    <x v="783"/>
    <n v="-0.53003"/>
  </r>
  <r>
    <s v="1080000"/>
    <s v="AC PR DPR EL PL SR"/>
    <x v="34"/>
    <x v="0"/>
    <x v="2"/>
    <x v="770"/>
    <x v="784"/>
    <n v="-9.0289300000000008"/>
  </r>
  <r>
    <s v="1080000"/>
    <s v="AC PR DPR EL PL SR"/>
    <x v="34"/>
    <x v="0"/>
    <x v="2"/>
    <x v="771"/>
    <x v="785"/>
    <n v="-54.823839999999997"/>
  </r>
  <r>
    <s v="1080000"/>
    <s v="AC PR DPR EL PL SR"/>
    <x v="34"/>
    <x v="0"/>
    <x v="2"/>
    <x v="772"/>
    <x v="786"/>
    <n v="-9.4008000000000003"/>
  </r>
  <r>
    <s v="1080000"/>
    <s v="AC PR DPR EL PL SR"/>
    <x v="34"/>
    <x v="0"/>
    <x v="2"/>
    <x v="773"/>
    <x v="787"/>
    <n v="-0.40628999999999998"/>
  </r>
  <r>
    <s v="1080000"/>
    <s v="AC PR DPR EL PL SR"/>
    <x v="34"/>
    <x v="0"/>
    <x v="2"/>
    <x v="774"/>
    <x v="788"/>
    <n v="-1.7359599999999999"/>
  </r>
  <r>
    <s v="1080000"/>
    <s v="AC PR DPR EL PL SR"/>
    <x v="34"/>
    <x v="0"/>
    <x v="2"/>
    <x v="775"/>
    <x v="789"/>
    <n v="-13.266450000000001"/>
  </r>
  <r>
    <s v="1080000"/>
    <s v="AC PR DPR EL PL SR"/>
    <x v="34"/>
    <x v="0"/>
    <x v="2"/>
    <x v="776"/>
    <x v="790"/>
    <n v="-65.937520000000006"/>
  </r>
  <r>
    <s v="1080000"/>
    <s v="AC PR DPR EL PL SR"/>
    <x v="34"/>
    <x v="0"/>
    <x v="2"/>
    <x v="777"/>
    <x v="791"/>
    <n v="-3.4053"/>
  </r>
  <r>
    <s v="1080000"/>
    <s v="AC PR DPR EL PL SR"/>
    <x v="34"/>
    <x v="0"/>
    <x v="2"/>
    <x v="778"/>
    <x v="792"/>
    <n v="-23.307939999999999"/>
  </r>
  <r>
    <s v="1080000"/>
    <s v="AC PR DPR EL PL SR"/>
    <x v="34"/>
    <x v="0"/>
    <x v="2"/>
    <x v="779"/>
    <x v="793"/>
    <n v="-99.862759999999994"/>
  </r>
  <r>
    <s v="1080000"/>
    <s v="AC PR DPR EL PL SR"/>
    <x v="34"/>
    <x v="0"/>
    <x v="2"/>
    <x v="780"/>
    <x v="794"/>
    <n v="-35.778239999999997"/>
  </r>
  <r>
    <s v="1080000"/>
    <s v="AC PR DPR EL PL SR"/>
    <x v="34"/>
    <x v="0"/>
    <x v="2"/>
    <x v="781"/>
    <x v="795"/>
    <n v="-154.34228999999999"/>
  </r>
  <r>
    <s v="1080000"/>
    <s v="AC PR DPR EL PL SR"/>
    <x v="34"/>
    <x v="0"/>
    <x v="2"/>
    <x v="782"/>
    <x v="796"/>
    <n v="-1.90924"/>
  </r>
  <r>
    <s v="1080000"/>
    <s v="AC PR DPR EL PL SR"/>
    <x v="34"/>
    <x v="0"/>
    <x v="2"/>
    <x v="783"/>
    <x v="797"/>
    <n v="-38.615540000000003"/>
  </r>
  <r>
    <s v="1080000"/>
    <s v="AC PR DPR EL PL SR"/>
    <x v="34"/>
    <x v="0"/>
    <x v="2"/>
    <x v="784"/>
    <x v="798"/>
    <n v="-96.560220000000001"/>
  </r>
  <r>
    <s v="1080000"/>
    <s v="AC PR DPR EL PL SR"/>
    <x v="34"/>
    <x v="0"/>
    <x v="2"/>
    <x v="785"/>
    <x v="799"/>
    <n v="-208.17259000000001"/>
  </r>
  <r>
    <s v="1080000"/>
    <s v="AC PR DPR EL PL SR"/>
    <x v="34"/>
    <x v="0"/>
    <x v="2"/>
    <x v="786"/>
    <x v="800"/>
    <n v="-136.55001999999999"/>
  </r>
  <r>
    <s v="1080000"/>
    <s v="AC PR DPR EL PL SR"/>
    <x v="34"/>
    <x v="0"/>
    <x v="2"/>
    <x v="787"/>
    <x v="801"/>
    <n v="-119.53822"/>
  </r>
  <r>
    <s v="1080000"/>
    <s v="AC PR DPR EL PL SR"/>
    <x v="34"/>
    <x v="0"/>
    <x v="2"/>
    <x v="788"/>
    <x v="802"/>
    <n v="-18.2425"/>
  </r>
  <r>
    <s v="1080000"/>
    <s v="AC PR DPR EL PL SR"/>
    <x v="35"/>
    <x v="24"/>
    <x v="2"/>
    <x v="789"/>
    <x v="803"/>
    <n v="-479.16131000000001"/>
  </r>
  <r>
    <s v="1080000"/>
    <s v="AC PR DPR EL PL SR"/>
    <x v="35"/>
    <x v="24"/>
    <x v="2"/>
    <x v="790"/>
    <x v="804"/>
    <n v="-0.50943000000000005"/>
  </r>
  <r>
    <s v="1080000"/>
    <s v="AC PR DPR EL PL SR"/>
    <x v="35"/>
    <x v="24"/>
    <x v="2"/>
    <x v="791"/>
    <x v="805"/>
    <n v="-126.08928"/>
  </r>
  <r>
    <s v="1080000"/>
    <s v="AC PR DPR EL PL SR"/>
    <x v="35"/>
    <x v="24"/>
    <x v="2"/>
    <x v="160"/>
    <x v="160"/>
    <n v="-37.047939999999997"/>
  </r>
  <r>
    <s v="1080000"/>
    <s v="AC PR DPR EL PL SR"/>
    <x v="35"/>
    <x v="24"/>
    <x v="2"/>
    <x v="792"/>
    <x v="806"/>
    <n v="-36.192779999999999"/>
  </r>
  <r>
    <s v="1080000"/>
    <s v="AC PR DPR EL PL SR"/>
    <x v="35"/>
    <x v="24"/>
    <x v="2"/>
    <x v="793"/>
    <x v="807"/>
    <n v="-832.22037"/>
  </r>
  <r>
    <s v="1080000"/>
    <s v="AC PR DPR EL PL SR"/>
    <x v="35"/>
    <x v="24"/>
    <x v="2"/>
    <x v="794"/>
    <x v="808"/>
    <n v="-15.44026"/>
  </r>
  <r>
    <s v="1080000"/>
    <s v="AC PR DPR EL PL SR"/>
    <x v="35"/>
    <x v="24"/>
    <x v="2"/>
    <x v="795"/>
    <x v="809"/>
    <n v="-214.29801"/>
  </r>
  <r>
    <s v="1080000"/>
    <s v="AC PR DPR EL PL SR"/>
    <x v="35"/>
    <x v="24"/>
    <x v="2"/>
    <x v="796"/>
    <x v="810"/>
    <n v="-15.986599999999999"/>
  </r>
  <r>
    <s v="1080000"/>
    <s v="AC PR DPR EL PL SR"/>
    <x v="35"/>
    <x v="24"/>
    <x v="2"/>
    <x v="797"/>
    <x v="811"/>
    <n v="-60.678469999999997"/>
  </r>
  <r>
    <s v="1080000"/>
    <s v="AC PR DPR EL PL SR"/>
    <x v="35"/>
    <x v="24"/>
    <x v="2"/>
    <x v="798"/>
    <x v="812"/>
    <n v="-0.41458"/>
  </r>
  <r>
    <s v="1080000"/>
    <s v="AC PR DPR EL PL SR"/>
    <x v="35"/>
    <x v="24"/>
    <x v="2"/>
    <x v="799"/>
    <x v="813"/>
    <n v="-36.797460000000001"/>
  </r>
  <r>
    <s v="1080000"/>
    <s v="AC PR DPR EL PL SR"/>
    <x v="35"/>
    <x v="24"/>
    <x v="2"/>
    <x v="800"/>
    <x v="814"/>
    <n v="-74.156790000000001"/>
  </r>
  <r>
    <s v="1080000"/>
    <s v="AC PR DPR EL PL SR"/>
    <x v="35"/>
    <x v="24"/>
    <x v="2"/>
    <x v="801"/>
    <x v="815"/>
    <n v="-556.77179000000001"/>
  </r>
  <r>
    <s v="1080000"/>
    <s v="AC PR DPR EL PL SR"/>
    <x v="35"/>
    <x v="24"/>
    <x v="2"/>
    <x v="182"/>
    <x v="182"/>
    <n v="-26.882079999999998"/>
  </r>
  <r>
    <s v="1080000"/>
    <s v="AC PR DPR EL PL SR"/>
    <x v="35"/>
    <x v="24"/>
    <x v="2"/>
    <x v="802"/>
    <x v="816"/>
    <n v="-106.9586"/>
  </r>
  <r>
    <s v="1080000"/>
    <s v="AC PR DPR EL PL SR"/>
    <x v="35"/>
    <x v="24"/>
    <x v="2"/>
    <x v="803"/>
    <x v="817"/>
    <n v="-6.5511799999999996"/>
  </r>
  <r>
    <s v="1080000"/>
    <s v="AC PR DPR EL PL SR"/>
    <x v="35"/>
    <x v="24"/>
    <x v="2"/>
    <x v="804"/>
    <x v="818"/>
    <n v="-88.32132"/>
  </r>
  <r>
    <s v="1080000"/>
    <s v="AC PR DPR EL PL SR"/>
    <x v="35"/>
    <x v="24"/>
    <x v="2"/>
    <x v="805"/>
    <x v="819"/>
    <n v="-88.455029999999994"/>
  </r>
  <r>
    <s v="1080000"/>
    <s v="AC PR DPR EL PL SR"/>
    <x v="35"/>
    <x v="24"/>
    <x v="2"/>
    <x v="806"/>
    <x v="820"/>
    <n v="-5.0983599999999996"/>
  </r>
  <r>
    <s v="1080000"/>
    <s v="AC PR DPR EL PL SR"/>
    <x v="35"/>
    <x v="24"/>
    <x v="2"/>
    <x v="807"/>
    <x v="821"/>
    <n v="-0.10954"/>
  </r>
  <r>
    <s v="1080000"/>
    <s v="AC PR DPR EL PL SR"/>
    <x v="35"/>
    <x v="24"/>
    <x v="2"/>
    <x v="808"/>
    <x v="822"/>
    <n v="-191.64546999999999"/>
  </r>
  <r>
    <s v="1080000"/>
    <s v="AC PR DPR EL PL SR"/>
    <x v="35"/>
    <x v="24"/>
    <x v="2"/>
    <x v="809"/>
    <x v="823"/>
    <n v="-31.49755"/>
  </r>
  <r>
    <s v="1080000"/>
    <s v="AC PR DPR EL PL SR"/>
    <x v="35"/>
    <x v="24"/>
    <x v="2"/>
    <x v="810"/>
    <x v="824"/>
    <n v="5.7450000000000001E-2"/>
  </r>
  <r>
    <s v="1080000"/>
    <s v="AC PR DPR EL PL SR"/>
    <x v="35"/>
    <x v="24"/>
    <x v="2"/>
    <x v="811"/>
    <x v="825"/>
    <n v="-7.8717199999999998"/>
  </r>
  <r>
    <s v="1080000"/>
    <s v="AC PR DPR EL PL SR"/>
    <x v="35"/>
    <x v="24"/>
    <x v="2"/>
    <x v="812"/>
    <x v="826"/>
    <n v="-890.41035999999997"/>
  </r>
  <r>
    <s v="1080000"/>
    <s v="AC PR DPR EL PL SR"/>
    <x v="35"/>
    <x v="24"/>
    <x v="2"/>
    <x v="195"/>
    <x v="195"/>
    <n v="-1982.0825500000001"/>
  </r>
  <r>
    <s v="1080000"/>
    <s v="AC PR DPR EL PL SR"/>
    <x v="35"/>
    <x v="24"/>
    <x v="2"/>
    <x v="75"/>
    <x v="75"/>
    <n v="-34.712719999999997"/>
  </r>
  <r>
    <s v="1080000"/>
    <s v="AC PR DPR EL PL SR"/>
    <x v="35"/>
    <x v="24"/>
    <x v="2"/>
    <x v="813"/>
    <x v="827"/>
    <n v="-9.4611800000000006"/>
  </r>
  <r>
    <s v="1080000"/>
    <s v="AC PR DPR EL PL SR"/>
    <x v="35"/>
    <x v="24"/>
    <x v="2"/>
    <x v="200"/>
    <x v="200"/>
    <n v="-137.048"/>
  </r>
  <r>
    <s v="1080000"/>
    <s v="AC PR DPR EL PL SR"/>
    <x v="35"/>
    <x v="24"/>
    <x v="2"/>
    <x v="814"/>
    <x v="828"/>
    <n v="-339.19670000000002"/>
  </r>
  <r>
    <s v="1080000"/>
    <s v="AC PR DPR EL PL SR"/>
    <x v="35"/>
    <x v="24"/>
    <x v="2"/>
    <x v="815"/>
    <x v="829"/>
    <n v="-46.717030000000001"/>
  </r>
  <r>
    <s v="1080000"/>
    <s v="AC PR DPR EL PL SR"/>
    <x v="35"/>
    <x v="24"/>
    <x v="2"/>
    <x v="816"/>
    <x v="830"/>
    <n v="-0.10453999999999999"/>
  </r>
  <r>
    <s v="1080000"/>
    <s v="AC PR DPR EL PL SR"/>
    <x v="35"/>
    <x v="24"/>
    <x v="2"/>
    <x v="204"/>
    <x v="204"/>
    <n v="-396.27501000000001"/>
  </r>
  <r>
    <s v="1080000"/>
    <s v="AC PR DPR EL PL SR"/>
    <x v="35"/>
    <x v="24"/>
    <x v="2"/>
    <x v="206"/>
    <x v="206"/>
    <n v="-55.919559999999997"/>
  </r>
  <r>
    <s v="1080000"/>
    <s v="AC PR DPR EL PL SR"/>
    <x v="35"/>
    <x v="24"/>
    <x v="2"/>
    <x v="207"/>
    <x v="207"/>
    <n v="-8.5531500000000005"/>
  </r>
  <r>
    <s v="1080000"/>
    <s v="AC PR DPR EL PL SR"/>
    <x v="35"/>
    <x v="24"/>
    <x v="2"/>
    <x v="817"/>
    <x v="831"/>
    <n v="-15.99236"/>
  </r>
  <r>
    <s v="1080000"/>
    <s v="AC PR DPR EL PL SR"/>
    <x v="35"/>
    <x v="24"/>
    <x v="2"/>
    <x v="209"/>
    <x v="209"/>
    <n v="-8.0109399999999997"/>
  </r>
  <r>
    <s v="1080000"/>
    <s v="AC PR DPR EL PL SR"/>
    <x v="35"/>
    <x v="24"/>
    <x v="2"/>
    <x v="39"/>
    <x v="39"/>
    <n v="-21.40964"/>
  </r>
  <r>
    <s v="1080000"/>
    <s v="AC PR DPR EL PL SR"/>
    <x v="35"/>
    <x v="24"/>
    <x v="2"/>
    <x v="818"/>
    <x v="832"/>
    <n v="-74.102450000000005"/>
  </r>
  <r>
    <s v="1080000"/>
    <s v="AC PR DPR EL PL SR"/>
    <x v="35"/>
    <x v="24"/>
    <x v="2"/>
    <x v="819"/>
    <x v="833"/>
    <n v="-145.90922"/>
  </r>
  <r>
    <s v="1080000"/>
    <s v="AC PR DPR EL PL SR"/>
    <x v="35"/>
    <x v="24"/>
    <x v="2"/>
    <x v="820"/>
    <x v="834"/>
    <n v="-30.234729999999999"/>
  </r>
  <r>
    <s v="1080000"/>
    <s v="AC PR DPR EL PL SR"/>
    <x v="35"/>
    <x v="24"/>
    <x v="2"/>
    <x v="821"/>
    <x v="835"/>
    <n v="-78.309780000000003"/>
  </r>
  <r>
    <s v="1080000"/>
    <s v="AC PR DPR EL PL SR"/>
    <x v="35"/>
    <x v="24"/>
    <x v="2"/>
    <x v="213"/>
    <x v="213"/>
    <n v="-0.17521999999999999"/>
  </r>
  <r>
    <s v="1080000"/>
    <s v="AC PR DPR EL PL SR"/>
    <x v="35"/>
    <x v="24"/>
    <x v="2"/>
    <x v="822"/>
    <x v="836"/>
    <n v="-117.4727"/>
  </r>
  <r>
    <s v="1080000"/>
    <s v="AC PR DPR EL PL SR"/>
    <x v="35"/>
    <x v="24"/>
    <x v="2"/>
    <x v="823"/>
    <x v="837"/>
    <n v="-73.580290000000005"/>
  </r>
  <r>
    <s v="1080000"/>
    <s v="AC PR DPR EL PL SR"/>
    <x v="35"/>
    <x v="24"/>
    <x v="2"/>
    <x v="824"/>
    <x v="838"/>
    <n v="-191.4015"/>
  </r>
  <r>
    <s v="1080000"/>
    <s v="AC PR DPR EL PL SR"/>
    <x v="35"/>
    <x v="24"/>
    <x v="2"/>
    <x v="825"/>
    <x v="839"/>
    <n v="-0.93752000000000002"/>
  </r>
  <r>
    <s v="1080000"/>
    <s v="AC PR DPR EL PL SR"/>
    <x v="35"/>
    <x v="24"/>
    <x v="2"/>
    <x v="826"/>
    <x v="840"/>
    <n v="-90.838290000000001"/>
  </r>
  <r>
    <s v="1080000"/>
    <s v="AC PR DPR EL PL SR"/>
    <x v="35"/>
    <x v="24"/>
    <x v="2"/>
    <x v="827"/>
    <x v="841"/>
    <n v="-93.839460000000003"/>
  </r>
  <r>
    <s v="1080000"/>
    <s v="AC PR DPR EL PL SR"/>
    <x v="35"/>
    <x v="24"/>
    <x v="2"/>
    <x v="828"/>
    <x v="842"/>
    <n v="-5.0156999999999998"/>
  </r>
  <r>
    <s v="1080000"/>
    <s v="AC PR DPR EL PL SR"/>
    <x v="35"/>
    <x v="24"/>
    <x v="2"/>
    <x v="829"/>
    <x v="843"/>
    <n v="-335.92928000000001"/>
  </r>
  <r>
    <s v="1080000"/>
    <s v="AC PR DPR EL PL SR"/>
    <x v="35"/>
    <x v="24"/>
    <x v="2"/>
    <x v="830"/>
    <x v="844"/>
    <n v="-229.30715000000001"/>
  </r>
  <r>
    <s v="1080000"/>
    <s v="AC PR DPR EL PL SR"/>
    <x v="35"/>
    <x v="24"/>
    <x v="2"/>
    <x v="831"/>
    <x v="845"/>
    <n v="-19.734069999999999"/>
  </r>
  <r>
    <s v="1080000"/>
    <s v="AC PR DPR EL PL SR"/>
    <x v="35"/>
    <x v="24"/>
    <x v="2"/>
    <x v="832"/>
    <x v="846"/>
    <n v="-42.160539999999997"/>
  </r>
  <r>
    <s v="1080000"/>
    <s v="AC PR DPR EL PL SR"/>
    <x v="35"/>
    <x v="24"/>
    <x v="2"/>
    <x v="222"/>
    <x v="222"/>
    <n v="-1.7171400000000001"/>
  </r>
  <r>
    <s v="1080000"/>
    <s v="AC PR DPR EL PL SR"/>
    <x v="35"/>
    <x v="24"/>
    <x v="2"/>
    <x v="223"/>
    <x v="223"/>
    <n v="-7.3980000000000004E-2"/>
  </r>
  <r>
    <s v="1080000"/>
    <s v="AC PR DPR EL PL SR"/>
    <x v="35"/>
    <x v="24"/>
    <x v="2"/>
    <x v="833"/>
    <x v="847"/>
    <n v="-126.82814999999999"/>
  </r>
  <r>
    <s v="1080000"/>
    <s v="AC PR DPR EL PL SR"/>
    <x v="35"/>
    <x v="24"/>
    <x v="2"/>
    <x v="834"/>
    <x v="848"/>
    <n v="-1517.93443"/>
  </r>
  <r>
    <s v="1080000"/>
    <s v="AC PR DPR EL PL SR"/>
    <x v="35"/>
    <x v="24"/>
    <x v="2"/>
    <x v="835"/>
    <x v="849"/>
    <n v="-6.9891399999999999"/>
  </r>
  <r>
    <s v="1080000"/>
    <s v="AC PR DPR EL PL SR"/>
    <x v="35"/>
    <x v="24"/>
    <x v="2"/>
    <x v="836"/>
    <x v="850"/>
    <n v="-5.9848100000000004"/>
  </r>
  <r>
    <s v="1080000"/>
    <s v="AC PR DPR EL PL SR"/>
    <x v="35"/>
    <x v="24"/>
    <x v="2"/>
    <x v="837"/>
    <x v="851"/>
    <n v="-227.12577999999999"/>
  </r>
  <r>
    <s v="1080000"/>
    <s v="AC PR DPR EL PL SR"/>
    <x v="35"/>
    <x v="24"/>
    <x v="2"/>
    <x v="237"/>
    <x v="239"/>
    <n v="-0.59426000000000001"/>
  </r>
  <r>
    <s v="1080000"/>
    <s v="AC PR DPR EL PL SR"/>
    <x v="35"/>
    <x v="24"/>
    <x v="2"/>
    <x v="838"/>
    <x v="852"/>
    <n v="-0.12994"/>
  </r>
  <r>
    <s v="1080000"/>
    <s v="AC PR DPR EL PL SR"/>
    <x v="35"/>
    <x v="24"/>
    <x v="2"/>
    <x v="839"/>
    <x v="853"/>
    <n v="-13.62796"/>
  </r>
  <r>
    <s v="1080000"/>
    <s v="AC PR DPR EL PL SR"/>
    <x v="35"/>
    <x v="24"/>
    <x v="2"/>
    <x v="840"/>
    <x v="854"/>
    <n v="-430.59087"/>
  </r>
  <r>
    <s v="1080000"/>
    <s v="AC PR DPR EL PL SR"/>
    <x v="35"/>
    <x v="24"/>
    <x v="2"/>
    <x v="841"/>
    <x v="855"/>
    <n v="-0.23887"/>
  </r>
  <r>
    <s v="1080000"/>
    <s v="AC PR DPR EL PL SR"/>
    <x v="35"/>
    <x v="24"/>
    <x v="2"/>
    <x v="842"/>
    <x v="856"/>
    <n v="-67.217359999999999"/>
  </r>
  <r>
    <s v="1080000"/>
    <s v="AC PR DPR EL PL SR"/>
    <x v="35"/>
    <x v="24"/>
    <x v="2"/>
    <x v="843"/>
    <x v="857"/>
    <n v="-16.625620000000001"/>
  </r>
  <r>
    <s v="1080000"/>
    <s v="AC PR DPR EL PL SR"/>
    <x v="35"/>
    <x v="24"/>
    <x v="2"/>
    <x v="844"/>
    <x v="858"/>
    <n v="-0.31220999999999999"/>
  </r>
  <r>
    <s v="1080000"/>
    <s v="AC PR DPR EL PL SR"/>
    <x v="35"/>
    <x v="24"/>
    <x v="2"/>
    <x v="845"/>
    <x v="859"/>
    <n v="3.5409999999999997E-2"/>
  </r>
  <r>
    <s v="1080000"/>
    <s v="AC PR DPR EL PL SR"/>
    <x v="35"/>
    <x v="24"/>
    <x v="2"/>
    <x v="846"/>
    <x v="860"/>
    <n v="-409.80277000000001"/>
  </r>
  <r>
    <s v="1080000"/>
    <s v="AC PR DPR EL PL SR"/>
    <x v="35"/>
    <x v="24"/>
    <x v="2"/>
    <x v="847"/>
    <x v="861"/>
    <n v="-11.927580000000001"/>
  </r>
  <r>
    <s v="1080000"/>
    <s v="AC PR DPR EL PL SR"/>
    <x v="35"/>
    <x v="24"/>
    <x v="2"/>
    <x v="848"/>
    <x v="862"/>
    <n v="-56.194330000000001"/>
  </r>
  <r>
    <s v="1080000"/>
    <s v="AC PR DPR EL PL SR"/>
    <x v="35"/>
    <x v="24"/>
    <x v="2"/>
    <x v="849"/>
    <x v="863"/>
    <n v="-185.12939"/>
  </r>
  <r>
    <s v="1080000"/>
    <s v="AC PR DPR EL PL SR"/>
    <x v="35"/>
    <x v="24"/>
    <x v="2"/>
    <x v="850"/>
    <x v="864"/>
    <n v="-99.469300000000004"/>
  </r>
  <r>
    <s v="1080000"/>
    <s v="AC PR DPR EL PL SR"/>
    <x v="35"/>
    <x v="24"/>
    <x v="2"/>
    <x v="851"/>
    <x v="865"/>
    <n v="-0.84296000000000004"/>
  </r>
  <r>
    <s v="1080000"/>
    <s v="AC PR DPR EL PL SR"/>
    <x v="35"/>
    <x v="24"/>
    <x v="2"/>
    <x v="852"/>
    <x v="866"/>
    <n v="-60.594200000000001"/>
  </r>
  <r>
    <s v="1080000"/>
    <s v="AC PR DPR EL PL SR"/>
    <x v="35"/>
    <x v="24"/>
    <x v="2"/>
    <x v="250"/>
    <x v="253"/>
    <n v="-1710.0627300000001"/>
  </r>
  <r>
    <s v="1080000"/>
    <s v="AC PR DPR EL PL SR"/>
    <x v="35"/>
    <x v="24"/>
    <x v="2"/>
    <x v="853"/>
    <x v="867"/>
    <n v="-19.76934"/>
  </r>
  <r>
    <s v="1080000"/>
    <s v="AC PR DPR EL PL SR"/>
    <x v="35"/>
    <x v="24"/>
    <x v="2"/>
    <x v="854"/>
    <x v="868"/>
    <n v="-77.951719999999995"/>
  </r>
  <r>
    <s v="1080000"/>
    <s v="AC PR DPR EL PL SR"/>
    <x v="35"/>
    <x v="24"/>
    <x v="2"/>
    <x v="855"/>
    <x v="869"/>
    <n v="-0.78749999999999998"/>
  </r>
  <r>
    <s v="1080000"/>
    <s v="AC PR DPR EL PL SR"/>
    <x v="35"/>
    <x v="24"/>
    <x v="2"/>
    <x v="256"/>
    <x v="259"/>
    <n v="-90.706479999999999"/>
  </r>
  <r>
    <s v="1080000"/>
    <s v="AC PR DPR EL PL SR"/>
    <x v="35"/>
    <x v="24"/>
    <x v="2"/>
    <x v="856"/>
    <x v="870"/>
    <n v="-0.67130999999999996"/>
  </r>
  <r>
    <s v="1080000"/>
    <s v="AC PR DPR EL PL SR"/>
    <x v="35"/>
    <x v="24"/>
    <x v="2"/>
    <x v="857"/>
    <x v="871"/>
    <n v="-55.553600000000003"/>
  </r>
  <r>
    <s v="1080000"/>
    <s v="AC PR DPR EL PL SR"/>
    <x v="35"/>
    <x v="24"/>
    <x v="2"/>
    <x v="858"/>
    <x v="872"/>
    <n v="-119.79532"/>
  </r>
  <r>
    <s v="1080000"/>
    <s v="AC PR DPR EL PL SR"/>
    <x v="35"/>
    <x v="24"/>
    <x v="2"/>
    <x v="859"/>
    <x v="873"/>
    <n v="-2.7256"/>
  </r>
  <r>
    <s v="1080000"/>
    <s v="AC PR DPR EL PL SR"/>
    <x v="35"/>
    <x v="24"/>
    <x v="2"/>
    <x v="860"/>
    <x v="874"/>
    <n v="-10.09625"/>
  </r>
  <r>
    <s v="1080000"/>
    <s v="AC PR DPR EL PL SR"/>
    <x v="35"/>
    <x v="24"/>
    <x v="2"/>
    <x v="861"/>
    <x v="875"/>
    <n v="-266.45206000000002"/>
  </r>
  <r>
    <s v="1080000"/>
    <s v="AC PR DPR EL PL SR"/>
    <x v="35"/>
    <x v="24"/>
    <x v="2"/>
    <x v="862"/>
    <x v="876"/>
    <n v="-45.429009999999998"/>
  </r>
  <r>
    <s v="1080000"/>
    <s v="AC PR DPR EL PL SR"/>
    <x v="35"/>
    <x v="24"/>
    <x v="2"/>
    <x v="269"/>
    <x v="276"/>
    <n v="-0.59162999999999999"/>
  </r>
  <r>
    <s v="1080000"/>
    <s v="AC PR DPR EL PL SR"/>
    <x v="35"/>
    <x v="24"/>
    <x v="2"/>
    <x v="863"/>
    <x v="877"/>
    <n v="-210.44476"/>
  </r>
  <r>
    <s v="1080000"/>
    <s v="AC PR DPR EL PL SR"/>
    <x v="35"/>
    <x v="24"/>
    <x v="2"/>
    <x v="864"/>
    <x v="878"/>
    <n v="-17.422090000000001"/>
  </r>
  <r>
    <s v="1080000"/>
    <s v="AC PR DPR EL PL SR"/>
    <x v="35"/>
    <x v="24"/>
    <x v="2"/>
    <x v="865"/>
    <x v="879"/>
    <n v="-279.56513999999999"/>
  </r>
  <r>
    <s v="1080000"/>
    <s v="AC PR DPR EL PL SR"/>
    <x v="35"/>
    <x v="24"/>
    <x v="2"/>
    <x v="275"/>
    <x v="282"/>
    <n v="-0.93774999999999997"/>
  </r>
  <r>
    <s v="1080000"/>
    <s v="AC PR DPR EL PL SR"/>
    <x v="35"/>
    <x v="24"/>
    <x v="2"/>
    <x v="866"/>
    <x v="880"/>
    <n v="-83.54213"/>
  </r>
  <r>
    <s v="1080000"/>
    <s v="AC PR DPR EL PL SR"/>
    <x v="35"/>
    <x v="24"/>
    <x v="2"/>
    <x v="867"/>
    <x v="881"/>
    <n v="-16.747969999999999"/>
  </r>
  <r>
    <s v="1080000"/>
    <s v="AC PR DPR EL PL SR"/>
    <x v="35"/>
    <x v="24"/>
    <x v="2"/>
    <x v="868"/>
    <x v="882"/>
    <n v="-23.652850000000001"/>
  </r>
  <r>
    <s v="1080000"/>
    <s v="AC PR DPR EL PL SR"/>
    <x v="35"/>
    <x v="24"/>
    <x v="2"/>
    <x v="277"/>
    <x v="284"/>
    <n v="-197.04769999999999"/>
  </r>
  <r>
    <s v="1080000"/>
    <s v="AC PR DPR EL PL SR"/>
    <x v="35"/>
    <x v="24"/>
    <x v="2"/>
    <x v="278"/>
    <x v="285"/>
    <n v="-261.10721999999998"/>
  </r>
  <r>
    <s v="1080000"/>
    <s v="AC PR DPR EL PL SR"/>
    <x v="35"/>
    <x v="24"/>
    <x v="2"/>
    <x v="869"/>
    <x v="883"/>
    <n v="-5.9182100000000002"/>
  </r>
  <r>
    <s v="1080000"/>
    <s v="AC PR DPR EL PL SR"/>
    <x v="35"/>
    <x v="24"/>
    <x v="2"/>
    <x v="870"/>
    <x v="884"/>
    <n v="-133.85443000000001"/>
  </r>
  <r>
    <s v="1080000"/>
    <s v="AC PR DPR EL PL SR"/>
    <x v="35"/>
    <x v="24"/>
    <x v="2"/>
    <x v="107"/>
    <x v="107"/>
    <n v="-150.77286000000001"/>
  </r>
  <r>
    <s v="1080000"/>
    <s v="AC PR DPR EL PL SR"/>
    <x v="35"/>
    <x v="24"/>
    <x v="2"/>
    <x v="284"/>
    <x v="291"/>
    <n v="-0.27781"/>
  </r>
  <r>
    <s v="1080000"/>
    <s v="AC PR DPR EL PL SR"/>
    <x v="35"/>
    <x v="24"/>
    <x v="2"/>
    <x v="54"/>
    <x v="54"/>
    <n v="-11.04993"/>
  </r>
  <r>
    <s v="1080000"/>
    <s v="AC PR DPR EL PL SR"/>
    <x v="35"/>
    <x v="24"/>
    <x v="2"/>
    <x v="871"/>
    <x v="885"/>
    <n v="-0.39256999999999997"/>
  </r>
  <r>
    <s v="1080000"/>
    <s v="AC PR DPR EL PL SR"/>
    <x v="35"/>
    <x v="24"/>
    <x v="2"/>
    <x v="0"/>
    <x v="0"/>
    <n v="-754.78737000000001"/>
  </r>
  <r>
    <s v="1080000"/>
    <s v="AC PR DPR EL PL SR"/>
    <x v="35"/>
    <x v="24"/>
    <x v="2"/>
    <x v="872"/>
    <x v="886"/>
    <n v="-48.090789999999998"/>
  </r>
  <r>
    <s v="1080000"/>
    <s v="AC PR DPR EL PL SR"/>
    <x v="35"/>
    <x v="24"/>
    <x v="2"/>
    <x v="873"/>
    <x v="887"/>
    <n v="-91.055090000000007"/>
  </r>
  <r>
    <s v="1080000"/>
    <s v="AC PR DPR EL PL SR"/>
    <x v="35"/>
    <x v="24"/>
    <x v="2"/>
    <x v="874"/>
    <x v="888"/>
    <n v="-29.378160000000001"/>
  </r>
  <r>
    <s v="1080000"/>
    <s v="AC PR DPR EL PL SR"/>
    <x v="35"/>
    <x v="24"/>
    <x v="2"/>
    <x v="875"/>
    <x v="889"/>
    <n v="-1.0456700000000001"/>
  </r>
  <r>
    <s v="1080000"/>
    <s v="AC PR DPR EL PL SR"/>
    <x v="35"/>
    <x v="24"/>
    <x v="2"/>
    <x v="301"/>
    <x v="308"/>
    <n v="-0.19016"/>
  </r>
  <r>
    <s v="1080000"/>
    <s v="AC PR DPR EL PL SR"/>
    <x v="35"/>
    <x v="24"/>
    <x v="2"/>
    <x v="302"/>
    <x v="309"/>
    <n v="-5.3999999999999999E-2"/>
  </r>
  <r>
    <s v="1080000"/>
    <s v="AC PR DPR EL PL SR"/>
    <x v="35"/>
    <x v="24"/>
    <x v="2"/>
    <x v="876"/>
    <x v="890"/>
    <n v="-1.06589"/>
  </r>
  <r>
    <s v="1080000"/>
    <s v="AC PR DPR EL PL SR"/>
    <x v="35"/>
    <x v="24"/>
    <x v="2"/>
    <x v="877"/>
    <x v="891"/>
    <n v="-46.14208"/>
  </r>
  <r>
    <s v="1080000"/>
    <s v="AC PR DPR EL PL SR"/>
    <x v="35"/>
    <x v="24"/>
    <x v="2"/>
    <x v="878"/>
    <x v="892"/>
    <n v="-7.8603800000000001"/>
  </r>
  <r>
    <s v="1080000"/>
    <s v="AC PR DPR EL PL SR"/>
    <x v="35"/>
    <x v="24"/>
    <x v="2"/>
    <x v="879"/>
    <x v="893"/>
    <n v="-0.11434"/>
  </r>
  <r>
    <s v="1080000"/>
    <s v="AC PR DPR EL PL SR"/>
    <x v="35"/>
    <x v="24"/>
    <x v="2"/>
    <x v="880"/>
    <x v="894"/>
    <n v="-288.72789"/>
  </r>
  <r>
    <s v="1080000"/>
    <s v="AC PR DPR EL PL SR"/>
    <x v="35"/>
    <x v="24"/>
    <x v="2"/>
    <x v="305"/>
    <x v="312"/>
    <n v="-257.90276"/>
  </r>
  <r>
    <s v="1080000"/>
    <s v="AC PR DPR EL PL SR"/>
    <x v="35"/>
    <x v="24"/>
    <x v="2"/>
    <x v="881"/>
    <x v="895"/>
    <n v="-13.87041"/>
  </r>
  <r>
    <s v="1080000"/>
    <s v="AC PR DPR EL PL SR"/>
    <x v="35"/>
    <x v="24"/>
    <x v="2"/>
    <x v="882"/>
    <x v="896"/>
    <n v="-32.040080000000003"/>
  </r>
  <r>
    <s v="1080000"/>
    <s v="AC PR DPR EL PL SR"/>
    <x v="35"/>
    <x v="24"/>
    <x v="2"/>
    <x v="315"/>
    <x v="322"/>
    <n v="-9.6168600000000009"/>
  </r>
  <r>
    <s v="1080000"/>
    <s v="AC PR DPR EL PL SR"/>
    <x v="35"/>
    <x v="24"/>
    <x v="2"/>
    <x v="883"/>
    <x v="897"/>
    <n v="-19.872389999999999"/>
  </r>
  <r>
    <s v="1080000"/>
    <s v="AC PR DPR EL PL SR"/>
    <x v="35"/>
    <x v="24"/>
    <x v="2"/>
    <x v="116"/>
    <x v="116"/>
    <n v="-172.73267999999999"/>
  </r>
  <r>
    <s v="1080000"/>
    <s v="AC PR DPR EL PL SR"/>
    <x v="35"/>
    <x v="24"/>
    <x v="2"/>
    <x v="322"/>
    <x v="329"/>
    <n v="-324.74984999999998"/>
  </r>
  <r>
    <s v="1080000"/>
    <s v="AC PR DPR EL PL SR"/>
    <x v="35"/>
    <x v="24"/>
    <x v="2"/>
    <x v="884"/>
    <x v="898"/>
    <n v="-18.974910000000001"/>
  </r>
  <r>
    <s v="1080000"/>
    <s v="AC PR DPR EL PL SR"/>
    <x v="35"/>
    <x v="24"/>
    <x v="2"/>
    <x v="885"/>
    <x v="899"/>
    <n v="-7.2465700000000002"/>
  </r>
  <r>
    <s v="1080000"/>
    <s v="AC PR DPR EL PL SR"/>
    <x v="35"/>
    <x v="24"/>
    <x v="2"/>
    <x v="886"/>
    <x v="900"/>
    <n v="-0.78637999999999997"/>
  </r>
  <r>
    <s v="1080000"/>
    <s v="AC PR DPR EL PL SR"/>
    <x v="35"/>
    <x v="24"/>
    <x v="2"/>
    <x v="887"/>
    <x v="901"/>
    <n v="-23.134540000000001"/>
  </r>
  <r>
    <s v="1080000"/>
    <s v="AC PR DPR EL PL SR"/>
    <x v="35"/>
    <x v="24"/>
    <x v="2"/>
    <x v="888"/>
    <x v="902"/>
    <n v="-41.539389999999997"/>
  </r>
  <r>
    <s v="1080000"/>
    <s v="AC PR DPR EL PL SR"/>
    <x v="35"/>
    <x v="24"/>
    <x v="2"/>
    <x v="326"/>
    <x v="333"/>
    <n v="-2.4315500000000001"/>
  </r>
  <r>
    <s v="1080000"/>
    <s v="AC PR DPR EL PL SR"/>
    <x v="35"/>
    <x v="24"/>
    <x v="2"/>
    <x v="889"/>
    <x v="903"/>
    <n v="-93.298370000000006"/>
  </r>
  <r>
    <s v="1080000"/>
    <s v="AC PR DPR EL PL SR"/>
    <x v="35"/>
    <x v="24"/>
    <x v="2"/>
    <x v="890"/>
    <x v="904"/>
    <n v="-8.64832"/>
  </r>
  <r>
    <s v="1080000"/>
    <s v="AC PR DPR EL PL SR"/>
    <x v="35"/>
    <x v="24"/>
    <x v="2"/>
    <x v="891"/>
    <x v="905"/>
    <n v="-705.55107999999996"/>
  </r>
  <r>
    <s v="1080000"/>
    <s v="AC PR DPR EL PL SR"/>
    <x v="35"/>
    <x v="24"/>
    <x v="2"/>
    <x v="334"/>
    <x v="341"/>
    <n v="-6.5549299999999997"/>
  </r>
  <r>
    <s v="1080000"/>
    <s v="AC PR DPR EL PL SR"/>
    <x v="35"/>
    <x v="24"/>
    <x v="2"/>
    <x v="892"/>
    <x v="906"/>
    <n v="-69.968710000000002"/>
  </r>
  <r>
    <s v="1080000"/>
    <s v="AC PR DPR EL PL SR"/>
    <x v="35"/>
    <x v="24"/>
    <x v="2"/>
    <x v="893"/>
    <x v="907"/>
    <n v="-0.42362"/>
  </r>
  <r>
    <s v="1080000"/>
    <s v="AC PR DPR EL PL SR"/>
    <x v="35"/>
    <x v="24"/>
    <x v="2"/>
    <x v="894"/>
    <x v="908"/>
    <n v="-20.271709999999999"/>
  </r>
  <r>
    <s v="1080000"/>
    <s v="AC PR DPR EL PL SR"/>
    <x v="35"/>
    <x v="24"/>
    <x v="2"/>
    <x v="895"/>
    <x v="909"/>
    <n v="-0.22078999999999999"/>
  </r>
  <r>
    <s v="1080000"/>
    <s v="AC PR DPR EL PL SR"/>
    <x v="35"/>
    <x v="24"/>
    <x v="2"/>
    <x v="896"/>
    <x v="910"/>
    <n v="-2.64811"/>
  </r>
  <r>
    <s v="1080000"/>
    <s v="AC PR DPR EL PL SR"/>
    <x v="35"/>
    <x v="24"/>
    <x v="2"/>
    <x v="897"/>
    <x v="911"/>
    <n v="-2.8930000000000001E-2"/>
  </r>
  <r>
    <s v="1080000"/>
    <s v="AC PR DPR EL PL SR"/>
    <x v="35"/>
    <x v="24"/>
    <x v="2"/>
    <x v="898"/>
    <x v="912"/>
    <n v="-40.637540000000001"/>
  </r>
  <r>
    <s v="1080000"/>
    <s v="AC PR DPR EL PL SR"/>
    <x v="35"/>
    <x v="24"/>
    <x v="2"/>
    <x v="899"/>
    <x v="913"/>
    <n v="-34.152619999999999"/>
  </r>
  <r>
    <s v="1080000"/>
    <s v="AC PR DPR EL PL SR"/>
    <x v="35"/>
    <x v="24"/>
    <x v="2"/>
    <x v="900"/>
    <x v="914"/>
    <n v="-117.11288"/>
  </r>
  <r>
    <s v="1080000"/>
    <s v="AC PR DPR EL PL SR"/>
    <x v="35"/>
    <x v="24"/>
    <x v="2"/>
    <x v="901"/>
    <x v="915"/>
    <n v="-19.836200000000002"/>
  </r>
  <r>
    <s v="1080000"/>
    <s v="AC PR DPR EL PL SR"/>
    <x v="35"/>
    <x v="24"/>
    <x v="2"/>
    <x v="902"/>
    <x v="916"/>
    <n v="-358.53242999999998"/>
  </r>
  <r>
    <s v="1080000"/>
    <s v="AC PR DPR EL PL SR"/>
    <x v="35"/>
    <x v="24"/>
    <x v="2"/>
    <x v="903"/>
    <x v="917"/>
    <n v="-13.470549999999999"/>
  </r>
  <r>
    <s v="1080000"/>
    <s v="AC PR DPR EL PL SR"/>
    <x v="35"/>
    <x v="24"/>
    <x v="2"/>
    <x v="904"/>
    <x v="918"/>
    <n v="-62.085439999999998"/>
  </r>
  <r>
    <s v="1080000"/>
    <s v="AC PR DPR EL PL SR"/>
    <x v="35"/>
    <x v="24"/>
    <x v="2"/>
    <x v="905"/>
    <x v="919"/>
    <n v="-316.35266999999999"/>
  </r>
  <r>
    <s v="1080000"/>
    <s v="AC PR DPR EL PL SR"/>
    <x v="35"/>
    <x v="24"/>
    <x v="2"/>
    <x v="906"/>
    <x v="920"/>
    <n v="-240.22981999999999"/>
  </r>
  <r>
    <s v="1080000"/>
    <s v="AC PR DPR EL PL SR"/>
    <x v="35"/>
    <x v="24"/>
    <x v="2"/>
    <x v="363"/>
    <x v="370"/>
    <n v="-1.60318"/>
  </r>
  <r>
    <s v="1080000"/>
    <s v="AC PR DPR EL PL SR"/>
    <x v="35"/>
    <x v="24"/>
    <x v="2"/>
    <x v="364"/>
    <x v="371"/>
    <n v="-0.51685000000000003"/>
  </r>
  <r>
    <s v="1080000"/>
    <s v="AC PR DPR EL PL SR"/>
    <x v="35"/>
    <x v="24"/>
    <x v="2"/>
    <x v="907"/>
    <x v="921"/>
    <n v="-0.51685000000000003"/>
  </r>
  <r>
    <s v="1080000"/>
    <s v="AC PR DPR EL PL SR"/>
    <x v="35"/>
    <x v="24"/>
    <x v="2"/>
    <x v="108"/>
    <x v="108"/>
    <n v="-8.6142500000000002"/>
  </r>
  <r>
    <s v="1080000"/>
    <s v="AC PR DPR EL PL SR"/>
    <x v="35"/>
    <x v="24"/>
    <x v="2"/>
    <x v="6"/>
    <x v="6"/>
    <n v="-189.22609"/>
  </r>
  <r>
    <s v="1080000"/>
    <s v="AC PR DPR EL PL SR"/>
    <x v="35"/>
    <x v="24"/>
    <x v="2"/>
    <x v="908"/>
    <x v="922"/>
    <n v="-19.667190000000002"/>
  </r>
  <r>
    <s v="1080000"/>
    <s v="AC PR DPR EL PL SR"/>
    <x v="35"/>
    <x v="24"/>
    <x v="2"/>
    <x v="909"/>
    <x v="923"/>
    <n v="-13.20833"/>
  </r>
  <r>
    <s v="1080000"/>
    <s v="AC PR DPR EL PL SR"/>
    <x v="35"/>
    <x v="24"/>
    <x v="2"/>
    <x v="368"/>
    <x v="375"/>
    <n v="-0.10267"/>
  </r>
  <r>
    <s v="1080000"/>
    <s v="AC PR DPR EL PL SR"/>
    <x v="35"/>
    <x v="24"/>
    <x v="2"/>
    <x v="910"/>
    <x v="924"/>
    <n v="-3.7734100000000002"/>
  </r>
  <r>
    <s v="1080000"/>
    <s v="AC PR DPR EL PL SR"/>
    <x v="35"/>
    <x v="24"/>
    <x v="2"/>
    <x v="911"/>
    <x v="925"/>
    <n v="-3.39838"/>
  </r>
  <r>
    <s v="1080000"/>
    <s v="AC PR DPR EL PL SR"/>
    <x v="35"/>
    <x v="24"/>
    <x v="2"/>
    <x v="104"/>
    <x v="104"/>
    <n v="-329.75900999999999"/>
  </r>
  <r>
    <s v="1080000"/>
    <s v="AC PR DPR EL PL SR"/>
    <x v="35"/>
    <x v="24"/>
    <x v="2"/>
    <x v="912"/>
    <x v="926"/>
    <n v="-0.24271000000000001"/>
  </r>
  <r>
    <s v="1080000"/>
    <s v="AC PR DPR EL PL SR"/>
    <x v="35"/>
    <x v="24"/>
    <x v="2"/>
    <x v="913"/>
    <x v="927"/>
    <n v="-0.50432999999999995"/>
  </r>
  <r>
    <s v="1080000"/>
    <s v="AC PR DPR EL PL SR"/>
    <x v="35"/>
    <x v="24"/>
    <x v="2"/>
    <x v="150"/>
    <x v="150"/>
    <n v="-221.40762000000001"/>
  </r>
  <r>
    <s v="1080000"/>
    <s v="AC PR DPR EL PL SR"/>
    <x v="35"/>
    <x v="24"/>
    <x v="2"/>
    <x v="914"/>
    <x v="928"/>
    <n v="-564.87627999999995"/>
  </r>
  <r>
    <s v="1080000"/>
    <s v="AC PR DPR EL PL SR"/>
    <x v="35"/>
    <x v="24"/>
    <x v="2"/>
    <x v="381"/>
    <x v="388"/>
    <n v="-4.5060000000000003E-2"/>
  </r>
  <r>
    <s v="1080000"/>
    <s v="AC PR DPR EL PL SR"/>
    <x v="35"/>
    <x v="24"/>
    <x v="2"/>
    <x v="382"/>
    <x v="389"/>
    <n v="-2.3890000000000002E-2"/>
  </r>
  <r>
    <s v="1080000"/>
    <s v="AC PR DPR EL PL SR"/>
    <x v="35"/>
    <x v="24"/>
    <x v="2"/>
    <x v="385"/>
    <x v="392"/>
    <n v="-0.50583"/>
  </r>
  <r>
    <s v="1080000"/>
    <s v="AC PR DPR EL PL SR"/>
    <x v="35"/>
    <x v="24"/>
    <x v="2"/>
    <x v="386"/>
    <x v="393"/>
    <n v="-0.72246999999999995"/>
  </r>
  <r>
    <s v="1080000"/>
    <s v="AC PR DPR EL PL SR"/>
    <x v="35"/>
    <x v="24"/>
    <x v="2"/>
    <x v="387"/>
    <x v="394"/>
    <n v="-1.5246200000000001"/>
  </r>
  <r>
    <s v="1080000"/>
    <s v="AC PR DPR EL PL SR"/>
    <x v="35"/>
    <x v="24"/>
    <x v="2"/>
    <x v="60"/>
    <x v="60"/>
    <n v="-134.23407"/>
  </r>
  <r>
    <s v="1080000"/>
    <s v="AC PR DPR EL PL SR"/>
    <x v="35"/>
    <x v="24"/>
    <x v="2"/>
    <x v="915"/>
    <x v="929"/>
    <n v="-0.34086"/>
  </r>
  <r>
    <s v="1080000"/>
    <s v="AC PR DPR EL PL SR"/>
    <x v="35"/>
    <x v="24"/>
    <x v="2"/>
    <x v="388"/>
    <x v="395"/>
    <n v="-0.85494000000000003"/>
  </r>
  <r>
    <s v="1080000"/>
    <s v="AC PR DPR EL PL SR"/>
    <x v="35"/>
    <x v="24"/>
    <x v="2"/>
    <x v="916"/>
    <x v="930"/>
    <n v="-7.6111800000000001"/>
  </r>
  <r>
    <s v="1080000"/>
    <s v="AC PR DPR EL PL SR"/>
    <x v="35"/>
    <x v="24"/>
    <x v="2"/>
    <x v="917"/>
    <x v="931"/>
    <n v="-226.19568000000001"/>
  </r>
  <r>
    <s v="1080000"/>
    <s v="AC PR DPR EL PL SR"/>
    <x v="35"/>
    <x v="24"/>
    <x v="2"/>
    <x v="918"/>
    <x v="932"/>
    <n v="-139.13954000000001"/>
  </r>
  <r>
    <s v="1080000"/>
    <s v="AC PR DPR EL PL SR"/>
    <x v="35"/>
    <x v="24"/>
    <x v="2"/>
    <x v="919"/>
    <x v="933"/>
    <n v="-14.06143"/>
  </r>
  <r>
    <s v="1080000"/>
    <s v="AC PR DPR EL PL SR"/>
    <x v="35"/>
    <x v="24"/>
    <x v="2"/>
    <x v="920"/>
    <x v="934"/>
    <n v="-27.0245"/>
  </r>
  <r>
    <s v="1080000"/>
    <s v="AC PR DPR EL PL SR"/>
    <x v="35"/>
    <x v="24"/>
    <x v="2"/>
    <x v="921"/>
    <x v="935"/>
    <n v="-86.278729999999996"/>
  </r>
  <r>
    <s v="1080000"/>
    <s v="AC PR DPR EL PL SR"/>
    <x v="35"/>
    <x v="24"/>
    <x v="2"/>
    <x v="922"/>
    <x v="936"/>
    <n v="-7.3567200000000001"/>
  </r>
  <r>
    <s v="1080000"/>
    <s v="AC PR DPR EL PL SR"/>
    <x v="35"/>
    <x v="24"/>
    <x v="2"/>
    <x v="403"/>
    <x v="411"/>
    <n v="-20.144490000000001"/>
  </r>
  <r>
    <s v="1080000"/>
    <s v="AC PR DPR EL PL SR"/>
    <x v="35"/>
    <x v="24"/>
    <x v="2"/>
    <x v="923"/>
    <x v="937"/>
    <n v="-33.454970000000003"/>
  </r>
  <r>
    <s v="1080000"/>
    <s v="AC PR DPR EL PL SR"/>
    <x v="35"/>
    <x v="24"/>
    <x v="2"/>
    <x v="924"/>
    <x v="938"/>
    <n v="-13.703480000000001"/>
  </r>
  <r>
    <s v="1080000"/>
    <s v="AC PR DPR EL PL SR"/>
    <x v="35"/>
    <x v="24"/>
    <x v="2"/>
    <x v="406"/>
    <x v="414"/>
    <n v="-58.111989999999999"/>
  </r>
  <r>
    <s v="1080000"/>
    <s v="AC PR DPR EL PL SR"/>
    <x v="35"/>
    <x v="24"/>
    <x v="2"/>
    <x v="925"/>
    <x v="939"/>
    <n v="-107.35028"/>
  </r>
  <r>
    <s v="1080000"/>
    <s v="AC PR DPR EL PL SR"/>
    <x v="35"/>
    <x v="24"/>
    <x v="2"/>
    <x v="410"/>
    <x v="418"/>
    <n v="-2.8149500000000001"/>
  </r>
  <r>
    <s v="1080000"/>
    <s v="AC PR DPR EL PL SR"/>
    <x v="35"/>
    <x v="24"/>
    <x v="2"/>
    <x v="414"/>
    <x v="422"/>
    <n v="-6.8100000000000001E-3"/>
  </r>
  <r>
    <s v="1080000"/>
    <s v="AC PR DPR EL PL SR"/>
    <x v="35"/>
    <x v="24"/>
    <x v="2"/>
    <x v="415"/>
    <x v="423"/>
    <n v="-0.70604999999999996"/>
  </r>
  <r>
    <s v="1080000"/>
    <s v="AC PR DPR EL PL SR"/>
    <x v="35"/>
    <x v="24"/>
    <x v="2"/>
    <x v="926"/>
    <x v="940"/>
    <n v="-66.739270000000005"/>
  </r>
  <r>
    <s v="1080000"/>
    <s v="AC PR DPR EL PL SR"/>
    <x v="35"/>
    <x v="24"/>
    <x v="2"/>
    <x v="927"/>
    <x v="941"/>
    <n v="-56.061669999999999"/>
  </r>
  <r>
    <s v="1080000"/>
    <s v="AC PR DPR EL PL SR"/>
    <x v="35"/>
    <x v="24"/>
    <x v="2"/>
    <x v="113"/>
    <x v="113"/>
    <n v="-114.88500000000001"/>
  </r>
  <r>
    <s v="1080000"/>
    <s v="AC PR DPR EL PL SR"/>
    <x v="35"/>
    <x v="24"/>
    <x v="2"/>
    <x v="928"/>
    <x v="942"/>
    <n v="-1.8738600000000001"/>
  </r>
  <r>
    <s v="1080000"/>
    <s v="AC PR DPR EL PL SR"/>
    <x v="35"/>
    <x v="24"/>
    <x v="2"/>
    <x v="929"/>
    <x v="943"/>
    <n v="-0.57767000000000002"/>
  </r>
  <r>
    <s v="1080000"/>
    <s v="AC PR DPR EL PL SR"/>
    <x v="35"/>
    <x v="24"/>
    <x v="2"/>
    <x v="930"/>
    <x v="944"/>
    <n v="-0.24940999999999999"/>
  </r>
  <r>
    <s v="1080000"/>
    <s v="AC PR DPR EL PL SR"/>
    <x v="35"/>
    <x v="24"/>
    <x v="2"/>
    <x v="122"/>
    <x v="122"/>
    <n v="-209.33857"/>
  </r>
  <r>
    <s v="1080000"/>
    <s v="AC PR DPR EL PL SR"/>
    <x v="35"/>
    <x v="24"/>
    <x v="2"/>
    <x v="931"/>
    <x v="945"/>
    <n v="-75.730990000000006"/>
  </r>
  <r>
    <s v="1080000"/>
    <s v="AC PR DPR EL PL SR"/>
    <x v="35"/>
    <x v="24"/>
    <x v="2"/>
    <x v="932"/>
    <x v="946"/>
    <n v="-0.56325999999999998"/>
  </r>
  <r>
    <s v="1080000"/>
    <s v="AC PR DPR EL PL SR"/>
    <x v="35"/>
    <x v="24"/>
    <x v="2"/>
    <x v="933"/>
    <x v="947"/>
    <n v="-2.7474699999999999"/>
  </r>
  <r>
    <s v="1080000"/>
    <s v="AC PR DPR EL PL SR"/>
    <x v="35"/>
    <x v="24"/>
    <x v="2"/>
    <x v="422"/>
    <x v="430"/>
    <n v="-0.41058"/>
  </r>
  <r>
    <s v="1080000"/>
    <s v="AC PR DPR EL PL SR"/>
    <x v="35"/>
    <x v="24"/>
    <x v="2"/>
    <x v="934"/>
    <x v="948"/>
    <n v="-35.696820000000002"/>
  </r>
  <r>
    <s v="1080000"/>
    <s v="AC PR DPR EL PL SR"/>
    <x v="35"/>
    <x v="24"/>
    <x v="2"/>
    <x v="935"/>
    <x v="949"/>
    <n v="8.6E-3"/>
  </r>
  <r>
    <s v="1080000"/>
    <s v="AC PR DPR EL PL SR"/>
    <x v="35"/>
    <x v="24"/>
    <x v="2"/>
    <x v="425"/>
    <x v="433"/>
    <n v="-7.9313200000000004"/>
  </r>
  <r>
    <s v="1080000"/>
    <s v="AC PR DPR EL PL SR"/>
    <x v="35"/>
    <x v="24"/>
    <x v="2"/>
    <x v="426"/>
    <x v="434"/>
    <n v="-52.559710000000003"/>
  </r>
  <r>
    <s v="1080000"/>
    <s v="AC PR DPR EL PL SR"/>
    <x v="35"/>
    <x v="24"/>
    <x v="2"/>
    <x v="936"/>
    <x v="950"/>
    <n v="-33.427149999999997"/>
  </r>
  <r>
    <s v="1080000"/>
    <s v="AC PR DPR EL PL SR"/>
    <x v="35"/>
    <x v="24"/>
    <x v="2"/>
    <x v="7"/>
    <x v="7"/>
    <n v="-520.24657000000002"/>
  </r>
  <r>
    <s v="1080000"/>
    <s v="AC PR DPR EL PL SR"/>
    <x v="35"/>
    <x v="24"/>
    <x v="2"/>
    <x v="937"/>
    <x v="951"/>
    <n v="-29.18843"/>
  </r>
  <r>
    <s v="1080000"/>
    <s v="AC PR DPR EL PL SR"/>
    <x v="35"/>
    <x v="24"/>
    <x v="2"/>
    <x v="938"/>
    <x v="952"/>
    <n v="-0.98155999999999999"/>
  </r>
  <r>
    <s v="1080000"/>
    <s v="AC PR DPR EL PL SR"/>
    <x v="35"/>
    <x v="24"/>
    <x v="2"/>
    <x v="939"/>
    <x v="953"/>
    <n v="-0.70404"/>
  </r>
  <r>
    <s v="1080000"/>
    <s v="AC PR DPR EL PL SR"/>
    <x v="35"/>
    <x v="24"/>
    <x v="2"/>
    <x v="432"/>
    <x v="440"/>
    <n v="-61.719279999999998"/>
  </r>
  <r>
    <s v="1080000"/>
    <s v="AC PR DPR EL PL SR"/>
    <x v="35"/>
    <x v="24"/>
    <x v="2"/>
    <x v="940"/>
    <x v="954"/>
    <n v="-65.932500000000005"/>
  </r>
  <r>
    <s v="1080000"/>
    <s v="AC PR DPR EL PL SR"/>
    <x v="35"/>
    <x v="24"/>
    <x v="2"/>
    <x v="941"/>
    <x v="955"/>
    <n v="-47.197400000000002"/>
  </r>
  <r>
    <s v="1080000"/>
    <s v="AC PR DPR EL PL SR"/>
    <x v="35"/>
    <x v="24"/>
    <x v="2"/>
    <x v="942"/>
    <x v="956"/>
    <n v="-43.280740000000002"/>
  </r>
  <r>
    <s v="1080000"/>
    <s v="AC PR DPR EL PL SR"/>
    <x v="35"/>
    <x v="24"/>
    <x v="2"/>
    <x v="943"/>
    <x v="957"/>
    <n v="-38.498190000000001"/>
  </r>
  <r>
    <s v="1080000"/>
    <s v="AC PR DPR EL PL SR"/>
    <x v="35"/>
    <x v="24"/>
    <x v="2"/>
    <x v="944"/>
    <x v="958"/>
    <n v="-448.10924"/>
  </r>
  <r>
    <s v="1080000"/>
    <s v="AC PR DPR EL PL SR"/>
    <x v="35"/>
    <x v="24"/>
    <x v="2"/>
    <x v="450"/>
    <x v="458"/>
    <n v="-1.5543899999999999"/>
  </r>
  <r>
    <s v="1080000"/>
    <s v="AC PR DPR EL PL SR"/>
    <x v="35"/>
    <x v="24"/>
    <x v="2"/>
    <x v="451"/>
    <x v="459"/>
    <n v="-142.13338999999999"/>
  </r>
  <r>
    <s v="1080000"/>
    <s v="AC PR DPR EL PL SR"/>
    <x v="35"/>
    <x v="24"/>
    <x v="2"/>
    <x v="945"/>
    <x v="959"/>
    <n v="-16.64836"/>
  </r>
  <r>
    <s v="1080000"/>
    <s v="AC PR DPR EL PL SR"/>
    <x v="35"/>
    <x v="24"/>
    <x v="2"/>
    <x v="946"/>
    <x v="960"/>
    <n v="-181.35778999999999"/>
  </r>
  <r>
    <s v="1080000"/>
    <s v="AC PR DPR EL PL SR"/>
    <x v="35"/>
    <x v="24"/>
    <x v="2"/>
    <x v="947"/>
    <x v="961"/>
    <n v="-44.280419999999999"/>
  </r>
  <r>
    <s v="1080000"/>
    <s v="AC PR DPR EL PL SR"/>
    <x v="35"/>
    <x v="24"/>
    <x v="2"/>
    <x v="948"/>
    <x v="962"/>
    <n v="-356.43630999999999"/>
  </r>
  <r>
    <s v="1080000"/>
    <s v="AC PR DPR EL PL SR"/>
    <x v="35"/>
    <x v="24"/>
    <x v="2"/>
    <x v="949"/>
    <x v="963"/>
    <n v="-266.43018999999998"/>
  </r>
  <r>
    <s v="1080000"/>
    <s v="AC PR DPR EL PL SR"/>
    <x v="35"/>
    <x v="24"/>
    <x v="2"/>
    <x v="950"/>
    <x v="964"/>
    <n v="-11.307370000000001"/>
  </r>
  <r>
    <s v="1080000"/>
    <s v="AC PR DPR EL PL SR"/>
    <x v="35"/>
    <x v="24"/>
    <x v="2"/>
    <x v="951"/>
    <x v="965"/>
    <n v="-178.16394"/>
  </r>
  <r>
    <s v="1080000"/>
    <s v="AC PR DPR EL PL SR"/>
    <x v="35"/>
    <x v="24"/>
    <x v="2"/>
    <x v="109"/>
    <x v="109"/>
    <n v="-232.52395000000001"/>
  </r>
  <r>
    <s v="1080000"/>
    <s v="AC PR DPR EL PL SR"/>
    <x v="35"/>
    <x v="24"/>
    <x v="2"/>
    <x v="110"/>
    <x v="110"/>
    <n v="-357.25004000000001"/>
  </r>
  <r>
    <s v="1080000"/>
    <s v="AC PR DPR EL PL SR"/>
    <x v="35"/>
    <x v="24"/>
    <x v="2"/>
    <x v="952"/>
    <x v="966"/>
    <n v="-58.198569999999997"/>
  </r>
  <r>
    <s v="1080000"/>
    <s v="AC PR DPR EL PL SR"/>
    <x v="35"/>
    <x v="24"/>
    <x v="2"/>
    <x v="466"/>
    <x v="474"/>
    <n v="-688.70330000000001"/>
  </r>
  <r>
    <s v="1080000"/>
    <s v="AC PR DPR EL PL SR"/>
    <x v="35"/>
    <x v="24"/>
    <x v="2"/>
    <x v="953"/>
    <x v="967"/>
    <n v="-156.21444"/>
  </r>
  <r>
    <s v="1080000"/>
    <s v="AC PR DPR EL PL SR"/>
    <x v="35"/>
    <x v="24"/>
    <x v="2"/>
    <x v="124"/>
    <x v="124"/>
    <n v="-121.08384"/>
  </r>
  <r>
    <s v="1080000"/>
    <s v="AC PR DPR EL PL SR"/>
    <x v="35"/>
    <x v="24"/>
    <x v="2"/>
    <x v="954"/>
    <x v="968"/>
    <n v="-33.88973"/>
  </r>
  <r>
    <s v="1080000"/>
    <s v="AC PR DPR EL PL SR"/>
    <x v="35"/>
    <x v="24"/>
    <x v="2"/>
    <x v="955"/>
    <x v="969"/>
    <n v="-0.57655000000000001"/>
  </r>
  <r>
    <s v="1080000"/>
    <s v="AC PR DPR EL PL SR"/>
    <x v="35"/>
    <x v="24"/>
    <x v="2"/>
    <x v="956"/>
    <x v="970"/>
    <n v="-55.563180000000003"/>
  </r>
  <r>
    <s v="1080000"/>
    <s v="AC PR DPR EL PL SR"/>
    <x v="35"/>
    <x v="24"/>
    <x v="2"/>
    <x v="957"/>
    <x v="971"/>
    <n v="-0.10247000000000001"/>
  </r>
  <r>
    <s v="1080000"/>
    <s v="AC PR DPR EL PL SR"/>
    <x v="35"/>
    <x v="24"/>
    <x v="2"/>
    <x v="958"/>
    <x v="972"/>
    <n v="-0.56645000000000001"/>
  </r>
  <r>
    <s v="1080000"/>
    <s v="AC PR DPR EL PL SR"/>
    <x v="35"/>
    <x v="24"/>
    <x v="2"/>
    <x v="959"/>
    <x v="973"/>
    <n v="-6.7591700000000001"/>
  </r>
  <r>
    <s v="1080000"/>
    <s v="AC PR DPR EL PL SR"/>
    <x v="35"/>
    <x v="24"/>
    <x v="2"/>
    <x v="960"/>
    <x v="974"/>
    <n v="-225.18937"/>
  </r>
  <r>
    <s v="1080000"/>
    <s v="AC PR DPR EL PL SR"/>
    <x v="35"/>
    <x v="24"/>
    <x v="2"/>
    <x v="961"/>
    <x v="975"/>
    <n v="-42.725940000000001"/>
  </r>
  <r>
    <s v="1080000"/>
    <s v="AC PR DPR EL PL SR"/>
    <x v="35"/>
    <x v="24"/>
    <x v="2"/>
    <x v="962"/>
    <x v="976"/>
    <n v="-2.38062"/>
  </r>
  <r>
    <s v="1080000"/>
    <s v="AC PR DPR EL PL SR"/>
    <x v="35"/>
    <x v="24"/>
    <x v="2"/>
    <x v="963"/>
    <x v="977"/>
    <n v="-0.84458999999999995"/>
  </r>
  <r>
    <s v="1080000"/>
    <s v="AC PR DPR EL PL SR"/>
    <x v="35"/>
    <x v="24"/>
    <x v="2"/>
    <x v="964"/>
    <x v="978"/>
    <n v="-3.79515"/>
  </r>
  <r>
    <s v="1080000"/>
    <s v="AC PR DPR EL PL SR"/>
    <x v="35"/>
    <x v="24"/>
    <x v="2"/>
    <x v="965"/>
    <x v="979"/>
    <n v="-28.240310000000001"/>
  </r>
  <r>
    <s v="1080000"/>
    <s v="AC PR DPR EL PL SR"/>
    <x v="35"/>
    <x v="24"/>
    <x v="2"/>
    <x v="966"/>
    <x v="980"/>
    <n v="-1236.9955199999999"/>
  </r>
  <r>
    <s v="1080000"/>
    <s v="AC PR DPR EL PL SR"/>
    <x v="35"/>
    <x v="24"/>
    <x v="2"/>
    <x v="967"/>
    <x v="981"/>
    <n v="-69.005809999999997"/>
  </r>
  <r>
    <s v="1080000"/>
    <s v="AC PR DPR EL PL SR"/>
    <x v="35"/>
    <x v="24"/>
    <x v="2"/>
    <x v="968"/>
    <x v="982"/>
    <n v="-55.77704"/>
  </r>
  <r>
    <s v="1080000"/>
    <s v="AC PR DPR EL PL SR"/>
    <x v="35"/>
    <x v="24"/>
    <x v="2"/>
    <x v="969"/>
    <x v="983"/>
    <n v="-163.25998999999999"/>
  </r>
  <r>
    <s v="1080000"/>
    <s v="AC PR DPR EL PL SR"/>
    <x v="35"/>
    <x v="24"/>
    <x v="2"/>
    <x v="970"/>
    <x v="984"/>
    <n v="-200.64071000000001"/>
  </r>
  <r>
    <s v="1080000"/>
    <s v="AC PR DPR EL PL SR"/>
    <x v="35"/>
    <x v="24"/>
    <x v="2"/>
    <x v="971"/>
    <x v="985"/>
    <n v="-3.6622699999999999"/>
  </r>
  <r>
    <s v="1080000"/>
    <s v="AC PR DPR EL PL SR"/>
    <x v="35"/>
    <x v="24"/>
    <x v="2"/>
    <x v="490"/>
    <x v="499"/>
    <n v="-417.44087000000002"/>
  </r>
  <r>
    <s v="1080000"/>
    <s v="AC PR DPR EL PL SR"/>
    <x v="35"/>
    <x v="24"/>
    <x v="2"/>
    <x v="491"/>
    <x v="500"/>
    <n v="-1.6310000000000002E-2"/>
  </r>
  <r>
    <s v="1080000"/>
    <s v="AC PR DPR EL PL SR"/>
    <x v="35"/>
    <x v="24"/>
    <x v="2"/>
    <x v="972"/>
    <x v="986"/>
    <n v="-138.03378000000001"/>
  </r>
  <r>
    <s v="1080000"/>
    <s v="AC PR DPR EL PL SR"/>
    <x v="35"/>
    <x v="24"/>
    <x v="2"/>
    <x v="973"/>
    <x v="987"/>
    <n v="1.9866299999999999"/>
  </r>
  <r>
    <s v="1080000"/>
    <s v="AC PR DPR EL PL SR"/>
    <x v="35"/>
    <x v="24"/>
    <x v="2"/>
    <x v="494"/>
    <x v="503"/>
    <n v="-67.844130000000007"/>
  </r>
  <r>
    <s v="1080000"/>
    <s v="AC PR DPR EL PL SR"/>
    <x v="35"/>
    <x v="24"/>
    <x v="2"/>
    <x v="974"/>
    <x v="988"/>
    <n v="-4.4642099999999996"/>
  </r>
  <r>
    <s v="1080000"/>
    <s v="AC PR DPR EL PL SR"/>
    <x v="35"/>
    <x v="24"/>
    <x v="2"/>
    <x v="975"/>
    <x v="989"/>
    <n v="-0.81681999999999999"/>
  </r>
  <r>
    <s v="1080000"/>
    <s v="AC PR DPR EL PL SR"/>
    <x v="35"/>
    <x v="24"/>
    <x v="2"/>
    <x v="976"/>
    <x v="990"/>
    <n v="-0.56808000000000003"/>
  </r>
  <r>
    <s v="1080000"/>
    <s v="AC PR DPR EL PL SR"/>
    <x v="35"/>
    <x v="24"/>
    <x v="2"/>
    <x v="500"/>
    <x v="511"/>
    <n v="-211.67742000000001"/>
  </r>
  <r>
    <s v="1080000"/>
    <s v="AC PR DPR EL PL SR"/>
    <x v="35"/>
    <x v="24"/>
    <x v="2"/>
    <x v="501"/>
    <x v="512"/>
    <n v="-708.53449000000001"/>
  </r>
  <r>
    <s v="1080000"/>
    <s v="AC PR DPR EL PL SR"/>
    <x v="35"/>
    <x v="24"/>
    <x v="2"/>
    <x v="49"/>
    <x v="49"/>
    <n v="-4.66737"/>
  </r>
  <r>
    <s v="1080000"/>
    <s v="AC PR DPR EL PL SR"/>
    <x v="35"/>
    <x v="24"/>
    <x v="2"/>
    <x v="977"/>
    <x v="991"/>
    <n v="-199.07785999999999"/>
  </r>
  <r>
    <s v="1080000"/>
    <s v="AC PR DPR EL PL SR"/>
    <x v="35"/>
    <x v="24"/>
    <x v="2"/>
    <x v="978"/>
    <x v="992"/>
    <n v="-1.1859599999999999"/>
  </r>
  <r>
    <s v="1080000"/>
    <s v="AC PR DPR EL PL SR"/>
    <x v="35"/>
    <x v="24"/>
    <x v="2"/>
    <x v="979"/>
    <x v="993"/>
    <n v="-27.352550000000001"/>
  </r>
  <r>
    <s v="1080000"/>
    <s v="AC PR DPR EL PL SR"/>
    <x v="35"/>
    <x v="24"/>
    <x v="2"/>
    <x v="510"/>
    <x v="521"/>
    <n v="-10.251910000000001"/>
  </r>
  <r>
    <s v="1080000"/>
    <s v="AC PR DPR EL PL SR"/>
    <x v="35"/>
    <x v="24"/>
    <x v="2"/>
    <x v="980"/>
    <x v="994"/>
    <n v="-302.95808"/>
  </r>
  <r>
    <s v="1080000"/>
    <s v="AC PR DPR EL PL SR"/>
    <x v="35"/>
    <x v="24"/>
    <x v="2"/>
    <x v="981"/>
    <x v="995"/>
    <n v="-470.70285000000001"/>
  </r>
  <r>
    <s v="1080000"/>
    <s v="AC PR DPR EL PL SR"/>
    <x v="35"/>
    <x v="24"/>
    <x v="2"/>
    <x v="982"/>
    <x v="996"/>
    <n v="-30.012499999999999"/>
  </r>
  <r>
    <s v="1080000"/>
    <s v="AC PR DPR EL PL SR"/>
    <x v="35"/>
    <x v="24"/>
    <x v="2"/>
    <x v="983"/>
    <x v="997"/>
    <n v="-189.10989000000001"/>
  </r>
  <r>
    <s v="1080000"/>
    <s v="AC PR DPR EL PL SR"/>
    <x v="35"/>
    <x v="24"/>
    <x v="2"/>
    <x v="984"/>
    <x v="998"/>
    <n v="-33.996079999999999"/>
  </r>
  <r>
    <s v="1080000"/>
    <s v="AC PR DPR EL PL SR"/>
    <x v="35"/>
    <x v="24"/>
    <x v="2"/>
    <x v="985"/>
    <x v="999"/>
    <n v="-67.123099999999994"/>
  </r>
  <r>
    <s v="1080000"/>
    <s v="AC PR DPR EL PL SR"/>
    <x v="35"/>
    <x v="24"/>
    <x v="2"/>
    <x v="520"/>
    <x v="531"/>
    <n v="-3.0089999999999999E-2"/>
  </r>
  <r>
    <s v="1080000"/>
    <s v="AC PR DPR EL PL SR"/>
    <x v="35"/>
    <x v="24"/>
    <x v="2"/>
    <x v="521"/>
    <x v="532"/>
    <n v="-7.8238099999999999"/>
  </r>
  <r>
    <s v="1080000"/>
    <s v="AC PR DPR EL PL SR"/>
    <x v="35"/>
    <x v="24"/>
    <x v="2"/>
    <x v="986"/>
    <x v="1000"/>
    <n v="-77.364159999999998"/>
  </r>
  <r>
    <s v="1080000"/>
    <s v="AC PR DPR EL PL SR"/>
    <x v="35"/>
    <x v="24"/>
    <x v="2"/>
    <x v="526"/>
    <x v="537"/>
    <n v="-130.23863"/>
  </r>
  <r>
    <s v="1080000"/>
    <s v="AC PR DPR EL PL SR"/>
    <x v="35"/>
    <x v="24"/>
    <x v="2"/>
    <x v="987"/>
    <x v="1001"/>
    <n v="-342.44135999999997"/>
  </r>
  <r>
    <s v="1080000"/>
    <s v="AC PR DPR EL PL SR"/>
    <x v="35"/>
    <x v="24"/>
    <x v="2"/>
    <x v="988"/>
    <x v="1002"/>
    <n v="-5.8034499999999998"/>
  </r>
  <r>
    <s v="1080000"/>
    <s v="AC PR DPR EL PL SR"/>
    <x v="35"/>
    <x v="24"/>
    <x v="2"/>
    <x v="989"/>
    <x v="1003"/>
    <n v="-141.46672000000001"/>
  </r>
  <r>
    <s v="1080000"/>
    <s v="AC PR DPR EL PL SR"/>
    <x v="35"/>
    <x v="24"/>
    <x v="2"/>
    <x v="990"/>
    <x v="1004"/>
    <n v="-33.492159999999998"/>
  </r>
  <r>
    <s v="1080000"/>
    <s v="AC PR DPR EL PL SR"/>
    <x v="35"/>
    <x v="24"/>
    <x v="2"/>
    <x v="991"/>
    <x v="1005"/>
    <n v="-4.7693300000000001"/>
  </r>
  <r>
    <s v="1080000"/>
    <s v="AC PR DPR EL PL SR"/>
    <x v="35"/>
    <x v="24"/>
    <x v="2"/>
    <x v="992"/>
    <x v="1006"/>
    <n v="-3.3301099999999999"/>
  </r>
  <r>
    <s v="1080000"/>
    <s v="AC PR DPR EL PL SR"/>
    <x v="35"/>
    <x v="24"/>
    <x v="2"/>
    <x v="993"/>
    <x v="1007"/>
    <n v="-0.55147000000000002"/>
  </r>
  <r>
    <s v="1080000"/>
    <s v="AC PR DPR EL PL SR"/>
    <x v="35"/>
    <x v="24"/>
    <x v="2"/>
    <x v="532"/>
    <x v="543"/>
    <n v="-0.15367"/>
  </r>
  <r>
    <s v="1080000"/>
    <s v="AC PR DPR EL PL SR"/>
    <x v="35"/>
    <x v="24"/>
    <x v="2"/>
    <x v="534"/>
    <x v="546"/>
    <n v="-12.23395"/>
  </r>
  <r>
    <s v="1080000"/>
    <s v="AC PR DPR EL PL SR"/>
    <x v="35"/>
    <x v="24"/>
    <x v="2"/>
    <x v="994"/>
    <x v="1008"/>
    <n v="-100.81211999999999"/>
  </r>
  <r>
    <s v="1080000"/>
    <s v="AC PR DPR EL PL SR"/>
    <x v="35"/>
    <x v="24"/>
    <x v="2"/>
    <x v="995"/>
    <x v="1009"/>
    <n v="-5.7343099999999998"/>
  </r>
  <r>
    <s v="1080000"/>
    <s v="AC PR DPR EL PL SR"/>
    <x v="35"/>
    <x v="24"/>
    <x v="2"/>
    <x v="996"/>
    <x v="1010"/>
    <n v="-8.9223700000000008"/>
  </r>
  <r>
    <s v="1080000"/>
    <s v="AC PR DPR EL PL SR"/>
    <x v="35"/>
    <x v="24"/>
    <x v="2"/>
    <x v="2"/>
    <x v="2"/>
    <n v="-337.11450000000002"/>
  </r>
  <r>
    <s v="1080000"/>
    <s v="AC PR DPR EL PL SR"/>
    <x v="35"/>
    <x v="24"/>
    <x v="2"/>
    <x v="997"/>
    <x v="1011"/>
    <n v="-118.35254999999999"/>
  </r>
  <r>
    <s v="1080000"/>
    <s v="AC PR DPR EL PL SR"/>
    <x v="35"/>
    <x v="24"/>
    <x v="2"/>
    <x v="557"/>
    <x v="569"/>
    <n v="-112.378"/>
  </r>
  <r>
    <s v="1080000"/>
    <s v="AC PR DPR EL PL SR"/>
    <x v="35"/>
    <x v="24"/>
    <x v="2"/>
    <x v="558"/>
    <x v="570"/>
    <n v="-483.75537000000003"/>
  </r>
  <r>
    <s v="1080000"/>
    <s v="AC PR DPR EL PL SR"/>
    <x v="35"/>
    <x v="24"/>
    <x v="2"/>
    <x v="998"/>
    <x v="1012"/>
    <n v="-264.10707000000002"/>
  </r>
  <r>
    <s v="1080000"/>
    <s v="AC PR DPR EL PL SR"/>
    <x v="35"/>
    <x v="24"/>
    <x v="2"/>
    <x v="565"/>
    <x v="577"/>
    <n v="-2.3795199999999999"/>
  </r>
  <r>
    <s v="1080000"/>
    <s v="AC PR DPR EL PL SR"/>
    <x v="35"/>
    <x v="24"/>
    <x v="2"/>
    <x v="999"/>
    <x v="1013"/>
    <n v="-845.15994000000001"/>
  </r>
  <r>
    <s v="1080000"/>
    <s v="AC PR DPR EL PL SR"/>
    <x v="35"/>
    <x v="24"/>
    <x v="2"/>
    <x v="1000"/>
    <x v="1014"/>
    <n v="-0.66032000000000002"/>
  </r>
  <r>
    <s v="1080000"/>
    <s v="AC PR DPR EL PL SR"/>
    <x v="35"/>
    <x v="24"/>
    <x v="2"/>
    <x v="1001"/>
    <x v="1015"/>
    <n v="-2.5384699999999998"/>
  </r>
  <r>
    <s v="1080000"/>
    <s v="AC PR DPR EL PL SR"/>
    <x v="35"/>
    <x v="24"/>
    <x v="2"/>
    <x v="1002"/>
    <x v="1016"/>
    <n v="-6.2196800000000003"/>
  </r>
  <r>
    <s v="1080000"/>
    <s v="AC PR DPR EL PL SR"/>
    <x v="35"/>
    <x v="24"/>
    <x v="2"/>
    <x v="1003"/>
    <x v="1017"/>
    <n v="-7.5029199999999996"/>
  </r>
  <r>
    <s v="1080000"/>
    <s v="AC PR DPR EL PL SR"/>
    <x v="35"/>
    <x v="24"/>
    <x v="2"/>
    <x v="1004"/>
    <x v="1018"/>
    <n v="-84.673910000000006"/>
  </r>
  <r>
    <s v="1080000"/>
    <s v="AC PR DPR EL PL SR"/>
    <x v="35"/>
    <x v="24"/>
    <x v="2"/>
    <x v="1005"/>
    <x v="1019"/>
    <n v="-12.16361"/>
  </r>
  <r>
    <s v="1080000"/>
    <s v="AC PR DPR EL PL SR"/>
    <x v="35"/>
    <x v="24"/>
    <x v="2"/>
    <x v="574"/>
    <x v="586"/>
    <n v="-0.15293000000000001"/>
  </r>
  <r>
    <s v="1080000"/>
    <s v="AC PR DPR EL PL SR"/>
    <x v="35"/>
    <x v="24"/>
    <x v="2"/>
    <x v="575"/>
    <x v="587"/>
    <n v="-0.16966999999999999"/>
  </r>
  <r>
    <s v="1080000"/>
    <s v="AC PR DPR EL PL SR"/>
    <x v="35"/>
    <x v="24"/>
    <x v="2"/>
    <x v="61"/>
    <x v="61"/>
    <n v="-36.192369999999997"/>
  </r>
  <r>
    <s v="1080000"/>
    <s v="AC PR DPR EL PL SR"/>
    <x v="35"/>
    <x v="24"/>
    <x v="2"/>
    <x v="68"/>
    <x v="68"/>
    <n v="-1.69712"/>
  </r>
  <r>
    <s v="1080000"/>
    <s v="AC PR DPR EL PL SR"/>
    <x v="35"/>
    <x v="24"/>
    <x v="2"/>
    <x v="1006"/>
    <x v="1020"/>
    <n v="-2607.96875"/>
  </r>
  <r>
    <s v="1080000"/>
    <s v="AC PR DPR EL PL SR"/>
    <x v="35"/>
    <x v="24"/>
    <x v="2"/>
    <x v="582"/>
    <x v="594"/>
    <n v="-2.0527299999999999"/>
  </r>
  <r>
    <s v="1080000"/>
    <s v="AC PR DPR EL PL SR"/>
    <x v="35"/>
    <x v="24"/>
    <x v="2"/>
    <x v="1007"/>
    <x v="1021"/>
    <n v="-61.448219999999999"/>
  </r>
  <r>
    <s v="1080000"/>
    <s v="AC PR DPR EL PL SR"/>
    <x v="35"/>
    <x v="24"/>
    <x v="2"/>
    <x v="1008"/>
    <x v="1022"/>
    <n v="-30.61476"/>
  </r>
  <r>
    <s v="1080000"/>
    <s v="AC PR DPR EL PL SR"/>
    <x v="35"/>
    <x v="24"/>
    <x v="2"/>
    <x v="1009"/>
    <x v="1023"/>
    <n v="-31.16048"/>
  </r>
  <r>
    <s v="1080000"/>
    <s v="AC PR DPR EL PL SR"/>
    <x v="35"/>
    <x v="24"/>
    <x v="2"/>
    <x v="1010"/>
    <x v="1024"/>
    <n v="-81.446690000000004"/>
  </r>
  <r>
    <s v="1080000"/>
    <s v="AC PR DPR EL PL SR"/>
    <x v="35"/>
    <x v="24"/>
    <x v="2"/>
    <x v="1011"/>
    <x v="1025"/>
    <n v="-470.94553999999999"/>
  </r>
  <r>
    <s v="1080000"/>
    <s v="AC PR DPR EL PL SR"/>
    <x v="35"/>
    <x v="24"/>
    <x v="2"/>
    <x v="1012"/>
    <x v="1026"/>
    <n v="-343.03804000000002"/>
  </r>
  <r>
    <s v="1080000"/>
    <s v="AC PR DPR EL PL SR"/>
    <x v="35"/>
    <x v="24"/>
    <x v="2"/>
    <x v="1013"/>
    <x v="1027"/>
    <n v="-260.50124"/>
  </r>
  <r>
    <s v="1080000"/>
    <s v="AC PR DPR EL PL SR"/>
    <x v="35"/>
    <x v="24"/>
    <x v="2"/>
    <x v="1014"/>
    <x v="1028"/>
    <n v="-108.55165"/>
  </r>
  <r>
    <s v="1080000"/>
    <s v="AC PR DPR EL PL SR"/>
    <x v="35"/>
    <x v="24"/>
    <x v="2"/>
    <x v="1015"/>
    <x v="1029"/>
    <n v="-110.72623"/>
  </r>
  <r>
    <s v="1080000"/>
    <s v="AC PR DPR EL PL SR"/>
    <x v="35"/>
    <x v="24"/>
    <x v="2"/>
    <x v="1016"/>
    <x v="1030"/>
    <n v="-17.33353"/>
  </r>
  <r>
    <s v="1080000"/>
    <s v="AC PR DPR EL PL SR"/>
    <x v="35"/>
    <x v="24"/>
    <x v="2"/>
    <x v="1017"/>
    <x v="1031"/>
    <n v="-6.5223199999999997"/>
  </r>
  <r>
    <s v="1080000"/>
    <s v="AC PR DPR EL PL SR"/>
    <x v="35"/>
    <x v="24"/>
    <x v="2"/>
    <x v="1018"/>
    <x v="1032"/>
    <n v="-0.31634000000000001"/>
  </r>
  <r>
    <s v="1080000"/>
    <s v="AC PR DPR EL PL SR"/>
    <x v="35"/>
    <x v="24"/>
    <x v="2"/>
    <x v="1019"/>
    <x v="1033"/>
    <n v="-0.68306"/>
  </r>
  <r>
    <s v="1080000"/>
    <s v="AC PR DPR EL PL SR"/>
    <x v="35"/>
    <x v="24"/>
    <x v="2"/>
    <x v="1020"/>
    <x v="1034"/>
    <n v="-244.66081"/>
  </r>
  <r>
    <s v="1080000"/>
    <s v="AC PR DPR EL PL SR"/>
    <x v="35"/>
    <x v="24"/>
    <x v="2"/>
    <x v="603"/>
    <x v="615"/>
    <n v="-882.12719000000004"/>
  </r>
  <r>
    <s v="1080000"/>
    <s v="AC PR DPR EL PL SR"/>
    <x v="35"/>
    <x v="24"/>
    <x v="2"/>
    <x v="1021"/>
    <x v="1035"/>
    <n v="-0.66632000000000002"/>
  </r>
  <r>
    <s v="1080000"/>
    <s v="AC PR DPR EL PL SR"/>
    <x v="35"/>
    <x v="24"/>
    <x v="2"/>
    <x v="606"/>
    <x v="618"/>
    <n v="-525.41557"/>
  </r>
  <r>
    <s v="1080000"/>
    <s v="AC PR DPR EL PL SR"/>
    <x v="35"/>
    <x v="24"/>
    <x v="2"/>
    <x v="1022"/>
    <x v="1036"/>
    <n v="-28.811730000000001"/>
  </r>
  <r>
    <s v="1080000"/>
    <s v="AC PR DPR EL PL SR"/>
    <x v="35"/>
    <x v="24"/>
    <x v="2"/>
    <x v="609"/>
    <x v="621"/>
    <n v="-175.28053"/>
  </r>
  <r>
    <s v="1080000"/>
    <s v="AC PR DPR EL PL SR"/>
    <x v="35"/>
    <x v="24"/>
    <x v="2"/>
    <x v="1023"/>
    <x v="1037"/>
    <n v="-236.72172"/>
  </r>
  <r>
    <s v="1080000"/>
    <s v="AC PR DPR EL PL SR"/>
    <x v="35"/>
    <x v="24"/>
    <x v="2"/>
    <x v="1024"/>
    <x v="1038"/>
    <n v="-2833.5995200000002"/>
  </r>
  <r>
    <s v="1080000"/>
    <s v="AC PR DPR EL PL SR"/>
    <x v="35"/>
    <x v="24"/>
    <x v="2"/>
    <x v="613"/>
    <x v="625"/>
    <n v="-58.432989999999997"/>
  </r>
  <r>
    <s v="1080000"/>
    <s v="AC PR DPR EL PL SR"/>
    <x v="35"/>
    <x v="24"/>
    <x v="2"/>
    <x v="1025"/>
    <x v="1039"/>
    <n v="-18.398029999999999"/>
  </r>
  <r>
    <s v="1080000"/>
    <s v="AC PR DPR EL PL SR"/>
    <x v="35"/>
    <x v="24"/>
    <x v="2"/>
    <x v="1026"/>
    <x v="1040"/>
    <n v="-6.5682799999999997"/>
  </r>
  <r>
    <s v="1080000"/>
    <s v="AC PR DPR EL PL SR"/>
    <x v="35"/>
    <x v="24"/>
    <x v="2"/>
    <x v="1027"/>
    <x v="1041"/>
    <n v="-17.038399999999999"/>
  </r>
  <r>
    <s v="1080000"/>
    <s v="AC PR DPR EL PL SR"/>
    <x v="35"/>
    <x v="24"/>
    <x v="2"/>
    <x v="1028"/>
    <x v="1042"/>
    <n v="-0.41728999999999999"/>
  </r>
  <r>
    <s v="1080000"/>
    <s v="AC PR DPR EL PL SR"/>
    <x v="35"/>
    <x v="24"/>
    <x v="2"/>
    <x v="1029"/>
    <x v="1043"/>
    <n v="-2.5650900000000001"/>
  </r>
  <r>
    <s v="1080000"/>
    <s v="AC PR DPR EL PL SR"/>
    <x v="35"/>
    <x v="24"/>
    <x v="2"/>
    <x v="1030"/>
    <x v="1044"/>
    <n v="-0.82499"/>
  </r>
  <r>
    <s v="1080000"/>
    <s v="AC PR DPR EL PL SR"/>
    <x v="35"/>
    <x v="24"/>
    <x v="2"/>
    <x v="1031"/>
    <x v="1045"/>
    <n v="-26.836269999999999"/>
  </r>
  <r>
    <s v="1080000"/>
    <s v="AC PR DPR EL PL SR"/>
    <x v="35"/>
    <x v="24"/>
    <x v="2"/>
    <x v="622"/>
    <x v="634"/>
    <n v="-10.242369999999999"/>
  </r>
  <r>
    <s v="1080000"/>
    <s v="AC PR DPR EL PL SR"/>
    <x v="35"/>
    <x v="24"/>
    <x v="2"/>
    <x v="623"/>
    <x v="635"/>
    <n v="-3.746E-2"/>
  </r>
  <r>
    <s v="1080000"/>
    <s v="AC PR DPR EL PL SR"/>
    <x v="35"/>
    <x v="24"/>
    <x v="2"/>
    <x v="105"/>
    <x v="105"/>
    <n v="-50.754570000000001"/>
  </r>
  <r>
    <s v="1080000"/>
    <s v="AC PR DPR EL PL SR"/>
    <x v="35"/>
    <x v="24"/>
    <x v="2"/>
    <x v="625"/>
    <x v="637"/>
    <n v="-185.03456"/>
  </r>
  <r>
    <s v="1080000"/>
    <s v="AC PR DPR EL PL SR"/>
    <x v="35"/>
    <x v="24"/>
    <x v="2"/>
    <x v="1032"/>
    <x v="1046"/>
    <n v="-469.49299000000002"/>
  </r>
  <r>
    <s v="1080000"/>
    <s v="AC PR DPR EL PL SR"/>
    <x v="35"/>
    <x v="24"/>
    <x v="2"/>
    <x v="628"/>
    <x v="640"/>
    <n v="-1548.5048200000001"/>
  </r>
  <r>
    <s v="1080000"/>
    <s v="AC PR DPR EL PL SR"/>
    <x v="35"/>
    <x v="24"/>
    <x v="2"/>
    <x v="1033"/>
    <x v="1047"/>
    <n v="-18.491240000000001"/>
  </r>
  <r>
    <s v="1080000"/>
    <s v="AC PR DPR EL PL SR"/>
    <x v="35"/>
    <x v="24"/>
    <x v="2"/>
    <x v="1034"/>
    <x v="1048"/>
    <n v="-141.68465"/>
  </r>
  <r>
    <s v="1080000"/>
    <s v="AC PR DPR EL PL SR"/>
    <x v="35"/>
    <x v="24"/>
    <x v="2"/>
    <x v="1035"/>
    <x v="1049"/>
    <n v="-5.4400000000000004E-3"/>
  </r>
  <r>
    <s v="1080000"/>
    <s v="AC PR DPR EL PL SR"/>
    <x v="35"/>
    <x v="24"/>
    <x v="2"/>
    <x v="1036"/>
    <x v="1050"/>
    <n v="-1.6650100000000001"/>
  </r>
  <r>
    <s v="1080000"/>
    <s v="AC PR DPR EL PL SR"/>
    <x v="35"/>
    <x v="24"/>
    <x v="2"/>
    <x v="1037"/>
    <x v="1051"/>
    <n v="-3.4191799999999999"/>
  </r>
  <r>
    <s v="1080000"/>
    <s v="AC PR DPR EL PL SR"/>
    <x v="35"/>
    <x v="24"/>
    <x v="2"/>
    <x v="1038"/>
    <x v="1052"/>
    <n v="-3.2999299999999998"/>
  </r>
  <r>
    <s v="1080000"/>
    <s v="AC PR DPR EL PL SR"/>
    <x v="35"/>
    <x v="24"/>
    <x v="2"/>
    <x v="1039"/>
    <x v="1053"/>
    <n v="-22.42812"/>
  </r>
  <r>
    <s v="1080000"/>
    <s v="AC PR DPR EL PL SR"/>
    <x v="35"/>
    <x v="24"/>
    <x v="2"/>
    <x v="1040"/>
    <x v="1054"/>
    <n v="-95.641980000000004"/>
  </r>
  <r>
    <s v="1080000"/>
    <s v="AC PR DPR EL PL SR"/>
    <x v="35"/>
    <x v="24"/>
    <x v="2"/>
    <x v="1041"/>
    <x v="1055"/>
    <n v="-15.55119"/>
  </r>
  <r>
    <s v="1080000"/>
    <s v="AC PR DPR EL PL SR"/>
    <x v="35"/>
    <x v="24"/>
    <x v="2"/>
    <x v="1042"/>
    <x v="1056"/>
    <n v="-1.52979"/>
  </r>
  <r>
    <s v="1080000"/>
    <s v="AC PR DPR EL PL SR"/>
    <x v="35"/>
    <x v="24"/>
    <x v="2"/>
    <x v="1043"/>
    <x v="1057"/>
    <n v="-1.9480500000000001"/>
  </r>
  <r>
    <s v="1080000"/>
    <s v="AC PR DPR EL PL SR"/>
    <x v="35"/>
    <x v="24"/>
    <x v="2"/>
    <x v="1044"/>
    <x v="1058"/>
    <n v="-247.28039000000001"/>
  </r>
  <r>
    <s v="1080000"/>
    <s v="AC PR DPR EL PL SR"/>
    <x v="35"/>
    <x v="24"/>
    <x v="2"/>
    <x v="648"/>
    <x v="660"/>
    <n v="-59.7104"/>
  </r>
  <r>
    <s v="1080000"/>
    <s v="AC PR DPR EL PL SR"/>
    <x v="35"/>
    <x v="24"/>
    <x v="2"/>
    <x v="1045"/>
    <x v="1059"/>
    <n v="-6.75197"/>
  </r>
  <r>
    <s v="1080000"/>
    <s v="AC PR DPR EL PL SR"/>
    <x v="35"/>
    <x v="24"/>
    <x v="2"/>
    <x v="1046"/>
    <x v="1060"/>
    <n v="-24.205030000000001"/>
  </r>
  <r>
    <s v="1080000"/>
    <s v="AC PR DPR EL PL SR"/>
    <x v="35"/>
    <x v="24"/>
    <x v="2"/>
    <x v="1047"/>
    <x v="1061"/>
    <n v="-131.42884000000001"/>
  </r>
  <r>
    <s v="1080000"/>
    <s v="AC PR DPR EL PL SR"/>
    <x v="35"/>
    <x v="24"/>
    <x v="2"/>
    <x v="1048"/>
    <x v="1062"/>
    <n v="-9.3406400000000005"/>
  </r>
  <r>
    <s v="1080000"/>
    <s v="AC PR DPR EL PL SR"/>
    <x v="35"/>
    <x v="24"/>
    <x v="2"/>
    <x v="1049"/>
    <x v="1063"/>
    <n v="-2.0234000000000001"/>
  </r>
  <r>
    <s v="1080000"/>
    <s v="AC PR DPR EL PL SR"/>
    <x v="35"/>
    <x v="24"/>
    <x v="2"/>
    <x v="1050"/>
    <x v="1064"/>
    <n v="-73.288839999999993"/>
  </r>
  <r>
    <s v="1080000"/>
    <s v="AC PR DPR EL PL SR"/>
    <x v="35"/>
    <x v="24"/>
    <x v="2"/>
    <x v="1051"/>
    <x v="1065"/>
    <n v="-0.70033000000000001"/>
  </r>
  <r>
    <s v="1080000"/>
    <s v="AC PR DPR EL PL SR"/>
    <x v="35"/>
    <x v="24"/>
    <x v="2"/>
    <x v="653"/>
    <x v="666"/>
    <n v="-15.46686"/>
  </r>
  <r>
    <s v="1080000"/>
    <s v="AC PR DPR EL PL SR"/>
    <x v="35"/>
    <x v="24"/>
    <x v="2"/>
    <x v="1052"/>
    <x v="1066"/>
    <n v="-20.24953"/>
  </r>
  <r>
    <s v="1080000"/>
    <s v="AC PR DPR EL PL SR"/>
    <x v="35"/>
    <x v="24"/>
    <x v="2"/>
    <x v="1053"/>
    <x v="1067"/>
    <n v="-17.16844"/>
  </r>
  <r>
    <s v="1080000"/>
    <s v="AC PR DPR EL PL SR"/>
    <x v="35"/>
    <x v="24"/>
    <x v="2"/>
    <x v="1054"/>
    <x v="1068"/>
    <n v="-8.37622"/>
  </r>
  <r>
    <s v="1080000"/>
    <s v="AC PR DPR EL PL SR"/>
    <x v="35"/>
    <x v="24"/>
    <x v="2"/>
    <x v="1055"/>
    <x v="1069"/>
    <n v="-47.431280000000001"/>
  </r>
  <r>
    <s v="1080000"/>
    <s v="AC PR DPR EL PL SR"/>
    <x v="35"/>
    <x v="24"/>
    <x v="2"/>
    <x v="1056"/>
    <x v="1070"/>
    <n v="-1.57666"/>
  </r>
  <r>
    <s v="1080000"/>
    <s v="AC PR DPR EL PL SR"/>
    <x v="35"/>
    <x v="24"/>
    <x v="2"/>
    <x v="1057"/>
    <x v="1071"/>
    <n v="-0.62922"/>
  </r>
  <r>
    <s v="1080000"/>
    <s v="AC PR DPR EL PL SR"/>
    <x v="35"/>
    <x v="24"/>
    <x v="2"/>
    <x v="666"/>
    <x v="679"/>
    <n v="-8.4555500000000006"/>
  </r>
  <r>
    <s v="1080000"/>
    <s v="AC PR DPR EL PL SR"/>
    <x v="35"/>
    <x v="24"/>
    <x v="2"/>
    <x v="130"/>
    <x v="130"/>
    <n v="-176.55114"/>
  </r>
  <r>
    <s v="1080000"/>
    <s v="AC PR DPR EL PL SR"/>
    <x v="35"/>
    <x v="24"/>
    <x v="2"/>
    <x v="1058"/>
    <x v="1072"/>
    <n v="-13.9373"/>
  </r>
  <r>
    <s v="1080000"/>
    <s v="AC PR DPR EL PL SR"/>
    <x v="35"/>
    <x v="24"/>
    <x v="2"/>
    <x v="669"/>
    <x v="682"/>
    <n v="-9.1900000000000003E-3"/>
  </r>
  <r>
    <s v="1080000"/>
    <s v="AC PR DPR EL PL SR"/>
    <x v="35"/>
    <x v="24"/>
    <x v="2"/>
    <x v="1059"/>
    <x v="1073"/>
    <n v="-0.70050000000000001"/>
  </r>
  <r>
    <s v="1080000"/>
    <s v="AC PR DPR EL PL SR"/>
    <x v="35"/>
    <x v="24"/>
    <x v="2"/>
    <x v="1060"/>
    <x v="1074"/>
    <n v="-11.24456"/>
  </r>
  <r>
    <s v="1080000"/>
    <s v="AC PR DPR EL PL SR"/>
    <x v="35"/>
    <x v="24"/>
    <x v="2"/>
    <x v="1061"/>
    <x v="1075"/>
    <n v="-0.28565000000000002"/>
  </r>
  <r>
    <s v="1080000"/>
    <s v="AC PR DPR EL PL SR"/>
    <x v="35"/>
    <x v="24"/>
    <x v="2"/>
    <x v="1062"/>
    <x v="1076"/>
    <n v="-480.70449000000002"/>
  </r>
  <r>
    <s v="1080000"/>
    <s v="AC PR DPR EL PL SR"/>
    <x v="35"/>
    <x v="24"/>
    <x v="2"/>
    <x v="671"/>
    <x v="684"/>
    <n v="-0.25803999999999999"/>
  </r>
  <r>
    <s v="1080000"/>
    <s v="AC PR DPR EL PL SR"/>
    <x v="35"/>
    <x v="24"/>
    <x v="2"/>
    <x v="675"/>
    <x v="688"/>
    <n v="-0.79630000000000001"/>
  </r>
  <r>
    <s v="1080000"/>
    <s v="AC PR DPR EL PL SR"/>
    <x v="35"/>
    <x v="24"/>
    <x v="2"/>
    <x v="1063"/>
    <x v="1077"/>
    <n v="-622.64013999999997"/>
  </r>
  <r>
    <s v="1080000"/>
    <s v="AC PR DPR EL PL SR"/>
    <x v="35"/>
    <x v="24"/>
    <x v="2"/>
    <x v="1064"/>
    <x v="1078"/>
    <n v="-108.61981"/>
  </r>
  <r>
    <s v="1080000"/>
    <s v="AC PR DPR EL PL SR"/>
    <x v="35"/>
    <x v="24"/>
    <x v="2"/>
    <x v="1065"/>
    <x v="1079"/>
    <n v="-18.722560000000001"/>
  </r>
  <r>
    <s v="1080000"/>
    <s v="AC PR DPR EL PL SR"/>
    <x v="35"/>
    <x v="24"/>
    <x v="2"/>
    <x v="1066"/>
    <x v="1080"/>
    <n v="-52.03416"/>
  </r>
  <r>
    <s v="1080000"/>
    <s v="AC PR DPR EL PL SR"/>
    <x v="35"/>
    <x v="24"/>
    <x v="2"/>
    <x v="1067"/>
    <x v="1081"/>
    <n v="-586.56007"/>
  </r>
  <r>
    <s v="1080000"/>
    <s v="AC PR DPR EL PL SR"/>
    <x v="35"/>
    <x v="24"/>
    <x v="2"/>
    <x v="1068"/>
    <x v="1082"/>
    <n v="-175.82368"/>
  </r>
  <r>
    <s v="1080000"/>
    <s v="AC PR DPR EL PL SR"/>
    <x v="35"/>
    <x v="24"/>
    <x v="2"/>
    <x v="57"/>
    <x v="57"/>
    <n v="-40.252470000000002"/>
  </r>
  <r>
    <s v="1080000"/>
    <s v="AC PR DPR EL PL SR"/>
    <x v="35"/>
    <x v="24"/>
    <x v="2"/>
    <x v="1069"/>
    <x v="1083"/>
    <n v="-19.313859999999998"/>
  </r>
  <r>
    <s v="1080000"/>
    <s v="AC PR DPR EL PL SR"/>
    <x v="35"/>
    <x v="24"/>
    <x v="2"/>
    <x v="686"/>
    <x v="699"/>
    <n v="-5.6599999999999998E-2"/>
  </r>
  <r>
    <s v="1080000"/>
    <s v="AC PR DPR EL PL SR"/>
    <x v="35"/>
    <x v="24"/>
    <x v="2"/>
    <x v="1070"/>
    <x v="1084"/>
    <n v="-2.5234899999999998"/>
  </r>
  <r>
    <s v="1080000"/>
    <s v="AC PR DPR EL PL SR"/>
    <x v="35"/>
    <x v="24"/>
    <x v="2"/>
    <x v="1071"/>
    <x v="1085"/>
    <n v="-4.1218500000000002"/>
  </r>
  <r>
    <s v="1080000"/>
    <s v="AC PR DPR EL PL SR"/>
    <x v="35"/>
    <x v="24"/>
    <x v="2"/>
    <x v="1072"/>
    <x v="1086"/>
    <n v="-6.0409999999999998E-2"/>
  </r>
  <r>
    <s v="1080000"/>
    <s v="AC PR DPR EL PL SR"/>
    <x v="35"/>
    <x v="24"/>
    <x v="2"/>
    <x v="690"/>
    <x v="703"/>
    <n v="-6.7470000000000002E-2"/>
  </r>
  <r>
    <s v="1080000"/>
    <s v="AC PR DPR EL PL SR"/>
    <x v="35"/>
    <x v="24"/>
    <x v="2"/>
    <x v="1073"/>
    <x v="1087"/>
    <n v="-299.87975"/>
  </r>
  <r>
    <s v="1080000"/>
    <s v="AC PR DPR EL PL SR"/>
    <x v="35"/>
    <x v="24"/>
    <x v="2"/>
    <x v="1074"/>
    <x v="1088"/>
    <n v="-5.1337900000000003"/>
  </r>
  <r>
    <s v="1080000"/>
    <s v="AC PR DPR EL PL SR"/>
    <x v="35"/>
    <x v="24"/>
    <x v="2"/>
    <x v="1075"/>
    <x v="1089"/>
    <n v="-10.20107"/>
  </r>
  <r>
    <s v="1080000"/>
    <s v="AC PR DPR EL PL SR"/>
    <x v="35"/>
    <x v="24"/>
    <x v="2"/>
    <x v="1076"/>
    <x v="1090"/>
    <n v="-520.99591999999996"/>
  </r>
  <r>
    <s v="1080000"/>
    <s v="AC PR DPR EL PL SR"/>
    <x v="35"/>
    <x v="24"/>
    <x v="2"/>
    <x v="1077"/>
    <x v="1091"/>
    <n v="-8.8020499999999995"/>
  </r>
  <r>
    <s v="1080000"/>
    <s v="AC PR DPR EL PL SR"/>
    <x v="35"/>
    <x v="24"/>
    <x v="2"/>
    <x v="1078"/>
    <x v="1092"/>
    <n v="-777.45243000000005"/>
  </r>
  <r>
    <s v="1080000"/>
    <s v="AC PR DPR EL PL SR"/>
    <x v="35"/>
    <x v="24"/>
    <x v="2"/>
    <x v="1079"/>
    <x v="1093"/>
    <n v="-3.4373499999999999"/>
  </r>
  <r>
    <s v="1080000"/>
    <s v="AC PR DPR EL PL SR"/>
    <x v="35"/>
    <x v="24"/>
    <x v="2"/>
    <x v="1080"/>
    <x v="1094"/>
    <n v="-154.607"/>
  </r>
  <r>
    <s v="1080000"/>
    <s v="AC PR DPR EL PL SR"/>
    <x v="35"/>
    <x v="24"/>
    <x v="2"/>
    <x v="1081"/>
    <x v="1095"/>
    <n v="-6.9220800000000002"/>
  </r>
  <r>
    <s v="1080000"/>
    <s v="AC PR DPR EL PL SR"/>
    <x v="35"/>
    <x v="24"/>
    <x v="2"/>
    <x v="51"/>
    <x v="51"/>
    <n v="-110.07786"/>
  </r>
  <r>
    <s v="1080000"/>
    <s v="AC PR DPR EL PL SR"/>
    <x v="35"/>
    <x v="24"/>
    <x v="2"/>
    <x v="1082"/>
    <x v="1096"/>
    <n v="-601.71088999999995"/>
  </r>
  <r>
    <s v="1080000"/>
    <s v="AC PR DPR EL PL SR"/>
    <x v="35"/>
    <x v="24"/>
    <x v="2"/>
    <x v="1083"/>
    <x v="1097"/>
    <n v="-190.77677"/>
  </r>
  <r>
    <s v="1080000"/>
    <s v="AC PR DPR EL PL SR"/>
    <x v="35"/>
    <x v="24"/>
    <x v="2"/>
    <x v="1084"/>
    <x v="1098"/>
    <n v="-159.63443000000001"/>
  </r>
  <r>
    <s v="1080000"/>
    <s v="AC PR DPR EL PL SR"/>
    <x v="35"/>
    <x v="24"/>
    <x v="2"/>
    <x v="1085"/>
    <x v="1099"/>
    <n v="-4.0958899999999998"/>
  </r>
  <r>
    <s v="1080000"/>
    <s v="AC PR DPR EL PL SR"/>
    <x v="35"/>
    <x v="24"/>
    <x v="2"/>
    <x v="707"/>
    <x v="720"/>
    <n v="-3.5580000000000001E-2"/>
  </r>
  <r>
    <s v="1080000"/>
    <s v="AC PR DPR EL PL SR"/>
    <x v="35"/>
    <x v="24"/>
    <x v="2"/>
    <x v="709"/>
    <x v="722"/>
    <n v="-4.0279199999999999"/>
  </r>
  <r>
    <s v="1080000"/>
    <s v="AC PR DPR EL PL SR"/>
    <x v="35"/>
    <x v="24"/>
    <x v="2"/>
    <x v="711"/>
    <x v="724"/>
    <n v="-20.477989999999998"/>
  </r>
  <r>
    <s v="1080000"/>
    <s v="AC PR DPR EL PL SR"/>
    <x v="35"/>
    <x v="24"/>
    <x v="2"/>
    <x v="1086"/>
    <x v="1100"/>
    <n v="-50.36656"/>
  </r>
  <r>
    <s v="1080000"/>
    <s v="AC PR DPR EL PL SR"/>
    <x v="35"/>
    <x v="24"/>
    <x v="2"/>
    <x v="1087"/>
    <x v="1101"/>
    <n v="-1677.3143"/>
  </r>
  <r>
    <s v="1080000"/>
    <s v="AC PR DPR EL PL SR"/>
    <x v="35"/>
    <x v="24"/>
    <x v="2"/>
    <x v="719"/>
    <x v="732"/>
    <n v="-4.4148800000000001"/>
  </r>
  <r>
    <s v="1080000"/>
    <s v="AC PR DPR EL PL SR"/>
    <x v="35"/>
    <x v="24"/>
    <x v="2"/>
    <x v="1088"/>
    <x v="1102"/>
    <n v="-80.806299999999993"/>
  </r>
  <r>
    <s v="1080000"/>
    <s v="AC PR DPR EL PL SR"/>
    <x v="35"/>
    <x v="24"/>
    <x v="2"/>
    <x v="1089"/>
    <x v="1103"/>
    <n v="-6.0747499999999999"/>
  </r>
  <r>
    <s v="1080000"/>
    <s v="AC PR DPR EL PL SR"/>
    <x v="35"/>
    <x v="24"/>
    <x v="2"/>
    <x v="1090"/>
    <x v="1104"/>
    <n v="-1289.2624499999999"/>
  </r>
  <r>
    <s v="1080000"/>
    <s v="AC PR DPR EL PL SR"/>
    <x v="35"/>
    <x v="24"/>
    <x v="2"/>
    <x v="1091"/>
    <x v="1105"/>
    <n v="-134.11869999999999"/>
  </r>
  <r>
    <s v="1080000"/>
    <s v="AC PR DPR EL PL SR"/>
    <x v="35"/>
    <x v="24"/>
    <x v="2"/>
    <x v="1092"/>
    <x v="1106"/>
    <n v="-776.83450000000005"/>
  </r>
  <r>
    <s v="1080000"/>
    <s v="AC PR DPR EL PL SR"/>
    <x v="35"/>
    <x v="24"/>
    <x v="2"/>
    <x v="1093"/>
    <x v="1107"/>
    <n v="-54.348239999999997"/>
  </r>
  <r>
    <s v="1080000"/>
    <s v="AC PR DPR EL PL SR"/>
    <x v="35"/>
    <x v="24"/>
    <x v="2"/>
    <x v="725"/>
    <x v="738"/>
    <n v="-3.6674000000000002"/>
  </r>
  <r>
    <s v="1080000"/>
    <s v="AC PR DPR EL PL SR"/>
    <x v="35"/>
    <x v="24"/>
    <x v="2"/>
    <x v="728"/>
    <x v="741"/>
    <n v="-114.42124"/>
  </r>
  <r>
    <s v="1080000"/>
    <s v="AC PR DPR EL PL SR"/>
    <x v="35"/>
    <x v="24"/>
    <x v="2"/>
    <x v="1094"/>
    <x v="1108"/>
    <n v="-77.890969999999996"/>
  </r>
  <r>
    <s v="1080000"/>
    <s v="AC PR DPR EL PL SR"/>
    <x v="35"/>
    <x v="24"/>
    <x v="2"/>
    <x v="1095"/>
    <x v="1109"/>
    <n v="-144.51813000000001"/>
  </r>
  <r>
    <s v="1080000"/>
    <s v="AC PR DPR EL PL SR"/>
    <x v="35"/>
    <x v="24"/>
    <x v="2"/>
    <x v="1096"/>
    <x v="1110"/>
    <n v="-1.2968299999999999"/>
  </r>
  <r>
    <s v="1080000"/>
    <s v="AC PR DPR EL PL SR"/>
    <x v="35"/>
    <x v="24"/>
    <x v="2"/>
    <x v="1097"/>
    <x v="1111"/>
    <n v="-98.615300000000005"/>
  </r>
  <r>
    <s v="1080000"/>
    <s v="AC PR DPR EL PL SR"/>
    <x v="35"/>
    <x v="24"/>
    <x v="2"/>
    <x v="1098"/>
    <x v="1112"/>
    <n v="-191.70954"/>
  </r>
  <r>
    <s v="1080000"/>
    <s v="AC PR DPR EL PL SR"/>
    <x v="35"/>
    <x v="24"/>
    <x v="2"/>
    <x v="1099"/>
    <x v="1113"/>
    <n v="-83.116039999999998"/>
  </r>
  <r>
    <s v="1080000"/>
    <s v="AC PR DPR EL PL SR"/>
    <x v="35"/>
    <x v="24"/>
    <x v="2"/>
    <x v="1100"/>
    <x v="1114"/>
    <n v="-1.9754700000000001"/>
  </r>
  <r>
    <s v="1080000"/>
    <s v="AC PR DPR EL PL SR"/>
    <x v="35"/>
    <x v="24"/>
    <x v="2"/>
    <x v="740"/>
    <x v="753"/>
    <n v="-212.51026999999999"/>
  </r>
  <r>
    <s v="1080000"/>
    <s v="AC PR DPR EL PL SR"/>
    <x v="35"/>
    <x v="24"/>
    <x v="2"/>
    <x v="1101"/>
    <x v="1115"/>
    <n v="-13.541650000000001"/>
  </r>
  <r>
    <s v="1080000"/>
    <s v="AC PR DPR EL PL SR"/>
    <x v="35"/>
    <x v="24"/>
    <x v="2"/>
    <x v="1102"/>
    <x v="1116"/>
    <n v="-141.85699"/>
  </r>
  <r>
    <s v="1080000"/>
    <s v="AC PR DPR EL PL SR"/>
    <x v="35"/>
    <x v="24"/>
    <x v="2"/>
    <x v="1103"/>
    <x v="1117"/>
    <n v="-1.66171"/>
  </r>
  <r>
    <s v="1080000"/>
    <s v="AC PR DPR EL PL SR"/>
    <x v="35"/>
    <x v="24"/>
    <x v="2"/>
    <x v="1104"/>
    <x v="1118"/>
    <n v="-1.9458"/>
  </r>
  <r>
    <s v="1080000"/>
    <s v="AC PR DPR EL PL SR"/>
    <x v="35"/>
    <x v="24"/>
    <x v="2"/>
    <x v="1105"/>
    <x v="1119"/>
    <n v="-548.85166000000004"/>
  </r>
  <r>
    <s v="1080000"/>
    <s v="AC PR DPR EL PL SR"/>
    <x v="35"/>
    <x v="24"/>
    <x v="2"/>
    <x v="1106"/>
    <x v="1120"/>
    <n v="-239.36105000000001"/>
  </r>
  <r>
    <s v="1080000"/>
    <s v="AC PR DPR EL PL SR"/>
    <x v="35"/>
    <x v="24"/>
    <x v="2"/>
    <x v="1107"/>
    <x v="1121"/>
    <n v="-125.47308"/>
  </r>
  <r>
    <s v="1080000"/>
    <s v="AC PR DPR EL PL SR"/>
    <x v="35"/>
    <x v="24"/>
    <x v="2"/>
    <x v="1108"/>
    <x v="1122"/>
    <n v="-28.097529999999999"/>
  </r>
  <r>
    <s v="1080000"/>
    <s v="AC PR DPR EL PL SR"/>
    <x v="35"/>
    <x v="24"/>
    <x v="2"/>
    <x v="753"/>
    <x v="766"/>
    <n v="-23.417750000000002"/>
  </r>
  <r>
    <s v="1080000"/>
    <s v="AC PR DPR EL PL SR"/>
    <x v="35"/>
    <x v="24"/>
    <x v="2"/>
    <x v="1109"/>
    <x v="1123"/>
    <n v="-90.888329999999996"/>
  </r>
  <r>
    <s v="1080000"/>
    <s v="AC PR DPR EL PL SR"/>
    <x v="35"/>
    <x v="24"/>
    <x v="2"/>
    <x v="1110"/>
    <x v="1124"/>
    <n v="-18.339510000000001"/>
  </r>
  <r>
    <s v="1080000"/>
    <s v="AC PR DPR EL PL SR"/>
    <x v="35"/>
    <x v="24"/>
    <x v="2"/>
    <x v="1111"/>
    <x v="1125"/>
    <n v="-219.82695000000001"/>
  </r>
  <r>
    <s v="1080000"/>
    <s v="AC PR DPR EL PL SR"/>
    <x v="35"/>
    <x v="24"/>
    <x v="2"/>
    <x v="1112"/>
    <x v="1126"/>
    <n v="-46.893079999999998"/>
  </r>
  <r>
    <s v="1080000"/>
    <s v="AC PR DPR EL PL SR"/>
    <x v="35"/>
    <x v="24"/>
    <x v="2"/>
    <x v="768"/>
    <x v="782"/>
    <n v="-0.32325999999999999"/>
  </r>
  <r>
    <s v="1080000"/>
    <s v="AC PR DPR EL PL SR"/>
    <x v="35"/>
    <x v="24"/>
    <x v="2"/>
    <x v="74"/>
    <x v="74"/>
    <n v="-0.41710000000000003"/>
  </r>
  <r>
    <s v="1080000"/>
    <s v="AC PR DPR EL PL SR"/>
    <x v="35"/>
    <x v="24"/>
    <x v="2"/>
    <x v="1113"/>
    <x v="1127"/>
    <n v="-1.6034600000000001"/>
  </r>
  <r>
    <s v="1080000"/>
    <s v="AC PR DPR EL PL SR"/>
    <x v="35"/>
    <x v="24"/>
    <x v="2"/>
    <x v="1114"/>
    <x v="1128"/>
    <n v="-103.3335"/>
  </r>
  <r>
    <s v="1080000"/>
    <s v="AC PR DPR EL PL SR"/>
    <x v="35"/>
    <x v="24"/>
    <x v="2"/>
    <x v="1115"/>
    <x v="1129"/>
    <n v="-42.111939999999997"/>
  </r>
  <r>
    <s v="1080000"/>
    <s v="AC PR DPR EL PL SR"/>
    <x v="35"/>
    <x v="24"/>
    <x v="2"/>
    <x v="1116"/>
    <x v="1130"/>
    <n v="-152.47147000000001"/>
  </r>
  <r>
    <s v="1080000"/>
    <s v="AC PR DPR EL PL SR"/>
    <x v="35"/>
    <x v="24"/>
    <x v="2"/>
    <x v="776"/>
    <x v="790"/>
    <n v="-4.60724"/>
  </r>
  <r>
    <s v="1080000"/>
    <s v="AC PR DPR EL PL SR"/>
    <x v="35"/>
    <x v="24"/>
    <x v="2"/>
    <x v="1117"/>
    <x v="1131"/>
    <n v="-53.259860000000003"/>
  </r>
  <r>
    <s v="1080000"/>
    <s v="AC PR DPR EL PL SR"/>
    <x v="35"/>
    <x v="24"/>
    <x v="2"/>
    <x v="1118"/>
    <x v="1132"/>
    <n v="-258.71285"/>
  </r>
  <r>
    <s v="1080000"/>
    <s v="AC PR DPR EL PL SR"/>
    <x v="35"/>
    <x v="24"/>
    <x v="2"/>
    <x v="1119"/>
    <x v="1133"/>
    <n v="-16.377040000000001"/>
  </r>
  <r>
    <s v="1080000"/>
    <s v="AC PR DPR EL PL SR"/>
    <x v="35"/>
    <x v="24"/>
    <x v="2"/>
    <x v="1120"/>
    <x v="1134"/>
    <n v="-15.6027"/>
  </r>
  <r>
    <s v="1080000"/>
    <s v="AC PR DPR EL PL SR"/>
    <x v="35"/>
    <x v="24"/>
    <x v="2"/>
    <x v="1121"/>
    <x v="1135"/>
    <n v="-1.3761300000000001"/>
  </r>
  <r>
    <s v="1080000"/>
    <s v="AC PR DPR EL PL SR"/>
    <x v="35"/>
    <x v="24"/>
    <x v="2"/>
    <x v="1122"/>
    <x v="1136"/>
    <n v="-54.00591"/>
  </r>
  <r>
    <s v="1080000"/>
    <s v="AC PR DPR EL PL SR"/>
    <x v="35"/>
    <x v="24"/>
    <x v="2"/>
    <x v="1123"/>
    <x v="1137"/>
    <n v="-401.25549999999998"/>
  </r>
  <r>
    <s v="1080000"/>
    <s v="AC PR DPR EL PL SR"/>
    <x v="35"/>
    <x v="24"/>
    <x v="2"/>
    <x v="780"/>
    <x v="794"/>
    <n v="-4.4824099999999998"/>
  </r>
  <r>
    <s v="1080000"/>
    <s v="AC PR DPR EL PL SR"/>
    <x v="35"/>
    <x v="24"/>
    <x v="2"/>
    <x v="1124"/>
    <x v="1138"/>
    <n v="-53.783470000000001"/>
  </r>
  <r>
    <s v="1080000"/>
    <s v="AC PR DPR EL PL SR"/>
    <x v="35"/>
    <x v="24"/>
    <x v="2"/>
    <x v="1125"/>
    <x v="1139"/>
    <n v="-270.17230000000001"/>
  </r>
  <r>
    <s v="1080000"/>
    <s v="AC PR DPR EL PL SR"/>
    <x v="35"/>
    <x v="24"/>
    <x v="2"/>
    <x v="3"/>
    <x v="3"/>
    <n v="-27.500640000000001"/>
  </r>
  <r>
    <s v="1080000"/>
    <s v="AC PR DPR EL PL SR"/>
    <x v="35"/>
    <x v="24"/>
    <x v="2"/>
    <x v="1126"/>
    <x v="1140"/>
    <n v="-263.54662000000002"/>
  </r>
  <r>
    <s v="1080000"/>
    <s v="AC PR DPR EL PL SR"/>
    <x v="35"/>
    <x v="24"/>
    <x v="2"/>
    <x v="1127"/>
    <x v="1141"/>
    <n v="-7.7834099999999999"/>
  </r>
  <r>
    <s v="1080000"/>
    <s v="AC PR DPR EL PL SR"/>
    <x v="35"/>
    <x v="24"/>
    <x v="2"/>
    <x v="1128"/>
    <x v="1142"/>
    <n v="-52.997059999999998"/>
  </r>
  <r>
    <s v="1080000"/>
    <s v="AC PR DPR EL PL SR"/>
    <x v="35"/>
    <x v="24"/>
    <x v="2"/>
    <x v="1129"/>
    <x v="1143"/>
    <n v="-49.811079999999997"/>
  </r>
  <r>
    <s v="1080000"/>
    <s v="AC PR DPR EL PL SR"/>
    <x v="35"/>
    <x v="24"/>
    <x v="2"/>
    <x v="1130"/>
    <x v="1144"/>
    <n v="-17.580030000000001"/>
  </r>
  <r>
    <s v="1080000"/>
    <s v="AC PR DPR EL PL SR"/>
    <x v="36"/>
    <x v="29"/>
    <x v="2"/>
    <x v="789"/>
    <x v="803"/>
    <n v="-2791.5961900000002"/>
  </r>
  <r>
    <s v="1080000"/>
    <s v="AC PR DPR EL PL SR"/>
    <x v="36"/>
    <x v="29"/>
    <x v="2"/>
    <x v="790"/>
    <x v="804"/>
    <n v="-772.11086999999998"/>
  </r>
  <r>
    <s v="1080000"/>
    <s v="AC PR DPR EL PL SR"/>
    <x v="36"/>
    <x v="29"/>
    <x v="2"/>
    <x v="791"/>
    <x v="805"/>
    <n v="-2731.41723"/>
  </r>
  <r>
    <s v="1080000"/>
    <s v="AC PR DPR EL PL SR"/>
    <x v="36"/>
    <x v="29"/>
    <x v="2"/>
    <x v="160"/>
    <x v="160"/>
    <n v="-1139.8049900000001"/>
  </r>
  <r>
    <s v="1080000"/>
    <s v="AC PR DPR EL PL SR"/>
    <x v="36"/>
    <x v="29"/>
    <x v="2"/>
    <x v="792"/>
    <x v="806"/>
    <n v="-118.25818"/>
  </r>
  <r>
    <s v="1080000"/>
    <s v="AC PR DPR EL PL SR"/>
    <x v="36"/>
    <x v="29"/>
    <x v="2"/>
    <x v="793"/>
    <x v="807"/>
    <n v="-3840.1460499999998"/>
  </r>
  <r>
    <s v="1080000"/>
    <s v="AC PR DPR EL PL SR"/>
    <x v="36"/>
    <x v="29"/>
    <x v="2"/>
    <x v="794"/>
    <x v="808"/>
    <n v="-83.932370000000006"/>
  </r>
  <r>
    <s v="1080000"/>
    <s v="AC PR DPR EL PL SR"/>
    <x v="36"/>
    <x v="29"/>
    <x v="2"/>
    <x v="1131"/>
    <x v="1145"/>
    <n v="-28.491389999999999"/>
  </r>
  <r>
    <s v="1080000"/>
    <s v="AC PR DPR EL PL SR"/>
    <x v="36"/>
    <x v="29"/>
    <x v="2"/>
    <x v="795"/>
    <x v="809"/>
    <n v="-668.79255999999998"/>
  </r>
  <r>
    <s v="1080000"/>
    <s v="AC PR DPR EL PL SR"/>
    <x v="36"/>
    <x v="29"/>
    <x v="2"/>
    <x v="1132"/>
    <x v="1146"/>
    <n v="-7.4630000000000002E-2"/>
  </r>
  <r>
    <s v="1080000"/>
    <s v="AC PR DPR EL PL SR"/>
    <x v="36"/>
    <x v="29"/>
    <x v="2"/>
    <x v="796"/>
    <x v="810"/>
    <n v="-573.56443999999999"/>
  </r>
  <r>
    <s v="1080000"/>
    <s v="AC PR DPR EL PL SR"/>
    <x v="36"/>
    <x v="29"/>
    <x v="2"/>
    <x v="1133"/>
    <x v="1147"/>
    <n v="-311.79615000000001"/>
  </r>
  <r>
    <s v="1080000"/>
    <s v="AC PR DPR EL PL SR"/>
    <x v="36"/>
    <x v="29"/>
    <x v="2"/>
    <x v="1134"/>
    <x v="1148"/>
    <n v="-0.81803000000000003"/>
  </r>
  <r>
    <s v="1080000"/>
    <s v="AC PR DPR EL PL SR"/>
    <x v="36"/>
    <x v="29"/>
    <x v="2"/>
    <x v="797"/>
    <x v="811"/>
    <n v="-813.73500000000001"/>
  </r>
  <r>
    <s v="1080000"/>
    <s v="AC PR DPR EL PL SR"/>
    <x v="36"/>
    <x v="29"/>
    <x v="2"/>
    <x v="798"/>
    <x v="812"/>
    <n v="-1039.09871"/>
  </r>
  <r>
    <s v="1080000"/>
    <s v="AC PR DPR EL PL SR"/>
    <x v="36"/>
    <x v="29"/>
    <x v="2"/>
    <x v="799"/>
    <x v="813"/>
    <n v="-659.65881999999999"/>
  </r>
  <r>
    <s v="1080000"/>
    <s v="AC PR DPR EL PL SR"/>
    <x v="36"/>
    <x v="29"/>
    <x v="2"/>
    <x v="800"/>
    <x v="814"/>
    <n v="-1369.6371200000001"/>
  </r>
  <r>
    <s v="1080000"/>
    <s v="AC PR DPR EL PL SR"/>
    <x v="36"/>
    <x v="29"/>
    <x v="2"/>
    <x v="801"/>
    <x v="815"/>
    <n v="-3186.6029800000001"/>
  </r>
  <r>
    <s v="1080000"/>
    <s v="AC PR DPR EL PL SR"/>
    <x v="36"/>
    <x v="29"/>
    <x v="2"/>
    <x v="182"/>
    <x v="182"/>
    <n v="-515.71640000000002"/>
  </r>
  <r>
    <s v="1080000"/>
    <s v="AC PR DPR EL PL SR"/>
    <x v="36"/>
    <x v="29"/>
    <x v="2"/>
    <x v="802"/>
    <x v="816"/>
    <n v="-1529.27881"/>
  </r>
  <r>
    <s v="1080000"/>
    <s v="AC PR DPR EL PL SR"/>
    <x v="36"/>
    <x v="29"/>
    <x v="2"/>
    <x v="803"/>
    <x v="817"/>
    <n v="-450.69110999999998"/>
  </r>
  <r>
    <s v="1080000"/>
    <s v="AC PR DPR EL PL SR"/>
    <x v="36"/>
    <x v="29"/>
    <x v="2"/>
    <x v="804"/>
    <x v="818"/>
    <n v="-550.28756999999996"/>
  </r>
  <r>
    <s v="1080000"/>
    <s v="AC PR DPR EL PL SR"/>
    <x v="36"/>
    <x v="29"/>
    <x v="2"/>
    <x v="805"/>
    <x v="819"/>
    <n v="-793.65116999999998"/>
  </r>
  <r>
    <s v="1080000"/>
    <s v="AC PR DPR EL PL SR"/>
    <x v="36"/>
    <x v="29"/>
    <x v="2"/>
    <x v="1135"/>
    <x v="1149"/>
    <n v="-75.562259999999995"/>
  </r>
  <r>
    <s v="1080000"/>
    <s v="AC PR DPR EL PL SR"/>
    <x v="36"/>
    <x v="29"/>
    <x v="2"/>
    <x v="806"/>
    <x v="820"/>
    <n v="-98.991789999999995"/>
  </r>
  <r>
    <s v="1080000"/>
    <s v="AC PR DPR EL PL SR"/>
    <x v="36"/>
    <x v="29"/>
    <x v="2"/>
    <x v="807"/>
    <x v="821"/>
    <n v="-24.468430000000001"/>
  </r>
  <r>
    <s v="1080000"/>
    <s v="AC PR DPR EL PL SR"/>
    <x v="36"/>
    <x v="29"/>
    <x v="2"/>
    <x v="808"/>
    <x v="822"/>
    <n v="-417.30838"/>
  </r>
  <r>
    <s v="1080000"/>
    <s v="AC PR DPR EL PL SR"/>
    <x v="36"/>
    <x v="29"/>
    <x v="2"/>
    <x v="809"/>
    <x v="823"/>
    <n v="-235.35165000000001"/>
  </r>
  <r>
    <s v="1080000"/>
    <s v="AC PR DPR EL PL SR"/>
    <x v="36"/>
    <x v="29"/>
    <x v="2"/>
    <x v="1136"/>
    <x v="1150"/>
    <n v="-0.26362000000000002"/>
  </r>
  <r>
    <s v="1080000"/>
    <s v="AC PR DPR EL PL SR"/>
    <x v="36"/>
    <x v="29"/>
    <x v="2"/>
    <x v="810"/>
    <x v="824"/>
    <n v="18.68534"/>
  </r>
  <r>
    <s v="1080000"/>
    <s v="AC PR DPR EL PL SR"/>
    <x v="36"/>
    <x v="29"/>
    <x v="2"/>
    <x v="811"/>
    <x v="825"/>
    <n v="-421.04316"/>
  </r>
  <r>
    <s v="1080000"/>
    <s v="AC PR DPR EL PL SR"/>
    <x v="36"/>
    <x v="29"/>
    <x v="2"/>
    <x v="812"/>
    <x v="826"/>
    <n v="-14795.333189999999"/>
  </r>
  <r>
    <s v="1080000"/>
    <s v="AC PR DPR EL PL SR"/>
    <x v="36"/>
    <x v="29"/>
    <x v="2"/>
    <x v="75"/>
    <x v="75"/>
    <n v="-154.95545999999999"/>
  </r>
  <r>
    <s v="1080000"/>
    <s v="AC PR DPR EL PL SR"/>
    <x v="36"/>
    <x v="29"/>
    <x v="2"/>
    <x v="813"/>
    <x v="827"/>
    <n v="-52.23903"/>
  </r>
  <r>
    <s v="1080000"/>
    <s v="AC PR DPR EL PL SR"/>
    <x v="36"/>
    <x v="29"/>
    <x v="2"/>
    <x v="200"/>
    <x v="200"/>
    <n v="-1569.19993"/>
  </r>
  <r>
    <s v="1080000"/>
    <s v="AC PR DPR EL PL SR"/>
    <x v="36"/>
    <x v="29"/>
    <x v="2"/>
    <x v="1137"/>
    <x v="1151"/>
    <n v="-14.76796"/>
  </r>
  <r>
    <s v="1080000"/>
    <s v="AC PR DPR EL PL SR"/>
    <x v="36"/>
    <x v="29"/>
    <x v="2"/>
    <x v="1138"/>
    <x v="1152"/>
    <n v="-3.9122300000000001"/>
  </r>
  <r>
    <s v="1080000"/>
    <s v="AC PR DPR EL PL SR"/>
    <x v="36"/>
    <x v="29"/>
    <x v="2"/>
    <x v="814"/>
    <x v="828"/>
    <n v="-869.75266999999997"/>
  </r>
  <r>
    <s v="1080000"/>
    <s v="AC PR DPR EL PL SR"/>
    <x v="36"/>
    <x v="29"/>
    <x v="2"/>
    <x v="815"/>
    <x v="829"/>
    <n v="-300.23656"/>
  </r>
  <r>
    <s v="1080000"/>
    <s v="AC PR DPR EL PL SR"/>
    <x v="36"/>
    <x v="29"/>
    <x v="2"/>
    <x v="816"/>
    <x v="830"/>
    <n v="-0.26574999999999999"/>
  </r>
  <r>
    <s v="1080000"/>
    <s v="AC PR DPR EL PL SR"/>
    <x v="36"/>
    <x v="29"/>
    <x v="2"/>
    <x v="204"/>
    <x v="204"/>
    <n v="-1417.2389499999999"/>
  </r>
  <r>
    <s v="1080000"/>
    <s v="AC PR DPR EL PL SR"/>
    <x v="36"/>
    <x v="29"/>
    <x v="2"/>
    <x v="206"/>
    <x v="206"/>
    <n v="-585.27540999999997"/>
  </r>
  <r>
    <s v="1080000"/>
    <s v="AC PR DPR EL PL SR"/>
    <x v="36"/>
    <x v="29"/>
    <x v="2"/>
    <x v="207"/>
    <x v="207"/>
    <n v="-212.17083"/>
  </r>
  <r>
    <s v="1080000"/>
    <s v="AC PR DPR EL PL SR"/>
    <x v="36"/>
    <x v="29"/>
    <x v="2"/>
    <x v="817"/>
    <x v="831"/>
    <n v="-84.270020000000002"/>
  </r>
  <r>
    <s v="1080000"/>
    <s v="AC PR DPR EL PL SR"/>
    <x v="36"/>
    <x v="29"/>
    <x v="2"/>
    <x v="39"/>
    <x v="39"/>
    <n v="-116.67873"/>
  </r>
  <r>
    <s v="1080000"/>
    <s v="AC PR DPR EL PL SR"/>
    <x v="36"/>
    <x v="29"/>
    <x v="2"/>
    <x v="40"/>
    <x v="40"/>
    <n v="-96.452860000000001"/>
  </r>
  <r>
    <s v="1080000"/>
    <s v="AC PR DPR EL PL SR"/>
    <x v="36"/>
    <x v="29"/>
    <x v="2"/>
    <x v="818"/>
    <x v="832"/>
    <n v="-416.93054000000001"/>
  </r>
  <r>
    <s v="1080000"/>
    <s v="AC PR DPR EL PL SR"/>
    <x v="36"/>
    <x v="29"/>
    <x v="2"/>
    <x v="819"/>
    <x v="833"/>
    <n v="-909.45930999999996"/>
  </r>
  <r>
    <s v="1080000"/>
    <s v="AC PR DPR EL PL SR"/>
    <x v="36"/>
    <x v="29"/>
    <x v="2"/>
    <x v="820"/>
    <x v="834"/>
    <n v="-2871.3366900000001"/>
  </r>
  <r>
    <s v="1080000"/>
    <s v="AC PR DPR EL PL SR"/>
    <x v="36"/>
    <x v="29"/>
    <x v="2"/>
    <x v="821"/>
    <x v="835"/>
    <n v="-263.40068000000002"/>
  </r>
  <r>
    <s v="1080000"/>
    <s v="AC PR DPR EL PL SR"/>
    <x v="36"/>
    <x v="29"/>
    <x v="2"/>
    <x v="1139"/>
    <x v="1153"/>
    <n v="-2.9583300000000001"/>
  </r>
  <r>
    <s v="1080000"/>
    <s v="AC PR DPR EL PL SR"/>
    <x v="36"/>
    <x v="29"/>
    <x v="2"/>
    <x v="822"/>
    <x v="836"/>
    <n v="-341.10426999999999"/>
  </r>
  <r>
    <s v="1080000"/>
    <s v="AC PR DPR EL PL SR"/>
    <x v="36"/>
    <x v="29"/>
    <x v="2"/>
    <x v="823"/>
    <x v="837"/>
    <n v="-1067.1844900000001"/>
  </r>
  <r>
    <s v="1080000"/>
    <s v="AC PR DPR EL PL SR"/>
    <x v="36"/>
    <x v="29"/>
    <x v="2"/>
    <x v="1140"/>
    <x v="1154"/>
    <n v="-5.3421700000000003"/>
  </r>
  <r>
    <s v="1080000"/>
    <s v="AC PR DPR EL PL SR"/>
    <x v="36"/>
    <x v="29"/>
    <x v="2"/>
    <x v="824"/>
    <x v="838"/>
    <n v="-1049.5532800000001"/>
  </r>
  <r>
    <s v="1080000"/>
    <s v="AC PR DPR EL PL SR"/>
    <x v="36"/>
    <x v="29"/>
    <x v="2"/>
    <x v="825"/>
    <x v="839"/>
    <n v="-52.268300000000004"/>
  </r>
  <r>
    <s v="1080000"/>
    <s v="AC PR DPR EL PL SR"/>
    <x v="36"/>
    <x v="29"/>
    <x v="2"/>
    <x v="218"/>
    <x v="218"/>
    <n v="-55.33437"/>
  </r>
  <r>
    <s v="1080000"/>
    <s v="AC PR DPR EL PL SR"/>
    <x v="36"/>
    <x v="29"/>
    <x v="2"/>
    <x v="1141"/>
    <x v="1155"/>
    <n v="-1.06779"/>
  </r>
  <r>
    <s v="1080000"/>
    <s v="AC PR DPR EL PL SR"/>
    <x v="36"/>
    <x v="29"/>
    <x v="2"/>
    <x v="826"/>
    <x v="840"/>
    <n v="-265.56864000000002"/>
  </r>
  <r>
    <s v="1080000"/>
    <s v="AC PR DPR EL PL SR"/>
    <x v="36"/>
    <x v="29"/>
    <x v="2"/>
    <x v="827"/>
    <x v="841"/>
    <n v="-163.09870000000001"/>
  </r>
  <r>
    <s v="1080000"/>
    <s v="AC PR DPR EL PL SR"/>
    <x v="36"/>
    <x v="29"/>
    <x v="2"/>
    <x v="828"/>
    <x v="842"/>
    <n v="-77.354569999999995"/>
  </r>
  <r>
    <s v="1080000"/>
    <s v="AC PR DPR EL PL SR"/>
    <x v="36"/>
    <x v="29"/>
    <x v="2"/>
    <x v="829"/>
    <x v="843"/>
    <n v="-6052.3580099999999"/>
  </r>
  <r>
    <s v="1080000"/>
    <s v="AC PR DPR EL PL SR"/>
    <x v="36"/>
    <x v="29"/>
    <x v="2"/>
    <x v="1142"/>
    <x v="1156"/>
    <n v="-16.037479999999999"/>
  </r>
  <r>
    <s v="1080000"/>
    <s v="AC PR DPR EL PL SR"/>
    <x v="36"/>
    <x v="29"/>
    <x v="2"/>
    <x v="830"/>
    <x v="844"/>
    <n v="-1104.0413599999999"/>
  </r>
  <r>
    <s v="1080000"/>
    <s v="AC PR DPR EL PL SR"/>
    <x v="36"/>
    <x v="29"/>
    <x v="2"/>
    <x v="831"/>
    <x v="845"/>
    <n v="-89.984489999999994"/>
  </r>
  <r>
    <s v="1080000"/>
    <s v="AC PR DPR EL PL SR"/>
    <x v="36"/>
    <x v="29"/>
    <x v="2"/>
    <x v="832"/>
    <x v="846"/>
    <n v="-506.70089000000002"/>
  </r>
  <r>
    <s v="1080000"/>
    <s v="AC PR DPR EL PL SR"/>
    <x v="36"/>
    <x v="29"/>
    <x v="2"/>
    <x v="833"/>
    <x v="847"/>
    <n v="-1398.3351399999999"/>
  </r>
  <r>
    <s v="1080000"/>
    <s v="AC PR DPR EL PL SR"/>
    <x v="36"/>
    <x v="29"/>
    <x v="2"/>
    <x v="834"/>
    <x v="848"/>
    <n v="-15037.852500000001"/>
  </r>
  <r>
    <s v="1080000"/>
    <s v="AC PR DPR EL PL SR"/>
    <x v="36"/>
    <x v="29"/>
    <x v="2"/>
    <x v="1143"/>
    <x v="1157"/>
    <n v="-9.5039999999999999E-2"/>
  </r>
  <r>
    <s v="1080000"/>
    <s v="AC PR DPR EL PL SR"/>
    <x v="36"/>
    <x v="29"/>
    <x v="2"/>
    <x v="835"/>
    <x v="849"/>
    <n v="-43.400739999999999"/>
  </r>
  <r>
    <s v="1080000"/>
    <s v="AC PR DPR EL PL SR"/>
    <x v="36"/>
    <x v="29"/>
    <x v="2"/>
    <x v="836"/>
    <x v="850"/>
    <n v="-250.01348999999999"/>
  </r>
  <r>
    <s v="1080000"/>
    <s v="AC PR DPR EL PL SR"/>
    <x v="36"/>
    <x v="29"/>
    <x v="2"/>
    <x v="1144"/>
    <x v="1158"/>
    <n v="-3.1978800000000001"/>
  </r>
  <r>
    <s v="1080000"/>
    <s v="AC PR DPR EL PL SR"/>
    <x v="36"/>
    <x v="29"/>
    <x v="2"/>
    <x v="837"/>
    <x v="851"/>
    <n v="-1216.3983800000001"/>
  </r>
  <r>
    <s v="1080000"/>
    <s v="AC PR DPR EL PL SR"/>
    <x v="36"/>
    <x v="29"/>
    <x v="2"/>
    <x v="1145"/>
    <x v="1159"/>
    <n v="-6.1774899999999997"/>
  </r>
  <r>
    <s v="1080000"/>
    <s v="AC PR DPR EL PL SR"/>
    <x v="36"/>
    <x v="29"/>
    <x v="2"/>
    <x v="1146"/>
    <x v="1160"/>
    <n v="-493.98678999999998"/>
  </r>
  <r>
    <s v="1080000"/>
    <s v="AC PR DPR EL PL SR"/>
    <x v="36"/>
    <x v="29"/>
    <x v="2"/>
    <x v="838"/>
    <x v="852"/>
    <n v="-0.50768999999999997"/>
  </r>
  <r>
    <s v="1080000"/>
    <s v="AC PR DPR EL PL SR"/>
    <x v="36"/>
    <x v="29"/>
    <x v="2"/>
    <x v="1147"/>
    <x v="1161"/>
    <n v="-5.5854699999999999"/>
  </r>
  <r>
    <s v="1080000"/>
    <s v="AC PR DPR EL PL SR"/>
    <x v="36"/>
    <x v="29"/>
    <x v="2"/>
    <x v="1148"/>
    <x v="1162"/>
    <n v="-167.06038000000001"/>
  </r>
  <r>
    <s v="1080000"/>
    <s v="AC PR DPR EL PL SR"/>
    <x v="36"/>
    <x v="29"/>
    <x v="2"/>
    <x v="840"/>
    <x v="854"/>
    <n v="-4746.3711800000001"/>
  </r>
  <r>
    <s v="1080000"/>
    <s v="AC PR DPR EL PL SR"/>
    <x v="36"/>
    <x v="29"/>
    <x v="2"/>
    <x v="1149"/>
    <x v="1163"/>
    <n v="-28.341249999999999"/>
  </r>
  <r>
    <s v="1080000"/>
    <s v="AC PR DPR EL PL SR"/>
    <x v="36"/>
    <x v="29"/>
    <x v="2"/>
    <x v="841"/>
    <x v="855"/>
    <n v="-1.5323800000000001"/>
  </r>
  <r>
    <s v="1080000"/>
    <s v="AC PR DPR EL PL SR"/>
    <x v="36"/>
    <x v="29"/>
    <x v="2"/>
    <x v="842"/>
    <x v="856"/>
    <n v="-1611.7683099999999"/>
  </r>
  <r>
    <s v="1080000"/>
    <s v="AC PR DPR EL PL SR"/>
    <x v="36"/>
    <x v="29"/>
    <x v="2"/>
    <x v="843"/>
    <x v="857"/>
    <n v="-322.57673999999997"/>
  </r>
  <r>
    <s v="1080000"/>
    <s v="AC PR DPR EL PL SR"/>
    <x v="36"/>
    <x v="29"/>
    <x v="2"/>
    <x v="844"/>
    <x v="858"/>
    <n v="-81.921949999999995"/>
  </r>
  <r>
    <s v="1080000"/>
    <s v="AC PR DPR EL PL SR"/>
    <x v="36"/>
    <x v="29"/>
    <x v="2"/>
    <x v="845"/>
    <x v="859"/>
    <n v="-11.285349999999999"/>
  </r>
  <r>
    <s v="1080000"/>
    <s v="AC PR DPR EL PL SR"/>
    <x v="36"/>
    <x v="29"/>
    <x v="2"/>
    <x v="1150"/>
    <x v="1164"/>
    <n v="-14.161099999999999"/>
  </r>
  <r>
    <s v="1080000"/>
    <s v="AC PR DPR EL PL SR"/>
    <x v="36"/>
    <x v="29"/>
    <x v="2"/>
    <x v="846"/>
    <x v="860"/>
    <n v="-2409.3865099999998"/>
  </r>
  <r>
    <s v="1080000"/>
    <s v="AC PR DPR EL PL SR"/>
    <x v="36"/>
    <x v="29"/>
    <x v="2"/>
    <x v="112"/>
    <x v="112"/>
    <n v="-8.7499900000000004"/>
  </r>
  <r>
    <s v="1080000"/>
    <s v="AC PR DPR EL PL SR"/>
    <x v="36"/>
    <x v="29"/>
    <x v="2"/>
    <x v="847"/>
    <x v="861"/>
    <n v="-126.53655999999999"/>
  </r>
  <r>
    <s v="1080000"/>
    <s v="AC PR DPR EL PL SR"/>
    <x v="36"/>
    <x v="29"/>
    <x v="2"/>
    <x v="848"/>
    <x v="862"/>
    <n v="-1221.9404999999999"/>
  </r>
  <r>
    <s v="1080000"/>
    <s v="AC PR DPR EL PL SR"/>
    <x v="36"/>
    <x v="29"/>
    <x v="2"/>
    <x v="849"/>
    <x v="863"/>
    <n v="-976.54317000000003"/>
  </r>
  <r>
    <s v="1080000"/>
    <s v="AC PR DPR EL PL SR"/>
    <x v="36"/>
    <x v="29"/>
    <x v="2"/>
    <x v="850"/>
    <x v="864"/>
    <n v="-668.22415999999998"/>
  </r>
  <r>
    <s v="1080000"/>
    <s v="AC PR DPR EL PL SR"/>
    <x v="36"/>
    <x v="29"/>
    <x v="2"/>
    <x v="851"/>
    <x v="865"/>
    <n v="-4.5114099999999997"/>
  </r>
  <r>
    <s v="1080000"/>
    <s v="AC PR DPR EL PL SR"/>
    <x v="36"/>
    <x v="29"/>
    <x v="2"/>
    <x v="1151"/>
    <x v="1165"/>
    <n v="-1.2540500000000001"/>
  </r>
  <r>
    <s v="1080000"/>
    <s v="AC PR DPR EL PL SR"/>
    <x v="36"/>
    <x v="29"/>
    <x v="2"/>
    <x v="1152"/>
    <x v="1166"/>
    <n v="-38.535670000000003"/>
  </r>
  <r>
    <s v="1080000"/>
    <s v="AC PR DPR EL PL SR"/>
    <x v="36"/>
    <x v="29"/>
    <x v="2"/>
    <x v="852"/>
    <x v="866"/>
    <n v="-220.43382"/>
  </r>
  <r>
    <s v="1080000"/>
    <s v="AC PR DPR EL PL SR"/>
    <x v="36"/>
    <x v="29"/>
    <x v="2"/>
    <x v="250"/>
    <x v="253"/>
    <n v="-5289.5671199999997"/>
  </r>
  <r>
    <s v="1080000"/>
    <s v="AC PR DPR EL PL SR"/>
    <x v="36"/>
    <x v="29"/>
    <x v="2"/>
    <x v="853"/>
    <x v="867"/>
    <n v="-420.58483999999999"/>
  </r>
  <r>
    <s v="1080000"/>
    <s v="AC PR DPR EL PL SR"/>
    <x v="36"/>
    <x v="29"/>
    <x v="2"/>
    <x v="854"/>
    <x v="868"/>
    <n v="-838.69470999999999"/>
  </r>
  <r>
    <s v="1080000"/>
    <s v="AC PR DPR EL PL SR"/>
    <x v="36"/>
    <x v="29"/>
    <x v="2"/>
    <x v="855"/>
    <x v="869"/>
    <n v="-236.84833"/>
  </r>
  <r>
    <s v="1080000"/>
    <s v="AC PR DPR EL PL SR"/>
    <x v="36"/>
    <x v="29"/>
    <x v="2"/>
    <x v="256"/>
    <x v="259"/>
    <n v="-2727.6608099999999"/>
  </r>
  <r>
    <s v="1080000"/>
    <s v="AC PR DPR EL PL SR"/>
    <x v="36"/>
    <x v="29"/>
    <x v="2"/>
    <x v="856"/>
    <x v="870"/>
    <n v="-365.00943999999998"/>
  </r>
  <r>
    <s v="1080000"/>
    <s v="AC PR DPR EL PL SR"/>
    <x v="36"/>
    <x v="29"/>
    <x v="2"/>
    <x v="857"/>
    <x v="871"/>
    <n v="-814.61521000000005"/>
  </r>
  <r>
    <s v="1080000"/>
    <s v="AC PR DPR EL PL SR"/>
    <x v="36"/>
    <x v="29"/>
    <x v="2"/>
    <x v="1153"/>
    <x v="1167"/>
    <n v="-19.807649999999999"/>
  </r>
  <r>
    <s v="1080000"/>
    <s v="AC PR DPR EL PL SR"/>
    <x v="36"/>
    <x v="29"/>
    <x v="2"/>
    <x v="858"/>
    <x v="872"/>
    <n v="-468.17227000000003"/>
  </r>
  <r>
    <s v="1080000"/>
    <s v="AC PR DPR EL PL SR"/>
    <x v="36"/>
    <x v="29"/>
    <x v="2"/>
    <x v="261"/>
    <x v="264"/>
    <n v="-0.37092999999999998"/>
  </r>
  <r>
    <s v="1080000"/>
    <s v="AC PR DPR EL PL SR"/>
    <x v="36"/>
    <x v="29"/>
    <x v="2"/>
    <x v="1154"/>
    <x v="1168"/>
    <n v="-2.0848800000000001"/>
  </r>
  <r>
    <s v="1080000"/>
    <s v="AC PR DPR EL PL SR"/>
    <x v="36"/>
    <x v="29"/>
    <x v="2"/>
    <x v="860"/>
    <x v="874"/>
    <n v="-170.10947999999999"/>
  </r>
  <r>
    <s v="1080000"/>
    <s v="AC PR DPR EL PL SR"/>
    <x v="36"/>
    <x v="29"/>
    <x v="2"/>
    <x v="861"/>
    <x v="875"/>
    <n v="-1181.6862000000001"/>
  </r>
  <r>
    <s v="1080000"/>
    <s v="AC PR DPR EL PL SR"/>
    <x v="36"/>
    <x v="29"/>
    <x v="2"/>
    <x v="862"/>
    <x v="876"/>
    <n v="-335.89758999999998"/>
  </r>
  <r>
    <s v="1080000"/>
    <s v="AC PR DPR EL PL SR"/>
    <x v="36"/>
    <x v="29"/>
    <x v="2"/>
    <x v="863"/>
    <x v="877"/>
    <n v="-3410.0680400000001"/>
  </r>
  <r>
    <s v="1080000"/>
    <s v="AC PR DPR EL PL SR"/>
    <x v="36"/>
    <x v="29"/>
    <x v="2"/>
    <x v="864"/>
    <x v="878"/>
    <n v="-124.18804"/>
  </r>
  <r>
    <s v="1080000"/>
    <s v="AC PR DPR EL PL SR"/>
    <x v="36"/>
    <x v="29"/>
    <x v="2"/>
    <x v="865"/>
    <x v="879"/>
    <n v="-729.61744999999996"/>
  </r>
  <r>
    <s v="1080000"/>
    <s v="AC PR DPR EL PL SR"/>
    <x v="36"/>
    <x v="29"/>
    <x v="2"/>
    <x v="866"/>
    <x v="880"/>
    <n v="-1965.71408"/>
  </r>
  <r>
    <s v="1080000"/>
    <s v="AC PR DPR EL PL SR"/>
    <x v="36"/>
    <x v="29"/>
    <x v="2"/>
    <x v="867"/>
    <x v="881"/>
    <n v="-1582.8369600000001"/>
  </r>
  <r>
    <s v="1080000"/>
    <s v="AC PR DPR EL PL SR"/>
    <x v="36"/>
    <x v="29"/>
    <x v="2"/>
    <x v="1155"/>
    <x v="1169"/>
    <n v="-3.2984900000000001"/>
  </r>
  <r>
    <s v="1080000"/>
    <s v="AC PR DPR EL PL SR"/>
    <x v="36"/>
    <x v="29"/>
    <x v="2"/>
    <x v="868"/>
    <x v="882"/>
    <n v="-540.67296999999996"/>
  </r>
  <r>
    <s v="1080000"/>
    <s v="AC PR DPR EL PL SR"/>
    <x v="36"/>
    <x v="29"/>
    <x v="2"/>
    <x v="277"/>
    <x v="284"/>
    <n v="-1588.9504400000001"/>
  </r>
  <r>
    <s v="1080000"/>
    <s v="AC PR DPR EL PL SR"/>
    <x v="36"/>
    <x v="29"/>
    <x v="2"/>
    <x v="1156"/>
    <x v="1170"/>
    <n v="-1.0472399999999999"/>
  </r>
  <r>
    <s v="1080000"/>
    <s v="AC PR DPR EL PL SR"/>
    <x v="36"/>
    <x v="29"/>
    <x v="2"/>
    <x v="278"/>
    <x v="285"/>
    <n v="-1351.33593"/>
  </r>
  <r>
    <s v="1080000"/>
    <s v="AC PR DPR EL PL SR"/>
    <x v="36"/>
    <x v="29"/>
    <x v="2"/>
    <x v="869"/>
    <x v="883"/>
    <n v="-21.331250000000001"/>
  </r>
  <r>
    <s v="1080000"/>
    <s v="AC PR DPR EL PL SR"/>
    <x v="36"/>
    <x v="29"/>
    <x v="2"/>
    <x v="870"/>
    <x v="884"/>
    <n v="-763.82803000000001"/>
  </r>
  <r>
    <s v="1080000"/>
    <s v="AC PR DPR EL PL SR"/>
    <x v="36"/>
    <x v="29"/>
    <x v="2"/>
    <x v="107"/>
    <x v="107"/>
    <n v="-841.52611999999999"/>
  </r>
  <r>
    <s v="1080000"/>
    <s v="AC PR DPR EL PL SR"/>
    <x v="36"/>
    <x v="29"/>
    <x v="2"/>
    <x v="54"/>
    <x v="54"/>
    <n v="-538.47947999999997"/>
  </r>
  <r>
    <s v="1080000"/>
    <s v="AC PR DPR EL PL SR"/>
    <x v="36"/>
    <x v="29"/>
    <x v="2"/>
    <x v="871"/>
    <x v="885"/>
    <n v="-46.341659999999997"/>
  </r>
  <r>
    <s v="1080000"/>
    <s v="AC PR DPR EL PL SR"/>
    <x v="36"/>
    <x v="29"/>
    <x v="2"/>
    <x v="1157"/>
    <x v="1171"/>
    <n v="-4.5723900000000004"/>
  </r>
  <r>
    <s v="1080000"/>
    <s v="AC PR DPR EL PL SR"/>
    <x v="36"/>
    <x v="29"/>
    <x v="2"/>
    <x v="0"/>
    <x v="0"/>
    <n v="-5125.8423899999998"/>
  </r>
  <r>
    <s v="1080000"/>
    <s v="AC PR DPR EL PL SR"/>
    <x v="36"/>
    <x v="29"/>
    <x v="2"/>
    <x v="872"/>
    <x v="886"/>
    <n v="-467.10944000000001"/>
  </r>
  <r>
    <s v="1080000"/>
    <s v="AC PR DPR EL PL SR"/>
    <x v="36"/>
    <x v="29"/>
    <x v="2"/>
    <x v="873"/>
    <x v="887"/>
    <n v="-202.13472999999999"/>
  </r>
  <r>
    <s v="1080000"/>
    <s v="AC PR DPR EL PL SR"/>
    <x v="36"/>
    <x v="29"/>
    <x v="2"/>
    <x v="1158"/>
    <x v="1172"/>
    <n v="-3.2129599999999998"/>
  </r>
  <r>
    <s v="1080000"/>
    <s v="AC PR DPR EL PL SR"/>
    <x v="36"/>
    <x v="29"/>
    <x v="2"/>
    <x v="874"/>
    <x v="888"/>
    <n v="-1097.0545099999999"/>
  </r>
  <r>
    <s v="1080000"/>
    <s v="AC PR DPR EL PL SR"/>
    <x v="36"/>
    <x v="29"/>
    <x v="2"/>
    <x v="875"/>
    <x v="889"/>
    <n v="-305.26774999999998"/>
  </r>
  <r>
    <s v="1080000"/>
    <s v="AC PR DPR EL PL SR"/>
    <x v="36"/>
    <x v="29"/>
    <x v="2"/>
    <x v="876"/>
    <x v="890"/>
    <n v="-223.51501999999999"/>
  </r>
  <r>
    <s v="1080000"/>
    <s v="AC PR DPR EL PL SR"/>
    <x v="36"/>
    <x v="29"/>
    <x v="2"/>
    <x v="877"/>
    <x v="891"/>
    <n v="-635.37052000000006"/>
  </r>
  <r>
    <s v="1080000"/>
    <s v="AC PR DPR EL PL SR"/>
    <x v="36"/>
    <x v="29"/>
    <x v="2"/>
    <x v="878"/>
    <x v="892"/>
    <n v="-4.0467899999999997"/>
  </r>
  <r>
    <s v="1080000"/>
    <s v="AC PR DPR EL PL SR"/>
    <x v="36"/>
    <x v="29"/>
    <x v="2"/>
    <x v="879"/>
    <x v="893"/>
    <n v="-26.89864"/>
  </r>
  <r>
    <s v="1080000"/>
    <s v="AC PR DPR EL PL SR"/>
    <x v="36"/>
    <x v="29"/>
    <x v="2"/>
    <x v="1159"/>
    <x v="1173"/>
    <n v="-6.0703300000000002"/>
  </r>
  <r>
    <s v="1080000"/>
    <s v="AC PR DPR EL PL SR"/>
    <x v="36"/>
    <x v="29"/>
    <x v="2"/>
    <x v="880"/>
    <x v="894"/>
    <n v="-3007.1996899999999"/>
  </r>
  <r>
    <s v="1080000"/>
    <s v="AC PR DPR EL PL SR"/>
    <x v="36"/>
    <x v="29"/>
    <x v="2"/>
    <x v="305"/>
    <x v="312"/>
    <n v="-4872.2450399999998"/>
  </r>
  <r>
    <s v="1080000"/>
    <s v="AC PR DPR EL PL SR"/>
    <x v="36"/>
    <x v="29"/>
    <x v="2"/>
    <x v="1160"/>
    <x v="1174"/>
    <n v="-20.419899999999998"/>
  </r>
  <r>
    <s v="1080000"/>
    <s v="AC PR DPR EL PL SR"/>
    <x v="36"/>
    <x v="29"/>
    <x v="2"/>
    <x v="881"/>
    <x v="895"/>
    <n v="-137.88945000000001"/>
  </r>
  <r>
    <s v="1080000"/>
    <s v="AC PR DPR EL PL SR"/>
    <x v="36"/>
    <x v="29"/>
    <x v="2"/>
    <x v="882"/>
    <x v="896"/>
    <n v="-102.88720000000001"/>
  </r>
  <r>
    <s v="1080000"/>
    <s v="AC PR DPR EL PL SR"/>
    <x v="36"/>
    <x v="29"/>
    <x v="2"/>
    <x v="1161"/>
    <x v="1175"/>
    <n v="0.26204"/>
  </r>
  <r>
    <s v="1080000"/>
    <s v="AC PR DPR EL PL SR"/>
    <x v="36"/>
    <x v="29"/>
    <x v="2"/>
    <x v="315"/>
    <x v="322"/>
    <n v="-65.028899999999993"/>
  </r>
  <r>
    <s v="1080000"/>
    <s v="AC PR DPR EL PL SR"/>
    <x v="36"/>
    <x v="29"/>
    <x v="2"/>
    <x v="1162"/>
    <x v="1176"/>
    <n v="-9.0924899999999997"/>
  </r>
  <r>
    <s v="1080000"/>
    <s v="AC PR DPR EL PL SR"/>
    <x v="36"/>
    <x v="29"/>
    <x v="2"/>
    <x v="1163"/>
    <x v="1177"/>
    <n v="-0.44211"/>
  </r>
  <r>
    <s v="1080000"/>
    <s v="AC PR DPR EL PL SR"/>
    <x v="36"/>
    <x v="29"/>
    <x v="2"/>
    <x v="883"/>
    <x v="897"/>
    <n v="-209.06995000000001"/>
  </r>
  <r>
    <s v="1080000"/>
    <s v="AC PR DPR EL PL SR"/>
    <x v="36"/>
    <x v="29"/>
    <x v="2"/>
    <x v="1164"/>
    <x v="1178"/>
    <n v="-3.8156400000000001"/>
  </r>
  <r>
    <s v="1080000"/>
    <s v="AC PR DPR EL PL SR"/>
    <x v="36"/>
    <x v="29"/>
    <x v="2"/>
    <x v="116"/>
    <x v="116"/>
    <n v="-725.01153999999997"/>
  </r>
  <r>
    <s v="1080000"/>
    <s v="AC PR DPR EL PL SR"/>
    <x v="36"/>
    <x v="29"/>
    <x v="2"/>
    <x v="322"/>
    <x v="329"/>
    <n v="-1136.5420899999999"/>
  </r>
  <r>
    <s v="1080000"/>
    <s v="AC PR DPR EL PL SR"/>
    <x v="36"/>
    <x v="29"/>
    <x v="2"/>
    <x v="1165"/>
    <x v="1179"/>
    <n v="-0.43241000000000002"/>
  </r>
  <r>
    <s v="1080000"/>
    <s v="AC PR DPR EL PL SR"/>
    <x v="36"/>
    <x v="29"/>
    <x v="2"/>
    <x v="884"/>
    <x v="898"/>
    <n v="-54.403309999999998"/>
  </r>
  <r>
    <s v="1080000"/>
    <s v="AC PR DPR EL PL SR"/>
    <x v="36"/>
    <x v="29"/>
    <x v="2"/>
    <x v="1166"/>
    <x v="1180"/>
    <n v="-5.2972900000000003"/>
  </r>
  <r>
    <s v="1080000"/>
    <s v="AC PR DPR EL PL SR"/>
    <x v="36"/>
    <x v="29"/>
    <x v="2"/>
    <x v="885"/>
    <x v="899"/>
    <n v="-10.32742"/>
  </r>
  <r>
    <s v="1080000"/>
    <s v="AC PR DPR EL PL SR"/>
    <x v="36"/>
    <x v="29"/>
    <x v="2"/>
    <x v="886"/>
    <x v="900"/>
    <n v="-10.827170000000001"/>
  </r>
  <r>
    <s v="1080000"/>
    <s v="AC PR DPR EL PL SR"/>
    <x v="36"/>
    <x v="29"/>
    <x v="2"/>
    <x v="887"/>
    <x v="901"/>
    <n v="-174.74807999999999"/>
  </r>
  <r>
    <s v="1080000"/>
    <s v="AC PR DPR EL PL SR"/>
    <x v="36"/>
    <x v="29"/>
    <x v="2"/>
    <x v="1167"/>
    <x v="1181"/>
    <n v="-0.98097000000000001"/>
  </r>
  <r>
    <s v="1080000"/>
    <s v="AC PR DPR EL PL SR"/>
    <x v="36"/>
    <x v="29"/>
    <x v="2"/>
    <x v="888"/>
    <x v="902"/>
    <n v="-336.685"/>
  </r>
  <r>
    <s v="1080000"/>
    <s v="AC PR DPR EL PL SR"/>
    <x v="36"/>
    <x v="29"/>
    <x v="2"/>
    <x v="889"/>
    <x v="903"/>
    <n v="-2187.8870000000002"/>
  </r>
  <r>
    <s v="1080000"/>
    <s v="AC PR DPR EL PL SR"/>
    <x v="36"/>
    <x v="29"/>
    <x v="2"/>
    <x v="890"/>
    <x v="904"/>
    <n v="-92.668570000000003"/>
  </r>
  <r>
    <s v="1080000"/>
    <s v="AC PR DPR EL PL SR"/>
    <x v="36"/>
    <x v="29"/>
    <x v="2"/>
    <x v="891"/>
    <x v="905"/>
    <n v="-6905.2193299999999"/>
  </r>
  <r>
    <s v="1080000"/>
    <s v="AC PR DPR EL PL SR"/>
    <x v="36"/>
    <x v="29"/>
    <x v="2"/>
    <x v="1168"/>
    <x v="1182"/>
    <n v="-2.01458"/>
  </r>
  <r>
    <s v="1080000"/>
    <s v="AC PR DPR EL PL SR"/>
    <x v="36"/>
    <x v="29"/>
    <x v="2"/>
    <x v="892"/>
    <x v="906"/>
    <n v="-316.46834999999999"/>
  </r>
  <r>
    <s v="1080000"/>
    <s v="AC PR DPR EL PL SR"/>
    <x v="36"/>
    <x v="29"/>
    <x v="2"/>
    <x v="893"/>
    <x v="907"/>
    <n v="-120.89585"/>
  </r>
  <r>
    <s v="1080000"/>
    <s v="AC PR DPR EL PL SR"/>
    <x v="36"/>
    <x v="29"/>
    <x v="2"/>
    <x v="894"/>
    <x v="908"/>
    <n v="-158.48899"/>
  </r>
  <r>
    <s v="1080000"/>
    <s v="AC PR DPR EL PL SR"/>
    <x v="36"/>
    <x v="29"/>
    <x v="2"/>
    <x v="895"/>
    <x v="909"/>
    <n v="-254.50285"/>
  </r>
  <r>
    <s v="1080000"/>
    <s v="AC PR DPR EL PL SR"/>
    <x v="36"/>
    <x v="29"/>
    <x v="2"/>
    <x v="896"/>
    <x v="910"/>
    <n v="-1.0941700000000001"/>
  </r>
  <r>
    <s v="1080000"/>
    <s v="AC PR DPR EL PL SR"/>
    <x v="36"/>
    <x v="29"/>
    <x v="2"/>
    <x v="1169"/>
    <x v="1183"/>
    <n v="-0.59921999999999997"/>
  </r>
  <r>
    <s v="1080000"/>
    <s v="AC PR DPR EL PL SR"/>
    <x v="36"/>
    <x v="29"/>
    <x v="2"/>
    <x v="1170"/>
    <x v="1184"/>
    <n v="-0.75875000000000004"/>
  </r>
  <r>
    <s v="1080000"/>
    <s v="AC PR DPR EL PL SR"/>
    <x v="36"/>
    <x v="29"/>
    <x v="2"/>
    <x v="898"/>
    <x v="912"/>
    <n v="-233.51578000000001"/>
  </r>
  <r>
    <s v="1080000"/>
    <s v="AC PR DPR EL PL SR"/>
    <x v="36"/>
    <x v="29"/>
    <x v="2"/>
    <x v="899"/>
    <x v="913"/>
    <n v="-149.53607"/>
  </r>
  <r>
    <s v="1080000"/>
    <s v="AC PR DPR EL PL SR"/>
    <x v="36"/>
    <x v="29"/>
    <x v="2"/>
    <x v="900"/>
    <x v="914"/>
    <n v="-747.77973999999995"/>
  </r>
  <r>
    <s v="1080000"/>
    <s v="AC PR DPR EL PL SR"/>
    <x v="36"/>
    <x v="29"/>
    <x v="2"/>
    <x v="901"/>
    <x v="915"/>
    <n v="-276.20339000000001"/>
  </r>
  <r>
    <s v="1080000"/>
    <s v="AC PR DPR EL PL SR"/>
    <x v="36"/>
    <x v="29"/>
    <x v="2"/>
    <x v="902"/>
    <x v="916"/>
    <n v="-2596.5853900000002"/>
  </r>
  <r>
    <s v="1080000"/>
    <s v="AC PR DPR EL PL SR"/>
    <x v="36"/>
    <x v="29"/>
    <x v="2"/>
    <x v="903"/>
    <x v="917"/>
    <n v="-96.433210000000003"/>
  </r>
  <r>
    <s v="1080000"/>
    <s v="AC PR DPR EL PL SR"/>
    <x v="36"/>
    <x v="29"/>
    <x v="2"/>
    <x v="1171"/>
    <x v="1185"/>
    <n v="-90.900630000000007"/>
  </r>
  <r>
    <s v="1080000"/>
    <s v="AC PR DPR EL PL SR"/>
    <x v="36"/>
    <x v="29"/>
    <x v="2"/>
    <x v="904"/>
    <x v="918"/>
    <n v="-694.68556000000001"/>
  </r>
  <r>
    <s v="1080000"/>
    <s v="AC PR DPR EL PL SR"/>
    <x v="36"/>
    <x v="29"/>
    <x v="2"/>
    <x v="905"/>
    <x v="919"/>
    <n v="-1225.3216600000001"/>
  </r>
  <r>
    <s v="1080000"/>
    <s v="AC PR DPR EL PL SR"/>
    <x v="36"/>
    <x v="29"/>
    <x v="2"/>
    <x v="1172"/>
    <x v="1186"/>
    <n v="-3.58636"/>
  </r>
  <r>
    <s v="1080000"/>
    <s v="AC PR DPR EL PL SR"/>
    <x v="36"/>
    <x v="29"/>
    <x v="2"/>
    <x v="906"/>
    <x v="920"/>
    <n v="-3240.0600599999998"/>
  </r>
  <r>
    <s v="1080000"/>
    <s v="AC PR DPR EL PL SR"/>
    <x v="36"/>
    <x v="29"/>
    <x v="2"/>
    <x v="108"/>
    <x v="108"/>
    <n v="-338.46017999999998"/>
  </r>
  <r>
    <s v="1080000"/>
    <s v="AC PR DPR EL PL SR"/>
    <x v="36"/>
    <x v="29"/>
    <x v="2"/>
    <x v="6"/>
    <x v="6"/>
    <n v="-2698.7500799999998"/>
  </r>
  <r>
    <s v="1080000"/>
    <s v="AC PR DPR EL PL SR"/>
    <x v="36"/>
    <x v="29"/>
    <x v="2"/>
    <x v="908"/>
    <x v="922"/>
    <n v="-147.82726"/>
  </r>
  <r>
    <s v="1080000"/>
    <s v="AC PR DPR EL PL SR"/>
    <x v="36"/>
    <x v="29"/>
    <x v="2"/>
    <x v="909"/>
    <x v="923"/>
    <n v="-93.913669999999996"/>
  </r>
  <r>
    <s v="1080000"/>
    <s v="AC PR DPR EL PL SR"/>
    <x v="36"/>
    <x v="29"/>
    <x v="2"/>
    <x v="1173"/>
    <x v="1187"/>
    <n v="-0.95467000000000002"/>
  </r>
  <r>
    <s v="1080000"/>
    <s v="AC PR DPR EL PL SR"/>
    <x v="36"/>
    <x v="29"/>
    <x v="2"/>
    <x v="1174"/>
    <x v="1188"/>
    <n v="-1.0592600000000001"/>
  </r>
  <r>
    <s v="1080000"/>
    <s v="AC PR DPR EL PL SR"/>
    <x v="36"/>
    <x v="29"/>
    <x v="2"/>
    <x v="1175"/>
    <x v="1189"/>
    <n v="-11.6701"/>
  </r>
  <r>
    <s v="1080000"/>
    <s v="AC PR DPR EL PL SR"/>
    <x v="36"/>
    <x v="29"/>
    <x v="2"/>
    <x v="911"/>
    <x v="925"/>
    <n v="-28.149290000000001"/>
  </r>
  <r>
    <s v="1080000"/>
    <s v="AC PR DPR EL PL SR"/>
    <x v="36"/>
    <x v="29"/>
    <x v="2"/>
    <x v="104"/>
    <x v="104"/>
    <n v="-1953.4777899999999"/>
  </r>
  <r>
    <s v="1080000"/>
    <s v="AC PR DPR EL PL SR"/>
    <x v="36"/>
    <x v="29"/>
    <x v="2"/>
    <x v="912"/>
    <x v="926"/>
    <n v="-3.3358300000000001"/>
  </r>
  <r>
    <s v="1080000"/>
    <s v="AC PR DPR EL PL SR"/>
    <x v="36"/>
    <x v="29"/>
    <x v="2"/>
    <x v="913"/>
    <x v="927"/>
    <n v="-8.4384700000000006"/>
  </r>
  <r>
    <s v="1080000"/>
    <s v="AC PR DPR EL PL SR"/>
    <x v="36"/>
    <x v="29"/>
    <x v="2"/>
    <x v="150"/>
    <x v="150"/>
    <n v="-1436.33689"/>
  </r>
  <r>
    <s v="1080000"/>
    <s v="AC PR DPR EL PL SR"/>
    <x v="36"/>
    <x v="29"/>
    <x v="2"/>
    <x v="914"/>
    <x v="928"/>
    <n v="-7632.1858899999997"/>
  </r>
  <r>
    <s v="1080000"/>
    <s v="AC PR DPR EL PL SR"/>
    <x v="36"/>
    <x v="29"/>
    <x v="2"/>
    <x v="60"/>
    <x v="60"/>
    <n v="-1429.72372"/>
  </r>
  <r>
    <s v="1080000"/>
    <s v="AC PR DPR EL PL SR"/>
    <x v="36"/>
    <x v="29"/>
    <x v="2"/>
    <x v="915"/>
    <x v="929"/>
    <n v="-509.85935000000001"/>
  </r>
  <r>
    <s v="1080000"/>
    <s v="AC PR DPR EL PL SR"/>
    <x v="36"/>
    <x v="29"/>
    <x v="2"/>
    <x v="1176"/>
    <x v="1190"/>
    <n v="-5.0458600000000002"/>
  </r>
  <r>
    <s v="1080000"/>
    <s v="AC PR DPR EL PL SR"/>
    <x v="36"/>
    <x v="29"/>
    <x v="2"/>
    <x v="916"/>
    <x v="930"/>
    <n v="-157.89112"/>
  </r>
  <r>
    <s v="1080000"/>
    <s v="AC PR DPR EL PL SR"/>
    <x v="36"/>
    <x v="29"/>
    <x v="2"/>
    <x v="917"/>
    <x v="931"/>
    <n v="-3421.9620399999999"/>
  </r>
  <r>
    <s v="1080000"/>
    <s v="AC PR DPR EL PL SR"/>
    <x v="36"/>
    <x v="29"/>
    <x v="2"/>
    <x v="1177"/>
    <x v="1191"/>
    <n v="-7.0598000000000001"/>
  </r>
  <r>
    <s v="1080000"/>
    <s v="AC PR DPR EL PL SR"/>
    <x v="36"/>
    <x v="29"/>
    <x v="2"/>
    <x v="1178"/>
    <x v="1192"/>
    <n v="-21.16733"/>
  </r>
  <r>
    <s v="1080000"/>
    <s v="AC PR DPR EL PL SR"/>
    <x v="36"/>
    <x v="29"/>
    <x v="2"/>
    <x v="918"/>
    <x v="932"/>
    <n v="-2575.1015400000001"/>
  </r>
  <r>
    <s v="1080000"/>
    <s v="AC PR DPR EL PL SR"/>
    <x v="36"/>
    <x v="29"/>
    <x v="2"/>
    <x v="919"/>
    <x v="933"/>
    <n v="-12.80598"/>
  </r>
  <r>
    <s v="1080000"/>
    <s v="AC PR DPR EL PL SR"/>
    <x v="36"/>
    <x v="29"/>
    <x v="2"/>
    <x v="920"/>
    <x v="934"/>
    <n v="-484.17516999999998"/>
  </r>
  <r>
    <s v="1080000"/>
    <s v="AC PR DPR EL PL SR"/>
    <x v="36"/>
    <x v="29"/>
    <x v="2"/>
    <x v="921"/>
    <x v="935"/>
    <n v="-1925.8176100000001"/>
  </r>
  <r>
    <s v="1080000"/>
    <s v="AC PR DPR EL PL SR"/>
    <x v="36"/>
    <x v="29"/>
    <x v="2"/>
    <x v="922"/>
    <x v="936"/>
    <n v="-69.356300000000005"/>
  </r>
  <r>
    <s v="1080000"/>
    <s v="AC PR DPR EL PL SR"/>
    <x v="36"/>
    <x v="29"/>
    <x v="2"/>
    <x v="1179"/>
    <x v="1193"/>
    <n v="-0.61211000000000004"/>
  </r>
  <r>
    <s v="1080000"/>
    <s v="AC PR DPR EL PL SR"/>
    <x v="36"/>
    <x v="29"/>
    <x v="2"/>
    <x v="403"/>
    <x v="411"/>
    <n v="-48.753799999999998"/>
  </r>
  <r>
    <s v="1080000"/>
    <s v="AC PR DPR EL PL SR"/>
    <x v="36"/>
    <x v="29"/>
    <x v="2"/>
    <x v="1180"/>
    <x v="1194"/>
    <n v="-17.246449999999999"/>
  </r>
  <r>
    <s v="1080000"/>
    <s v="AC PR DPR EL PL SR"/>
    <x v="36"/>
    <x v="29"/>
    <x v="2"/>
    <x v="923"/>
    <x v="937"/>
    <n v="-1009.45312"/>
  </r>
  <r>
    <s v="1080000"/>
    <s v="AC PR DPR EL PL SR"/>
    <x v="36"/>
    <x v="29"/>
    <x v="2"/>
    <x v="924"/>
    <x v="938"/>
    <n v="-30.230250000000002"/>
  </r>
  <r>
    <s v="1080000"/>
    <s v="AC PR DPR EL PL SR"/>
    <x v="36"/>
    <x v="29"/>
    <x v="2"/>
    <x v="406"/>
    <x v="414"/>
    <n v="-212.34836999999999"/>
  </r>
  <r>
    <s v="1080000"/>
    <s v="AC PR DPR EL PL SR"/>
    <x v="36"/>
    <x v="29"/>
    <x v="2"/>
    <x v="20"/>
    <x v="20"/>
    <n v="-7.1895499999999997"/>
  </r>
  <r>
    <s v="1080000"/>
    <s v="AC PR DPR EL PL SR"/>
    <x v="36"/>
    <x v="29"/>
    <x v="2"/>
    <x v="925"/>
    <x v="939"/>
    <n v="-643.97091"/>
  </r>
  <r>
    <s v="1080000"/>
    <s v="AC PR DPR EL PL SR"/>
    <x v="36"/>
    <x v="29"/>
    <x v="2"/>
    <x v="409"/>
    <x v="417"/>
    <n v="-2.7311899999999998"/>
  </r>
  <r>
    <s v="1080000"/>
    <s v="AC PR DPR EL PL SR"/>
    <x v="36"/>
    <x v="29"/>
    <x v="2"/>
    <x v="926"/>
    <x v="940"/>
    <n v="-1332.2837099999999"/>
  </r>
  <r>
    <s v="1080000"/>
    <s v="AC PR DPR EL PL SR"/>
    <x v="36"/>
    <x v="29"/>
    <x v="2"/>
    <x v="927"/>
    <x v="941"/>
    <n v="-2236.0744399999999"/>
  </r>
  <r>
    <s v="1080000"/>
    <s v="AC PR DPR EL PL SR"/>
    <x v="36"/>
    <x v="29"/>
    <x v="2"/>
    <x v="113"/>
    <x v="113"/>
    <n v="-95.693089999999998"/>
  </r>
  <r>
    <s v="1080000"/>
    <s v="AC PR DPR EL PL SR"/>
    <x v="36"/>
    <x v="29"/>
    <x v="2"/>
    <x v="928"/>
    <x v="942"/>
    <n v="-5.7621399999999996"/>
  </r>
  <r>
    <s v="1080000"/>
    <s v="AC PR DPR EL PL SR"/>
    <x v="36"/>
    <x v="29"/>
    <x v="2"/>
    <x v="929"/>
    <x v="943"/>
    <n v="-6.43865"/>
  </r>
  <r>
    <s v="1080000"/>
    <s v="AC PR DPR EL PL SR"/>
    <x v="36"/>
    <x v="29"/>
    <x v="2"/>
    <x v="930"/>
    <x v="944"/>
    <n v="-50.816180000000003"/>
  </r>
  <r>
    <s v="1080000"/>
    <s v="AC PR DPR EL PL SR"/>
    <x v="36"/>
    <x v="29"/>
    <x v="2"/>
    <x v="122"/>
    <x v="122"/>
    <n v="-884.07965000000002"/>
  </r>
  <r>
    <s v="1080000"/>
    <s v="AC PR DPR EL PL SR"/>
    <x v="36"/>
    <x v="29"/>
    <x v="2"/>
    <x v="1181"/>
    <x v="1195"/>
    <n v="-13.162129999999999"/>
  </r>
  <r>
    <s v="1080000"/>
    <s v="AC PR DPR EL PL SR"/>
    <x v="36"/>
    <x v="29"/>
    <x v="2"/>
    <x v="931"/>
    <x v="945"/>
    <n v="-823.92269999999996"/>
  </r>
  <r>
    <s v="1080000"/>
    <s v="AC PR DPR EL PL SR"/>
    <x v="36"/>
    <x v="29"/>
    <x v="2"/>
    <x v="932"/>
    <x v="946"/>
    <n v="-5.82796"/>
  </r>
  <r>
    <s v="1080000"/>
    <s v="AC PR DPR EL PL SR"/>
    <x v="36"/>
    <x v="29"/>
    <x v="2"/>
    <x v="933"/>
    <x v="947"/>
    <n v="-324.73250999999999"/>
  </r>
  <r>
    <s v="1080000"/>
    <s v="AC PR DPR EL PL SR"/>
    <x v="36"/>
    <x v="29"/>
    <x v="2"/>
    <x v="1182"/>
    <x v="1196"/>
    <n v="-0.34682000000000002"/>
  </r>
  <r>
    <s v="1080000"/>
    <s v="AC PR DPR EL PL SR"/>
    <x v="36"/>
    <x v="29"/>
    <x v="2"/>
    <x v="1183"/>
    <x v="1197"/>
    <n v="-6.5456799999999999"/>
  </r>
  <r>
    <s v="1080000"/>
    <s v="AC PR DPR EL PL SR"/>
    <x v="36"/>
    <x v="29"/>
    <x v="2"/>
    <x v="1184"/>
    <x v="1198"/>
    <n v="-8.0784199999999995"/>
  </r>
  <r>
    <s v="1080000"/>
    <s v="AC PR DPR EL PL SR"/>
    <x v="36"/>
    <x v="29"/>
    <x v="2"/>
    <x v="1185"/>
    <x v="1199"/>
    <n v="-0.18895000000000001"/>
  </r>
  <r>
    <s v="1080000"/>
    <s v="AC PR DPR EL PL SR"/>
    <x v="36"/>
    <x v="29"/>
    <x v="2"/>
    <x v="934"/>
    <x v="948"/>
    <n v="-836.42768999999998"/>
  </r>
  <r>
    <s v="1080000"/>
    <s v="AC PR DPR EL PL SR"/>
    <x v="36"/>
    <x v="29"/>
    <x v="2"/>
    <x v="935"/>
    <x v="949"/>
    <n v="1.67E-2"/>
  </r>
  <r>
    <s v="1080000"/>
    <s v="AC PR DPR EL PL SR"/>
    <x v="36"/>
    <x v="29"/>
    <x v="2"/>
    <x v="426"/>
    <x v="434"/>
    <n v="-710.51723000000004"/>
  </r>
  <r>
    <s v="1080000"/>
    <s v="AC PR DPR EL PL SR"/>
    <x v="36"/>
    <x v="29"/>
    <x v="2"/>
    <x v="936"/>
    <x v="950"/>
    <n v="-440.84640000000002"/>
  </r>
  <r>
    <s v="1080000"/>
    <s v="AC PR DPR EL PL SR"/>
    <x v="36"/>
    <x v="29"/>
    <x v="2"/>
    <x v="25"/>
    <x v="25"/>
    <n v="-2.0159899999999999"/>
  </r>
  <r>
    <s v="1080000"/>
    <s v="AC PR DPR EL PL SR"/>
    <x v="36"/>
    <x v="29"/>
    <x v="2"/>
    <x v="7"/>
    <x v="7"/>
    <n v="-6220.4888199999996"/>
  </r>
  <r>
    <s v="1080000"/>
    <s v="AC PR DPR EL PL SR"/>
    <x v="36"/>
    <x v="29"/>
    <x v="2"/>
    <x v="937"/>
    <x v="951"/>
    <n v="-414.60511000000002"/>
  </r>
  <r>
    <s v="1080000"/>
    <s v="AC PR DPR EL PL SR"/>
    <x v="36"/>
    <x v="29"/>
    <x v="2"/>
    <x v="938"/>
    <x v="952"/>
    <n v="-65.555459999999997"/>
  </r>
  <r>
    <s v="1080000"/>
    <s v="AC PR DPR EL PL SR"/>
    <x v="36"/>
    <x v="29"/>
    <x v="2"/>
    <x v="939"/>
    <x v="953"/>
    <n v="-24.788599999999999"/>
  </r>
  <r>
    <s v="1080000"/>
    <s v="AC PR DPR EL PL SR"/>
    <x v="36"/>
    <x v="29"/>
    <x v="2"/>
    <x v="432"/>
    <x v="440"/>
    <n v="-516.32447999999999"/>
  </r>
  <r>
    <s v="1080000"/>
    <s v="AC PR DPR EL PL SR"/>
    <x v="36"/>
    <x v="29"/>
    <x v="2"/>
    <x v="940"/>
    <x v="954"/>
    <n v="-433.52562"/>
  </r>
  <r>
    <s v="1080000"/>
    <s v="AC PR DPR EL PL SR"/>
    <x v="36"/>
    <x v="29"/>
    <x v="2"/>
    <x v="941"/>
    <x v="955"/>
    <n v="-1327.3229799999999"/>
  </r>
  <r>
    <s v="1080000"/>
    <s v="AC PR DPR EL PL SR"/>
    <x v="36"/>
    <x v="29"/>
    <x v="2"/>
    <x v="1186"/>
    <x v="1200"/>
    <n v="-4.1861800000000002"/>
  </r>
  <r>
    <s v="1080000"/>
    <s v="AC PR DPR EL PL SR"/>
    <x v="36"/>
    <x v="29"/>
    <x v="2"/>
    <x v="1187"/>
    <x v="1201"/>
    <n v="-1.15883"/>
  </r>
  <r>
    <s v="1080000"/>
    <s v="AC PR DPR EL PL SR"/>
    <x v="36"/>
    <x v="29"/>
    <x v="2"/>
    <x v="942"/>
    <x v="956"/>
    <n v="-1091.6387199999999"/>
  </r>
  <r>
    <s v="1080000"/>
    <s v="AC PR DPR EL PL SR"/>
    <x v="36"/>
    <x v="29"/>
    <x v="2"/>
    <x v="943"/>
    <x v="957"/>
    <n v="-732.23683000000005"/>
  </r>
  <r>
    <s v="1080000"/>
    <s v="AC PR DPR EL PL SR"/>
    <x v="36"/>
    <x v="29"/>
    <x v="2"/>
    <x v="944"/>
    <x v="958"/>
    <n v="-7771.9959799999997"/>
  </r>
  <r>
    <s v="1080000"/>
    <s v="AC PR DPR EL PL SR"/>
    <x v="36"/>
    <x v="29"/>
    <x v="2"/>
    <x v="1188"/>
    <x v="1202"/>
    <n v="-61.513489999999997"/>
  </r>
  <r>
    <s v="1080000"/>
    <s v="AC PR DPR EL PL SR"/>
    <x v="36"/>
    <x v="29"/>
    <x v="2"/>
    <x v="451"/>
    <x v="459"/>
    <n v="-3265.8319499999998"/>
  </r>
  <r>
    <s v="1080000"/>
    <s v="AC PR DPR EL PL SR"/>
    <x v="36"/>
    <x v="29"/>
    <x v="2"/>
    <x v="1189"/>
    <x v="1203"/>
    <n v="-117.42825000000001"/>
  </r>
  <r>
    <s v="1080000"/>
    <s v="AC PR DPR EL PL SR"/>
    <x v="36"/>
    <x v="29"/>
    <x v="2"/>
    <x v="945"/>
    <x v="959"/>
    <n v="-280.28035999999997"/>
  </r>
  <r>
    <s v="1080000"/>
    <s v="AC PR DPR EL PL SR"/>
    <x v="36"/>
    <x v="29"/>
    <x v="2"/>
    <x v="1190"/>
    <x v="1204"/>
    <n v="-3.5207099999999998"/>
  </r>
  <r>
    <s v="1080000"/>
    <s v="AC PR DPR EL PL SR"/>
    <x v="36"/>
    <x v="29"/>
    <x v="2"/>
    <x v="946"/>
    <x v="960"/>
    <n v="-2503.5524599999999"/>
  </r>
  <r>
    <s v="1080000"/>
    <s v="AC PR DPR EL PL SR"/>
    <x v="36"/>
    <x v="29"/>
    <x v="2"/>
    <x v="947"/>
    <x v="961"/>
    <n v="-110.51517"/>
  </r>
  <r>
    <s v="1080000"/>
    <s v="AC PR DPR EL PL SR"/>
    <x v="36"/>
    <x v="29"/>
    <x v="2"/>
    <x v="1191"/>
    <x v="1205"/>
    <n v="-297.64891999999998"/>
  </r>
  <r>
    <s v="1080000"/>
    <s v="AC PR DPR EL PL SR"/>
    <x v="36"/>
    <x v="29"/>
    <x v="2"/>
    <x v="948"/>
    <x v="962"/>
    <n v="-3321.24395"/>
  </r>
  <r>
    <s v="1080000"/>
    <s v="AC PR DPR EL PL SR"/>
    <x v="36"/>
    <x v="29"/>
    <x v="2"/>
    <x v="460"/>
    <x v="468"/>
    <n v="-0.48536000000000001"/>
  </r>
  <r>
    <s v="1080000"/>
    <s v="AC PR DPR EL PL SR"/>
    <x v="36"/>
    <x v="29"/>
    <x v="2"/>
    <x v="949"/>
    <x v="963"/>
    <n v="-1325.18472"/>
  </r>
  <r>
    <s v="1080000"/>
    <s v="AC PR DPR EL PL SR"/>
    <x v="36"/>
    <x v="29"/>
    <x v="2"/>
    <x v="950"/>
    <x v="964"/>
    <n v="-107.29461999999999"/>
  </r>
  <r>
    <s v="1080000"/>
    <s v="AC PR DPR EL PL SR"/>
    <x v="36"/>
    <x v="29"/>
    <x v="2"/>
    <x v="951"/>
    <x v="965"/>
    <n v="-1437.7173"/>
  </r>
  <r>
    <s v="1080000"/>
    <s v="AC PR DPR EL PL SR"/>
    <x v="36"/>
    <x v="29"/>
    <x v="2"/>
    <x v="109"/>
    <x v="109"/>
    <n v="-1243.6873900000001"/>
  </r>
  <r>
    <s v="1080000"/>
    <s v="AC PR DPR EL PL SR"/>
    <x v="36"/>
    <x v="29"/>
    <x v="2"/>
    <x v="110"/>
    <x v="110"/>
    <n v="-1049.3150499999999"/>
  </r>
  <r>
    <s v="1080000"/>
    <s v="AC PR DPR EL PL SR"/>
    <x v="36"/>
    <x v="29"/>
    <x v="2"/>
    <x v="952"/>
    <x v="966"/>
    <n v="-1239.4325899999999"/>
  </r>
  <r>
    <s v="1080000"/>
    <s v="AC PR DPR EL PL SR"/>
    <x v="36"/>
    <x v="29"/>
    <x v="2"/>
    <x v="466"/>
    <x v="474"/>
    <n v="-2095.52997"/>
  </r>
  <r>
    <s v="1080000"/>
    <s v="AC PR DPR EL PL SR"/>
    <x v="36"/>
    <x v="29"/>
    <x v="2"/>
    <x v="953"/>
    <x v="967"/>
    <n v="-850.49525000000006"/>
  </r>
  <r>
    <s v="1080000"/>
    <s v="AC PR DPR EL PL SR"/>
    <x v="36"/>
    <x v="29"/>
    <x v="2"/>
    <x v="1192"/>
    <x v="1206"/>
    <n v="-0.75702000000000003"/>
  </r>
  <r>
    <s v="1080000"/>
    <s v="AC PR DPR EL PL SR"/>
    <x v="36"/>
    <x v="29"/>
    <x v="2"/>
    <x v="124"/>
    <x v="124"/>
    <n v="-794.67792999999995"/>
  </r>
  <r>
    <s v="1080000"/>
    <s v="AC PR DPR EL PL SR"/>
    <x v="36"/>
    <x v="29"/>
    <x v="2"/>
    <x v="1193"/>
    <x v="1207"/>
    <n v="-4.4199299999999999"/>
  </r>
  <r>
    <s v="1080000"/>
    <s v="AC PR DPR EL PL SR"/>
    <x v="36"/>
    <x v="29"/>
    <x v="2"/>
    <x v="954"/>
    <x v="968"/>
    <n v="-178.14117999999999"/>
  </r>
  <r>
    <s v="1080000"/>
    <s v="AC PR DPR EL PL SR"/>
    <x v="36"/>
    <x v="29"/>
    <x v="2"/>
    <x v="955"/>
    <x v="969"/>
    <n v="-57.569139999999997"/>
  </r>
  <r>
    <s v="1080000"/>
    <s v="AC PR DPR EL PL SR"/>
    <x v="36"/>
    <x v="29"/>
    <x v="2"/>
    <x v="956"/>
    <x v="970"/>
    <n v="-405.98065000000003"/>
  </r>
  <r>
    <s v="1080000"/>
    <s v="AC PR DPR EL PL SR"/>
    <x v="36"/>
    <x v="29"/>
    <x v="2"/>
    <x v="55"/>
    <x v="55"/>
    <n v="-24.507069999999999"/>
  </r>
  <r>
    <s v="1080000"/>
    <s v="AC PR DPR EL PL SR"/>
    <x v="36"/>
    <x v="29"/>
    <x v="2"/>
    <x v="1194"/>
    <x v="1208"/>
    <n v="-18.739470000000001"/>
  </r>
  <r>
    <s v="1080000"/>
    <s v="AC PR DPR EL PL SR"/>
    <x v="36"/>
    <x v="29"/>
    <x v="2"/>
    <x v="1195"/>
    <x v="1209"/>
    <n v="-1.8089999999999998E-2"/>
  </r>
  <r>
    <s v="1080000"/>
    <s v="AC PR DPR EL PL SR"/>
    <x v="36"/>
    <x v="29"/>
    <x v="2"/>
    <x v="957"/>
    <x v="971"/>
    <n v="-81.472560000000001"/>
  </r>
  <r>
    <s v="1080000"/>
    <s v="AC PR DPR EL PL SR"/>
    <x v="36"/>
    <x v="29"/>
    <x v="2"/>
    <x v="958"/>
    <x v="972"/>
    <n v="-6.0182700000000002"/>
  </r>
  <r>
    <s v="1080000"/>
    <s v="AC PR DPR EL PL SR"/>
    <x v="36"/>
    <x v="29"/>
    <x v="2"/>
    <x v="960"/>
    <x v="974"/>
    <n v="-1227.07284"/>
  </r>
  <r>
    <s v="1080000"/>
    <s v="AC PR DPR EL PL SR"/>
    <x v="36"/>
    <x v="29"/>
    <x v="2"/>
    <x v="961"/>
    <x v="975"/>
    <n v="-497.00859000000003"/>
  </r>
  <r>
    <s v="1080000"/>
    <s v="AC PR DPR EL PL SR"/>
    <x v="36"/>
    <x v="29"/>
    <x v="2"/>
    <x v="962"/>
    <x v="976"/>
    <n v="-38.716859999999997"/>
  </r>
  <r>
    <s v="1080000"/>
    <s v="AC PR DPR EL PL SR"/>
    <x v="36"/>
    <x v="29"/>
    <x v="2"/>
    <x v="1196"/>
    <x v="1210"/>
    <n v="-1.95807"/>
  </r>
  <r>
    <s v="1080000"/>
    <s v="AC PR DPR EL PL SR"/>
    <x v="36"/>
    <x v="29"/>
    <x v="2"/>
    <x v="1197"/>
    <x v="1211"/>
    <n v="-0.52710000000000001"/>
  </r>
  <r>
    <s v="1080000"/>
    <s v="AC PR DPR EL PL SR"/>
    <x v="36"/>
    <x v="29"/>
    <x v="2"/>
    <x v="963"/>
    <x v="977"/>
    <n v="-14.703049999999999"/>
  </r>
  <r>
    <s v="1080000"/>
    <s v="AC PR DPR EL PL SR"/>
    <x v="36"/>
    <x v="29"/>
    <x v="2"/>
    <x v="1198"/>
    <x v="1212"/>
    <n v="-14.920920000000001"/>
  </r>
  <r>
    <s v="1080000"/>
    <s v="AC PR DPR EL PL SR"/>
    <x v="36"/>
    <x v="29"/>
    <x v="2"/>
    <x v="964"/>
    <x v="978"/>
    <n v="-25.986270000000001"/>
  </r>
  <r>
    <s v="1080000"/>
    <s v="AC PR DPR EL PL SR"/>
    <x v="36"/>
    <x v="29"/>
    <x v="2"/>
    <x v="1199"/>
    <x v="1213"/>
    <n v="-0.56022000000000005"/>
  </r>
  <r>
    <s v="1080000"/>
    <s v="AC PR DPR EL PL SR"/>
    <x v="36"/>
    <x v="29"/>
    <x v="2"/>
    <x v="965"/>
    <x v="979"/>
    <n v="-396.48817000000003"/>
  </r>
  <r>
    <s v="1080000"/>
    <s v="AC PR DPR EL PL SR"/>
    <x v="36"/>
    <x v="29"/>
    <x v="2"/>
    <x v="966"/>
    <x v="980"/>
    <n v="-10704.589169999999"/>
  </r>
  <r>
    <s v="1080000"/>
    <s v="AC PR DPR EL PL SR"/>
    <x v="36"/>
    <x v="29"/>
    <x v="2"/>
    <x v="967"/>
    <x v="981"/>
    <n v="-2852.5514699999999"/>
  </r>
  <r>
    <s v="1080000"/>
    <s v="AC PR DPR EL PL SR"/>
    <x v="36"/>
    <x v="29"/>
    <x v="2"/>
    <x v="968"/>
    <x v="982"/>
    <n v="-241.76011"/>
  </r>
  <r>
    <s v="1080000"/>
    <s v="AC PR DPR EL PL SR"/>
    <x v="36"/>
    <x v="29"/>
    <x v="2"/>
    <x v="969"/>
    <x v="983"/>
    <n v="-1170.3877600000001"/>
  </r>
  <r>
    <s v="1080000"/>
    <s v="AC PR DPR EL PL SR"/>
    <x v="36"/>
    <x v="29"/>
    <x v="2"/>
    <x v="970"/>
    <x v="984"/>
    <n v="-906.32048999999995"/>
  </r>
  <r>
    <s v="1080000"/>
    <s v="AC PR DPR EL PL SR"/>
    <x v="36"/>
    <x v="29"/>
    <x v="2"/>
    <x v="971"/>
    <x v="985"/>
    <n v="-48.616010000000003"/>
  </r>
  <r>
    <s v="1080000"/>
    <s v="AC PR DPR EL PL SR"/>
    <x v="36"/>
    <x v="29"/>
    <x v="2"/>
    <x v="1200"/>
    <x v="1214"/>
    <n v="-0.88093999999999995"/>
  </r>
  <r>
    <s v="1080000"/>
    <s v="AC PR DPR EL PL SR"/>
    <x v="36"/>
    <x v="29"/>
    <x v="2"/>
    <x v="1201"/>
    <x v="1215"/>
    <n v="-28.91412"/>
  </r>
  <r>
    <s v="1080000"/>
    <s v="AC PR DPR EL PL SR"/>
    <x v="36"/>
    <x v="29"/>
    <x v="2"/>
    <x v="490"/>
    <x v="499"/>
    <n v="-3991.4783499999999"/>
  </r>
  <r>
    <s v="1080000"/>
    <s v="AC PR DPR EL PL SR"/>
    <x v="36"/>
    <x v="29"/>
    <x v="2"/>
    <x v="972"/>
    <x v="986"/>
    <n v="-1668.9049600000001"/>
  </r>
  <r>
    <s v="1080000"/>
    <s v="AC PR DPR EL PL SR"/>
    <x v="36"/>
    <x v="29"/>
    <x v="2"/>
    <x v="973"/>
    <x v="987"/>
    <n v="6.9798200000000001"/>
  </r>
  <r>
    <s v="1080000"/>
    <s v="AC PR DPR EL PL SR"/>
    <x v="36"/>
    <x v="29"/>
    <x v="2"/>
    <x v="1202"/>
    <x v="1216"/>
    <n v="-11.3757"/>
  </r>
  <r>
    <s v="1080000"/>
    <s v="AC PR DPR EL PL SR"/>
    <x v="36"/>
    <x v="29"/>
    <x v="2"/>
    <x v="494"/>
    <x v="503"/>
    <n v="-517.68371999999999"/>
  </r>
  <r>
    <s v="1080000"/>
    <s v="AC PR DPR EL PL SR"/>
    <x v="36"/>
    <x v="29"/>
    <x v="2"/>
    <x v="974"/>
    <x v="988"/>
    <n v="-252.09245000000001"/>
  </r>
  <r>
    <s v="1080000"/>
    <s v="AC PR DPR EL PL SR"/>
    <x v="36"/>
    <x v="29"/>
    <x v="2"/>
    <x v="1203"/>
    <x v="1217"/>
    <n v="-1.25783"/>
  </r>
  <r>
    <s v="1080000"/>
    <s v="AC PR DPR EL PL SR"/>
    <x v="36"/>
    <x v="29"/>
    <x v="2"/>
    <x v="975"/>
    <x v="989"/>
    <n v="-20.094159999999999"/>
  </r>
  <r>
    <s v="1080000"/>
    <s v="AC PR DPR EL PL SR"/>
    <x v="36"/>
    <x v="29"/>
    <x v="2"/>
    <x v="976"/>
    <x v="990"/>
    <n v="-24.649139999999999"/>
  </r>
  <r>
    <s v="1080000"/>
    <s v="AC PR DPR EL PL SR"/>
    <x v="36"/>
    <x v="29"/>
    <x v="2"/>
    <x v="1204"/>
    <x v="1218"/>
    <n v="-491.85764999999998"/>
  </r>
  <r>
    <s v="1080000"/>
    <s v="AC PR DPR EL PL SR"/>
    <x v="36"/>
    <x v="29"/>
    <x v="2"/>
    <x v="1205"/>
    <x v="1219"/>
    <n v="-7.4185400000000001"/>
  </r>
  <r>
    <s v="1080000"/>
    <s v="AC PR DPR EL PL SR"/>
    <x v="36"/>
    <x v="29"/>
    <x v="2"/>
    <x v="500"/>
    <x v="511"/>
    <n v="-2997.1144199999999"/>
  </r>
  <r>
    <s v="1080000"/>
    <s v="AC PR DPR EL PL SR"/>
    <x v="36"/>
    <x v="29"/>
    <x v="2"/>
    <x v="501"/>
    <x v="512"/>
    <n v="-6346.62961"/>
  </r>
  <r>
    <s v="1080000"/>
    <s v="AC PR DPR EL PL SR"/>
    <x v="36"/>
    <x v="29"/>
    <x v="2"/>
    <x v="49"/>
    <x v="49"/>
    <n v="-44.014339999999997"/>
  </r>
  <r>
    <s v="1080000"/>
    <s v="AC PR DPR EL PL SR"/>
    <x v="36"/>
    <x v="29"/>
    <x v="2"/>
    <x v="977"/>
    <x v="991"/>
    <n v="-873.36793999999998"/>
  </r>
  <r>
    <s v="1080000"/>
    <s v="AC PR DPR EL PL SR"/>
    <x v="36"/>
    <x v="29"/>
    <x v="2"/>
    <x v="978"/>
    <x v="992"/>
    <n v="-7.3537800000000004"/>
  </r>
  <r>
    <s v="1080000"/>
    <s v="AC PR DPR EL PL SR"/>
    <x v="36"/>
    <x v="29"/>
    <x v="2"/>
    <x v="979"/>
    <x v="993"/>
    <n v="-343.20161999999999"/>
  </r>
  <r>
    <s v="1080000"/>
    <s v="AC PR DPR EL PL SR"/>
    <x v="36"/>
    <x v="29"/>
    <x v="2"/>
    <x v="510"/>
    <x v="521"/>
    <n v="-823.08054000000004"/>
  </r>
  <r>
    <s v="1080000"/>
    <s v="AC PR DPR EL PL SR"/>
    <x v="36"/>
    <x v="29"/>
    <x v="2"/>
    <x v="980"/>
    <x v="994"/>
    <n v="-3308.69128"/>
  </r>
  <r>
    <s v="1080000"/>
    <s v="AC PR DPR EL PL SR"/>
    <x v="36"/>
    <x v="29"/>
    <x v="2"/>
    <x v="981"/>
    <x v="995"/>
    <n v="-5013.0617899999997"/>
  </r>
  <r>
    <s v="1080000"/>
    <s v="AC PR DPR EL PL SR"/>
    <x v="36"/>
    <x v="29"/>
    <x v="2"/>
    <x v="1206"/>
    <x v="1220"/>
    <n v="-167.26754"/>
  </r>
  <r>
    <s v="1080000"/>
    <s v="AC PR DPR EL PL SR"/>
    <x v="36"/>
    <x v="29"/>
    <x v="2"/>
    <x v="982"/>
    <x v="996"/>
    <n v="-716.88548000000003"/>
  </r>
  <r>
    <s v="1080000"/>
    <s v="AC PR DPR EL PL SR"/>
    <x v="36"/>
    <x v="29"/>
    <x v="2"/>
    <x v="983"/>
    <x v="997"/>
    <n v="-1263.47138"/>
  </r>
  <r>
    <s v="1080000"/>
    <s v="AC PR DPR EL PL SR"/>
    <x v="36"/>
    <x v="29"/>
    <x v="2"/>
    <x v="984"/>
    <x v="998"/>
    <n v="-636.96655999999996"/>
  </r>
  <r>
    <s v="1080000"/>
    <s v="AC PR DPR EL PL SR"/>
    <x v="36"/>
    <x v="29"/>
    <x v="2"/>
    <x v="985"/>
    <x v="999"/>
    <n v="-621.92935999999997"/>
  </r>
  <r>
    <s v="1080000"/>
    <s v="AC PR DPR EL PL SR"/>
    <x v="36"/>
    <x v="29"/>
    <x v="2"/>
    <x v="521"/>
    <x v="532"/>
    <n v="-179.49484000000001"/>
  </r>
  <r>
    <s v="1080000"/>
    <s v="AC PR DPR EL PL SR"/>
    <x v="36"/>
    <x v="29"/>
    <x v="2"/>
    <x v="986"/>
    <x v="1000"/>
    <n v="-1041.5295100000001"/>
  </r>
  <r>
    <s v="1080000"/>
    <s v="AC PR DPR EL PL SR"/>
    <x v="36"/>
    <x v="29"/>
    <x v="2"/>
    <x v="1207"/>
    <x v="1221"/>
    <n v="-1.20309"/>
  </r>
  <r>
    <s v="1080000"/>
    <s v="AC PR DPR EL PL SR"/>
    <x v="36"/>
    <x v="29"/>
    <x v="2"/>
    <x v="526"/>
    <x v="537"/>
    <n v="-937.99023"/>
  </r>
  <r>
    <s v="1080000"/>
    <s v="AC PR DPR EL PL SR"/>
    <x v="36"/>
    <x v="29"/>
    <x v="2"/>
    <x v="1208"/>
    <x v="1222"/>
    <n v="-48.053310000000003"/>
  </r>
  <r>
    <s v="1080000"/>
    <s v="AC PR DPR EL PL SR"/>
    <x v="36"/>
    <x v="29"/>
    <x v="2"/>
    <x v="1209"/>
    <x v="1223"/>
    <n v="-47.991999999999997"/>
  </r>
  <r>
    <s v="1080000"/>
    <s v="AC PR DPR EL PL SR"/>
    <x v="36"/>
    <x v="29"/>
    <x v="2"/>
    <x v="1210"/>
    <x v="1224"/>
    <n v="-120.45180000000001"/>
  </r>
  <r>
    <s v="1080000"/>
    <s v="AC PR DPR EL PL SR"/>
    <x v="36"/>
    <x v="29"/>
    <x v="2"/>
    <x v="1211"/>
    <x v="1225"/>
    <n v="-180.24674999999999"/>
  </r>
  <r>
    <s v="1080000"/>
    <s v="AC PR DPR EL PL SR"/>
    <x v="36"/>
    <x v="29"/>
    <x v="2"/>
    <x v="1212"/>
    <x v="1226"/>
    <n v="-110.08508999999999"/>
  </r>
  <r>
    <s v="1080000"/>
    <s v="AC PR DPR EL PL SR"/>
    <x v="36"/>
    <x v="29"/>
    <x v="2"/>
    <x v="1213"/>
    <x v="1227"/>
    <n v="-442.21762999999999"/>
  </r>
  <r>
    <s v="1080000"/>
    <s v="AC PR DPR EL PL SR"/>
    <x v="36"/>
    <x v="29"/>
    <x v="2"/>
    <x v="1214"/>
    <x v="1228"/>
    <n v="-80.819389999999999"/>
  </r>
  <r>
    <s v="1080000"/>
    <s v="AC PR DPR EL PL SR"/>
    <x v="36"/>
    <x v="29"/>
    <x v="2"/>
    <x v="1215"/>
    <x v="1229"/>
    <n v="-99.826849999999993"/>
  </r>
  <r>
    <s v="1080000"/>
    <s v="AC PR DPR EL PL SR"/>
    <x v="36"/>
    <x v="29"/>
    <x v="2"/>
    <x v="1216"/>
    <x v="1230"/>
    <n v="-286.55423000000002"/>
  </r>
  <r>
    <s v="1080000"/>
    <s v="AC PR DPR EL PL SR"/>
    <x v="36"/>
    <x v="29"/>
    <x v="2"/>
    <x v="987"/>
    <x v="1001"/>
    <n v="-4239.81765"/>
  </r>
  <r>
    <s v="1080000"/>
    <s v="AC PR DPR EL PL SR"/>
    <x v="36"/>
    <x v="29"/>
    <x v="2"/>
    <x v="988"/>
    <x v="1002"/>
    <n v="-264.89204999999998"/>
  </r>
  <r>
    <s v="1080000"/>
    <s v="AC PR DPR EL PL SR"/>
    <x v="36"/>
    <x v="29"/>
    <x v="2"/>
    <x v="1217"/>
    <x v="1231"/>
    <n v="-24.07676"/>
  </r>
  <r>
    <s v="1080000"/>
    <s v="AC PR DPR EL PL SR"/>
    <x v="36"/>
    <x v="29"/>
    <x v="2"/>
    <x v="989"/>
    <x v="1003"/>
    <n v="-3868.9971300000002"/>
  </r>
  <r>
    <s v="1080000"/>
    <s v="AC PR DPR EL PL SR"/>
    <x v="36"/>
    <x v="29"/>
    <x v="2"/>
    <x v="990"/>
    <x v="1004"/>
    <n v="-160.00976"/>
  </r>
  <r>
    <s v="1080000"/>
    <s v="AC PR DPR EL PL SR"/>
    <x v="36"/>
    <x v="29"/>
    <x v="2"/>
    <x v="1218"/>
    <x v="1232"/>
    <n v="-2.65212"/>
  </r>
  <r>
    <s v="1080000"/>
    <s v="AC PR DPR EL PL SR"/>
    <x v="36"/>
    <x v="29"/>
    <x v="2"/>
    <x v="991"/>
    <x v="1005"/>
    <n v="-55.354939999999999"/>
  </r>
  <r>
    <s v="1080000"/>
    <s v="AC PR DPR EL PL SR"/>
    <x v="36"/>
    <x v="29"/>
    <x v="2"/>
    <x v="992"/>
    <x v="1006"/>
    <n v="-71.764210000000006"/>
  </r>
  <r>
    <s v="1080000"/>
    <s v="AC PR DPR EL PL SR"/>
    <x v="36"/>
    <x v="29"/>
    <x v="2"/>
    <x v="993"/>
    <x v="1007"/>
    <n v="-2.8887700000000001"/>
  </r>
  <r>
    <s v="1080000"/>
    <s v="AC PR DPR EL PL SR"/>
    <x v="36"/>
    <x v="29"/>
    <x v="2"/>
    <x v="1219"/>
    <x v="1233"/>
    <n v="-12.71077"/>
  </r>
  <r>
    <s v="1080000"/>
    <s v="AC PR DPR EL PL SR"/>
    <x v="36"/>
    <x v="29"/>
    <x v="2"/>
    <x v="534"/>
    <x v="546"/>
    <n v="-215.48150000000001"/>
  </r>
  <r>
    <s v="1080000"/>
    <s v="AC PR DPR EL PL SR"/>
    <x v="36"/>
    <x v="29"/>
    <x v="2"/>
    <x v="994"/>
    <x v="1008"/>
    <n v="-2175.741"/>
  </r>
  <r>
    <s v="1080000"/>
    <s v="AC PR DPR EL PL SR"/>
    <x v="36"/>
    <x v="29"/>
    <x v="2"/>
    <x v="995"/>
    <x v="1009"/>
    <n v="-248.70715000000001"/>
  </r>
  <r>
    <s v="1080000"/>
    <s v="AC PR DPR EL PL SR"/>
    <x v="36"/>
    <x v="29"/>
    <x v="2"/>
    <x v="996"/>
    <x v="1010"/>
    <n v="-81.321470000000005"/>
  </r>
  <r>
    <s v="1080000"/>
    <s v="AC PR DPR EL PL SR"/>
    <x v="36"/>
    <x v="29"/>
    <x v="2"/>
    <x v="2"/>
    <x v="2"/>
    <n v="-5309.0064899999998"/>
  </r>
  <r>
    <s v="1080000"/>
    <s v="AC PR DPR EL PL SR"/>
    <x v="36"/>
    <x v="29"/>
    <x v="2"/>
    <x v="997"/>
    <x v="1011"/>
    <n v="-1713.1476"/>
  </r>
  <r>
    <s v="1080000"/>
    <s v="AC PR DPR EL PL SR"/>
    <x v="36"/>
    <x v="29"/>
    <x v="2"/>
    <x v="1220"/>
    <x v="1234"/>
    <n v="-17.841670000000001"/>
  </r>
  <r>
    <s v="1080000"/>
    <s v="AC PR DPR EL PL SR"/>
    <x v="36"/>
    <x v="29"/>
    <x v="2"/>
    <x v="557"/>
    <x v="569"/>
    <n v="-1010.2657"/>
  </r>
  <r>
    <s v="1080000"/>
    <s v="AC PR DPR EL PL SR"/>
    <x v="36"/>
    <x v="29"/>
    <x v="2"/>
    <x v="558"/>
    <x v="570"/>
    <n v="-4569.7373100000004"/>
  </r>
  <r>
    <s v="1080000"/>
    <s v="AC PR DPR EL PL SR"/>
    <x v="36"/>
    <x v="29"/>
    <x v="2"/>
    <x v="1221"/>
    <x v="1235"/>
    <n v="-15.253"/>
  </r>
  <r>
    <s v="1080000"/>
    <s v="AC PR DPR EL PL SR"/>
    <x v="36"/>
    <x v="29"/>
    <x v="2"/>
    <x v="998"/>
    <x v="1012"/>
    <n v="-853.92051000000004"/>
  </r>
  <r>
    <s v="1080000"/>
    <s v="AC PR DPR EL PL SR"/>
    <x v="36"/>
    <x v="29"/>
    <x v="2"/>
    <x v="1222"/>
    <x v="1236"/>
    <n v="-19.203620000000001"/>
  </r>
  <r>
    <s v="1080000"/>
    <s v="AC PR DPR EL PL SR"/>
    <x v="36"/>
    <x v="29"/>
    <x v="2"/>
    <x v="999"/>
    <x v="1013"/>
    <n v="-8269.7027500000004"/>
  </r>
  <r>
    <s v="1080000"/>
    <s v="AC PR DPR EL PL SR"/>
    <x v="36"/>
    <x v="29"/>
    <x v="2"/>
    <x v="1000"/>
    <x v="1014"/>
    <n v="-56.165529999999997"/>
  </r>
  <r>
    <s v="1080000"/>
    <s v="AC PR DPR EL PL SR"/>
    <x v="36"/>
    <x v="29"/>
    <x v="2"/>
    <x v="1223"/>
    <x v="1237"/>
    <n v="-6.6107399999999998"/>
  </r>
  <r>
    <s v="1080000"/>
    <s v="AC PR DPR EL PL SR"/>
    <x v="36"/>
    <x v="29"/>
    <x v="2"/>
    <x v="1002"/>
    <x v="1016"/>
    <n v="-177.39348000000001"/>
  </r>
  <r>
    <s v="1080000"/>
    <s v="AC PR DPR EL PL SR"/>
    <x v="36"/>
    <x v="29"/>
    <x v="2"/>
    <x v="1224"/>
    <x v="1238"/>
    <n v="-8.8079499999999999"/>
  </r>
  <r>
    <s v="1080000"/>
    <s v="AC PR DPR EL PL SR"/>
    <x v="36"/>
    <x v="29"/>
    <x v="2"/>
    <x v="1003"/>
    <x v="1017"/>
    <n v="-170.27477999999999"/>
  </r>
  <r>
    <s v="1080000"/>
    <s v="AC PR DPR EL PL SR"/>
    <x v="36"/>
    <x v="29"/>
    <x v="2"/>
    <x v="1004"/>
    <x v="1018"/>
    <n v="-256.62461000000002"/>
  </r>
  <r>
    <s v="1080000"/>
    <s v="AC PR DPR EL PL SR"/>
    <x v="36"/>
    <x v="29"/>
    <x v="2"/>
    <x v="1225"/>
    <x v="1239"/>
    <n v="-3.4493"/>
  </r>
  <r>
    <s v="1080000"/>
    <s v="AC PR DPR EL PL SR"/>
    <x v="36"/>
    <x v="29"/>
    <x v="2"/>
    <x v="1226"/>
    <x v="1240"/>
    <n v="-32.203690000000002"/>
  </r>
  <r>
    <s v="1080000"/>
    <s v="AC PR DPR EL PL SR"/>
    <x v="36"/>
    <x v="29"/>
    <x v="2"/>
    <x v="1005"/>
    <x v="1019"/>
    <n v="-42.936160000000001"/>
  </r>
  <r>
    <s v="1080000"/>
    <s v="AC PR DPR EL PL SR"/>
    <x v="36"/>
    <x v="29"/>
    <x v="2"/>
    <x v="1227"/>
    <x v="1241"/>
    <n v="-2.7950499999999998"/>
  </r>
  <r>
    <s v="1080000"/>
    <s v="AC PR DPR EL PL SR"/>
    <x v="36"/>
    <x v="29"/>
    <x v="2"/>
    <x v="61"/>
    <x v="61"/>
    <n v="-53.050339999999998"/>
  </r>
  <r>
    <s v="1080000"/>
    <s v="AC PR DPR EL PL SR"/>
    <x v="36"/>
    <x v="29"/>
    <x v="2"/>
    <x v="68"/>
    <x v="68"/>
    <n v="-512.26747999999998"/>
  </r>
  <r>
    <s v="1080000"/>
    <s v="AC PR DPR EL PL SR"/>
    <x v="36"/>
    <x v="29"/>
    <x v="2"/>
    <x v="1228"/>
    <x v="1242"/>
    <n v="-12.26667"/>
  </r>
  <r>
    <s v="1080000"/>
    <s v="AC PR DPR EL PL SR"/>
    <x v="36"/>
    <x v="29"/>
    <x v="2"/>
    <x v="1229"/>
    <x v="1243"/>
    <n v="-2.6931500000000002"/>
  </r>
  <r>
    <s v="1080000"/>
    <s v="AC PR DPR EL PL SR"/>
    <x v="36"/>
    <x v="29"/>
    <x v="2"/>
    <x v="1006"/>
    <x v="1020"/>
    <n v="-12428.97336"/>
  </r>
  <r>
    <s v="1080000"/>
    <s v="AC PR DPR EL PL SR"/>
    <x v="36"/>
    <x v="29"/>
    <x v="2"/>
    <x v="582"/>
    <x v="594"/>
    <n v="-5.4799699999999998"/>
  </r>
  <r>
    <s v="1080000"/>
    <s v="AC PR DPR EL PL SR"/>
    <x v="36"/>
    <x v="29"/>
    <x v="2"/>
    <x v="1007"/>
    <x v="1021"/>
    <n v="-767.82381999999996"/>
  </r>
  <r>
    <s v="1080000"/>
    <s v="AC PR DPR EL PL SR"/>
    <x v="36"/>
    <x v="29"/>
    <x v="2"/>
    <x v="1230"/>
    <x v="1244"/>
    <n v="-12.73038"/>
  </r>
  <r>
    <s v="1080000"/>
    <s v="AC PR DPR EL PL SR"/>
    <x v="36"/>
    <x v="29"/>
    <x v="2"/>
    <x v="1008"/>
    <x v="1022"/>
    <n v="-869.09784000000002"/>
  </r>
  <r>
    <s v="1080000"/>
    <s v="AC PR DPR EL PL SR"/>
    <x v="36"/>
    <x v="29"/>
    <x v="2"/>
    <x v="1009"/>
    <x v="1023"/>
    <n v="-406.37725999999998"/>
  </r>
  <r>
    <s v="1080000"/>
    <s v="AC PR DPR EL PL SR"/>
    <x v="36"/>
    <x v="29"/>
    <x v="2"/>
    <x v="1010"/>
    <x v="1024"/>
    <n v="-500.89039000000002"/>
  </r>
  <r>
    <s v="1080000"/>
    <s v="AC PR DPR EL PL SR"/>
    <x v="36"/>
    <x v="29"/>
    <x v="2"/>
    <x v="1231"/>
    <x v="1245"/>
    <n v="-73.727580000000003"/>
  </r>
  <r>
    <s v="1080000"/>
    <s v="AC PR DPR EL PL SR"/>
    <x v="36"/>
    <x v="29"/>
    <x v="2"/>
    <x v="1232"/>
    <x v="1246"/>
    <n v="-0.63941000000000003"/>
  </r>
  <r>
    <s v="1080000"/>
    <s v="AC PR DPR EL PL SR"/>
    <x v="36"/>
    <x v="29"/>
    <x v="2"/>
    <x v="1233"/>
    <x v="1247"/>
    <n v="-233.04244"/>
  </r>
  <r>
    <s v="1080000"/>
    <s v="AC PR DPR EL PL SR"/>
    <x v="36"/>
    <x v="29"/>
    <x v="2"/>
    <x v="1011"/>
    <x v="1025"/>
    <n v="-1624.8365899999999"/>
  </r>
  <r>
    <s v="1080000"/>
    <s v="AC PR DPR EL PL SR"/>
    <x v="36"/>
    <x v="29"/>
    <x v="2"/>
    <x v="1012"/>
    <x v="1026"/>
    <n v="-1469.4893099999999"/>
  </r>
  <r>
    <s v="1080000"/>
    <s v="AC PR DPR EL PL SR"/>
    <x v="36"/>
    <x v="29"/>
    <x v="2"/>
    <x v="1013"/>
    <x v="1027"/>
    <n v="-1832.29666"/>
  </r>
  <r>
    <s v="1080000"/>
    <s v="AC PR DPR EL PL SR"/>
    <x v="36"/>
    <x v="29"/>
    <x v="2"/>
    <x v="1014"/>
    <x v="1028"/>
    <n v="-424.19693000000001"/>
  </r>
  <r>
    <s v="1080000"/>
    <s v="AC PR DPR EL PL SR"/>
    <x v="36"/>
    <x v="29"/>
    <x v="2"/>
    <x v="1015"/>
    <x v="1029"/>
    <n v="-1236.6252500000001"/>
  </r>
  <r>
    <s v="1080000"/>
    <s v="AC PR DPR EL PL SR"/>
    <x v="36"/>
    <x v="29"/>
    <x v="2"/>
    <x v="1016"/>
    <x v="1030"/>
    <n v="-205.57024000000001"/>
  </r>
  <r>
    <s v="1080000"/>
    <s v="AC PR DPR EL PL SR"/>
    <x v="36"/>
    <x v="29"/>
    <x v="2"/>
    <x v="1234"/>
    <x v="1248"/>
    <n v="-25.073139999999999"/>
  </r>
  <r>
    <s v="1080000"/>
    <s v="AC PR DPR EL PL SR"/>
    <x v="36"/>
    <x v="29"/>
    <x v="2"/>
    <x v="1017"/>
    <x v="1031"/>
    <n v="-17.881900000000002"/>
  </r>
  <r>
    <s v="1080000"/>
    <s v="AC PR DPR EL PL SR"/>
    <x v="36"/>
    <x v="29"/>
    <x v="2"/>
    <x v="1018"/>
    <x v="1032"/>
    <n v="-67.212440000000001"/>
  </r>
  <r>
    <s v="1080000"/>
    <s v="AC PR DPR EL PL SR"/>
    <x v="36"/>
    <x v="29"/>
    <x v="2"/>
    <x v="1235"/>
    <x v="1249"/>
    <n v="-19.098369999999999"/>
  </r>
  <r>
    <s v="1080000"/>
    <s v="AC PR DPR EL PL SR"/>
    <x v="36"/>
    <x v="29"/>
    <x v="2"/>
    <x v="1019"/>
    <x v="1033"/>
    <n v="-15.841100000000001"/>
  </r>
  <r>
    <s v="1080000"/>
    <s v="AC PR DPR EL PL SR"/>
    <x v="36"/>
    <x v="29"/>
    <x v="2"/>
    <x v="1020"/>
    <x v="1034"/>
    <n v="-4281.3583600000002"/>
  </r>
  <r>
    <s v="1080000"/>
    <s v="AC PR DPR EL PL SR"/>
    <x v="36"/>
    <x v="29"/>
    <x v="2"/>
    <x v="1236"/>
    <x v="1250"/>
    <n v="-0.50875999999999999"/>
  </r>
  <r>
    <s v="1080000"/>
    <s v="AC PR DPR EL PL SR"/>
    <x v="36"/>
    <x v="29"/>
    <x v="2"/>
    <x v="603"/>
    <x v="615"/>
    <n v="-14626.91359"/>
  </r>
  <r>
    <s v="1080000"/>
    <s v="AC PR DPR EL PL SR"/>
    <x v="36"/>
    <x v="29"/>
    <x v="2"/>
    <x v="1237"/>
    <x v="1251"/>
    <n v="-11.108309999999999"/>
  </r>
  <r>
    <s v="1080000"/>
    <s v="AC PR DPR EL PL SR"/>
    <x v="36"/>
    <x v="29"/>
    <x v="2"/>
    <x v="1021"/>
    <x v="1035"/>
    <n v="-175.71563"/>
  </r>
  <r>
    <s v="1080000"/>
    <s v="AC PR DPR EL PL SR"/>
    <x v="36"/>
    <x v="29"/>
    <x v="2"/>
    <x v="1238"/>
    <x v="1252"/>
    <n v="-42.032060000000001"/>
  </r>
  <r>
    <s v="1080000"/>
    <s v="AC PR DPR EL PL SR"/>
    <x v="36"/>
    <x v="29"/>
    <x v="2"/>
    <x v="606"/>
    <x v="618"/>
    <n v="-3325.5695999999998"/>
  </r>
  <r>
    <s v="1080000"/>
    <s v="AC PR DPR EL PL SR"/>
    <x v="36"/>
    <x v="29"/>
    <x v="2"/>
    <x v="1239"/>
    <x v="1253"/>
    <n v="-18.895800000000001"/>
  </r>
  <r>
    <s v="1080000"/>
    <s v="AC PR DPR EL PL SR"/>
    <x v="36"/>
    <x v="29"/>
    <x v="2"/>
    <x v="1022"/>
    <x v="1036"/>
    <n v="-286.76636999999999"/>
  </r>
  <r>
    <s v="1080000"/>
    <s v="AC PR DPR EL PL SR"/>
    <x v="36"/>
    <x v="29"/>
    <x v="2"/>
    <x v="609"/>
    <x v="621"/>
    <n v="-3097.1838200000002"/>
  </r>
  <r>
    <s v="1080000"/>
    <s v="AC PR DPR EL PL SR"/>
    <x v="36"/>
    <x v="29"/>
    <x v="2"/>
    <x v="1023"/>
    <x v="1037"/>
    <n v="-2697.6814300000001"/>
  </r>
  <r>
    <s v="1080000"/>
    <s v="AC PR DPR EL PL SR"/>
    <x v="36"/>
    <x v="29"/>
    <x v="2"/>
    <x v="1024"/>
    <x v="1038"/>
    <n v="-13095.231470000001"/>
  </r>
  <r>
    <s v="1080000"/>
    <s v="AC PR DPR EL PL SR"/>
    <x v="36"/>
    <x v="29"/>
    <x v="2"/>
    <x v="1240"/>
    <x v="1254"/>
    <n v="-34.5625"/>
  </r>
  <r>
    <s v="1080000"/>
    <s v="AC PR DPR EL PL SR"/>
    <x v="36"/>
    <x v="29"/>
    <x v="2"/>
    <x v="1241"/>
    <x v="1255"/>
    <n v="-169.93709999999999"/>
  </r>
  <r>
    <s v="1080000"/>
    <s v="AC PR DPR EL PL SR"/>
    <x v="36"/>
    <x v="29"/>
    <x v="2"/>
    <x v="1242"/>
    <x v="1256"/>
    <n v="-32.038820000000001"/>
  </r>
  <r>
    <s v="1080000"/>
    <s v="AC PR DPR EL PL SR"/>
    <x v="36"/>
    <x v="29"/>
    <x v="2"/>
    <x v="1243"/>
    <x v="1257"/>
    <n v="-26.342759999999998"/>
  </r>
  <r>
    <s v="1080000"/>
    <s v="AC PR DPR EL PL SR"/>
    <x v="36"/>
    <x v="29"/>
    <x v="2"/>
    <x v="1244"/>
    <x v="1258"/>
    <n v="-17.973240000000001"/>
  </r>
  <r>
    <s v="1080000"/>
    <s v="AC PR DPR EL PL SR"/>
    <x v="36"/>
    <x v="29"/>
    <x v="2"/>
    <x v="1245"/>
    <x v="1259"/>
    <n v="-10.06879"/>
  </r>
  <r>
    <s v="1080000"/>
    <s v="AC PR DPR EL PL SR"/>
    <x v="36"/>
    <x v="29"/>
    <x v="2"/>
    <x v="1246"/>
    <x v="1260"/>
    <n v="-7.9716899999999997"/>
  </r>
  <r>
    <s v="1080000"/>
    <s v="AC PR DPR EL PL SR"/>
    <x v="36"/>
    <x v="29"/>
    <x v="2"/>
    <x v="1247"/>
    <x v="1261"/>
    <n v="-19.991759999999999"/>
  </r>
  <r>
    <s v="1080000"/>
    <s v="AC PR DPR EL PL SR"/>
    <x v="36"/>
    <x v="29"/>
    <x v="2"/>
    <x v="1027"/>
    <x v="1041"/>
    <n v="-85.229929999999996"/>
  </r>
  <r>
    <s v="1080000"/>
    <s v="AC PR DPR EL PL SR"/>
    <x v="36"/>
    <x v="29"/>
    <x v="2"/>
    <x v="1028"/>
    <x v="1042"/>
    <n v="-0.60858999999999996"/>
  </r>
  <r>
    <s v="1080000"/>
    <s v="AC PR DPR EL PL SR"/>
    <x v="36"/>
    <x v="29"/>
    <x v="2"/>
    <x v="1029"/>
    <x v="1043"/>
    <n v="-3.1354600000000001"/>
  </r>
  <r>
    <s v="1080000"/>
    <s v="AC PR DPR EL PL SR"/>
    <x v="36"/>
    <x v="29"/>
    <x v="2"/>
    <x v="1030"/>
    <x v="1044"/>
    <n v="-3.2224900000000001"/>
  </r>
  <r>
    <s v="1080000"/>
    <s v="AC PR DPR EL PL SR"/>
    <x v="36"/>
    <x v="29"/>
    <x v="2"/>
    <x v="1031"/>
    <x v="1045"/>
    <n v="-418.48923000000002"/>
  </r>
  <r>
    <s v="1080000"/>
    <s v="AC PR DPR EL PL SR"/>
    <x v="36"/>
    <x v="29"/>
    <x v="2"/>
    <x v="623"/>
    <x v="635"/>
    <n v="-0.83584000000000003"/>
  </r>
  <r>
    <s v="1080000"/>
    <s v="AC PR DPR EL PL SR"/>
    <x v="36"/>
    <x v="29"/>
    <x v="2"/>
    <x v="105"/>
    <x v="105"/>
    <n v="-582.99545000000001"/>
  </r>
  <r>
    <s v="1080000"/>
    <s v="AC PR DPR EL PL SR"/>
    <x v="36"/>
    <x v="29"/>
    <x v="2"/>
    <x v="625"/>
    <x v="637"/>
    <n v="-947.09694000000002"/>
  </r>
  <r>
    <s v="1080000"/>
    <s v="AC PR DPR EL PL SR"/>
    <x v="36"/>
    <x v="29"/>
    <x v="2"/>
    <x v="1032"/>
    <x v="1046"/>
    <n v="-2483.01856"/>
  </r>
  <r>
    <s v="1080000"/>
    <s v="AC PR DPR EL PL SR"/>
    <x v="36"/>
    <x v="29"/>
    <x v="2"/>
    <x v="1248"/>
    <x v="1262"/>
    <n v="-1.52582"/>
  </r>
  <r>
    <s v="1080000"/>
    <s v="AC PR DPR EL PL SR"/>
    <x v="36"/>
    <x v="29"/>
    <x v="2"/>
    <x v="628"/>
    <x v="640"/>
    <n v="-14820.92201"/>
  </r>
  <r>
    <s v="1080000"/>
    <s v="AC PR DPR EL PL SR"/>
    <x v="36"/>
    <x v="29"/>
    <x v="2"/>
    <x v="1033"/>
    <x v="1047"/>
    <n v="-91.383210000000005"/>
  </r>
  <r>
    <s v="1080000"/>
    <s v="AC PR DPR EL PL SR"/>
    <x v="36"/>
    <x v="29"/>
    <x v="2"/>
    <x v="1249"/>
    <x v="1263"/>
    <n v="-0.59819999999999995"/>
  </r>
  <r>
    <s v="1080000"/>
    <s v="AC PR DPR EL PL SR"/>
    <x v="36"/>
    <x v="29"/>
    <x v="2"/>
    <x v="1250"/>
    <x v="1264"/>
    <n v="-45.21687"/>
  </r>
  <r>
    <s v="1080000"/>
    <s v="AC PR DPR EL PL SR"/>
    <x v="36"/>
    <x v="29"/>
    <x v="2"/>
    <x v="1034"/>
    <x v="1048"/>
    <n v="-410.20674000000002"/>
  </r>
  <r>
    <s v="1080000"/>
    <s v="AC PR DPR EL PL SR"/>
    <x v="36"/>
    <x v="29"/>
    <x v="2"/>
    <x v="1251"/>
    <x v="1265"/>
    <n v="-11.03021"/>
  </r>
  <r>
    <s v="1080000"/>
    <s v="AC PR DPR EL PL SR"/>
    <x v="36"/>
    <x v="29"/>
    <x v="2"/>
    <x v="1035"/>
    <x v="1049"/>
    <n v="-8.7760000000000005E-2"/>
  </r>
  <r>
    <s v="1080000"/>
    <s v="AC PR DPR EL PL SR"/>
    <x v="36"/>
    <x v="29"/>
    <x v="2"/>
    <x v="1036"/>
    <x v="1050"/>
    <n v="-7.6211099999999998"/>
  </r>
  <r>
    <s v="1080000"/>
    <s v="AC PR DPR EL PL SR"/>
    <x v="36"/>
    <x v="29"/>
    <x v="2"/>
    <x v="1252"/>
    <x v="1266"/>
    <n v="-24.225480000000001"/>
  </r>
  <r>
    <s v="1080000"/>
    <s v="AC PR DPR EL PL SR"/>
    <x v="36"/>
    <x v="29"/>
    <x v="2"/>
    <x v="1253"/>
    <x v="1267"/>
    <n v="-15.489470000000001"/>
  </r>
  <r>
    <s v="1080000"/>
    <s v="AC PR DPR EL PL SR"/>
    <x v="36"/>
    <x v="29"/>
    <x v="2"/>
    <x v="1039"/>
    <x v="1053"/>
    <n v="-502.22255000000001"/>
  </r>
  <r>
    <s v="1080000"/>
    <s v="AC PR DPR EL PL SR"/>
    <x v="36"/>
    <x v="29"/>
    <x v="2"/>
    <x v="1254"/>
    <x v="1268"/>
    <n v="-0.31641999999999998"/>
  </r>
  <r>
    <s v="1080000"/>
    <s v="AC PR DPR EL PL SR"/>
    <x v="36"/>
    <x v="29"/>
    <x v="2"/>
    <x v="634"/>
    <x v="646"/>
    <n v="-230.90396000000001"/>
  </r>
  <r>
    <s v="1080000"/>
    <s v="AC PR DPR EL PL SR"/>
    <x v="36"/>
    <x v="29"/>
    <x v="2"/>
    <x v="1040"/>
    <x v="1054"/>
    <n v="-2253.2359700000002"/>
  </r>
  <r>
    <s v="1080000"/>
    <s v="AC PR DPR EL PL SR"/>
    <x v="36"/>
    <x v="29"/>
    <x v="2"/>
    <x v="1255"/>
    <x v="1269"/>
    <n v="-3.5615299999999999"/>
  </r>
  <r>
    <s v="1080000"/>
    <s v="AC PR DPR EL PL SR"/>
    <x v="36"/>
    <x v="29"/>
    <x v="2"/>
    <x v="1041"/>
    <x v="1055"/>
    <n v="-113.78854"/>
  </r>
  <r>
    <s v="1080000"/>
    <s v="AC PR DPR EL PL SR"/>
    <x v="36"/>
    <x v="29"/>
    <x v="2"/>
    <x v="1042"/>
    <x v="1056"/>
    <n v="-107.37305000000001"/>
  </r>
  <r>
    <s v="1080000"/>
    <s v="AC PR DPR EL PL SR"/>
    <x v="36"/>
    <x v="29"/>
    <x v="2"/>
    <x v="1043"/>
    <x v="1057"/>
    <n v="-227.18977000000001"/>
  </r>
  <r>
    <s v="1080000"/>
    <s v="AC PR DPR EL PL SR"/>
    <x v="36"/>
    <x v="29"/>
    <x v="2"/>
    <x v="642"/>
    <x v="654"/>
    <n v="-19.51004"/>
  </r>
  <r>
    <s v="1080000"/>
    <s v="AC PR DPR EL PL SR"/>
    <x v="36"/>
    <x v="29"/>
    <x v="2"/>
    <x v="1044"/>
    <x v="1058"/>
    <n v="-2613.43084"/>
  </r>
  <r>
    <s v="1080000"/>
    <s v="AC PR DPR EL PL SR"/>
    <x v="36"/>
    <x v="29"/>
    <x v="2"/>
    <x v="648"/>
    <x v="660"/>
    <n v="-1368.05087"/>
  </r>
  <r>
    <s v="1080000"/>
    <s v="AC PR DPR EL PL SR"/>
    <x v="36"/>
    <x v="29"/>
    <x v="2"/>
    <x v="1045"/>
    <x v="1059"/>
    <n v="-41.727170000000001"/>
  </r>
  <r>
    <s v="1080000"/>
    <s v="AC PR DPR EL PL SR"/>
    <x v="36"/>
    <x v="29"/>
    <x v="2"/>
    <x v="1046"/>
    <x v="1060"/>
    <n v="-220.10531"/>
  </r>
  <r>
    <s v="1080000"/>
    <s v="AC PR DPR EL PL SR"/>
    <x v="36"/>
    <x v="29"/>
    <x v="2"/>
    <x v="1047"/>
    <x v="1061"/>
    <n v="-1747.7807"/>
  </r>
  <r>
    <s v="1080000"/>
    <s v="AC PR DPR EL PL SR"/>
    <x v="36"/>
    <x v="29"/>
    <x v="2"/>
    <x v="1256"/>
    <x v="1270"/>
    <n v="-17.463329999999999"/>
  </r>
  <r>
    <s v="1080000"/>
    <s v="AC PR DPR EL PL SR"/>
    <x v="36"/>
    <x v="29"/>
    <x v="2"/>
    <x v="1049"/>
    <x v="1063"/>
    <n v="-56.387090000000001"/>
  </r>
  <r>
    <s v="1080000"/>
    <s v="AC PR DPR EL PL SR"/>
    <x v="36"/>
    <x v="29"/>
    <x v="2"/>
    <x v="1257"/>
    <x v="1271"/>
    <n v="-1.92801"/>
  </r>
  <r>
    <s v="1080000"/>
    <s v="AC PR DPR EL PL SR"/>
    <x v="36"/>
    <x v="29"/>
    <x v="2"/>
    <x v="1258"/>
    <x v="1272"/>
    <n v="-8.9455899999999993"/>
  </r>
  <r>
    <s v="1080000"/>
    <s v="AC PR DPR EL PL SR"/>
    <x v="36"/>
    <x v="29"/>
    <x v="2"/>
    <x v="1050"/>
    <x v="1064"/>
    <n v="-330.14616999999998"/>
  </r>
  <r>
    <s v="1080000"/>
    <s v="AC PR DPR EL PL SR"/>
    <x v="36"/>
    <x v="29"/>
    <x v="2"/>
    <x v="1259"/>
    <x v="1273"/>
    <n v="-606.22055"/>
  </r>
  <r>
    <s v="1080000"/>
    <s v="AC PR DPR EL PL SR"/>
    <x v="36"/>
    <x v="29"/>
    <x v="2"/>
    <x v="1051"/>
    <x v="1065"/>
    <n v="-96.531750000000002"/>
  </r>
  <r>
    <s v="1080000"/>
    <s v="AC PR DPR EL PL SR"/>
    <x v="36"/>
    <x v="29"/>
    <x v="2"/>
    <x v="653"/>
    <x v="666"/>
    <n v="-73.209140000000005"/>
  </r>
  <r>
    <s v="1080000"/>
    <s v="AC PR DPR EL PL SR"/>
    <x v="36"/>
    <x v="29"/>
    <x v="2"/>
    <x v="1260"/>
    <x v="1274"/>
    <n v="-19.332750000000001"/>
  </r>
  <r>
    <s v="1080000"/>
    <s v="AC PR DPR EL PL SR"/>
    <x v="36"/>
    <x v="29"/>
    <x v="2"/>
    <x v="1052"/>
    <x v="1066"/>
    <n v="-455.58179999999999"/>
  </r>
  <r>
    <s v="1080000"/>
    <s v="AC PR DPR EL PL SR"/>
    <x v="36"/>
    <x v="29"/>
    <x v="2"/>
    <x v="1261"/>
    <x v="1275"/>
    <n v="-92.488609999999994"/>
  </r>
  <r>
    <s v="1080000"/>
    <s v="AC PR DPR EL PL SR"/>
    <x v="36"/>
    <x v="29"/>
    <x v="2"/>
    <x v="1262"/>
    <x v="1276"/>
    <n v="-1035.7528"/>
  </r>
  <r>
    <s v="1080000"/>
    <s v="AC PR DPR EL PL SR"/>
    <x v="36"/>
    <x v="29"/>
    <x v="2"/>
    <x v="1263"/>
    <x v="1277"/>
    <n v="-14.91001"/>
  </r>
  <r>
    <s v="1080000"/>
    <s v="AC PR DPR EL PL SR"/>
    <x v="36"/>
    <x v="29"/>
    <x v="2"/>
    <x v="1264"/>
    <x v="1278"/>
    <n v="-9.0693199999999994"/>
  </r>
  <r>
    <s v="1080000"/>
    <s v="AC PR DPR EL PL SR"/>
    <x v="36"/>
    <x v="29"/>
    <x v="2"/>
    <x v="1053"/>
    <x v="1067"/>
    <n v="-169.29344"/>
  </r>
  <r>
    <s v="1080000"/>
    <s v="AC PR DPR EL PL SR"/>
    <x v="36"/>
    <x v="29"/>
    <x v="2"/>
    <x v="1054"/>
    <x v="1068"/>
    <n v="-319.97631000000001"/>
  </r>
  <r>
    <s v="1080000"/>
    <s v="AC PR DPR EL PL SR"/>
    <x v="36"/>
    <x v="29"/>
    <x v="2"/>
    <x v="1055"/>
    <x v="1069"/>
    <n v="-60.588349999999998"/>
  </r>
  <r>
    <s v="1080000"/>
    <s v="AC PR DPR EL PL SR"/>
    <x v="36"/>
    <x v="29"/>
    <x v="2"/>
    <x v="1056"/>
    <x v="1070"/>
    <n v="-6.50488"/>
  </r>
  <r>
    <s v="1080000"/>
    <s v="AC PR DPR EL PL SR"/>
    <x v="36"/>
    <x v="29"/>
    <x v="2"/>
    <x v="1057"/>
    <x v="1071"/>
    <n v="-7.4260900000000003"/>
  </r>
  <r>
    <s v="1080000"/>
    <s v="AC PR DPR EL PL SR"/>
    <x v="36"/>
    <x v="29"/>
    <x v="2"/>
    <x v="666"/>
    <x v="679"/>
    <n v="-379.55085000000003"/>
  </r>
  <r>
    <s v="1080000"/>
    <s v="AC PR DPR EL PL SR"/>
    <x v="36"/>
    <x v="29"/>
    <x v="2"/>
    <x v="130"/>
    <x v="130"/>
    <n v="-975.94931999999994"/>
  </r>
  <r>
    <s v="1080000"/>
    <s v="AC PR DPR EL PL SR"/>
    <x v="36"/>
    <x v="29"/>
    <x v="2"/>
    <x v="1058"/>
    <x v="1072"/>
    <n v="-466.57479999999998"/>
  </r>
  <r>
    <s v="1080000"/>
    <s v="AC PR DPR EL PL SR"/>
    <x v="36"/>
    <x v="29"/>
    <x v="2"/>
    <x v="1059"/>
    <x v="1073"/>
    <n v="-6.5893199999999998"/>
  </r>
  <r>
    <s v="1080000"/>
    <s v="AC PR DPR EL PL SR"/>
    <x v="36"/>
    <x v="29"/>
    <x v="2"/>
    <x v="1060"/>
    <x v="1074"/>
    <n v="-209.21401"/>
  </r>
  <r>
    <s v="1080000"/>
    <s v="AC PR DPR EL PL SR"/>
    <x v="36"/>
    <x v="29"/>
    <x v="2"/>
    <x v="1061"/>
    <x v="1075"/>
    <n v="-48.03519"/>
  </r>
  <r>
    <s v="1080000"/>
    <s v="AC PR DPR EL PL SR"/>
    <x v="36"/>
    <x v="29"/>
    <x v="2"/>
    <x v="1062"/>
    <x v="1076"/>
    <n v="-1408.92578"/>
  </r>
  <r>
    <s v="1080000"/>
    <s v="AC PR DPR EL PL SR"/>
    <x v="36"/>
    <x v="29"/>
    <x v="2"/>
    <x v="1265"/>
    <x v="1279"/>
    <n v="-9.5281800000000008"/>
  </r>
  <r>
    <s v="1080000"/>
    <s v="AC PR DPR EL PL SR"/>
    <x v="36"/>
    <x v="29"/>
    <x v="2"/>
    <x v="1063"/>
    <x v="1077"/>
    <n v="-14068.260179999999"/>
  </r>
  <r>
    <s v="1080000"/>
    <s v="AC PR DPR EL PL SR"/>
    <x v="36"/>
    <x v="29"/>
    <x v="2"/>
    <x v="1064"/>
    <x v="1078"/>
    <n v="-1018.51116"/>
  </r>
  <r>
    <s v="1080000"/>
    <s v="AC PR DPR EL PL SR"/>
    <x v="36"/>
    <x v="29"/>
    <x v="2"/>
    <x v="1266"/>
    <x v="1280"/>
    <n v="-0.54149999999999998"/>
  </r>
  <r>
    <s v="1080000"/>
    <s v="AC PR DPR EL PL SR"/>
    <x v="36"/>
    <x v="29"/>
    <x v="2"/>
    <x v="1065"/>
    <x v="1079"/>
    <n v="-193.26436000000001"/>
  </r>
  <r>
    <s v="1080000"/>
    <s v="AC PR DPR EL PL SR"/>
    <x v="36"/>
    <x v="29"/>
    <x v="2"/>
    <x v="1267"/>
    <x v="1281"/>
    <n v="-4.5762900000000002"/>
  </r>
  <r>
    <s v="1080000"/>
    <s v="AC PR DPR EL PL SR"/>
    <x v="36"/>
    <x v="29"/>
    <x v="2"/>
    <x v="1268"/>
    <x v="1282"/>
    <n v="-2.7906"/>
  </r>
  <r>
    <s v="1080000"/>
    <s v="AC PR DPR EL PL SR"/>
    <x v="36"/>
    <x v="29"/>
    <x v="2"/>
    <x v="1066"/>
    <x v="1080"/>
    <n v="-879.75453000000005"/>
  </r>
  <r>
    <s v="1080000"/>
    <s v="AC PR DPR EL PL SR"/>
    <x v="36"/>
    <x v="29"/>
    <x v="2"/>
    <x v="1067"/>
    <x v="1081"/>
    <n v="-2708.4792900000002"/>
  </r>
  <r>
    <s v="1080000"/>
    <s v="AC PR DPR EL PL SR"/>
    <x v="36"/>
    <x v="29"/>
    <x v="2"/>
    <x v="1068"/>
    <x v="1082"/>
    <n v="-437.22734000000003"/>
  </r>
  <r>
    <s v="1080000"/>
    <s v="AC PR DPR EL PL SR"/>
    <x v="36"/>
    <x v="29"/>
    <x v="2"/>
    <x v="57"/>
    <x v="57"/>
    <n v="-434.50076000000001"/>
  </r>
  <r>
    <s v="1080000"/>
    <s v="AC PR DPR EL PL SR"/>
    <x v="36"/>
    <x v="29"/>
    <x v="2"/>
    <x v="100"/>
    <x v="100"/>
    <n v="-46.481909999999999"/>
  </r>
  <r>
    <s v="1080000"/>
    <s v="AC PR DPR EL PL SR"/>
    <x v="36"/>
    <x v="29"/>
    <x v="2"/>
    <x v="1269"/>
    <x v="1283"/>
    <n v="-23.346550000000001"/>
  </r>
  <r>
    <s v="1080000"/>
    <s v="AC PR DPR EL PL SR"/>
    <x v="36"/>
    <x v="29"/>
    <x v="2"/>
    <x v="1069"/>
    <x v="1083"/>
    <n v="-133.97678999999999"/>
  </r>
  <r>
    <s v="1080000"/>
    <s v="AC PR DPR EL PL SR"/>
    <x v="36"/>
    <x v="29"/>
    <x v="2"/>
    <x v="1070"/>
    <x v="1084"/>
    <n v="-55.91366"/>
  </r>
  <r>
    <s v="1080000"/>
    <s v="AC PR DPR EL PL SR"/>
    <x v="36"/>
    <x v="29"/>
    <x v="2"/>
    <x v="1071"/>
    <x v="1085"/>
    <n v="-168.09155999999999"/>
  </r>
  <r>
    <s v="1080000"/>
    <s v="AC PR DPR EL PL SR"/>
    <x v="36"/>
    <x v="29"/>
    <x v="2"/>
    <x v="1270"/>
    <x v="1284"/>
    <n v="-22.72476"/>
  </r>
  <r>
    <s v="1080000"/>
    <s v="AC PR DPR EL PL SR"/>
    <x v="36"/>
    <x v="29"/>
    <x v="2"/>
    <x v="1073"/>
    <x v="1087"/>
    <n v="-6291.8179499999997"/>
  </r>
  <r>
    <s v="1080000"/>
    <s v="AC PR DPR EL PL SR"/>
    <x v="36"/>
    <x v="29"/>
    <x v="2"/>
    <x v="1271"/>
    <x v="1285"/>
    <n v="-7.9447700000000001"/>
  </r>
  <r>
    <s v="1080000"/>
    <s v="AC PR DPR EL PL SR"/>
    <x v="36"/>
    <x v="29"/>
    <x v="2"/>
    <x v="1074"/>
    <x v="1088"/>
    <n v="-26.05002"/>
  </r>
  <r>
    <s v="1080000"/>
    <s v="AC PR DPR EL PL SR"/>
    <x v="36"/>
    <x v="29"/>
    <x v="2"/>
    <x v="1272"/>
    <x v="1286"/>
    <n v="-6.7004599999999996"/>
  </r>
  <r>
    <s v="1080000"/>
    <s v="AC PR DPR EL PL SR"/>
    <x v="36"/>
    <x v="29"/>
    <x v="2"/>
    <x v="1075"/>
    <x v="1089"/>
    <n v="-219.14457999999999"/>
  </r>
  <r>
    <s v="1080000"/>
    <s v="AC PR DPR EL PL SR"/>
    <x v="36"/>
    <x v="29"/>
    <x v="2"/>
    <x v="1273"/>
    <x v="1287"/>
    <n v="-3095.2667700000002"/>
  </r>
  <r>
    <s v="1080000"/>
    <s v="AC PR DPR EL PL SR"/>
    <x v="36"/>
    <x v="29"/>
    <x v="2"/>
    <x v="1076"/>
    <x v="1090"/>
    <n v="-2092.46155"/>
  </r>
  <r>
    <s v="1080000"/>
    <s v="AC PR DPR EL PL SR"/>
    <x v="36"/>
    <x v="29"/>
    <x v="2"/>
    <x v="1077"/>
    <x v="1091"/>
    <n v="-197.61286999999999"/>
  </r>
  <r>
    <s v="1080000"/>
    <s v="AC PR DPR EL PL SR"/>
    <x v="36"/>
    <x v="29"/>
    <x v="2"/>
    <x v="1078"/>
    <x v="1092"/>
    <n v="-3547.0524"/>
  </r>
  <r>
    <s v="1080000"/>
    <s v="AC PR DPR EL PL SR"/>
    <x v="36"/>
    <x v="29"/>
    <x v="2"/>
    <x v="1274"/>
    <x v="1288"/>
    <n v="-11.030620000000001"/>
  </r>
  <r>
    <s v="1080000"/>
    <s v="AC PR DPR EL PL SR"/>
    <x v="36"/>
    <x v="29"/>
    <x v="2"/>
    <x v="1079"/>
    <x v="1093"/>
    <n v="-5.9264999999999999"/>
  </r>
  <r>
    <s v="1080000"/>
    <s v="AC PR DPR EL PL SR"/>
    <x v="36"/>
    <x v="29"/>
    <x v="2"/>
    <x v="1275"/>
    <x v="1289"/>
    <n v="-68.715530000000001"/>
  </r>
  <r>
    <s v="1080000"/>
    <s v="AC PR DPR EL PL SR"/>
    <x v="36"/>
    <x v="29"/>
    <x v="2"/>
    <x v="1276"/>
    <x v="1290"/>
    <n v="-0.1084"/>
  </r>
  <r>
    <s v="1080000"/>
    <s v="AC PR DPR EL PL SR"/>
    <x v="36"/>
    <x v="29"/>
    <x v="2"/>
    <x v="1080"/>
    <x v="1094"/>
    <n v="-2227.25747"/>
  </r>
  <r>
    <s v="1080000"/>
    <s v="AC PR DPR EL PL SR"/>
    <x v="36"/>
    <x v="29"/>
    <x v="2"/>
    <x v="1081"/>
    <x v="1095"/>
    <n v="-760.73810000000003"/>
  </r>
  <r>
    <s v="1080000"/>
    <s v="AC PR DPR EL PL SR"/>
    <x v="36"/>
    <x v="29"/>
    <x v="2"/>
    <x v="1277"/>
    <x v="1291"/>
    <n v="-3.1884100000000002"/>
  </r>
  <r>
    <s v="1080000"/>
    <s v="AC PR DPR EL PL SR"/>
    <x v="36"/>
    <x v="29"/>
    <x v="2"/>
    <x v="51"/>
    <x v="51"/>
    <n v="-684.40318000000002"/>
  </r>
  <r>
    <s v="1080000"/>
    <s v="AC PR DPR EL PL SR"/>
    <x v="36"/>
    <x v="29"/>
    <x v="2"/>
    <x v="1082"/>
    <x v="1096"/>
    <n v="-5690.5717100000002"/>
  </r>
  <r>
    <s v="1080000"/>
    <s v="AC PR DPR EL PL SR"/>
    <x v="36"/>
    <x v="29"/>
    <x v="2"/>
    <x v="1083"/>
    <x v="1097"/>
    <n v="-912.39104999999995"/>
  </r>
  <r>
    <s v="1080000"/>
    <s v="AC PR DPR EL PL SR"/>
    <x v="36"/>
    <x v="29"/>
    <x v="2"/>
    <x v="1278"/>
    <x v="1292"/>
    <n v="-23.257950000000001"/>
  </r>
  <r>
    <s v="1080000"/>
    <s v="AC PR DPR EL PL SR"/>
    <x v="36"/>
    <x v="29"/>
    <x v="2"/>
    <x v="1084"/>
    <x v="1098"/>
    <n v="-2331.4202700000001"/>
  </r>
  <r>
    <s v="1080000"/>
    <s v="AC PR DPR EL PL SR"/>
    <x v="36"/>
    <x v="29"/>
    <x v="2"/>
    <x v="1279"/>
    <x v="1293"/>
    <n v="-297.26429000000002"/>
  </r>
  <r>
    <s v="1080000"/>
    <s v="AC PR DPR EL PL SR"/>
    <x v="36"/>
    <x v="29"/>
    <x v="2"/>
    <x v="1087"/>
    <x v="1101"/>
    <n v="-18505.002769999999"/>
  </r>
  <r>
    <s v="1080000"/>
    <s v="AC PR DPR EL PL SR"/>
    <x v="36"/>
    <x v="29"/>
    <x v="2"/>
    <x v="1280"/>
    <x v="1294"/>
    <n v="-1.6676800000000001"/>
  </r>
  <r>
    <s v="1080000"/>
    <s v="AC PR DPR EL PL SR"/>
    <x v="36"/>
    <x v="29"/>
    <x v="2"/>
    <x v="719"/>
    <x v="732"/>
    <n v="-46.861519999999999"/>
  </r>
  <r>
    <s v="1080000"/>
    <s v="AC PR DPR EL PL SR"/>
    <x v="36"/>
    <x v="29"/>
    <x v="2"/>
    <x v="1088"/>
    <x v="1102"/>
    <n v="-1645.5010600000001"/>
  </r>
  <r>
    <s v="1080000"/>
    <s v="AC PR DPR EL PL SR"/>
    <x v="36"/>
    <x v="29"/>
    <x v="2"/>
    <x v="1281"/>
    <x v="1295"/>
    <n v="-43.924759999999999"/>
  </r>
  <r>
    <s v="1080000"/>
    <s v="AC PR DPR EL PL SR"/>
    <x v="36"/>
    <x v="29"/>
    <x v="2"/>
    <x v="1090"/>
    <x v="1104"/>
    <n v="-6549.7305699999997"/>
  </r>
  <r>
    <s v="1080000"/>
    <s v="AC PR DPR EL PL SR"/>
    <x v="36"/>
    <x v="29"/>
    <x v="2"/>
    <x v="1091"/>
    <x v="1105"/>
    <n v="-1207.0929100000001"/>
  </r>
  <r>
    <s v="1080000"/>
    <s v="AC PR DPR EL PL SR"/>
    <x v="36"/>
    <x v="29"/>
    <x v="2"/>
    <x v="1092"/>
    <x v="1106"/>
    <n v="-7783.51307"/>
  </r>
  <r>
    <s v="1080000"/>
    <s v="AC PR DPR EL PL SR"/>
    <x v="36"/>
    <x v="29"/>
    <x v="2"/>
    <x v="1093"/>
    <x v="1107"/>
    <n v="-37.622190000000003"/>
  </r>
  <r>
    <s v="1080000"/>
    <s v="AC PR DPR EL PL SR"/>
    <x v="36"/>
    <x v="29"/>
    <x v="2"/>
    <x v="728"/>
    <x v="741"/>
    <n v="-2494.8986399999999"/>
  </r>
  <r>
    <s v="1080000"/>
    <s v="AC PR DPR EL PL SR"/>
    <x v="36"/>
    <x v="29"/>
    <x v="2"/>
    <x v="1094"/>
    <x v="1108"/>
    <n v="-42.969760000000001"/>
  </r>
  <r>
    <s v="1080000"/>
    <s v="AC PR DPR EL PL SR"/>
    <x v="36"/>
    <x v="29"/>
    <x v="2"/>
    <x v="1095"/>
    <x v="1109"/>
    <n v="-404.53543999999999"/>
  </r>
  <r>
    <s v="1080000"/>
    <s v="AC PR DPR EL PL SR"/>
    <x v="36"/>
    <x v="29"/>
    <x v="2"/>
    <x v="1096"/>
    <x v="1110"/>
    <n v="-21.050840000000001"/>
  </r>
  <r>
    <s v="1080000"/>
    <s v="AC PR DPR EL PL SR"/>
    <x v="36"/>
    <x v="29"/>
    <x v="2"/>
    <x v="1097"/>
    <x v="1111"/>
    <n v="-1851.31396"/>
  </r>
  <r>
    <s v="1080000"/>
    <s v="AC PR DPR EL PL SR"/>
    <x v="36"/>
    <x v="29"/>
    <x v="2"/>
    <x v="1098"/>
    <x v="1112"/>
    <n v="-3731.79385"/>
  </r>
  <r>
    <s v="1080000"/>
    <s v="AC PR DPR EL PL SR"/>
    <x v="36"/>
    <x v="29"/>
    <x v="2"/>
    <x v="1099"/>
    <x v="1113"/>
    <n v="-2152.7246500000001"/>
  </r>
  <r>
    <s v="1080000"/>
    <s v="AC PR DPR EL PL SR"/>
    <x v="36"/>
    <x v="29"/>
    <x v="2"/>
    <x v="1100"/>
    <x v="1114"/>
    <n v="-553.92179999999996"/>
  </r>
  <r>
    <s v="1080000"/>
    <s v="AC PR DPR EL PL SR"/>
    <x v="36"/>
    <x v="29"/>
    <x v="2"/>
    <x v="740"/>
    <x v="753"/>
    <n v="-3871.2441199999998"/>
  </r>
  <r>
    <s v="1080000"/>
    <s v="AC PR DPR EL PL SR"/>
    <x v="36"/>
    <x v="29"/>
    <x v="2"/>
    <x v="1101"/>
    <x v="1115"/>
    <n v="-487.55160000000001"/>
  </r>
  <r>
    <s v="1080000"/>
    <s v="AC PR DPR EL PL SR"/>
    <x v="36"/>
    <x v="29"/>
    <x v="2"/>
    <x v="1102"/>
    <x v="1116"/>
    <n v="-530.48415"/>
  </r>
  <r>
    <s v="1080000"/>
    <s v="AC PR DPR EL PL SR"/>
    <x v="36"/>
    <x v="29"/>
    <x v="2"/>
    <x v="1282"/>
    <x v="1296"/>
    <n v="-10.24775"/>
  </r>
  <r>
    <s v="1080000"/>
    <s v="AC PR DPR EL PL SR"/>
    <x v="36"/>
    <x v="29"/>
    <x v="2"/>
    <x v="1103"/>
    <x v="1117"/>
    <n v="-4.6949899999999998"/>
  </r>
  <r>
    <s v="1080000"/>
    <s v="AC PR DPR EL PL SR"/>
    <x v="36"/>
    <x v="29"/>
    <x v="2"/>
    <x v="1104"/>
    <x v="1118"/>
    <n v="-18.957049999999999"/>
  </r>
  <r>
    <s v="1080000"/>
    <s v="AC PR DPR EL PL SR"/>
    <x v="36"/>
    <x v="29"/>
    <x v="2"/>
    <x v="1283"/>
    <x v="1297"/>
    <n v="-591.79774999999995"/>
  </r>
  <r>
    <s v="1080000"/>
    <s v="AC PR DPR EL PL SR"/>
    <x v="36"/>
    <x v="29"/>
    <x v="2"/>
    <x v="1105"/>
    <x v="1119"/>
    <n v="-3580.0708100000002"/>
  </r>
  <r>
    <s v="1080000"/>
    <s v="AC PR DPR EL PL SR"/>
    <x v="36"/>
    <x v="29"/>
    <x v="2"/>
    <x v="1284"/>
    <x v="1298"/>
    <n v="-2.9617900000000001"/>
  </r>
  <r>
    <s v="1080000"/>
    <s v="AC PR DPR EL PL SR"/>
    <x v="36"/>
    <x v="29"/>
    <x v="2"/>
    <x v="1106"/>
    <x v="1120"/>
    <n v="-1393.43082"/>
  </r>
  <r>
    <s v="1080000"/>
    <s v="AC PR DPR EL PL SR"/>
    <x v="36"/>
    <x v="29"/>
    <x v="2"/>
    <x v="1285"/>
    <x v="1299"/>
    <n v="-102.0239"/>
  </r>
  <r>
    <s v="1080000"/>
    <s v="AC PR DPR EL PL SR"/>
    <x v="36"/>
    <x v="29"/>
    <x v="2"/>
    <x v="1286"/>
    <x v="1300"/>
    <n v="-2.12201"/>
  </r>
  <r>
    <s v="1080000"/>
    <s v="AC PR DPR EL PL SR"/>
    <x v="36"/>
    <x v="29"/>
    <x v="2"/>
    <x v="1287"/>
    <x v="1301"/>
    <n v="-8.3307400000000005"/>
  </r>
  <r>
    <s v="1080000"/>
    <s v="AC PR DPR EL PL SR"/>
    <x v="36"/>
    <x v="29"/>
    <x v="2"/>
    <x v="1288"/>
    <x v="1302"/>
    <n v="-1.4849699999999999"/>
  </r>
  <r>
    <s v="1080000"/>
    <s v="AC PR DPR EL PL SR"/>
    <x v="36"/>
    <x v="29"/>
    <x v="2"/>
    <x v="1107"/>
    <x v="1121"/>
    <n v="-393.69790999999998"/>
  </r>
  <r>
    <s v="1080000"/>
    <s v="AC PR DPR EL PL SR"/>
    <x v="36"/>
    <x v="29"/>
    <x v="2"/>
    <x v="1108"/>
    <x v="1122"/>
    <n v="-75.783779999999993"/>
  </r>
  <r>
    <s v="1080000"/>
    <s v="AC PR DPR EL PL SR"/>
    <x v="36"/>
    <x v="29"/>
    <x v="2"/>
    <x v="753"/>
    <x v="766"/>
    <n v="-142.95455000000001"/>
  </r>
  <r>
    <s v="1080000"/>
    <s v="AC PR DPR EL PL SR"/>
    <x v="36"/>
    <x v="29"/>
    <x v="2"/>
    <x v="1109"/>
    <x v="1123"/>
    <n v="-2507.9155500000002"/>
  </r>
  <r>
    <s v="1080000"/>
    <s v="AC PR DPR EL PL SR"/>
    <x v="36"/>
    <x v="29"/>
    <x v="2"/>
    <x v="1289"/>
    <x v="1303"/>
    <n v="-2.0130599999999998"/>
  </r>
  <r>
    <s v="1080000"/>
    <s v="AC PR DPR EL PL SR"/>
    <x v="36"/>
    <x v="29"/>
    <x v="2"/>
    <x v="1290"/>
    <x v="1304"/>
    <n v="-0.33028999999999997"/>
  </r>
  <r>
    <s v="1080000"/>
    <s v="AC PR DPR EL PL SR"/>
    <x v="36"/>
    <x v="29"/>
    <x v="2"/>
    <x v="1291"/>
    <x v="1305"/>
    <n v="-7.1541399999999999"/>
  </r>
  <r>
    <s v="1080000"/>
    <s v="AC PR DPR EL PL SR"/>
    <x v="36"/>
    <x v="29"/>
    <x v="2"/>
    <x v="1292"/>
    <x v="1306"/>
    <n v="-17.69265"/>
  </r>
  <r>
    <s v="1080000"/>
    <s v="AC PR DPR EL PL SR"/>
    <x v="36"/>
    <x v="29"/>
    <x v="2"/>
    <x v="1111"/>
    <x v="1125"/>
    <n v="-1567.5581299999999"/>
  </r>
  <r>
    <s v="1080000"/>
    <s v="AC PR DPR EL PL SR"/>
    <x v="36"/>
    <x v="29"/>
    <x v="2"/>
    <x v="1293"/>
    <x v="1307"/>
    <n v="-224.86395999999999"/>
  </r>
  <r>
    <s v="1080000"/>
    <s v="AC PR DPR EL PL SR"/>
    <x v="36"/>
    <x v="29"/>
    <x v="2"/>
    <x v="1294"/>
    <x v="1308"/>
    <n v="-2.5794600000000001"/>
  </r>
  <r>
    <s v="1080000"/>
    <s v="AC PR DPR EL PL SR"/>
    <x v="36"/>
    <x v="29"/>
    <x v="2"/>
    <x v="1295"/>
    <x v="1309"/>
    <n v="-66.121359999999996"/>
  </r>
  <r>
    <s v="1080000"/>
    <s v="AC PR DPR EL PL SR"/>
    <x v="36"/>
    <x v="29"/>
    <x v="2"/>
    <x v="1112"/>
    <x v="1126"/>
    <n v="-349.09098999999998"/>
  </r>
  <r>
    <s v="1080000"/>
    <s v="AC PR DPR EL PL SR"/>
    <x v="36"/>
    <x v="29"/>
    <x v="2"/>
    <x v="74"/>
    <x v="74"/>
    <n v="-204.2338"/>
  </r>
  <r>
    <s v="1080000"/>
    <s v="AC PR DPR EL PL SR"/>
    <x v="36"/>
    <x v="29"/>
    <x v="2"/>
    <x v="1113"/>
    <x v="1127"/>
    <n v="-19.226980000000001"/>
  </r>
  <r>
    <s v="1080000"/>
    <s v="AC PR DPR EL PL SR"/>
    <x v="36"/>
    <x v="29"/>
    <x v="2"/>
    <x v="1114"/>
    <x v="1128"/>
    <n v="-1896.4507100000001"/>
  </r>
  <r>
    <s v="1080000"/>
    <s v="AC PR DPR EL PL SR"/>
    <x v="36"/>
    <x v="29"/>
    <x v="2"/>
    <x v="1115"/>
    <x v="1129"/>
    <n v="-302.35287"/>
  </r>
  <r>
    <s v="1080000"/>
    <s v="AC PR DPR EL PL SR"/>
    <x v="36"/>
    <x v="29"/>
    <x v="2"/>
    <x v="1116"/>
    <x v="1130"/>
    <n v="-3015.4715200000001"/>
  </r>
  <r>
    <s v="1080000"/>
    <s v="AC PR DPR EL PL SR"/>
    <x v="36"/>
    <x v="29"/>
    <x v="2"/>
    <x v="153"/>
    <x v="153"/>
    <n v="-47.568989999999999"/>
  </r>
  <r>
    <s v="1080000"/>
    <s v="AC PR DPR EL PL SR"/>
    <x v="36"/>
    <x v="29"/>
    <x v="2"/>
    <x v="1296"/>
    <x v="1310"/>
    <n v="-5.2297700000000003"/>
  </r>
  <r>
    <s v="1080000"/>
    <s v="AC PR DPR EL PL SR"/>
    <x v="36"/>
    <x v="29"/>
    <x v="2"/>
    <x v="1117"/>
    <x v="1131"/>
    <n v="-1537.44415"/>
  </r>
  <r>
    <s v="1080000"/>
    <s v="AC PR DPR EL PL SR"/>
    <x v="36"/>
    <x v="29"/>
    <x v="2"/>
    <x v="1118"/>
    <x v="1132"/>
    <n v="-1154.11646"/>
  </r>
  <r>
    <s v="1080000"/>
    <s v="AC PR DPR EL PL SR"/>
    <x v="36"/>
    <x v="29"/>
    <x v="2"/>
    <x v="1119"/>
    <x v="1133"/>
    <n v="-87.402799999999999"/>
  </r>
  <r>
    <s v="1080000"/>
    <s v="AC PR DPR EL PL SR"/>
    <x v="36"/>
    <x v="29"/>
    <x v="2"/>
    <x v="1297"/>
    <x v="1311"/>
    <n v="-19.875260000000001"/>
  </r>
  <r>
    <s v="1080000"/>
    <s v="AC PR DPR EL PL SR"/>
    <x v="36"/>
    <x v="29"/>
    <x v="2"/>
    <x v="1120"/>
    <x v="1134"/>
    <n v="-35.324379999999998"/>
  </r>
  <r>
    <s v="1080000"/>
    <s v="AC PR DPR EL PL SR"/>
    <x v="36"/>
    <x v="29"/>
    <x v="2"/>
    <x v="1121"/>
    <x v="1135"/>
    <n v="-37.273650000000004"/>
  </r>
  <r>
    <s v="1080000"/>
    <s v="AC PR DPR EL PL SR"/>
    <x v="36"/>
    <x v="29"/>
    <x v="2"/>
    <x v="1122"/>
    <x v="1136"/>
    <n v="-208.81215"/>
  </r>
  <r>
    <s v="1080000"/>
    <s v="AC PR DPR EL PL SR"/>
    <x v="36"/>
    <x v="29"/>
    <x v="2"/>
    <x v="1123"/>
    <x v="1137"/>
    <n v="-2787.6989600000002"/>
  </r>
  <r>
    <s v="1080000"/>
    <s v="AC PR DPR EL PL SR"/>
    <x v="36"/>
    <x v="29"/>
    <x v="2"/>
    <x v="1124"/>
    <x v="1138"/>
    <n v="-134.14365000000001"/>
  </r>
  <r>
    <s v="1080000"/>
    <s v="AC PR DPR EL PL SR"/>
    <x v="36"/>
    <x v="29"/>
    <x v="2"/>
    <x v="1125"/>
    <x v="1139"/>
    <n v="-1702.98216"/>
  </r>
  <r>
    <s v="1080000"/>
    <s v="AC PR DPR EL PL SR"/>
    <x v="36"/>
    <x v="29"/>
    <x v="2"/>
    <x v="1126"/>
    <x v="1140"/>
    <n v="-909.38172999999995"/>
  </r>
  <r>
    <s v="1080000"/>
    <s v="AC PR DPR EL PL SR"/>
    <x v="36"/>
    <x v="29"/>
    <x v="2"/>
    <x v="1298"/>
    <x v="1312"/>
    <n v="-58.13373"/>
  </r>
  <r>
    <s v="1080000"/>
    <s v="AC PR DPR EL PL SR"/>
    <x v="36"/>
    <x v="29"/>
    <x v="2"/>
    <x v="52"/>
    <x v="52"/>
    <n v="-117.96937"/>
  </r>
  <r>
    <s v="1080000"/>
    <s v="AC PR DPR EL PL SR"/>
    <x v="36"/>
    <x v="29"/>
    <x v="2"/>
    <x v="1299"/>
    <x v="1313"/>
    <n v="-45.443869999999997"/>
  </r>
  <r>
    <s v="1080000"/>
    <s v="AC PR DPR EL PL SR"/>
    <x v="36"/>
    <x v="29"/>
    <x v="2"/>
    <x v="1128"/>
    <x v="1142"/>
    <n v="-1025.5067799999999"/>
  </r>
  <r>
    <s v="1080000"/>
    <s v="AC PR DPR EL PL SR"/>
    <x v="36"/>
    <x v="29"/>
    <x v="2"/>
    <x v="1129"/>
    <x v="1143"/>
    <n v="-215.15572"/>
  </r>
  <r>
    <s v="1080000"/>
    <s v="AC PR DPR EL PL SR"/>
    <x v="36"/>
    <x v="29"/>
    <x v="2"/>
    <x v="1130"/>
    <x v="1144"/>
    <n v="-503.8938"/>
  </r>
  <r>
    <s v="1080000"/>
    <s v="AC PR DPR EL PL SR"/>
    <x v="37"/>
    <x v="30"/>
    <x v="3"/>
    <x v="34"/>
    <x v="34"/>
    <n v="-762.98621000000003"/>
  </r>
  <r>
    <s v="1080000"/>
    <s v="AC PR DPR EL PL SR"/>
    <x v="37"/>
    <x v="30"/>
    <x v="2"/>
    <x v="803"/>
    <x v="817"/>
    <n v="-143.15835999999999"/>
  </r>
  <r>
    <s v="1080000"/>
    <s v="AC PR DPR EL PL SR"/>
    <x v="37"/>
    <x v="30"/>
    <x v="2"/>
    <x v="813"/>
    <x v="827"/>
    <n v="-485.28514000000001"/>
  </r>
  <r>
    <s v="1080000"/>
    <s v="AC PR DPR EL PL SR"/>
    <x v="37"/>
    <x v="30"/>
    <x v="2"/>
    <x v="39"/>
    <x v="39"/>
    <n v="-491.97973000000002"/>
  </r>
  <r>
    <s v="1080000"/>
    <s v="AC PR DPR EL PL SR"/>
    <x v="37"/>
    <x v="30"/>
    <x v="2"/>
    <x v="112"/>
    <x v="112"/>
    <n v="-2246.5428000000002"/>
  </r>
  <r>
    <s v="1080000"/>
    <s v="AC PR DPR EL PL SR"/>
    <x v="37"/>
    <x v="30"/>
    <x v="2"/>
    <x v="851"/>
    <x v="865"/>
    <n v="-1.80305"/>
  </r>
  <r>
    <s v="1080000"/>
    <s v="AC PR DPR EL PL SR"/>
    <x v="37"/>
    <x v="30"/>
    <x v="2"/>
    <x v="78"/>
    <x v="78"/>
    <n v="-8.1383899999999993"/>
  </r>
  <r>
    <s v="1080000"/>
    <s v="AC PR DPR EL PL SR"/>
    <x v="37"/>
    <x v="30"/>
    <x v="2"/>
    <x v="1151"/>
    <x v="1165"/>
    <n v="-87.147379999999998"/>
  </r>
  <r>
    <s v="1080000"/>
    <s v="AC PR DPR EL PL SR"/>
    <x v="37"/>
    <x v="30"/>
    <x v="2"/>
    <x v="1152"/>
    <x v="1166"/>
    <n v="-202.18727999999999"/>
  </r>
  <r>
    <s v="1080000"/>
    <s v="AC PR DPR EL PL SR"/>
    <x v="37"/>
    <x v="30"/>
    <x v="2"/>
    <x v="852"/>
    <x v="866"/>
    <n v="-46.661279999999998"/>
  </r>
  <r>
    <s v="1080000"/>
    <s v="AC PR DPR EL PL SR"/>
    <x v="37"/>
    <x v="30"/>
    <x v="2"/>
    <x v="859"/>
    <x v="873"/>
    <n v="-224.94298000000001"/>
  </r>
  <r>
    <s v="1080000"/>
    <s v="AC PR DPR EL PL SR"/>
    <x v="37"/>
    <x v="30"/>
    <x v="2"/>
    <x v="861"/>
    <x v="875"/>
    <n v="-669.59906000000001"/>
  </r>
  <r>
    <s v="1080000"/>
    <s v="AC PR DPR EL PL SR"/>
    <x v="37"/>
    <x v="30"/>
    <x v="2"/>
    <x v="8"/>
    <x v="8"/>
    <n v="-67.348680000000002"/>
  </r>
  <r>
    <s v="1080000"/>
    <s v="AC PR DPR EL PL SR"/>
    <x v="37"/>
    <x v="30"/>
    <x v="2"/>
    <x v="10"/>
    <x v="10"/>
    <n v="-212.57097999999999"/>
  </r>
  <r>
    <s v="1080000"/>
    <s v="AC PR DPR EL PL SR"/>
    <x v="37"/>
    <x v="30"/>
    <x v="2"/>
    <x v="11"/>
    <x v="11"/>
    <n v="-59.073050000000002"/>
  </r>
  <r>
    <s v="1080000"/>
    <s v="AC PR DPR EL PL SR"/>
    <x v="37"/>
    <x v="30"/>
    <x v="2"/>
    <x v="107"/>
    <x v="107"/>
    <n v="-1454.5921499999999"/>
  </r>
  <r>
    <s v="1080000"/>
    <s v="AC PR DPR EL PL SR"/>
    <x v="37"/>
    <x v="30"/>
    <x v="2"/>
    <x v="54"/>
    <x v="54"/>
    <n v="-185.03424999999999"/>
  </r>
  <r>
    <s v="1080000"/>
    <s v="AC PR DPR EL PL SR"/>
    <x v="37"/>
    <x v="30"/>
    <x v="2"/>
    <x v="0"/>
    <x v="0"/>
    <n v="-3082.5992299999998"/>
  </r>
  <r>
    <s v="1080000"/>
    <s v="AC PR DPR EL PL SR"/>
    <x v="37"/>
    <x v="30"/>
    <x v="2"/>
    <x v="116"/>
    <x v="116"/>
    <n v="-339.59652999999997"/>
  </r>
  <r>
    <s v="1080000"/>
    <s v="AC PR DPR EL PL SR"/>
    <x v="37"/>
    <x v="30"/>
    <x v="2"/>
    <x v="1165"/>
    <x v="1179"/>
    <n v="-56.538310000000003"/>
  </r>
  <r>
    <s v="1080000"/>
    <s v="AC PR DPR EL PL SR"/>
    <x v="37"/>
    <x v="30"/>
    <x v="2"/>
    <x v="885"/>
    <x v="899"/>
    <n v="-14.699260000000001"/>
  </r>
  <r>
    <s v="1080000"/>
    <s v="AC PR DPR EL PL SR"/>
    <x v="37"/>
    <x v="30"/>
    <x v="2"/>
    <x v="888"/>
    <x v="902"/>
    <n v="-164.97273999999999"/>
  </r>
  <r>
    <s v="1080000"/>
    <s v="AC PR DPR EL PL SR"/>
    <x v="37"/>
    <x v="30"/>
    <x v="2"/>
    <x v="896"/>
    <x v="910"/>
    <n v="-28.418150000000001"/>
  </r>
  <r>
    <s v="1080000"/>
    <s v="AC PR DPR EL PL SR"/>
    <x v="37"/>
    <x v="30"/>
    <x v="2"/>
    <x v="900"/>
    <x v="1314"/>
    <n v="-69.365470000000002"/>
  </r>
  <r>
    <s v="1080000"/>
    <s v="AC PR DPR EL PL SR"/>
    <x v="37"/>
    <x v="30"/>
    <x v="2"/>
    <x v="902"/>
    <x v="916"/>
    <n v="-686.81146000000001"/>
  </r>
  <r>
    <s v="1080000"/>
    <s v="AC PR DPR EL PL SR"/>
    <x v="37"/>
    <x v="30"/>
    <x v="2"/>
    <x v="108"/>
    <x v="108"/>
    <n v="-698.53227000000004"/>
  </r>
  <r>
    <s v="1080000"/>
    <s v="AC PR DPR EL PL SR"/>
    <x v="37"/>
    <x v="30"/>
    <x v="2"/>
    <x v="6"/>
    <x v="6"/>
    <n v="-1212.7195099999999"/>
  </r>
  <r>
    <s v="1080000"/>
    <s v="AC PR DPR EL PL SR"/>
    <x v="37"/>
    <x v="30"/>
    <x v="2"/>
    <x v="104"/>
    <x v="104"/>
    <n v="-911.56638999999996"/>
  </r>
  <r>
    <s v="1080000"/>
    <s v="AC PR DPR EL PL SR"/>
    <x v="37"/>
    <x v="30"/>
    <x v="2"/>
    <x v="150"/>
    <x v="150"/>
    <n v="-771.46019999999999"/>
  </r>
  <r>
    <s v="1080000"/>
    <s v="AC PR DPR EL PL SR"/>
    <x v="37"/>
    <x v="30"/>
    <x v="2"/>
    <x v="60"/>
    <x v="60"/>
    <n v="-449.77658000000002"/>
  </r>
  <r>
    <s v="1080000"/>
    <s v="AC PR DPR EL PL SR"/>
    <x v="37"/>
    <x v="30"/>
    <x v="2"/>
    <x v="20"/>
    <x v="20"/>
    <n v="-4.3906900000000002"/>
  </r>
  <r>
    <s v="1080000"/>
    <s v="AC PR DPR EL PL SR"/>
    <x v="37"/>
    <x v="30"/>
    <x v="2"/>
    <x v="21"/>
    <x v="21"/>
    <n v="-106.36790000000001"/>
  </r>
  <r>
    <s v="1080000"/>
    <s v="AC PR DPR EL PL SR"/>
    <x v="37"/>
    <x v="30"/>
    <x v="2"/>
    <x v="22"/>
    <x v="22"/>
    <n v="-123.05014"/>
  </r>
  <r>
    <s v="1080000"/>
    <s v="AC PR DPR EL PL SR"/>
    <x v="37"/>
    <x v="30"/>
    <x v="2"/>
    <x v="113"/>
    <x v="113"/>
    <n v="-1355.2490600000001"/>
  </r>
  <r>
    <s v="1080000"/>
    <s v="AC PR DPR EL PL SR"/>
    <x v="37"/>
    <x v="30"/>
    <x v="2"/>
    <x v="122"/>
    <x v="122"/>
    <n v="-379.50283999999999"/>
  </r>
  <r>
    <s v="1080000"/>
    <s v="AC PR DPR EL PL SR"/>
    <x v="37"/>
    <x v="30"/>
    <x v="2"/>
    <x v="23"/>
    <x v="23"/>
    <n v="-1306.5337"/>
  </r>
  <r>
    <s v="1080000"/>
    <s v="AC PR DPR EL PL SR"/>
    <x v="37"/>
    <x v="30"/>
    <x v="2"/>
    <x v="24"/>
    <x v="24"/>
    <n v="-2179.1678000000002"/>
  </r>
  <r>
    <s v="1080000"/>
    <s v="AC PR DPR EL PL SR"/>
    <x v="37"/>
    <x v="30"/>
    <x v="2"/>
    <x v="25"/>
    <x v="25"/>
    <n v="-2819.2865299999999"/>
  </r>
  <r>
    <s v="1080000"/>
    <s v="AC PR DPR EL PL SR"/>
    <x v="37"/>
    <x v="30"/>
    <x v="2"/>
    <x v="7"/>
    <x v="7"/>
    <n v="-3740.6390500000002"/>
  </r>
  <r>
    <s v="1080000"/>
    <s v="AC PR DPR EL PL SR"/>
    <x v="37"/>
    <x v="30"/>
    <x v="2"/>
    <x v="1300"/>
    <x v="1315"/>
    <n v="-94.746560000000002"/>
  </r>
  <r>
    <s v="1080000"/>
    <s v="AC PR DPR EL PL SR"/>
    <x v="37"/>
    <x v="30"/>
    <x v="2"/>
    <x v="940"/>
    <x v="954"/>
    <n v="-600.61761000000001"/>
  </r>
  <r>
    <s v="1080000"/>
    <s v="AC PR DPR EL PL SR"/>
    <x v="37"/>
    <x v="30"/>
    <x v="2"/>
    <x v="944"/>
    <x v="958"/>
    <n v="-3784.6313700000001"/>
  </r>
  <r>
    <s v="1080000"/>
    <s v="AC PR DPR EL PL SR"/>
    <x v="37"/>
    <x v="30"/>
    <x v="2"/>
    <x v="951"/>
    <x v="965"/>
    <n v="-1133.5496599999999"/>
  </r>
  <r>
    <s v="1080000"/>
    <s v="AC PR DPR EL PL SR"/>
    <x v="37"/>
    <x v="30"/>
    <x v="2"/>
    <x v="109"/>
    <x v="109"/>
    <n v="-710.55917999999997"/>
  </r>
  <r>
    <s v="1080000"/>
    <s v="AC PR DPR EL PL SR"/>
    <x v="37"/>
    <x v="30"/>
    <x v="2"/>
    <x v="124"/>
    <x v="124"/>
    <n v="-475.31731000000002"/>
  </r>
  <r>
    <s v="1080000"/>
    <s v="AC PR DPR EL PL SR"/>
    <x v="37"/>
    <x v="30"/>
    <x v="2"/>
    <x v="954"/>
    <x v="968"/>
    <n v="-349.90746999999999"/>
  </r>
  <r>
    <s v="1080000"/>
    <s v="AC PR DPR EL PL SR"/>
    <x v="37"/>
    <x v="30"/>
    <x v="2"/>
    <x v="955"/>
    <x v="969"/>
    <n v="-496.83958999999999"/>
  </r>
  <r>
    <s v="1080000"/>
    <s v="AC PR DPR EL PL SR"/>
    <x v="37"/>
    <x v="30"/>
    <x v="2"/>
    <x v="969"/>
    <x v="983"/>
    <n v="-550.41218000000003"/>
  </r>
  <r>
    <s v="1080000"/>
    <s v="AC PR DPR EL PL SR"/>
    <x v="37"/>
    <x v="30"/>
    <x v="2"/>
    <x v="970"/>
    <x v="984"/>
    <n v="-458.47903000000002"/>
  </r>
  <r>
    <s v="1080000"/>
    <s v="AC PR DPR EL PL SR"/>
    <x v="37"/>
    <x v="30"/>
    <x v="2"/>
    <x v="49"/>
    <x v="49"/>
    <n v="-816.64752999999996"/>
  </r>
  <r>
    <s v="1080000"/>
    <s v="AC PR DPR EL PL SR"/>
    <x v="37"/>
    <x v="30"/>
    <x v="2"/>
    <x v="2"/>
    <x v="2"/>
    <n v="-1630.1491000000001"/>
  </r>
  <r>
    <s v="1080000"/>
    <s v="AC PR DPR EL PL SR"/>
    <x v="37"/>
    <x v="30"/>
    <x v="2"/>
    <x v="88"/>
    <x v="88"/>
    <n v="-6.5704000000000002"/>
  </r>
  <r>
    <s v="1080000"/>
    <s v="AC PR DPR EL PL SR"/>
    <x v="37"/>
    <x v="30"/>
    <x v="2"/>
    <x v="61"/>
    <x v="61"/>
    <n v="-240.52108000000001"/>
  </r>
  <r>
    <s v="1080000"/>
    <s v="AC PR DPR EL PL SR"/>
    <x v="37"/>
    <x v="30"/>
    <x v="2"/>
    <x v="1028"/>
    <x v="1042"/>
    <n v="-18.66901"/>
  </r>
  <r>
    <s v="1080000"/>
    <s v="AC PR DPR EL PL SR"/>
    <x v="37"/>
    <x v="30"/>
    <x v="2"/>
    <x v="1029"/>
    <x v="1043"/>
    <n v="-133.70391000000001"/>
  </r>
  <r>
    <s v="1080000"/>
    <s v="AC PR DPR EL PL SR"/>
    <x v="37"/>
    <x v="30"/>
    <x v="2"/>
    <x v="1030"/>
    <x v="1044"/>
    <n v="-96.04965"/>
  </r>
  <r>
    <s v="1080000"/>
    <s v="AC PR DPR EL PL SR"/>
    <x v="37"/>
    <x v="30"/>
    <x v="2"/>
    <x v="1031"/>
    <x v="1045"/>
    <n v="-72.815610000000007"/>
  </r>
  <r>
    <s v="1080000"/>
    <s v="AC PR DPR EL PL SR"/>
    <x v="37"/>
    <x v="30"/>
    <x v="2"/>
    <x v="105"/>
    <x v="105"/>
    <n v="-131.77081999999999"/>
  </r>
  <r>
    <s v="1080000"/>
    <s v="AC PR DPR EL PL SR"/>
    <x v="37"/>
    <x v="30"/>
    <x v="2"/>
    <x v="1033"/>
    <x v="1047"/>
    <n v="-22.18374"/>
  </r>
  <r>
    <s v="1080000"/>
    <s v="AC PR DPR EL PL SR"/>
    <x v="37"/>
    <x v="30"/>
    <x v="2"/>
    <x v="130"/>
    <x v="130"/>
    <n v="-476.43808000000001"/>
  </r>
  <r>
    <s v="1080000"/>
    <s v="AC PR DPR EL PL SR"/>
    <x v="37"/>
    <x v="30"/>
    <x v="2"/>
    <x v="1301"/>
    <x v="1316"/>
    <n v="-303.70389"/>
  </r>
  <r>
    <s v="1080000"/>
    <s v="AC PR DPR EL PL SR"/>
    <x v="37"/>
    <x v="30"/>
    <x v="2"/>
    <x v="57"/>
    <x v="57"/>
    <n v="-115.54141"/>
  </r>
  <r>
    <s v="1080000"/>
    <s v="AC PR DPR EL PL SR"/>
    <x v="37"/>
    <x v="30"/>
    <x v="2"/>
    <x v="1269"/>
    <x v="1283"/>
    <n v="-58.963900000000002"/>
  </r>
  <r>
    <s v="1080000"/>
    <s v="AC PR DPR EL PL SR"/>
    <x v="37"/>
    <x v="30"/>
    <x v="2"/>
    <x v="1078"/>
    <x v="1092"/>
    <n v="-155.68639999999999"/>
  </r>
  <r>
    <s v="1080000"/>
    <s v="AC PR DPR EL PL SR"/>
    <x v="37"/>
    <x v="30"/>
    <x v="2"/>
    <x v="51"/>
    <x v="51"/>
    <n v="-1076.63006"/>
  </r>
  <r>
    <s v="1080000"/>
    <s v="AC PR DPR EL PL SR"/>
    <x v="37"/>
    <x v="30"/>
    <x v="2"/>
    <x v="1087"/>
    <x v="1101"/>
    <n v="-53.292909999999999"/>
  </r>
  <r>
    <s v="1080000"/>
    <s v="AC PR DPR EL PL SR"/>
    <x v="37"/>
    <x v="30"/>
    <x v="2"/>
    <x v="1094"/>
    <x v="1108"/>
    <n v="-241.84253000000001"/>
  </r>
  <r>
    <s v="1080000"/>
    <s v="AC PR DPR EL PL SR"/>
    <x v="37"/>
    <x v="30"/>
    <x v="2"/>
    <x v="95"/>
    <x v="95"/>
    <n v="-12.88152"/>
  </r>
  <r>
    <s v="1080000"/>
    <s v="AC PR DPR EL PL SR"/>
    <x v="37"/>
    <x v="30"/>
    <x v="2"/>
    <x v="74"/>
    <x v="74"/>
    <n v="-92.133279999999999"/>
  </r>
  <r>
    <s v="1080000"/>
    <s v="AC PR DPR EL PL SR"/>
    <x v="37"/>
    <x v="30"/>
    <x v="2"/>
    <x v="3"/>
    <x v="3"/>
    <n v="-1159.8235500000001"/>
  </r>
  <r>
    <s v="1080000"/>
    <s v="AC PR DPR EL PL SR"/>
    <x v="37"/>
    <x v="30"/>
    <x v="2"/>
    <x v="1126"/>
    <x v="1140"/>
    <n v="-64.129729999999995"/>
  </r>
  <r>
    <s v="1080000"/>
    <s v="AC PR DPR EL PL SR"/>
    <x v="37"/>
    <x v="30"/>
    <x v="2"/>
    <x v="52"/>
    <x v="52"/>
    <n v="-446.88337000000001"/>
  </r>
  <r>
    <s v="1080000"/>
    <s v="AC PR DPR EL PL SR"/>
    <x v="37"/>
    <x v="30"/>
    <x v="2"/>
    <x v="1130"/>
    <x v="1144"/>
    <n v="-2.0007999999999999"/>
  </r>
  <r>
    <s v="1080000"/>
    <s v="AC PR DPR EL PL SR"/>
    <x v="38"/>
    <x v="31"/>
    <x v="2"/>
    <x v="789"/>
    <x v="803"/>
    <n v="-27.755680000000002"/>
  </r>
  <r>
    <s v="1080000"/>
    <s v="AC PR DPR EL PL SR"/>
    <x v="38"/>
    <x v="31"/>
    <x v="2"/>
    <x v="790"/>
    <x v="804"/>
    <n v="-35.732059999999997"/>
  </r>
  <r>
    <s v="1080000"/>
    <s v="AC PR DPR EL PL SR"/>
    <x v="38"/>
    <x v="31"/>
    <x v="2"/>
    <x v="160"/>
    <x v="160"/>
    <n v="0.65576000000000001"/>
  </r>
  <r>
    <s v="1080000"/>
    <s v="AC PR DPR EL PL SR"/>
    <x v="38"/>
    <x v="31"/>
    <x v="2"/>
    <x v="793"/>
    <x v="807"/>
    <n v="-6.4434699999999996"/>
  </r>
  <r>
    <s v="1080000"/>
    <s v="AC PR DPR EL PL SR"/>
    <x v="38"/>
    <x v="31"/>
    <x v="2"/>
    <x v="795"/>
    <x v="809"/>
    <n v="-35.023420000000002"/>
  </r>
  <r>
    <s v="1080000"/>
    <s v="AC PR DPR EL PL SR"/>
    <x v="38"/>
    <x v="31"/>
    <x v="2"/>
    <x v="167"/>
    <x v="167"/>
    <n v="-2.3050899999999999"/>
  </r>
  <r>
    <s v="1080000"/>
    <s v="AC PR DPR EL PL SR"/>
    <x v="38"/>
    <x v="31"/>
    <x v="2"/>
    <x v="796"/>
    <x v="810"/>
    <n v="-4.9543699999999999"/>
  </r>
  <r>
    <s v="1080000"/>
    <s v="AC PR DPR EL PL SR"/>
    <x v="38"/>
    <x v="31"/>
    <x v="2"/>
    <x v="1133"/>
    <x v="1147"/>
    <n v="-40.383479999999999"/>
  </r>
  <r>
    <s v="1080000"/>
    <s v="AC PR DPR EL PL SR"/>
    <x v="38"/>
    <x v="31"/>
    <x v="2"/>
    <x v="1134"/>
    <x v="1148"/>
    <n v="-4.4947299999999997"/>
  </r>
  <r>
    <s v="1080000"/>
    <s v="AC PR DPR EL PL SR"/>
    <x v="38"/>
    <x v="31"/>
    <x v="2"/>
    <x v="797"/>
    <x v="811"/>
    <n v="-34.18338"/>
  </r>
  <r>
    <s v="1080000"/>
    <s v="AC PR DPR EL PL SR"/>
    <x v="38"/>
    <x v="31"/>
    <x v="2"/>
    <x v="1302"/>
    <x v="1317"/>
    <n v="-3.3602799999999999"/>
  </r>
  <r>
    <s v="1080000"/>
    <s v="AC PR DPR EL PL SR"/>
    <x v="38"/>
    <x v="31"/>
    <x v="2"/>
    <x v="800"/>
    <x v="814"/>
    <n v="-35.720730000000003"/>
  </r>
  <r>
    <s v="1080000"/>
    <s v="AC PR DPR EL PL SR"/>
    <x v="38"/>
    <x v="31"/>
    <x v="2"/>
    <x v="801"/>
    <x v="815"/>
    <n v="-9.2584300000000006"/>
  </r>
  <r>
    <s v="1080000"/>
    <s v="AC PR DPR EL PL SR"/>
    <x v="38"/>
    <x v="31"/>
    <x v="2"/>
    <x v="182"/>
    <x v="182"/>
    <n v="-5.59727"/>
  </r>
  <r>
    <s v="1080000"/>
    <s v="AC PR DPR EL PL SR"/>
    <x v="38"/>
    <x v="31"/>
    <x v="2"/>
    <x v="802"/>
    <x v="816"/>
    <n v="-32.237670000000001"/>
  </r>
  <r>
    <s v="1080000"/>
    <s v="AC PR DPR EL PL SR"/>
    <x v="38"/>
    <x v="31"/>
    <x v="2"/>
    <x v="804"/>
    <x v="818"/>
    <n v="-12.502470000000001"/>
  </r>
  <r>
    <s v="1080000"/>
    <s v="AC PR DPR EL PL SR"/>
    <x v="38"/>
    <x v="31"/>
    <x v="2"/>
    <x v="805"/>
    <x v="819"/>
    <n v="-23.95552"/>
  </r>
  <r>
    <s v="1080000"/>
    <s v="AC PR DPR EL PL SR"/>
    <x v="38"/>
    <x v="31"/>
    <x v="2"/>
    <x v="806"/>
    <x v="820"/>
    <n v="-3.8965800000000002"/>
  </r>
  <r>
    <s v="1080000"/>
    <s v="AC PR DPR EL PL SR"/>
    <x v="38"/>
    <x v="31"/>
    <x v="2"/>
    <x v="807"/>
    <x v="821"/>
    <n v="-3.9266299999999998"/>
  </r>
  <r>
    <s v="1080000"/>
    <s v="AC PR DPR EL PL SR"/>
    <x v="38"/>
    <x v="31"/>
    <x v="2"/>
    <x v="808"/>
    <x v="822"/>
    <n v="-4.9533100000000001"/>
  </r>
  <r>
    <s v="1080000"/>
    <s v="AC PR DPR EL PL SR"/>
    <x v="38"/>
    <x v="31"/>
    <x v="2"/>
    <x v="809"/>
    <x v="823"/>
    <n v="-3.30524"/>
  </r>
  <r>
    <s v="1080000"/>
    <s v="AC PR DPR EL PL SR"/>
    <x v="38"/>
    <x v="31"/>
    <x v="2"/>
    <x v="810"/>
    <x v="824"/>
    <n v="2.5258799999999999"/>
  </r>
  <r>
    <s v="1080000"/>
    <s v="AC PR DPR EL PL SR"/>
    <x v="38"/>
    <x v="31"/>
    <x v="2"/>
    <x v="811"/>
    <x v="825"/>
    <n v="-4.5893600000000001"/>
  </r>
  <r>
    <s v="1080000"/>
    <s v="AC PR DPR EL PL SR"/>
    <x v="38"/>
    <x v="31"/>
    <x v="2"/>
    <x v="1303"/>
    <x v="1318"/>
    <n v="-2.3040400000000001"/>
  </r>
  <r>
    <s v="1080000"/>
    <s v="AC PR DPR EL PL SR"/>
    <x v="38"/>
    <x v="31"/>
    <x v="2"/>
    <x v="812"/>
    <x v="826"/>
    <n v="-113.48105"/>
  </r>
  <r>
    <s v="1080000"/>
    <s v="AC PR DPR EL PL SR"/>
    <x v="38"/>
    <x v="31"/>
    <x v="2"/>
    <x v="813"/>
    <x v="827"/>
    <n v="-0.81811999999999996"/>
  </r>
  <r>
    <s v="1080000"/>
    <s v="AC PR DPR EL PL SR"/>
    <x v="38"/>
    <x v="31"/>
    <x v="2"/>
    <x v="200"/>
    <x v="200"/>
    <n v="-19.811240000000002"/>
  </r>
  <r>
    <s v="1080000"/>
    <s v="AC PR DPR EL PL SR"/>
    <x v="38"/>
    <x v="31"/>
    <x v="2"/>
    <x v="814"/>
    <x v="828"/>
    <n v="-54.023330000000001"/>
  </r>
  <r>
    <s v="1080000"/>
    <s v="AC PR DPR EL PL SR"/>
    <x v="38"/>
    <x v="31"/>
    <x v="2"/>
    <x v="815"/>
    <x v="829"/>
    <n v="-4.7477799999999997"/>
  </r>
  <r>
    <s v="1080000"/>
    <s v="AC PR DPR EL PL SR"/>
    <x v="38"/>
    <x v="31"/>
    <x v="2"/>
    <x v="816"/>
    <x v="830"/>
    <n v="-5.5599999999999998E-3"/>
  </r>
  <r>
    <s v="1080000"/>
    <s v="AC PR DPR EL PL SR"/>
    <x v="38"/>
    <x v="31"/>
    <x v="2"/>
    <x v="204"/>
    <x v="204"/>
    <n v="-12.733840000000001"/>
  </r>
  <r>
    <s v="1080000"/>
    <s v="AC PR DPR EL PL SR"/>
    <x v="38"/>
    <x v="31"/>
    <x v="2"/>
    <x v="206"/>
    <x v="206"/>
    <n v="-10.35047"/>
  </r>
  <r>
    <s v="1080000"/>
    <s v="AC PR DPR EL PL SR"/>
    <x v="38"/>
    <x v="31"/>
    <x v="2"/>
    <x v="817"/>
    <x v="831"/>
    <n v="-13.935309999999999"/>
  </r>
  <r>
    <s v="1080000"/>
    <s v="AC PR DPR EL PL SR"/>
    <x v="38"/>
    <x v="31"/>
    <x v="2"/>
    <x v="39"/>
    <x v="39"/>
    <n v="-12.051220000000001"/>
  </r>
  <r>
    <s v="1080000"/>
    <s v="AC PR DPR EL PL SR"/>
    <x v="38"/>
    <x v="31"/>
    <x v="2"/>
    <x v="820"/>
    <x v="834"/>
    <n v="-7.8841299999999999"/>
  </r>
  <r>
    <s v="1080000"/>
    <s v="AC PR DPR EL PL SR"/>
    <x v="38"/>
    <x v="31"/>
    <x v="2"/>
    <x v="821"/>
    <x v="835"/>
    <n v="-6.1420000000000002E-2"/>
  </r>
  <r>
    <s v="1080000"/>
    <s v="AC PR DPR EL PL SR"/>
    <x v="38"/>
    <x v="31"/>
    <x v="2"/>
    <x v="822"/>
    <x v="836"/>
    <n v="-24.905180000000001"/>
  </r>
  <r>
    <s v="1080000"/>
    <s v="AC PR DPR EL PL SR"/>
    <x v="38"/>
    <x v="31"/>
    <x v="2"/>
    <x v="824"/>
    <x v="838"/>
    <n v="-17.569700000000001"/>
  </r>
  <r>
    <s v="1080000"/>
    <s v="AC PR DPR EL PL SR"/>
    <x v="38"/>
    <x v="31"/>
    <x v="2"/>
    <x v="825"/>
    <x v="839"/>
    <n v="-1.34663"/>
  </r>
  <r>
    <s v="1080000"/>
    <s v="AC PR DPR EL PL SR"/>
    <x v="38"/>
    <x v="31"/>
    <x v="2"/>
    <x v="826"/>
    <x v="840"/>
    <n v="-0.18881999999999999"/>
  </r>
  <r>
    <s v="1080000"/>
    <s v="AC PR DPR EL PL SR"/>
    <x v="38"/>
    <x v="31"/>
    <x v="2"/>
    <x v="829"/>
    <x v="843"/>
    <n v="-42.528350000000003"/>
  </r>
  <r>
    <s v="1080000"/>
    <s v="AC PR DPR EL PL SR"/>
    <x v="38"/>
    <x v="31"/>
    <x v="2"/>
    <x v="830"/>
    <x v="844"/>
    <n v="-14.686489999999999"/>
  </r>
  <r>
    <s v="1080000"/>
    <s v="AC PR DPR EL PL SR"/>
    <x v="38"/>
    <x v="31"/>
    <x v="2"/>
    <x v="831"/>
    <x v="845"/>
    <n v="-1.4697100000000001"/>
  </r>
  <r>
    <s v="1080000"/>
    <s v="AC PR DPR EL PL SR"/>
    <x v="38"/>
    <x v="31"/>
    <x v="2"/>
    <x v="832"/>
    <x v="846"/>
    <n v="-23.675599999999999"/>
  </r>
  <r>
    <s v="1080000"/>
    <s v="AC PR DPR EL PL SR"/>
    <x v="38"/>
    <x v="31"/>
    <x v="2"/>
    <x v="833"/>
    <x v="847"/>
    <n v="-19.25414"/>
  </r>
  <r>
    <s v="1080000"/>
    <s v="AC PR DPR EL PL SR"/>
    <x v="38"/>
    <x v="31"/>
    <x v="2"/>
    <x v="834"/>
    <x v="848"/>
    <n v="-59.007399999999997"/>
  </r>
  <r>
    <s v="1080000"/>
    <s v="AC PR DPR EL PL SR"/>
    <x v="38"/>
    <x v="31"/>
    <x v="2"/>
    <x v="836"/>
    <x v="850"/>
    <n v="-11.46852"/>
  </r>
  <r>
    <s v="1080000"/>
    <s v="AC PR DPR EL PL SR"/>
    <x v="38"/>
    <x v="31"/>
    <x v="2"/>
    <x v="837"/>
    <x v="851"/>
    <n v="-89.065280000000001"/>
  </r>
  <r>
    <s v="1080000"/>
    <s v="AC PR DPR EL PL SR"/>
    <x v="38"/>
    <x v="31"/>
    <x v="2"/>
    <x v="838"/>
    <x v="852"/>
    <n v="-10.45426"/>
  </r>
  <r>
    <s v="1080000"/>
    <s v="AC PR DPR EL PL SR"/>
    <x v="38"/>
    <x v="31"/>
    <x v="2"/>
    <x v="1304"/>
    <x v="1319"/>
    <n v="-57.831209999999999"/>
  </r>
  <r>
    <s v="1080000"/>
    <s v="AC PR DPR EL PL SR"/>
    <x v="38"/>
    <x v="31"/>
    <x v="2"/>
    <x v="840"/>
    <x v="854"/>
    <n v="-91.301019999999994"/>
  </r>
  <r>
    <s v="1080000"/>
    <s v="AC PR DPR EL PL SR"/>
    <x v="38"/>
    <x v="31"/>
    <x v="2"/>
    <x v="1149"/>
    <x v="1163"/>
    <n v="-8.3140599999999996"/>
  </r>
  <r>
    <s v="1080000"/>
    <s v="AC PR DPR EL PL SR"/>
    <x v="38"/>
    <x v="31"/>
    <x v="2"/>
    <x v="841"/>
    <x v="855"/>
    <n v="-4.7299999999999998E-3"/>
  </r>
  <r>
    <s v="1080000"/>
    <s v="AC PR DPR EL PL SR"/>
    <x v="38"/>
    <x v="31"/>
    <x v="2"/>
    <x v="842"/>
    <x v="856"/>
    <n v="-18.388259999999999"/>
  </r>
  <r>
    <s v="1080000"/>
    <s v="AC PR DPR EL PL SR"/>
    <x v="38"/>
    <x v="31"/>
    <x v="2"/>
    <x v="843"/>
    <x v="857"/>
    <n v="-13.73451"/>
  </r>
  <r>
    <s v="1080000"/>
    <s v="AC PR DPR EL PL SR"/>
    <x v="38"/>
    <x v="31"/>
    <x v="2"/>
    <x v="844"/>
    <x v="858"/>
    <n v="-17.56025"/>
  </r>
  <r>
    <s v="1080000"/>
    <s v="AC PR DPR EL PL SR"/>
    <x v="38"/>
    <x v="31"/>
    <x v="2"/>
    <x v="846"/>
    <x v="860"/>
    <n v="-12.03608"/>
  </r>
  <r>
    <s v="1080000"/>
    <s v="AC PR DPR EL PL SR"/>
    <x v="38"/>
    <x v="31"/>
    <x v="2"/>
    <x v="847"/>
    <x v="861"/>
    <n v="-2.7760400000000001"/>
  </r>
  <r>
    <s v="1080000"/>
    <s v="AC PR DPR EL PL SR"/>
    <x v="38"/>
    <x v="31"/>
    <x v="2"/>
    <x v="848"/>
    <x v="862"/>
    <n v="-50.418089999999999"/>
  </r>
  <r>
    <s v="1080000"/>
    <s v="AC PR DPR EL PL SR"/>
    <x v="38"/>
    <x v="31"/>
    <x v="2"/>
    <x v="850"/>
    <x v="864"/>
    <n v="-5.0689399999999996"/>
  </r>
  <r>
    <s v="1080000"/>
    <s v="AC PR DPR EL PL SR"/>
    <x v="38"/>
    <x v="31"/>
    <x v="2"/>
    <x v="851"/>
    <x v="865"/>
    <n v="-6.8500000000000002E-3"/>
  </r>
  <r>
    <s v="1080000"/>
    <s v="AC PR DPR EL PL SR"/>
    <x v="38"/>
    <x v="31"/>
    <x v="2"/>
    <x v="852"/>
    <x v="866"/>
    <n v="-10.882110000000001"/>
  </r>
  <r>
    <s v="1080000"/>
    <s v="AC PR DPR EL PL SR"/>
    <x v="38"/>
    <x v="31"/>
    <x v="2"/>
    <x v="250"/>
    <x v="253"/>
    <n v="-31.026160000000001"/>
  </r>
  <r>
    <s v="1080000"/>
    <s v="AC PR DPR EL PL SR"/>
    <x v="38"/>
    <x v="31"/>
    <x v="2"/>
    <x v="853"/>
    <x v="867"/>
    <n v="-7.9594399999999998"/>
  </r>
  <r>
    <s v="1080000"/>
    <s v="AC PR DPR EL PL SR"/>
    <x v="38"/>
    <x v="31"/>
    <x v="2"/>
    <x v="854"/>
    <x v="868"/>
    <n v="-8.3413199999999996"/>
  </r>
  <r>
    <s v="1080000"/>
    <s v="AC PR DPR EL PL SR"/>
    <x v="38"/>
    <x v="31"/>
    <x v="2"/>
    <x v="855"/>
    <x v="869"/>
    <n v="-15.622450000000001"/>
  </r>
  <r>
    <s v="1080000"/>
    <s v="AC PR DPR EL PL SR"/>
    <x v="38"/>
    <x v="31"/>
    <x v="2"/>
    <x v="256"/>
    <x v="259"/>
    <n v="-2.6115599999999999"/>
  </r>
  <r>
    <s v="1080000"/>
    <s v="AC PR DPR EL PL SR"/>
    <x v="38"/>
    <x v="31"/>
    <x v="2"/>
    <x v="856"/>
    <x v="870"/>
    <n v="-3.8125599999999999"/>
  </r>
  <r>
    <s v="1080000"/>
    <s v="AC PR DPR EL PL SR"/>
    <x v="38"/>
    <x v="31"/>
    <x v="2"/>
    <x v="858"/>
    <x v="872"/>
    <n v="-8.6785700000000006"/>
  </r>
  <r>
    <s v="1080000"/>
    <s v="AC PR DPR EL PL SR"/>
    <x v="38"/>
    <x v="31"/>
    <x v="2"/>
    <x v="861"/>
    <x v="875"/>
    <n v="-12.390040000000001"/>
  </r>
  <r>
    <s v="1080000"/>
    <s v="AC PR DPR EL PL SR"/>
    <x v="38"/>
    <x v="31"/>
    <x v="2"/>
    <x v="863"/>
    <x v="877"/>
    <n v="-34.98554"/>
  </r>
  <r>
    <s v="1080000"/>
    <s v="AC PR DPR EL PL SR"/>
    <x v="38"/>
    <x v="31"/>
    <x v="2"/>
    <x v="864"/>
    <x v="878"/>
    <n v="-18.17126"/>
  </r>
  <r>
    <s v="1080000"/>
    <s v="AC PR DPR EL PL SR"/>
    <x v="38"/>
    <x v="31"/>
    <x v="2"/>
    <x v="866"/>
    <x v="880"/>
    <n v="-6.1898099999999996"/>
  </r>
  <r>
    <s v="1080000"/>
    <s v="AC PR DPR EL PL SR"/>
    <x v="38"/>
    <x v="31"/>
    <x v="2"/>
    <x v="867"/>
    <x v="881"/>
    <n v="-26.829789999999999"/>
  </r>
  <r>
    <s v="1080000"/>
    <s v="AC PR DPR EL PL SR"/>
    <x v="38"/>
    <x v="31"/>
    <x v="2"/>
    <x v="868"/>
    <x v="882"/>
    <n v="-12.65279"/>
  </r>
  <r>
    <s v="1080000"/>
    <s v="AC PR DPR EL PL SR"/>
    <x v="38"/>
    <x v="31"/>
    <x v="2"/>
    <x v="277"/>
    <x v="284"/>
    <n v="-2.8915999999999999"/>
  </r>
  <r>
    <s v="1080000"/>
    <s v="AC PR DPR EL PL SR"/>
    <x v="38"/>
    <x v="31"/>
    <x v="2"/>
    <x v="278"/>
    <x v="285"/>
    <n v="-4.6795200000000001"/>
  </r>
  <r>
    <s v="1080000"/>
    <s v="AC PR DPR EL PL SR"/>
    <x v="38"/>
    <x v="31"/>
    <x v="2"/>
    <x v="870"/>
    <x v="884"/>
    <n v="-8.3846699999999998"/>
  </r>
  <r>
    <s v="1080000"/>
    <s v="AC PR DPR EL PL SR"/>
    <x v="38"/>
    <x v="31"/>
    <x v="2"/>
    <x v="107"/>
    <x v="107"/>
    <n v="-13.89156"/>
  </r>
  <r>
    <s v="1080000"/>
    <s v="AC PR DPR EL PL SR"/>
    <x v="38"/>
    <x v="31"/>
    <x v="2"/>
    <x v="54"/>
    <x v="54"/>
    <n v="-6.3589999999999994E-2"/>
  </r>
  <r>
    <s v="1080000"/>
    <s v="AC PR DPR EL PL SR"/>
    <x v="38"/>
    <x v="31"/>
    <x v="2"/>
    <x v="1157"/>
    <x v="1171"/>
    <n v="-1.44523"/>
  </r>
  <r>
    <s v="1080000"/>
    <s v="AC PR DPR EL PL SR"/>
    <x v="38"/>
    <x v="31"/>
    <x v="2"/>
    <x v="0"/>
    <x v="0"/>
    <n v="-90.954030000000003"/>
  </r>
  <r>
    <s v="1080000"/>
    <s v="AC PR DPR EL PL SR"/>
    <x v="38"/>
    <x v="31"/>
    <x v="2"/>
    <x v="872"/>
    <x v="886"/>
    <n v="-22.1326"/>
  </r>
  <r>
    <s v="1080000"/>
    <s v="AC PR DPR EL PL SR"/>
    <x v="38"/>
    <x v="31"/>
    <x v="2"/>
    <x v="873"/>
    <x v="887"/>
    <n v="-15.02952"/>
  </r>
  <r>
    <s v="1080000"/>
    <s v="AC PR DPR EL PL SR"/>
    <x v="38"/>
    <x v="31"/>
    <x v="2"/>
    <x v="874"/>
    <x v="888"/>
    <n v="-0.49342000000000003"/>
  </r>
  <r>
    <s v="1080000"/>
    <s v="AC PR DPR EL PL SR"/>
    <x v="38"/>
    <x v="31"/>
    <x v="2"/>
    <x v="875"/>
    <x v="889"/>
    <n v="-1.7309999999999999E-2"/>
  </r>
  <r>
    <s v="1080000"/>
    <s v="AC PR DPR EL PL SR"/>
    <x v="38"/>
    <x v="31"/>
    <x v="2"/>
    <x v="876"/>
    <x v="890"/>
    <n v="-17.326219999999999"/>
  </r>
  <r>
    <s v="1080000"/>
    <s v="AC PR DPR EL PL SR"/>
    <x v="38"/>
    <x v="31"/>
    <x v="2"/>
    <x v="877"/>
    <x v="891"/>
    <n v="-16.23659"/>
  </r>
  <r>
    <s v="1080000"/>
    <s v="AC PR DPR EL PL SR"/>
    <x v="38"/>
    <x v="31"/>
    <x v="2"/>
    <x v="878"/>
    <x v="892"/>
    <n v="-11.91245"/>
  </r>
  <r>
    <s v="1080000"/>
    <s v="AC PR DPR EL PL SR"/>
    <x v="38"/>
    <x v="31"/>
    <x v="2"/>
    <x v="880"/>
    <x v="894"/>
    <n v="-6.9861899999999997"/>
  </r>
  <r>
    <s v="1080000"/>
    <s v="AC PR DPR EL PL SR"/>
    <x v="38"/>
    <x v="31"/>
    <x v="2"/>
    <x v="305"/>
    <x v="312"/>
    <n v="-72.933809999999994"/>
  </r>
  <r>
    <s v="1080000"/>
    <s v="AC PR DPR EL PL SR"/>
    <x v="38"/>
    <x v="31"/>
    <x v="2"/>
    <x v="1161"/>
    <x v="1175"/>
    <n v="-0.11106000000000001"/>
  </r>
  <r>
    <s v="1080000"/>
    <s v="AC PR DPR EL PL SR"/>
    <x v="38"/>
    <x v="31"/>
    <x v="2"/>
    <x v="315"/>
    <x v="322"/>
    <n v="-13.277900000000001"/>
  </r>
  <r>
    <s v="1080000"/>
    <s v="AC PR DPR EL PL SR"/>
    <x v="38"/>
    <x v="31"/>
    <x v="2"/>
    <x v="1162"/>
    <x v="1176"/>
    <n v="-9.4220500000000005"/>
  </r>
  <r>
    <s v="1080000"/>
    <s v="AC PR DPR EL PL SR"/>
    <x v="38"/>
    <x v="31"/>
    <x v="2"/>
    <x v="1163"/>
    <x v="1177"/>
    <n v="-6.8112399999999997"/>
  </r>
  <r>
    <s v="1080000"/>
    <s v="AC PR DPR EL PL SR"/>
    <x v="38"/>
    <x v="31"/>
    <x v="2"/>
    <x v="883"/>
    <x v="897"/>
    <n v="-0.64600000000000002"/>
  </r>
  <r>
    <s v="1080000"/>
    <s v="AC PR DPR EL PL SR"/>
    <x v="38"/>
    <x v="31"/>
    <x v="2"/>
    <x v="116"/>
    <x v="116"/>
    <n v="-6.7086300000000003"/>
  </r>
  <r>
    <s v="1080000"/>
    <s v="AC PR DPR EL PL SR"/>
    <x v="38"/>
    <x v="31"/>
    <x v="2"/>
    <x v="322"/>
    <x v="329"/>
    <n v="-16.083369999999999"/>
  </r>
  <r>
    <s v="1080000"/>
    <s v="AC PR DPR EL PL SR"/>
    <x v="38"/>
    <x v="31"/>
    <x v="2"/>
    <x v="1166"/>
    <x v="1180"/>
    <n v="-9.3078500000000002"/>
  </r>
  <r>
    <s v="1080000"/>
    <s v="AC PR DPR EL PL SR"/>
    <x v="38"/>
    <x v="31"/>
    <x v="2"/>
    <x v="886"/>
    <x v="900"/>
    <n v="-3.1982900000000001"/>
  </r>
  <r>
    <s v="1080000"/>
    <s v="AC PR DPR EL PL SR"/>
    <x v="38"/>
    <x v="31"/>
    <x v="2"/>
    <x v="887"/>
    <x v="901"/>
    <n v="-1.58402"/>
  </r>
  <r>
    <s v="1080000"/>
    <s v="AC PR DPR EL PL SR"/>
    <x v="38"/>
    <x v="31"/>
    <x v="2"/>
    <x v="888"/>
    <x v="902"/>
    <n v="-0.14321999999999999"/>
  </r>
  <r>
    <s v="1080000"/>
    <s v="AC PR DPR EL PL SR"/>
    <x v="38"/>
    <x v="31"/>
    <x v="2"/>
    <x v="889"/>
    <x v="903"/>
    <n v="-20.616910000000001"/>
  </r>
  <r>
    <s v="1080000"/>
    <s v="AC PR DPR EL PL SR"/>
    <x v="38"/>
    <x v="31"/>
    <x v="2"/>
    <x v="890"/>
    <x v="904"/>
    <n v="-7.98855"/>
  </r>
  <r>
    <s v="1080000"/>
    <s v="AC PR DPR EL PL SR"/>
    <x v="38"/>
    <x v="31"/>
    <x v="2"/>
    <x v="891"/>
    <x v="905"/>
    <n v="-118.09891"/>
  </r>
  <r>
    <s v="1080000"/>
    <s v="AC PR DPR EL PL SR"/>
    <x v="38"/>
    <x v="31"/>
    <x v="2"/>
    <x v="892"/>
    <x v="906"/>
    <n v="-1.21286"/>
  </r>
  <r>
    <s v="1080000"/>
    <s v="AC PR DPR EL PL SR"/>
    <x v="38"/>
    <x v="31"/>
    <x v="2"/>
    <x v="893"/>
    <x v="907"/>
    <n v="-0.30514999999999998"/>
  </r>
  <r>
    <s v="1080000"/>
    <s v="AC PR DPR EL PL SR"/>
    <x v="38"/>
    <x v="31"/>
    <x v="2"/>
    <x v="894"/>
    <x v="908"/>
    <n v="-7.9296199999999999"/>
  </r>
  <r>
    <s v="1080000"/>
    <s v="AC PR DPR EL PL SR"/>
    <x v="38"/>
    <x v="31"/>
    <x v="2"/>
    <x v="898"/>
    <x v="912"/>
    <n v="-8.6907499999999995"/>
  </r>
  <r>
    <s v="1080000"/>
    <s v="AC PR DPR EL PL SR"/>
    <x v="38"/>
    <x v="31"/>
    <x v="2"/>
    <x v="902"/>
    <x v="916"/>
    <n v="-21.074819999999999"/>
  </r>
  <r>
    <s v="1080000"/>
    <s v="AC PR DPR EL PL SR"/>
    <x v="38"/>
    <x v="31"/>
    <x v="2"/>
    <x v="903"/>
    <x v="917"/>
    <n v="-0.20526"/>
  </r>
  <r>
    <s v="1080000"/>
    <s v="AC PR DPR EL PL SR"/>
    <x v="38"/>
    <x v="31"/>
    <x v="2"/>
    <x v="904"/>
    <x v="918"/>
    <n v="-26.262049999999999"/>
  </r>
  <r>
    <s v="1080000"/>
    <s v="AC PR DPR EL PL SR"/>
    <x v="38"/>
    <x v="31"/>
    <x v="2"/>
    <x v="905"/>
    <x v="919"/>
    <n v="-12.576219999999999"/>
  </r>
  <r>
    <s v="1080000"/>
    <s v="AC PR DPR EL PL SR"/>
    <x v="38"/>
    <x v="31"/>
    <x v="2"/>
    <x v="906"/>
    <x v="920"/>
    <n v="-36.514279999999999"/>
  </r>
  <r>
    <s v="1080000"/>
    <s v="AC PR DPR EL PL SR"/>
    <x v="38"/>
    <x v="31"/>
    <x v="2"/>
    <x v="108"/>
    <x v="108"/>
    <n v="-4.7596699999999998"/>
  </r>
  <r>
    <s v="1080000"/>
    <s v="AC PR DPR EL PL SR"/>
    <x v="38"/>
    <x v="31"/>
    <x v="2"/>
    <x v="6"/>
    <x v="6"/>
    <n v="-17.56091"/>
  </r>
  <r>
    <s v="1080000"/>
    <s v="AC PR DPR EL PL SR"/>
    <x v="38"/>
    <x v="31"/>
    <x v="2"/>
    <x v="1173"/>
    <x v="1187"/>
    <n v="-3.8213599999999999"/>
  </r>
  <r>
    <s v="1080000"/>
    <s v="AC PR DPR EL PL SR"/>
    <x v="38"/>
    <x v="31"/>
    <x v="2"/>
    <x v="104"/>
    <x v="104"/>
    <n v="-11.3665"/>
  </r>
  <r>
    <s v="1080000"/>
    <s v="AC PR DPR EL PL SR"/>
    <x v="38"/>
    <x v="31"/>
    <x v="2"/>
    <x v="912"/>
    <x v="926"/>
    <n v="-0.65725"/>
  </r>
  <r>
    <s v="1080000"/>
    <s v="AC PR DPR EL PL SR"/>
    <x v="38"/>
    <x v="31"/>
    <x v="2"/>
    <x v="913"/>
    <x v="927"/>
    <n v="-2.5999999999999998E-4"/>
  </r>
  <r>
    <s v="1080000"/>
    <s v="AC PR DPR EL PL SR"/>
    <x v="38"/>
    <x v="31"/>
    <x v="2"/>
    <x v="150"/>
    <x v="150"/>
    <n v="-25.162019999999998"/>
  </r>
  <r>
    <s v="1080000"/>
    <s v="AC PR DPR EL PL SR"/>
    <x v="38"/>
    <x v="31"/>
    <x v="2"/>
    <x v="914"/>
    <x v="928"/>
    <n v="-100.88166"/>
  </r>
  <r>
    <s v="1080000"/>
    <s v="AC PR DPR EL PL SR"/>
    <x v="38"/>
    <x v="31"/>
    <x v="2"/>
    <x v="60"/>
    <x v="60"/>
    <n v="-15.911099999999999"/>
  </r>
  <r>
    <s v="1080000"/>
    <s v="AC PR DPR EL PL SR"/>
    <x v="38"/>
    <x v="31"/>
    <x v="2"/>
    <x v="916"/>
    <x v="930"/>
    <n v="-4.6003499999999997"/>
  </r>
  <r>
    <s v="1080000"/>
    <s v="AC PR DPR EL PL SR"/>
    <x v="38"/>
    <x v="31"/>
    <x v="2"/>
    <x v="917"/>
    <x v="931"/>
    <n v="-33.647370000000002"/>
  </r>
  <r>
    <s v="1080000"/>
    <s v="AC PR DPR EL PL SR"/>
    <x v="38"/>
    <x v="31"/>
    <x v="2"/>
    <x v="918"/>
    <x v="932"/>
    <n v="-52.517870000000002"/>
  </r>
  <r>
    <s v="1080000"/>
    <s v="AC PR DPR EL PL SR"/>
    <x v="38"/>
    <x v="31"/>
    <x v="2"/>
    <x v="919"/>
    <x v="933"/>
    <n v="-3.2200000000000002E-3"/>
  </r>
  <r>
    <s v="1080000"/>
    <s v="AC PR DPR EL PL SR"/>
    <x v="38"/>
    <x v="31"/>
    <x v="2"/>
    <x v="920"/>
    <x v="934"/>
    <n v="-11.441179999999999"/>
  </r>
  <r>
    <s v="1080000"/>
    <s v="AC PR DPR EL PL SR"/>
    <x v="38"/>
    <x v="31"/>
    <x v="2"/>
    <x v="921"/>
    <x v="935"/>
    <n v="-20.572870000000002"/>
  </r>
  <r>
    <s v="1080000"/>
    <s v="AC PR DPR EL PL SR"/>
    <x v="38"/>
    <x v="31"/>
    <x v="2"/>
    <x v="922"/>
    <x v="936"/>
    <n v="-4.9808599999999998"/>
  </r>
  <r>
    <s v="1080000"/>
    <s v="AC PR DPR EL PL SR"/>
    <x v="38"/>
    <x v="31"/>
    <x v="2"/>
    <x v="923"/>
    <x v="937"/>
    <n v="-7.4771000000000001"/>
  </r>
  <r>
    <s v="1080000"/>
    <s v="AC PR DPR EL PL SR"/>
    <x v="38"/>
    <x v="31"/>
    <x v="2"/>
    <x v="1305"/>
    <x v="1320"/>
    <n v="-2.9069500000000001"/>
  </r>
  <r>
    <s v="1080000"/>
    <s v="AC PR DPR EL PL SR"/>
    <x v="38"/>
    <x v="31"/>
    <x v="2"/>
    <x v="406"/>
    <x v="414"/>
    <n v="-8.7423500000000001"/>
  </r>
  <r>
    <s v="1080000"/>
    <s v="AC PR DPR EL PL SR"/>
    <x v="38"/>
    <x v="31"/>
    <x v="2"/>
    <x v="925"/>
    <x v="939"/>
    <n v="-19.593489999999999"/>
  </r>
  <r>
    <s v="1080000"/>
    <s v="AC PR DPR EL PL SR"/>
    <x v="38"/>
    <x v="31"/>
    <x v="2"/>
    <x v="409"/>
    <x v="417"/>
    <n v="-1.1963999999999999"/>
  </r>
  <r>
    <s v="1080000"/>
    <s v="AC PR DPR EL PL SR"/>
    <x v="38"/>
    <x v="31"/>
    <x v="2"/>
    <x v="926"/>
    <x v="940"/>
    <n v="-34.903289999999998"/>
  </r>
  <r>
    <s v="1080000"/>
    <s v="AC PR DPR EL PL SR"/>
    <x v="38"/>
    <x v="31"/>
    <x v="2"/>
    <x v="928"/>
    <x v="942"/>
    <n v="-12.00554"/>
  </r>
  <r>
    <s v="1080000"/>
    <s v="AC PR DPR EL PL SR"/>
    <x v="38"/>
    <x v="31"/>
    <x v="2"/>
    <x v="929"/>
    <x v="943"/>
    <n v="-6.8044200000000004"/>
  </r>
  <r>
    <s v="1080000"/>
    <s v="AC PR DPR EL PL SR"/>
    <x v="38"/>
    <x v="31"/>
    <x v="2"/>
    <x v="930"/>
    <x v="944"/>
    <n v="-0.29258000000000001"/>
  </r>
  <r>
    <s v="1080000"/>
    <s v="AC PR DPR EL PL SR"/>
    <x v="38"/>
    <x v="31"/>
    <x v="2"/>
    <x v="122"/>
    <x v="122"/>
    <n v="-8.0458599999999993"/>
  </r>
  <r>
    <s v="1080000"/>
    <s v="AC PR DPR EL PL SR"/>
    <x v="38"/>
    <x v="31"/>
    <x v="2"/>
    <x v="1181"/>
    <x v="1195"/>
    <n v="-0.55850999999999995"/>
  </r>
  <r>
    <s v="1080000"/>
    <s v="AC PR DPR EL PL SR"/>
    <x v="38"/>
    <x v="31"/>
    <x v="2"/>
    <x v="931"/>
    <x v="945"/>
    <n v="-10.72279"/>
  </r>
  <r>
    <s v="1080000"/>
    <s v="AC PR DPR EL PL SR"/>
    <x v="38"/>
    <x v="31"/>
    <x v="2"/>
    <x v="932"/>
    <x v="946"/>
    <n v="-7.1552499999999997"/>
  </r>
  <r>
    <s v="1080000"/>
    <s v="AC PR DPR EL PL SR"/>
    <x v="38"/>
    <x v="31"/>
    <x v="2"/>
    <x v="1184"/>
    <x v="1198"/>
    <n v="-0.89759999999999995"/>
  </r>
  <r>
    <s v="1080000"/>
    <s v="AC PR DPR EL PL SR"/>
    <x v="38"/>
    <x v="31"/>
    <x v="2"/>
    <x v="934"/>
    <x v="948"/>
    <n v="-8.2150000000000001E-2"/>
  </r>
  <r>
    <s v="1080000"/>
    <s v="AC PR DPR EL PL SR"/>
    <x v="38"/>
    <x v="31"/>
    <x v="2"/>
    <x v="935"/>
    <x v="949"/>
    <n v="4.4999999999999999E-4"/>
  </r>
  <r>
    <s v="1080000"/>
    <s v="AC PR DPR EL PL SR"/>
    <x v="38"/>
    <x v="31"/>
    <x v="2"/>
    <x v="426"/>
    <x v="434"/>
    <n v="-5.2650000000000002E-2"/>
  </r>
  <r>
    <s v="1080000"/>
    <s v="AC PR DPR EL PL SR"/>
    <x v="38"/>
    <x v="31"/>
    <x v="2"/>
    <x v="936"/>
    <x v="950"/>
    <n v="-3.1975199999999999"/>
  </r>
  <r>
    <s v="1080000"/>
    <s v="AC PR DPR EL PL SR"/>
    <x v="38"/>
    <x v="31"/>
    <x v="2"/>
    <x v="7"/>
    <x v="7"/>
    <n v="-92.683329999999998"/>
  </r>
  <r>
    <s v="1080000"/>
    <s v="AC PR DPR EL PL SR"/>
    <x v="38"/>
    <x v="31"/>
    <x v="2"/>
    <x v="937"/>
    <x v="951"/>
    <n v="-8.1610099999999992"/>
  </r>
  <r>
    <s v="1080000"/>
    <s v="AC PR DPR EL PL SR"/>
    <x v="38"/>
    <x v="31"/>
    <x v="2"/>
    <x v="938"/>
    <x v="952"/>
    <n v="-3.9801000000000002"/>
  </r>
  <r>
    <s v="1080000"/>
    <s v="AC PR DPR EL PL SR"/>
    <x v="38"/>
    <x v="31"/>
    <x v="2"/>
    <x v="432"/>
    <x v="440"/>
    <n v="-8.7012599999999996"/>
  </r>
  <r>
    <s v="1080000"/>
    <s v="AC PR DPR EL PL SR"/>
    <x v="38"/>
    <x v="31"/>
    <x v="2"/>
    <x v="941"/>
    <x v="955"/>
    <n v="-7.2176099999999996"/>
  </r>
  <r>
    <s v="1080000"/>
    <s v="AC PR DPR EL PL SR"/>
    <x v="38"/>
    <x v="31"/>
    <x v="2"/>
    <x v="942"/>
    <x v="956"/>
    <n v="-20.163889999999999"/>
  </r>
  <r>
    <s v="1080000"/>
    <s v="AC PR DPR EL PL SR"/>
    <x v="38"/>
    <x v="31"/>
    <x v="2"/>
    <x v="943"/>
    <x v="957"/>
    <n v="-0.66317000000000004"/>
  </r>
  <r>
    <s v="1080000"/>
    <s v="AC PR DPR EL PL SR"/>
    <x v="38"/>
    <x v="31"/>
    <x v="2"/>
    <x v="944"/>
    <x v="958"/>
    <n v="-59.603380000000001"/>
  </r>
  <r>
    <s v="1080000"/>
    <s v="AC PR DPR EL PL SR"/>
    <x v="38"/>
    <x v="31"/>
    <x v="2"/>
    <x v="451"/>
    <x v="459"/>
    <n v="-5.8384600000000004"/>
  </r>
  <r>
    <s v="1080000"/>
    <s v="AC PR DPR EL PL SR"/>
    <x v="38"/>
    <x v="31"/>
    <x v="2"/>
    <x v="1189"/>
    <x v="1203"/>
    <n v="-6.9199999999999999E-3"/>
  </r>
  <r>
    <s v="1080000"/>
    <s v="AC PR DPR EL PL SR"/>
    <x v="38"/>
    <x v="31"/>
    <x v="2"/>
    <x v="945"/>
    <x v="959"/>
    <n v="-12.04815"/>
  </r>
  <r>
    <s v="1080000"/>
    <s v="AC PR DPR EL PL SR"/>
    <x v="38"/>
    <x v="31"/>
    <x v="2"/>
    <x v="947"/>
    <x v="961"/>
    <n v="-2.1069200000000001"/>
  </r>
  <r>
    <s v="1080000"/>
    <s v="AC PR DPR EL PL SR"/>
    <x v="38"/>
    <x v="31"/>
    <x v="2"/>
    <x v="948"/>
    <x v="962"/>
    <n v="-13.41544"/>
  </r>
  <r>
    <s v="1080000"/>
    <s v="AC PR DPR EL PL SR"/>
    <x v="38"/>
    <x v="31"/>
    <x v="2"/>
    <x v="949"/>
    <x v="963"/>
    <n v="-8.1152599999999993"/>
  </r>
  <r>
    <s v="1080000"/>
    <s v="AC PR DPR EL PL SR"/>
    <x v="38"/>
    <x v="31"/>
    <x v="2"/>
    <x v="950"/>
    <x v="964"/>
    <n v="-8.9952299999999994"/>
  </r>
  <r>
    <s v="1080000"/>
    <s v="AC PR DPR EL PL SR"/>
    <x v="38"/>
    <x v="31"/>
    <x v="2"/>
    <x v="951"/>
    <x v="965"/>
    <n v="-5.6939599999999997"/>
  </r>
  <r>
    <s v="1080000"/>
    <s v="AC PR DPR EL PL SR"/>
    <x v="38"/>
    <x v="31"/>
    <x v="2"/>
    <x v="109"/>
    <x v="109"/>
    <n v="-16.74493"/>
  </r>
  <r>
    <s v="1080000"/>
    <s v="AC PR DPR EL PL SR"/>
    <x v="38"/>
    <x v="31"/>
    <x v="2"/>
    <x v="110"/>
    <x v="110"/>
    <n v="-9.6307200000000002"/>
  </r>
  <r>
    <s v="1080000"/>
    <s v="AC PR DPR EL PL SR"/>
    <x v="38"/>
    <x v="31"/>
    <x v="2"/>
    <x v="952"/>
    <x v="966"/>
    <n v="-5.1276900000000003"/>
  </r>
  <r>
    <s v="1080000"/>
    <s v="AC PR DPR EL PL SR"/>
    <x v="38"/>
    <x v="31"/>
    <x v="2"/>
    <x v="953"/>
    <x v="967"/>
    <n v="-4.4841100000000003"/>
  </r>
  <r>
    <s v="1080000"/>
    <s v="AC PR DPR EL PL SR"/>
    <x v="38"/>
    <x v="31"/>
    <x v="2"/>
    <x v="124"/>
    <x v="124"/>
    <n v="-21.116099999999999"/>
  </r>
  <r>
    <s v="1080000"/>
    <s v="AC PR DPR EL PL SR"/>
    <x v="38"/>
    <x v="31"/>
    <x v="2"/>
    <x v="955"/>
    <x v="969"/>
    <n v="-1.13595"/>
  </r>
  <r>
    <s v="1080000"/>
    <s v="AC PR DPR EL PL SR"/>
    <x v="38"/>
    <x v="31"/>
    <x v="2"/>
    <x v="956"/>
    <x v="970"/>
    <n v="-0.49968000000000001"/>
  </r>
  <r>
    <s v="1080000"/>
    <s v="AC PR DPR EL PL SR"/>
    <x v="38"/>
    <x v="31"/>
    <x v="2"/>
    <x v="1194"/>
    <x v="1208"/>
    <n v="-1.4192800000000001"/>
  </r>
  <r>
    <s v="1080000"/>
    <s v="AC PR DPR EL PL SR"/>
    <x v="38"/>
    <x v="31"/>
    <x v="2"/>
    <x v="958"/>
    <x v="972"/>
    <n v="-10.98934"/>
  </r>
  <r>
    <s v="1080000"/>
    <s v="AC PR DPR EL PL SR"/>
    <x v="38"/>
    <x v="31"/>
    <x v="2"/>
    <x v="960"/>
    <x v="974"/>
    <n v="-13.235110000000001"/>
  </r>
  <r>
    <s v="1080000"/>
    <s v="AC PR DPR EL PL SR"/>
    <x v="38"/>
    <x v="31"/>
    <x v="2"/>
    <x v="961"/>
    <x v="975"/>
    <n v="-5.0137299999999998"/>
  </r>
  <r>
    <s v="1080000"/>
    <s v="AC PR DPR EL PL SR"/>
    <x v="38"/>
    <x v="31"/>
    <x v="2"/>
    <x v="962"/>
    <x v="976"/>
    <n v="-1.4999499999999999"/>
  </r>
  <r>
    <s v="1080000"/>
    <s v="AC PR DPR EL PL SR"/>
    <x v="38"/>
    <x v="31"/>
    <x v="2"/>
    <x v="965"/>
    <x v="979"/>
    <n v="-12.61247"/>
  </r>
  <r>
    <s v="1080000"/>
    <s v="AC PR DPR EL PL SR"/>
    <x v="38"/>
    <x v="31"/>
    <x v="2"/>
    <x v="966"/>
    <x v="980"/>
    <n v="-57.678539999999998"/>
  </r>
  <r>
    <s v="1080000"/>
    <s v="AC PR DPR EL PL SR"/>
    <x v="38"/>
    <x v="31"/>
    <x v="2"/>
    <x v="967"/>
    <x v="981"/>
    <n v="-8.6822700000000008"/>
  </r>
  <r>
    <s v="1080000"/>
    <s v="AC PR DPR EL PL SR"/>
    <x v="38"/>
    <x v="31"/>
    <x v="2"/>
    <x v="968"/>
    <x v="982"/>
    <n v="-5.1503300000000003"/>
  </r>
  <r>
    <s v="1080000"/>
    <s v="AC PR DPR EL PL SR"/>
    <x v="38"/>
    <x v="31"/>
    <x v="2"/>
    <x v="969"/>
    <x v="983"/>
    <n v="-14.911250000000001"/>
  </r>
  <r>
    <s v="1080000"/>
    <s v="AC PR DPR EL PL SR"/>
    <x v="38"/>
    <x v="31"/>
    <x v="2"/>
    <x v="970"/>
    <x v="984"/>
    <n v="-14.817069999999999"/>
  </r>
  <r>
    <s v="1080000"/>
    <s v="AC PR DPR EL PL SR"/>
    <x v="38"/>
    <x v="31"/>
    <x v="2"/>
    <x v="490"/>
    <x v="499"/>
    <n v="-29.52225"/>
  </r>
  <r>
    <s v="1080000"/>
    <s v="AC PR DPR EL PL SR"/>
    <x v="38"/>
    <x v="31"/>
    <x v="2"/>
    <x v="972"/>
    <x v="986"/>
    <n v="-19.84009"/>
  </r>
  <r>
    <s v="1080000"/>
    <s v="AC PR DPR EL PL SR"/>
    <x v="38"/>
    <x v="31"/>
    <x v="2"/>
    <x v="494"/>
    <x v="503"/>
    <n v="-11.20406"/>
  </r>
  <r>
    <s v="1080000"/>
    <s v="AC PR DPR EL PL SR"/>
    <x v="38"/>
    <x v="31"/>
    <x v="2"/>
    <x v="1306"/>
    <x v="1321"/>
    <n v="-50.143599999999999"/>
  </r>
  <r>
    <s v="1080000"/>
    <s v="AC PR DPR EL PL SR"/>
    <x v="38"/>
    <x v="31"/>
    <x v="2"/>
    <x v="974"/>
    <x v="988"/>
    <n v="-4.6984500000000002"/>
  </r>
  <r>
    <s v="1080000"/>
    <s v="AC PR DPR EL PL SR"/>
    <x v="38"/>
    <x v="31"/>
    <x v="2"/>
    <x v="975"/>
    <x v="989"/>
    <n v="-10.515309999999999"/>
  </r>
  <r>
    <s v="1080000"/>
    <s v="AC PR DPR EL PL SR"/>
    <x v="38"/>
    <x v="31"/>
    <x v="2"/>
    <x v="976"/>
    <x v="990"/>
    <n v="-11.284039999999999"/>
  </r>
  <r>
    <s v="1080000"/>
    <s v="AC PR DPR EL PL SR"/>
    <x v="38"/>
    <x v="31"/>
    <x v="2"/>
    <x v="1205"/>
    <x v="1219"/>
    <n v="-2.0300000000000001E-3"/>
  </r>
  <r>
    <s v="1080000"/>
    <s v="AC PR DPR EL PL SR"/>
    <x v="38"/>
    <x v="31"/>
    <x v="2"/>
    <x v="500"/>
    <x v="511"/>
    <n v="-6.1728100000000001"/>
  </r>
  <r>
    <s v="1080000"/>
    <s v="AC PR DPR EL PL SR"/>
    <x v="38"/>
    <x v="31"/>
    <x v="2"/>
    <x v="501"/>
    <x v="512"/>
    <n v="-64.567390000000003"/>
  </r>
  <r>
    <s v="1080000"/>
    <s v="AC PR DPR EL PL SR"/>
    <x v="38"/>
    <x v="31"/>
    <x v="2"/>
    <x v="977"/>
    <x v="991"/>
    <n v="-1.6851799999999999"/>
  </r>
  <r>
    <s v="1080000"/>
    <s v="AC PR DPR EL PL SR"/>
    <x v="38"/>
    <x v="31"/>
    <x v="2"/>
    <x v="978"/>
    <x v="992"/>
    <n v="-9.5325199999999999"/>
  </r>
  <r>
    <s v="1080000"/>
    <s v="AC PR DPR EL PL SR"/>
    <x v="38"/>
    <x v="31"/>
    <x v="2"/>
    <x v="979"/>
    <x v="993"/>
    <n v="-4.1184700000000003"/>
  </r>
  <r>
    <s v="1080000"/>
    <s v="AC PR DPR EL PL SR"/>
    <x v="38"/>
    <x v="31"/>
    <x v="2"/>
    <x v="510"/>
    <x v="521"/>
    <n v="-0.78407000000000004"/>
  </r>
  <r>
    <s v="1080000"/>
    <s v="AC PR DPR EL PL SR"/>
    <x v="38"/>
    <x v="31"/>
    <x v="2"/>
    <x v="981"/>
    <x v="995"/>
    <n v="-29.4269"/>
  </r>
  <r>
    <s v="1080000"/>
    <s v="AC PR DPR EL PL SR"/>
    <x v="38"/>
    <x v="31"/>
    <x v="2"/>
    <x v="1206"/>
    <x v="1220"/>
    <n v="-0.35082000000000002"/>
  </r>
  <r>
    <s v="1080000"/>
    <s v="AC PR DPR EL PL SR"/>
    <x v="38"/>
    <x v="31"/>
    <x v="2"/>
    <x v="982"/>
    <x v="996"/>
    <n v="-1.9103300000000001"/>
  </r>
  <r>
    <s v="1080000"/>
    <s v="AC PR DPR EL PL SR"/>
    <x v="38"/>
    <x v="31"/>
    <x v="2"/>
    <x v="983"/>
    <x v="997"/>
    <n v="-10.0425"/>
  </r>
  <r>
    <s v="1080000"/>
    <s v="AC PR DPR EL PL SR"/>
    <x v="38"/>
    <x v="31"/>
    <x v="2"/>
    <x v="984"/>
    <x v="998"/>
    <n v="-1.33406"/>
  </r>
  <r>
    <s v="1080000"/>
    <s v="AC PR DPR EL PL SR"/>
    <x v="38"/>
    <x v="31"/>
    <x v="2"/>
    <x v="985"/>
    <x v="999"/>
    <n v="-0.47728999999999999"/>
  </r>
  <r>
    <s v="1080000"/>
    <s v="AC PR DPR EL PL SR"/>
    <x v="38"/>
    <x v="31"/>
    <x v="2"/>
    <x v="986"/>
    <x v="1000"/>
    <n v="-7.4637599999999997"/>
  </r>
  <r>
    <s v="1080000"/>
    <s v="AC PR DPR EL PL SR"/>
    <x v="38"/>
    <x v="31"/>
    <x v="2"/>
    <x v="526"/>
    <x v="537"/>
    <n v="-9.2578899999999997"/>
  </r>
  <r>
    <s v="1080000"/>
    <s v="AC PR DPR EL PL SR"/>
    <x v="38"/>
    <x v="31"/>
    <x v="2"/>
    <x v="987"/>
    <x v="1001"/>
    <n v="-71.720179999999999"/>
  </r>
  <r>
    <s v="1080000"/>
    <s v="AC PR DPR EL PL SR"/>
    <x v="38"/>
    <x v="31"/>
    <x v="2"/>
    <x v="988"/>
    <x v="1002"/>
    <n v="-5.4506699999999997"/>
  </r>
  <r>
    <s v="1080000"/>
    <s v="AC PR DPR EL PL SR"/>
    <x v="38"/>
    <x v="31"/>
    <x v="2"/>
    <x v="1217"/>
    <x v="1231"/>
    <n v="-6.50305"/>
  </r>
  <r>
    <s v="1080000"/>
    <s v="AC PR DPR EL PL SR"/>
    <x v="38"/>
    <x v="31"/>
    <x v="2"/>
    <x v="989"/>
    <x v="1003"/>
    <n v="-27.096800000000002"/>
  </r>
  <r>
    <s v="1080000"/>
    <s v="AC PR DPR EL PL SR"/>
    <x v="38"/>
    <x v="31"/>
    <x v="2"/>
    <x v="990"/>
    <x v="1004"/>
    <n v="-7.9865000000000004"/>
  </r>
  <r>
    <s v="1080000"/>
    <s v="AC PR DPR EL PL SR"/>
    <x v="38"/>
    <x v="31"/>
    <x v="2"/>
    <x v="991"/>
    <x v="1005"/>
    <n v="-5.51919"/>
  </r>
  <r>
    <s v="1080000"/>
    <s v="AC PR DPR EL PL SR"/>
    <x v="38"/>
    <x v="31"/>
    <x v="2"/>
    <x v="993"/>
    <x v="1007"/>
    <n v="-4.6010000000000002E-2"/>
  </r>
  <r>
    <s v="1080000"/>
    <s v="AC PR DPR EL PL SR"/>
    <x v="38"/>
    <x v="31"/>
    <x v="2"/>
    <x v="1307"/>
    <x v="1322"/>
    <n v="-4.8590000000000001E-2"/>
  </r>
  <r>
    <s v="1080000"/>
    <s v="AC PR DPR EL PL SR"/>
    <x v="38"/>
    <x v="31"/>
    <x v="2"/>
    <x v="994"/>
    <x v="1008"/>
    <n v="-32.632669999999997"/>
  </r>
  <r>
    <s v="1080000"/>
    <s v="AC PR DPR EL PL SR"/>
    <x v="38"/>
    <x v="31"/>
    <x v="2"/>
    <x v="2"/>
    <x v="2"/>
    <n v="-70.255439999999993"/>
  </r>
  <r>
    <s v="1080000"/>
    <s v="AC PR DPR EL PL SR"/>
    <x v="38"/>
    <x v="31"/>
    <x v="2"/>
    <x v="1308"/>
    <x v="1323"/>
    <n v="-8.9685000000000006"/>
  </r>
  <r>
    <s v="1080000"/>
    <s v="AC PR DPR EL PL SR"/>
    <x v="38"/>
    <x v="31"/>
    <x v="2"/>
    <x v="997"/>
    <x v="1011"/>
    <n v="-5.6279199999999996"/>
  </r>
  <r>
    <s v="1080000"/>
    <s v="AC PR DPR EL PL SR"/>
    <x v="38"/>
    <x v="31"/>
    <x v="2"/>
    <x v="557"/>
    <x v="569"/>
    <n v="-7.70885"/>
  </r>
  <r>
    <s v="1080000"/>
    <s v="AC PR DPR EL PL SR"/>
    <x v="38"/>
    <x v="31"/>
    <x v="2"/>
    <x v="558"/>
    <x v="570"/>
    <n v="-10.33587"/>
  </r>
  <r>
    <s v="1080000"/>
    <s v="AC PR DPR EL PL SR"/>
    <x v="38"/>
    <x v="31"/>
    <x v="2"/>
    <x v="999"/>
    <x v="1013"/>
    <n v="-138.84876"/>
  </r>
  <r>
    <s v="1080000"/>
    <s v="AC PR DPR EL PL SR"/>
    <x v="38"/>
    <x v="31"/>
    <x v="2"/>
    <x v="1001"/>
    <x v="1015"/>
    <n v="-393.16645999999997"/>
  </r>
  <r>
    <s v="1080000"/>
    <s v="AC PR DPR EL PL SR"/>
    <x v="38"/>
    <x v="31"/>
    <x v="2"/>
    <x v="572"/>
    <x v="584"/>
    <n v="-1.4932300000000001"/>
  </r>
  <r>
    <s v="1080000"/>
    <s v="AC PR DPR EL PL SR"/>
    <x v="38"/>
    <x v="31"/>
    <x v="2"/>
    <x v="1006"/>
    <x v="1020"/>
    <n v="-41.463230000000003"/>
  </r>
  <r>
    <s v="1080000"/>
    <s v="AC PR DPR EL PL SR"/>
    <x v="38"/>
    <x v="31"/>
    <x v="2"/>
    <x v="582"/>
    <x v="594"/>
    <n v="-0.26378000000000001"/>
  </r>
  <r>
    <s v="1080000"/>
    <s v="AC PR DPR EL PL SR"/>
    <x v="38"/>
    <x v="31"/>
    <x v="2"/>
    <x v="1008"/>
    <x v="1022"/>
    <n v="-22.994440000000001"/>
  </r>
  <r>
    <s v="1080000"/>
    <s v="AC PR DPR EL PL SR"/>
    <x v="38"/>
    <x v="31"/>
    <x v="2"/>
    <x v="1009"/>
    <x v="1023"/>
    <n v="-12.64095"/>
  </r>
  <r>
    <s v="1080000"/>
    <s v="AC PR DPR EL PL SR"/>
    <x v="38"/>
    <x v="31"/>
    <x v="2"/>
    <x v="1010"/>
    <x v="1024"/>
    <n v="-11.39284"/>
  </r>
  <r>
    <s v="1080000"/>
    <s v="AC PR DPR EL PL SR"/>
    <x v="38"/>
    <x v="31"/>
    <x v="2"/>
    <x v="1231"/>
    <x v="1245"/>
    <n v="-2.11964"/>
  </r>
  <r>
    <s v="1080000"/>
    <s v="AC PR DPR EL PL SR"/>
    <x v="38"/>
    <x v="31"/>
    <x v="2"/>
    <x v="1011"/>
    <x v="1025"/>
    <n v="-13.15311"/>
  </r>
  <r>
    <s v="1080000"/>
    <s v="AC PR DPR EL PL SR"/>
    <x v="38"/>
    <x v="31"/>
    <x v="2"/>
    <x v="1012"/>
    <x v="1026"/>
    <n v="-8.9039400000000004"/>
  </r>
  <r>
    <s v="1080000"/>
    <s v="AC PR DPR EL PL SR"/>
    <x v="38"/>
    <x v="31"/>
    <x v="2"/>
    <x v="1013"/>
    <x v="1027"/>
    <n v="-12.636150000000001"/>
  </r>
  <r>
    <s v="1080000"/>
    <s v="AC PR DPR EL PL SR"/>
    <x v="38"/>
    <x v="31"/>
    <x v="2"/>
    <x v="1015"/>
    <x v="1029"/>
    <n v="-38.387239999999998"/>
  </r>
  <r>
    <s v="1080000"/>
    <s v="AC PR DPR EL PL SR"/>
    <x v="38"/>
    <x v="31"/>
    <x v="2"/>
    <x v="1016"/>
    <x v="1030"/>
    <n v="-9.28003"/>
  </r>
  <r>
    <s v="1080000"/>
    <s v="AC PR DPR EL PL SR"/>
    <x v="38"/>
    <x v="31"/>
    <x v="2"/>
    <x v="1017"/>
    <x v="1031"/>
    <n v="-6.6899999999999998E-3"/>
  </r>
  <r>
    <s v="1080000"/>
    <s v="AC PR DPR EL PL SR"/>
    <x v="38"/>
    <x v="31"/>
    <x v="2"/>
    <x v="1020"/>
    <x v="1034"/>
    <n v="-11.09571"/>
  </r>
  <r>
    <s v="1080000"/>
    <s v="AC PR DPR EL PL SR"/>
    <x v="38"/>
    <x v="31"/>
    <x v="2"/>
    <x v="603"/>
    <x v="615"/>
    <n v="-56.030610000000003"/>
  </r>
  <r>
    <s v="1080000"/>
    <s v="AC PR DPR EL PL SR"/>
    <x v="38"/>
    <x v="31"/>
    <x v="2"/>
    <x v="606"/>
    <x v="618"/>
    <n v="-47.036299999999997"/>
  </r>
  <r>
    <s v="1080000"/>
    <s v="AC PR DPR EL PL SR"/>
    <x v="38"/>
    <x v="31"/>
    <x v="2"/>
    <x v="609"/>
    <x v="621"/>
    <n v="-25.257439999999999"/>
  </r>
  <r>
    <s v="1080000"/>
    <s v="AC PR DPR EL PL SR"/>
    <x v="38"/>
    <x v="31"/>
    <x v="2"/>
    <x v="1023"/>
    <x v="1037"/>
    <n v="-18.735869999999998"/>
  </r>
  <r>
    <s v="1080000"/>
    <s v="AC PR DPR EL PL SR"/>
    <x v="38"/>
    <x v="31"/>
    <x v="2"/>
    <x v="1024"/>
    <x v="1038"/>
    <n v="-22.585000000000001"/>
  </r>
  <r>
    <s v="1080000"/>
    <s v="AC PR DPR EL PL SR"/>
    <x v="38"/>
    <x v="31"/>
    <x v="2"/>
    <x v="1243"/>
    <x v="1257"/>
    <n v="-25.88184"/>
  </r>
  <r>
    <s v="1080000"/>
    <s v="AC PR DPR EL PL SR"/>
    <x v="38"/>
    <x v="31"/>
    <x v="2"/>
    <x v="621"/>
    <x v="633"/>
    <n v="-4.2157400000000003"/>
  </r>
  <r>
    <s v="1080000"/>
    <s v="AC PR DPR EL PL SR"/>
    <x v="38"/>
    <x v="31"/>
    <x v="2"/>
    <x v="1031"/>
    <x v="1045"/>
    <n v="-56.911799999999999"/>
  </r>
  <r>
    <s v="1080000"/>
    <s v="AC PR DPR EL PL SR"/>
    <x v="38"/>
    <x v="31"/>
    <x v="2"/>
    <x v="623"/>
    <x v="635"/>
    <n v="-2.7399999999999998E-3"/>
  </r>
  <r>
    <s v="1080000"/>
    <s v="AC PR DPR EL PL SR"/>
    <x v="38"/>
    <x v="31"/>
    <x v="2"/>
    <x v="625"/>
    <x v="637"/>
    <n v="-7.0361399999999996"/>
  </r>
  <r>
    <s v="1080000"/>
    <s v="AC PR DPR EL PL SR"/>
    <x v="38"/>
    <x v="31"/>
    <x v="2"/>
    <x v="1032"/>
    <x v="1046"/>
    <n v="-9.8289299999999997"/>
  </r>
  <r>
    <s v="1080000"/>
    <s v="AC PR DPR EL PL SR"/>
    <x v="38"/>
    <x v="31"/>
    <x v="2"/>
    <x v="628"/>
    <x v="640"/>
    <n v="-74.096059999999994"/>
  </r>
  <r>
    <s v="1080000"/>
    <s v="AC PR DPR EL PL SR"/>
    <x v="38"/>
    <x v="31"/>
    <x v="2"/>
    <x v="1033"/>
    <x v="1047"/>
    <n v="-1.14042"/>
  </r>
  <r>
    <s v="1080000"/>
    <s v="AC PR DPR EL PL SR"/>
    <x v="38"/>
    <x v="31"/>
    <x v="2"/>
    <x v="1309"/>
    <x v="1324"/>
    <n v="-8.7766900000000003"/>
  </r>
  <r>
    <s v="1080000"/>
    <s v="AC PR DPR EL PL SR"/>
    <x v="38"/>
    <x v="31"/>
    <x v="2"/>
    <x v="1036"/>
    <x v="1050"/>
    <n v="-10.630280000000001"/>
  </r>
  <r>
    <s v="1080000"/>
    <s v="AC PR DPR EL PL SR"/>
    <x v="38"/>
    <x v="31"/>
    <x v="2"/>
    <x v="1254"/>
    <x v="1268"/>
    <n v="-3.4000000000000002E-4"/>
  </r>
  <r>
    <s v="1080000"/>
    <s v="AC PR DPR EL PL SR"/>
    <x v="38"/>
    <x v="31"/>
    <x v="2"/>
    <x v="634"/>
    <x v="646"/>
    <n v="-1.0055099999999999"/>
  </r>
  <r>
    <s v="1080000"/>
    <s v="AC PR DPR EL PL SR"/>
    <x v="38"/>
    <x v="31"/>
    <x v="2"/>
    <x v="1040"/>
    <x v="1054"/>
    <n v="-36.573509999999999"/>
  </r>
  <r>
    <s v="1080000"/>
    <s v="AC PR DPR EL PL SR"/>
    <x v="38"/>
    <x v="31"/>
    <x v="2"/>
    <x v="1042"/>
    <x v="1056"/>
    <n v="-17.280860000000001"/>
  </r>
  <r>
    <s v="1080000"/>
    <s v="AC PR DPR EL PL SR"/>
    <x v="38"/>
    <x v="31"/>
    <x v="2"/>
    <x v="1044"/>
    <x v="1058"/>
    <n v="-20.70234"/>
  </r>
  <r>
    <s v="1080000"/>
    <s v="AC PR DPR EL PL SR"/>
    <x v="38"/>
    <x v="31"/>
    <x v="2"/>
    <x v="648"/>
    <x v="660"/>
    <n v="-50.159759999999999"/>
  </r>
  <r>
    <s v="1080000"/>
    <s v="AC PR DPR EL PL SR"/>
    <x v="38"/>
    <x v="31"/>
    <x v="2"/>
    <x v="1046"/>
    <x v="1060"/>
    <n v="-14.96991"/>
  </r>
  <r>
    <s v="1080000"/>
    <s v="AC PR DPR EL PL SR"/>
    <x v="38"/>
    <x v="31"/>
    <x v="2"/>
    <x v="1047"/>
    <x v="1061"/>
    <n v="-4.0459100000000001"/>
  </r>
  <r>
    <s v="1080000"/>
    <s v="AC PR DPR EL PL SR"/>
    <x v="38"/>
    <x v="31"/>
    <x v="2"/>
    <x v="1258"/>
    <x v="1272"/>
    <n v="-10.53947"/>
  </r>
  <r>
    <s v="1080000"/>
    <s v="AC PR DPR EL PL SR"/>
    <x v="38"/>
    <x v="31"/>
    <x v="2"/>
    <x v="1052"/>
    <x v="1066"/>
    <n v="-12.86387"/>
  </r>
  <r>
    <s v="1080000"/>
    <s v="AC PR DPR EL PL SR"/>
    <x v="38"/>
    <x v="31"/>
    <x v="2"/>
    <x v="1053"/>
    <x v="1067"/>
    <n v="-7.4558400000000002"/>
  </r>
  <r>
    <s v="1080000"/>
    <s v="AC PR DPR EL PL SR"/>
    <x v="38"/>
    <x v="31"/>
    <x v="2"/>
    <x v="1056"/>
    <x v="1070"/>
    <n v="-10.875529999999999"/>
  </r>
  <r>
    <s v="1080000"/>
    <s v="AC PR DPR EL PL SR"/>
    <x v="38"/>
    <x v="31"/>
    <x v="2"/>
    <x v="1057"/>
    <x v="1071"/>
    <n v="-10.28458"/>
  </r>
  <r>
    <s v="1080000"/>
    <s v="AC PR DPR EL PL SR"/>
    <x v="38"/>
    <x v="31"/>
    <x v="2"/>
    <x v="666"/>
    <x v="679"/>
    <n v="-23.184480000000001"/>
  </r>
  <r>
    <s v="1080000"/>
    <s v="AC PR DPR EL PL SR"/>
    <x v="38"/>
    <x v="31"/>
    <x v="2"/>
    <x v="130"/>
    <x v="130"/>
    <n v="-11.46622"/>
  </r>
  <r>
    <s v="1080000"/>
    <s v="AC PR DPR EL PL SR"/>
    <x v="38"/>
    <x v="31"/>
    <x v="2"/>
    <x v="1058"/>
    <x v="1072"/>
    <n v="-17.131920000000001"/>
  </r>
  <r>
    <s v="1080000"/>
    <s v="AC PR DPR EL PL SR"/>
    <x v="38"/>
    <x v="31"/>
    <x v="2"/>
    <x v="1059"/>
    <x v="1073"/>
    <n v="-12.624409999999999"/>
  </r>
  <r>
    <s v="1080000"/>
    <s v="AC PR DPR EL PL SR"/>
    <x v="38"/>
    <x v="31"/>
    <x v="2"/>
    <x v="1060"/>
    <x v="1074"/>
    <n v="-22.62311"/>
  </r>
  <r>
    <s v="1080000"/>
    <s v="AC PR DPR EL PL SR"/>
    <x v="38"/>
    <x v="31"/>
    <x v="2"/>
    <x v="1061"/>
    <x v="1075"/>
    <n v="-2.4662999999999999"/>
  </r>
  <r>
    <s v="1080000"/>
    <s v="AC PR DPR EL PL SR"/>
    <x v="38"/>
    <x v="31"/>
    <x v="2"/>
    <x v="1062"/>
    <x v="1076"/>
    <n v="-18.70025"/>
  </r>
  <r>
    <s v="1080000"/>
    <s v="AC PR DPR EL PL SR"/>
    <x v="38"/>
    <x v="31"/>
    <x v="2"/>
    <x v="1265"/>
    <x v="1279"/>
    <n v="-11.49605"/>
  </r>
  <r>
    <s v="1080000"/>
    <s v="AC PR DPR EL PL SR"/>
    <x v="38"/>
    <x v="31"/>
    <x v="2"/>
    <x v="1063"/>
    <x v="1077"/>
    <n v="-314.94423"/>
  </r>
  <r>
    <s v="1080000"/>
    <s v="AC PR DPR EL PL SR"/>
    <x v="38"/>
    <x v="31"/>
    <x v="2"/>
    <x v="1064"/>
    <x v="1078"/>
    <n v="-0.35227000000000003"/>
  </r>
  <r>
    <s v="1080000"/>
    <s v="AC PR DPR EL PL SR"/>
    <x v="38"/>
    <x v="31"/>
    <x v="2"/>
    <x v="1066"/>
    <x v="1080"/>
    <n v="-24.346160000000001"/>
  </r>
  <r>
    <s v="1080000"/>
    <s v="AC PR DPR EL PL SR"/>
    <x v="38"/>
    <x v="31"/>
    <x v="2"/>
    <x v="1067"/>
    <x v="1081"/>
    <n v="-4.2983700000000002"/>
  </r>
  <r>
    <s v="1080000"/>
    <s v="AC PR DPR EL PL SR"/>
    <x v="38"/>
    <x v="31"/>
    <x v="2"/>
    <x v="1068"/>
    <x v="1082"/>
    <n v="-5.6038199999999998"/>
  </r>
  <r>
    <s v="1080000"/>
    <s v="AC PR DPR EL PL SR"/>
    <x v="38"/>
    <x v="31"/>
    <x v="2"/>
    <x v="57"/>
    <x v="57"/>
    <n v="-20.642530000000001"/>
  </r>
  <r>
    <s v="1080000"/>
    <s v="AC PR DPR EL PL SR"/>
    <x v="38"/>
    <x v="31"/>
    <x v="2"/>
    <x v="1069"/>
    <x v="1083"/>
    <n v="-4.8200099999999999"/>
  </r>
  <r>
    <s v="1080000"/>
    <s v="AC PR DPR EL PL SR"/>
    <x v="38"/>
    <x v="31"/>
    <x v="2"/>
    <x v="1073"/>
    <x v="1087"/>
    <n v="-34.459310000000002"/>
  </r>
  <r>
    <s v="1080000"/>
    <s v="AC PR DPR EL PL SR"/>
    <x v="38"/>
    <x v="31"/>
    <x v="2"/>
    <x v="1273"/>
    <x v="1287"/>
    <n v="-15.90466"/>
  </r>
  <r>
    <s v="1080000"/>
    <s v="AC PR DPR EL PL SR"/>
    <x v="38"/>
    <x v="31"/>
    <x v="2"/>
    <x v="1076"/>
    <x v="1090"/>
    <n v="-16.99099"/>
  </r>
  <r>
    <s v="1080000"/>
    <s v="AC PR DPR EL PL SR"/>
    <x v="38"/>
    <x v="31"/>
    <x v="2"/>
    <x v="1077"/>
    <x v="1091"/>
    <n v="-7.4024000000000001"/>
  </r>
  <r>
    <s v="1080000"/>
    <s v="AC PR DPR EL PL SR"/>
    <x v="38"/>
    <x v="31"/>
    <x v="2"/>
    <x v="1078"/>
    <x v="1092"/>
    <n v="-20.414639999999999"/>
  </r>
  <r>
    <s v="1080000"/>
    <s v="AC PR DPR EL PL SR"/>
    <x v="38"/>
    <x v="31"/>
    <x v="2"/>
    <x v="1079"/>
    <x v="1093"/>
    <n v="-7.1379999999999999E-2"/>
  </r>
  <r>
    <s v="1080000"/>
    <s v="AC PR DPR EL PL SR"/>
    <x v="38"/>
    <x v="31"/>
    <x v="2"/>
    <x v="1275"/>
    <x v="1289"/>
    <n v="-1.1301099999999999"/>
  </r>
  <r>
    <s v="1080000"/>
    <s v="AC PR DPR EL PL SR"/>
    <x v="38"/>
    <x v="31"/>
    <x v="2"/>
    <x v="1310"/>
    <x v="1325"/>
    <n v="-10.53318"/>
  </r>
  <r>
    <s v="1080000"/>
    <s v="AC PR DPR EL PL SR"/>
    <x v="38"/>
    <x v="31"/>
    <x v="2"/>
    <x v="1080"/>
    <x v="1094"/>
    <n v="-3.59423"/>
  </r>
  <r>
    <s v="1080000"/>
    <s v="AC PR DPR EL PL SR"/>
    <x v="38"/>
    <x v="31"/>
    <x v="2"/>
    <x v="1081"/>
    <x v="1095"/>
    <n v="-10.86458"/>
  </r>
  <r>
    <s v="1080000"/>
    <s v="AC PR DPR EL PL SR"/>
    <x v="38"/>
    <x v="31"/>
    <x v="2"/>
    <x v="1082"/>
    <x v="1096"/>
    <n v="-110.34249"/>
  </r>
  <r>
    <s v="1080000"/>
    <s v="AC PR DPR EL PL SR"/>
    <x v="38"/>
    <x v="31"/>
    <x v="2"/>
    <x v="1083"/>
    <x v="1097"/>
    <n v="-7.7733100000000004"/>
  </r>
  <r>
    <s v="1080000"/>
    <s v="AC PR DPR EL PL SR"/>
    <x v="38"/>
    <x v="31"/>
    <x v="2"/>
    <x v="1278"/>
    <x v="1292"/>
    <n v="-6.78017"/>
  </r>
  <r>
    <s v="1080000"/>
    <s v="AC PR DPR EL PL SR"/>
    <x v="38"/>
    <x v="31"/>
    <x v="2"/>
    <x v="1084"/>
    <x v="1098"/>
    <n v="-26.182279999999999"/>
  </r>
  <r>
    <s v="1080000"/>
    <s v="AC PR DPR EL PL SR"/>
    <x v="38"/>
    <x v="31"/>
    <x v="2"/>
    <x v="1087"/>
    <x v="1101"/>
    <n v="-105.92968999999999"/>
  </r>
  <r>
    <s v="1080000"/>
    <s v="AC PR DPR EL PL SR"/>
    <x v="38"/>
    <x v="31"/>
    <x v="2"/>
    <x v="1088"/>
    <x v="1102"/>
    <n v="-67.585059999999999"/>
  </r>
  <r>
    <s v="1080000"/>
    <s v="AC PR DPR EL PL SR"/>
    <x v="38"/>
    <x v="31"/>
    <x v="2"/>
    <x v="1090"/>
    <x v="1104"/>
    <n v="-33.25976"/>
  </r>
  <r>
    <s v="1080000"/>
    <s v="AC PR DPR EL PL SR"/>
    <x v="38"/>
    <x v="31"/>
    <x v="2"/>
    <x v="1091"/>
    <x v="1105"/>
    <n v="-4.4479600000000001"/>
  </r>
  <r>
    <s v="1080000"/>
    <s v="AC PR DPR EL PL SR"/>
    <x v="38"/>
    <x v="31"/>
    <x v="2"/>
    <x v="1092"/>
    <x v="1106"/>
    <n v="-82.739270000000005"/>
  </r>
  <r>
    <s v="1080000"/>
    <s v="AC PR DPR EL PL SR"/>
    <x v="38"/>
    <x v="31"/>
    <x v="2"/>
    <x v="1093"/>
    <x v="1107"/>
    <n v="3.9809999999999998E-2"/>
  </r>
  <r>
    <s v="1080000"/>
    <s v="AC PR DPR EL PL SR"/>
    <x v="38"/>
    <x v="31"/>
    <x v="2"/>
    <x v="728"/>
    <x v="741"/>
    <n v="-9.7942699999999991"/>
  </r>
  <r>
    <s v="1080000"/>
    <s v="AC PR DPR EL PL SR"/>
    <x v="38"/>
    <x v="31"/>
    <x v="2"/>
    <x v="1094"/>
    <x v="1108"/>
    <n v="-37.528660000000002"/>
  </r>
  <r>
    <s v="1080000"/>
    <s v="AC PR DPR EL PL SR"/>
    <x v="38"/>
    <x v="31"/>
    <x v="2"/>
    <x v="1097"/>
    <x v="1111"/>
    <n v="-11.341430000000001"/>
  </r>
  <r>
    <s v="1080000"/>
    <s v="AC PR DPR EL PL SR"/>
    <x v="38"/>
    <x v="31"/>
    <x v="2"/>
    <x v="1098"/>
    <x v="1112"/>
    <n v="-66.991910000000004"/>
  </r>
  <r>
    <s v="1080000"/>
    <s v="AC PR DPR EL PL SR"/>
    <x v="38"/>
    <x v="31"/>
    <x v="2"/>
    <x v="1099"/>
    <x v="1113"/>
    <n v="-3.43607"/>
  </r>
  <r>
    <s v="1080000"/>
    <s v="AC PR DPR EL PL SR"/>
    <x v="38"/>
    <x v="31"/>
    <x v="2"/>
    <x v="740"/>
    <x v="753"/>
    <n v="-17.18704"/>
  </r>
  <r>
    <s v="1080000"/>
    <s v="AC PR DPR EL PL SR"/>
    <x v="38"/>
    <x v="31"/>
    <x v="2"/>
    <x v="1101"/>
    <x v="1115"/>
    <n v="-10.06104"/>
  </r>
  <r>
    <s v="1080000"/>
    <s v="AC PR DPR EL PL SR"/>
    <x v="38"/>
    <x v="31"/>
    <x v="2"/>
    <x v="1102"/>
    <x v="1116"/>
    <n v="-14.82513"/>
  </r>
  <r>
    <s v="1080000"/>
    <s v="AC PR DPR EL PL SR"/>
    <x v="38"/>
    <x v="31"/>
    <x v="2"/>
    <x v="1103"/>
    <x v="1117"/>
    <n v="-7.9662300000000004"/>
  </r>
  <r>
    <s v="1080000"/>
    <s v="AC PR DPR EL PL SR"/>
    <x v="38"/>
    <x v="31"/>
    <x v="2"/>
    <x v="1105"/>
    <x v="1119"/>
    <n v="-14.75052"/>
  </r>
  <r>
    <s v="1080000"/>
    <s v="AC PR DPR EL PL SR"/>
    <x v="38"/>
    <x v="31"/>
    <x v="2"/>
    <x v="1107"/>
    <x v="1121"/>
    <n v="-13.185499999999999"/>
  </r>
  <r>
    <s v="1080000"/>
    <s v="AC PR DPR EL PL SR"/>
    <x v="38"/>
    <x v="31"/>
    <x v="2"/>
    <x v="1108"/>
    <x v="1122"/>
    <n v="-5.9502800000000002"/>
  </r>
  <r>
    <s v="1080000"/>
    <s v="AC PR DPR EL PL SR"/>
    <x v="38"/>
    <x v="31"/>
    <x v="2"/>
    <x v="1109"/>
    <x v="1123"/>
    <n v="-46.032040000000002"/>
  </r>
  <r>
    <s v="1080000"/>
    <s v="AC PR DPR EL PL SR"/>
    <x v="38"/>
    <x v="31"/>
    <x v="2"/>
    <x v="1111"/>
    <x v="1125"/>
    <n v="-23.71463"/>
  </r>
  <r>
    <s v="1080000"/>
    <s v="AC PR DPR EL PL SR"/>
    <x v="38"/>
    <x v="31"/>
    <x v="2"/>
    <x v="1293"/>
    <x v="1307"/>
    <n v="-6.64053"/>
  </r>
  <r>
    <s v="1080000"/>
    <s v="AC PR DPR EL PL SR"/>
    <x v="38"/>
    <x v="31"/>
    <x v="2"/>
    <x v="1112"/>
    <x v="1126"/>
    <n v="-5.7594099999999999"/>
  </r>
  <r>
    <s v="1080000"/>
    <s v="AC PR DPR EL PL SR"/>
    <x v="38"/>
    <x v="31"/>
    <x v="2"/>
    <x v="1113"/>
    <x v="1127"/>
    <n v="-16.846260000000001"/>
  </r>
  <r>
    <s v="1080000"/>
    <s v="AC PR DPR EL PL SR"/>
    <x v="38"/>
    <x v="31"/>
    <x v="2"/>
    <x v="1114"/>
    <x v="1128"/>
    <n v="-46.875489999999999"/>
  </r>
  <r>
    <s v="1080000"/>
    <s v="AC PR DPR EL PL SR"/>
    <x v="38"/>
    <x v="31"/>
    <x v="2"/>
    <x v="1115"/>
    <x v="1129"/>
    <n v="-2.18709"/>
  </r>
  <r>
    <s v="1080000"/>
    <s v="AC PR DPR EL PL SR"/>
    <x v="38"/>
    <x v="31"/>
    <x v="2"/>
    <x v="1116"/>
    <x v="1130"/>
    <n v="-111.13715999999999"/>
  </r>
  <r>
    <s v="1080000"/>
    <s v="AC PR DPR EL PL SR"/>
    <x v="38"/>
    <x v="31"/>
    <x v="2"/>
    <x v="1117"/>
    <x v="1131"/>
    <n v="-11.746079999999999"/>
  </r>
  <r>
    <s v="1080000"/>
    <s v="AC PR DPR EL PL SR"/>
    <x v="38"/>
    <x v="31"/>
    <x v="2"/>
    <x v="1118"/>
    <x v="1132"/>
    <n v="-6.2950600000000003"/>
  </r>
  <r>
    <s v="1080000"/>
    <s v="AC PR DPR EL PL SR"/>
    <x v="38"/>
    <x v="31"/>
    <x v="2"/>
    <x v="1119"/>
    <x v="1133"/>
    <n v="-6.9787600000000003"/>
  </r>
  <r>
    <s v="1080000"/>
    <s v="AC PR DPR EL PL SR"/>
    <x v="38"/>
    <x v="31"/>
    <x v="2"/>
    <x v="1120"/>
    <x v="1134"/>
    <n v="-4.94658"/>
  </r>
  <r>
    <s v="1080000"/>
    <s v="AC PR DPR EL PL SR"/>
    <x v="38"/>
    <x v="31"/>
    <x v="2"/>
    <x v="1123"/>
    <x v="1137"/>
    <n v="-19.564489999999999"/>
  </r>
  <r>
    <s v="1080000"/>
    <s v="AC PR DPR EL PL SR"/>
    <x v="38"/>
    <x v="31"/>
    <x v="2"/>
    <x v="1124"/>
    <x v="1138"/>
    <n v="-4.9635499999999997"/>
  </r>
  <r>
    <s v="1080000"/>
    <s v="AC PR DPR EL PL SR"/>
    <x v="38"/>
    <x v="31"/>
    <x v="2"/>
    <x v="1125"/>
    <x v="1139"/>
    <n v="-7.2851900000000001"/>
  </r>
  <r>
    <s v="1080000"/>
    <s v="AC PR DPR EL PL SR"/>
    <x v="38"/>
    <x v="31"/>
    <x v="2"/>
    <x v="1311"/>
    <x v="1326"/>
    <n v="-0.35343999999999998"/>
  </r>
  <r>
    <s v="1080000"/>
    <s v="AC PR DPR EL PL SR"/>
    <x v="38"/>
    <x v="31"/>
    <x v="2"/>
    <x v="1126"/>
    <x v="1140"/>
    <n v="-22.307089999999999"/>
  </r>
  <r>
    <s v="1080000"/>
    <s v="AC PR DPR EL PL SR"/>
    <x v="38"/>
    <x v="31"/>
    <x v="2"/>
    <x v="1128"/>
    <x v="1142"/>
    <n v="-0.36176000000000003"/>
  </r>
  <r>
    <s v="1080000"/>
    <s v="AC PR DPR EL PL SR"/>
    <x v="38"/>
    <x v="31"/>
    <x v="2"/>
    <x v="1130"/>
    <x v="1144"/>
    <n v="-3.6409799999999999"/>
  </r>
  <r>
    <s v="1080000"/>
    <s v="AC PR DPR EL PL SR"/>
    <x v="39"/>
    <x v="32"/>
    <x v="2"/>
    <x v="158"/>
    <x v="158"/>
    <n v="-4.3779999999999999E-2"/>
  </r>
  <r>
    <s v="1080000"/>
    <s v="AC PR DPR EL PL SR"/>
    <x v="39"/>
    <x v="32"/>
    <x v="2"/>
    <x v="159"/>
    <x v="159"/>
    <n v="-5.4408099999999999"/>
  </r>
  <r>
    <s v="1080000"/>
    <s v="AC PR DPR EL PL SR"/>
    <x v="39"/>
    <x v="32"/>
    <x v="2"/>
    <x v="161"/>
    <x v="161"/>
    <n v="-6096.6602899999998"/>
  </r>
  <r>
    <s v="1080000"/>
    <s v="AC PR DPR EL PL SR"/>
    <x v="39"/>
    <x v="32"/>
    <x v="2"/>
    <x v="165"/>
    <x v="165"/>
    <n v="-408.36354"/>
  </r>
  <r>
    <s v="1080000"/>
    <s v="AC PR DPR EL PL SR"/>
    <x v="39"/>
    <x v="32"/>
    <x v="2"/>
    <x v="166"/>
    <x v="166"/>
    <n v="-22.78021"/>
  </r>
  <r>
    <s v="1080000"/>
    <s v="AC PR DPR EL PL SR"/>
    <x v="39"/>
    <x v="32"/>
    <x v="2"/>
    <x v="168"/>
    <x v="168"/>
    <n v="-28.66309"/>
  </r>
  <r>
    <s v="1080000"/>
    <s v="AC PR DPR EL PL SR"/>
    <x v="39"/>
    <x v="32"/>
    <x v="2"/>
    <x v="169"/>
    <x v="169"/>
    <n v="-25.799479999999999"/>
  </r>
  <r>
    <s v="1080000"/>
    <s v="AC PR DPR EL PL SR"/>
    <x v="39"/>
    <x v="32"/>
    <x v="2"/>
    <x v="171"/>
    <x v="171"/>
    <n v="-382.48149000000001"/>
  </r>
  <r>
    <s v="1080000"/>
    <s v="AC PR DPR EL PL SR"/>
    <x v="39"/>
    <x v="32"/>
    <x v="2"/>
    <x v="172"/>
    <x v="172"/>
    <n v="-3919.0928600000002"/>
  </r>
  <r>
    <s v="1080000"/>
    <s v="AC PR DPR EL PL SR"/>
    <x v="39"/>
    <x v="32"/>
    <x v="2"/>
    <x v="1312"/>
    <x v="1327"/>
    <n v="-193.60310999999999"/>
  </r>
  <r>
    <s v="1080000"/>
    <s v="AC PR DPR EL PL SR"/>
    <x v="39"/>
    <x v="32"/>
    <x v="2"/>
    <x v="181"/>
    <x v="181"/>
    <n v="-516.39508000000001"/>
  </r>
  <r>
    <s v="1080000"/>
    <s v="AC PR DPR EL PL SR"/>
    <x v="39"/>
    <x v="32"/>
    <x v="2"/>
    <x v="1313"/>
    <x v="1328"/>
    <n v="-203.66238999999999"/>
  </r>
  <r>
    <s v="1080000"/>
    <s v="AC PR DPR EL PL SR"/>
    <x v="39"/>
    <x v="32"/>
    <x v="2"/>
    <x v="188"/>
    <x v="188"/>
    <n v="-34.027450000000002"/>
  </r>
  <r>
    <s v="1080000"/>
    <s v="AC PR DPR EL PL SR"/>
    <x v="39"/>
    <x v="32"/>
    <x v="2"/>
    <x v="191"/>
    <x v="191"/>
    <n v="-288.72149000000002"/>
  </r>
  <r>
    <s v="1080000"/>
    <s v="AC PR DPR EL PL SR"/>
    <x v="39"/>
    <x v="32"/>
    <x v="2"/>
    <x v="193"/>
    <x v="193"/>
    <n v="-2278.70057"/>
  </r>
  <r>
    <s v="1080000"/>
    <s v="AC PR DPR EL PL SR"/>
    <x v="39"/>
    <x v="32"/>
    <x v="2"/>
    <x v="195"/>
    <x v="195"/>
    <n v="-16368.97846"/>
  </r>
  <r>
    <s v="1080000"/>
    <s v="AC PR DPR EL PL SR"/>
    <x v="39"/>
    <x v="32"/>
    <x v="2"/>
    <x v="196"/>
    <x v="196"/>
    <n v="-25771.808379999999"/>
  </r>
  <r>
    <s v="1080000"/>
    <s v="AC PR DPR EL PL SR"/>
    <x v="39"/>
    <x v="32"/>
    <x v="2"/>
    <x v="197"/>
    <x v="197"/>
    <n v="-314.68092999999999"/>
  </r>
  <r>
    <s v="1080000"/>
    <s v="AC PR DPR EL PL SR"/>
    <x v="39"/>
    <x v="32"/>
    <x v="2"/>
    <x v="198"/>
    <x v="198"/>
    <n v="-43.952750000000002"/>
  </r>
  <r>
    <s v="1080000"/>
    <s v="AC PR DPR EL PL SR"/>
    <x v="39"/>
    <x v="32"/>
    <x v="2"/>
    <x v="199"/>
    <x v="199"/>
    <n v="-151.80355"/>
  </r>
  <r>
    <s v="1080000"/>
    <s v="AC PR DPR EL PL SR"/>
    <x v="39"/>
    <x v="32"/>
    <x v="2"/>
    <x v="211"/>
    <x v="211"/>
    <n v="0.10607999999999999"/>
  </r>
  <r>
    <s v="1080000"/>
    <s v="AC PR DPR EL PL SR"/>
    <x v="39"/>
    <x v="32"/>
    <x v="2"/>
    <x v="1314"/>
    <x v="1329"/>
    <n v="-548.84954000000005"/>
  </r>
  <r>
    <s v="1080000"/>
    <s v="AC PR DPR EL PL SR"/>
    <x v="39"/>
    <x v="32"/>
    <x v="2"/>
    <x v="1315"/>
    <x v="1330"/>
    <n v="-1038.8562199999999"/>
  </r>
  <r>
    <s v="1080000"/>
    <s v="AC PR DPR EL PL SR"/>
    <x v="39"/>
    <x v="32"/>
    <x v="2"/>
    <x v="1316"/>
    <x v="1331"/>
    <n v="-1867.5288"/>
  </r>
  <r>
    <s v="1080000"/>
    <s v="AC PR DPR EL PL SR"/>
    <x v="39"/>
    <x v="32"/>
    <x v="2"/>
    <x v="1317"/>
    <x v="1332"/>
    <n v="-2435.5329700000002"/>
  </r>
  <r>
    <s v="1080000"/>
    <s v="AC PR DPR EL PL SR"/>
    <x v="39"/>
    <x v="32"/>
    <x v="2"/>
    <x v="1318"/>
    <x v="1333"/>
    <n v="-99.784499999999994"/>
  </r>
  <r>
    <s v="1080000"/>
    <s v="AC PR DPR EL PL SR"/>
    <x v="39"/>
    <x v="32"/>
    <x v="2"/>
    <x v="217"/>
    <x v="217"/>
    <n v="-176.18867"/>
  </r>
  <r>
    <s v="1080000"/>
    <s v="AC PR DPR EL PL SR"/>
    <x v="39"/>
    <x v="32"/>
    <x v="2"/>
    <x v="221"/>
    <x v="221"/>
    <n v="-339.49212"/>
  </r>
  <r>
    <s v="1080000"/>
    <s v="AC PR DPR EL PL SR"/>
    <x v="39"/>
    <x v="32"/>
    <x v="2"/>
    <x v="223"/>
    <x v="223"/>
    <n v="-24.635619999999999"/>
  </r>
  <r>
    <s v="1080000"/>
    <s v="AC PR DPR EL PL SR"/>
    <x v="39"/>
    <x v="32"/>
    <x v="2"/>
    <x v="1319"/>
    <x v="1334"/>
    <n v="-59.845480000000002"/>
  </r>
  <r>
    <s v="1080000"/>
    <s v="AC PR DPR EL PL SR"/>
    <x v="39"/>
    <x v="32"/>
    <x v="2"/>
    <x v="224"/>
    <x v="224"/>
    <n v="-1838.6778899999999"/>
  </r>
  <r>
    <s v="1080000"/>
    <s v="AC PR DPR EL PL SR"/>
    <x v="39"/>
    <x v="32"/>
    <x v="2"/>
    <x v="1320"/>
    <x v="1335"/>
    <n v="-4848.0025500000002"/>
  </r>
  <r>
    <s v="1080000"/>
    <s v="AC PR DPR EL PL SR"/>
    <x v="39"/>
    <x v="32"/>
    <x v="2"/>
    <x v="225"/>
    <x v="227"/>
    <n v="-266.05662000000001"/>
  </r>
  <r>
    <s v="1080000"/>
    <s v="AC PR DPR EL PL SR"/>
    <x v="39"/>
    <x v="32"/>
    <x v="2"/>
    <x v="226"/>
    <x v="228"/>
    <n v="-5430.4092799999999"/>
  </r>
  <r>
    <s v="1080000"/>
    <s v="AC PR DPR EL PL SR"/>
    <x v="39"/>
    <x v="32"/>
    <x v="2"/>
    <x v="227"/>
    <x v="229"/>
    <n v="-482.37633"/>
  </r>
  <r>
    <s v="1080000"/>
    <s v="AC PR DPR EL PL SR"/>
    <x v="39"/>
    <x v="32"/>
    <x v="2"/>
    <x v="228"/>
    <x v="230"/>
    <n v="-9190.7772199999999"/>
  </r>
  <r>
    <s v="1080000"/>
    <s v="AC PR DPR EL PL SR"/>
    <x v="39"/>
    <x v="32"/>
    <x v="2"/>
    <x v="230"/>
    <x v="232"/>
    <n v="-11083.27795"/>
  </r>
  <r>
    <s v="1080000"/>
    <s v="AC PR DPR EL PL SR"/>
    <x v="39"/>
    <x v="32"/>
    <x v="2"/>
    <x v="232"/>
    <x v="234"/>
    <n v="-190.46809999999999"/>
  </r>
  <r>
    <s v="1080000"/>
    <s v="AC PR DPR EL PL SR"/>
    <x v="39"/>
    <x v="32"/>
    <x v="2"/>
    <x v="233"/>
    <x v="235"/>
    <n v="-16064.15012"/>
  </r>
  <r>
    <s v="1080000"/>
    <s v="AC PR DPR EL PL SR"/>
    <x v="39"/>
    <x v="32"/>
    <x v="2"/>
    <x v="237"/>
    <x v="239"/>
    <n v="-32.558750000000003"/>
  </r>
  <r>
    <s v="1080000"/>
    <s v="AC PR DPR EL PL SR"/>
    <x v="39"/>
    <x v="32"/>
    <x v="2"/>
    <x v="238"/>
    <x v="240"/>
    <n v="-264.02285999999998"/>
  </r>
  <r>
    <s v="1080000"/>
    <s v="AC PR DPR EL PL SR"/>
    <x v="39"/>
    <x v="32"/>
    <x v="2"/>
    <x v="1321"/>
    <x v="1336"/>
    <n v="-26.193349999999999"/>
  </r>
  <r>
    <s v="1080000"/>
    <s v="AC PR DPR EL PL SR"/>
    <x v="39"/>
    <x v="32"/>
    <x v="2"/>
    <x v="239"/>
    <x v="241"/>
    <n v="-12.584949999999999"/>
  </r>
  <r>
    <s v="1080000"/>
    <s v="AC PR DPR EL PL SR"/>
    <x v="39"/>
    <x v="32"/>
    <x v="2"/>
    <x v="243"/>
    <x v="245"/>
    <n v="-56.641159999999999"/>
  </r>
  <r>
    <s v="1080000"/>
    <s v="AC PR DPR EL PL SR"/>
    <x v="39"/>
    <x v="32"/>
    <x v="2"/>
    <x v="244"/>
    <x v="247"/>
    <n v="-25.888280000000002"/>
  </r>
  <r>
    <s v="1080000"/>
    <s v="AC PR DPR EL PL SR"/>
    <x v="39"/>
    <x v="32"/>
    <x v="2"/>
    <x v="245"/>
    <x v="248"/>
    <n v="-351.80014"/>
  </r>
  <r>
    <s v="1080000"/>
    <s v="AC PR DPR EL PL SR"/>
    <x v="39"/>
    <x v="32"/>
    <x v="2"/>
    <x v="248"/>
    <x v="251"/>
    <n v="-1202.31458"/>
  </r>
  <r>
    <s v="1080000"/>
    <s v="AC PR DPR EL PL SR"/>
    <x v="39"/>
    <x v="32"/>
    <x v="2"/>
    <x v="1322"/>
    <x v="1337"/>
    <n v="-2.2710000000000001E-2"/>
  </r>
  <r>
    <s v="1080000"/>
    <s v="AC PR DPR EL PL SR"/>
    <x v="39"/>
    <x v="32"/>
    <x v="2"/>
    <x v="249"/>
    <x v="252"/>
    <n v="-115.99271"/>
  </r>
  <r>
    <s v="1080000"/>
    <s v="AC PR DPR EL PL SR"/>
    <x v="39"/>
    <x v="32"/>
    <x v="2"/>
    <x v="251"/>
    <x v="254"/>
    <n v="-16270.713949999999"/>
  </r>
  <r>
    <s v="1080000"/>
    <s v="AC PR DPR EL PL SR"/>
    <x v="39"/>
    <x v="32"/>
    <x v="2"/>
    <x v="1323"/>
    <x v="1338"/>
    <n v="-374.14908000000003"/>
  </r>
  <r>
    <s v="1080000"/>
    <s v="AC PR DPR EL PL SR"/>
    <x v="39"/>
    <x v="32"/>
    <x v="2"/>
    <x v="1324"/>
    <x v="1339"/>
    <n v="-348.57799999999997"/>
  </r>
  <r>
    <s v="1080000"/>
    <s v="AC PR DPR EL PL SR"/>
    <x v="39"/>
    <x v="32"/>
    <x v="2"/>
    <x v="1325"/>
    <x v="1340"/>
    <n v="-298.14510999999999"/>
  </r>
  <r>
    <s v="1080000"/>
    <s v="AC PR DPR EL PL SR"/>
    <x v="39"/>
    <x v="32"/>
    <x v="2"/>
    <x v="1326"/>
    <x v="1341"/>
    <n v="-279.23253"/>
  </r>
  <r>
    <s v="1080000"/>
    <s v="AC PR DPR EL PL SR"/>
    <x v="39"/>
    <x v="32"/>
    <x v="2"/>
    <x v="1327"/>
    <x v="1342"/>
    <n v="-11.45119"/>
  </r>
  <r>
    <s v="1080000"/>
    <s v="AC PR DPR EL PL SR"/>
    <x v="39"/>
    <x v="32"/>
    <x v="2"/>
    <x v="252"/>
    <x v="255"/>
    <n v="-102.82389999999999"/>
  </r>
  <r>
    <s v="1080000"/>
    <s v="AC PR DPR EL PL SR"/>
    <x v="39"/>
    <x v="32"/>
    <x v="2"/>
    <x v="253"/>
    <x v="256"/>
    <n v="-141.93442999999999"/>
  </r>
  <r>
    <s v="1080000"/>
    <s v="AC PR DPR EL PL SR"/>
    <x v="39"/>
    <x v="32"/>
    <x v="2"/>
    <x v="255"/>
    <x v="258"/>
    <n v="-69.009569999999997"/>
  </r>
  <r>
    <s v="1080000"/>
    <s v="AC PR DPR EL PL SR"/>
    <x v="39"/>
    <x v="32"/>
    <x v="2"/>
    <x v="256"/>
    <x v="259"/>
    <n v="-6452.0784599999997"/>
  </r>
  <r>
    <s v="1080000"/>
    <s v="AC PR DPR EL PL SR"/>
    <x v="39"/>
    <x v="32"/>
    <x v="2"/>
    <x v="258"/>
    <x v="261"/>
    <n v="-50.308079999999997"/>
  </r>
  <r>
    <s v="1080000"/>
    <s v="AC PR DPR EL PL SR"/>
    <x v="39"/>
    <x v="32"/>
    <x v="2"/>
    <x v="261"/>
    <x v="264"/>
    <n v="-30.56972"/>
  </r>
  <r>
    <s v="1080000"/>
    <s v="AC PR DPR EL PL SR"/>
    <x v="39"/>
    <x v="32"/>
    <x v="2"/>
    <x v="261"/>
    <x v="265"/>
    <n v="-48.183100000000003"/>
  </r>
  <r>
    <s v="1080000"/>
    <s v="AC PR DPR EL PL SR"/>
    <x v="39"/>
    <x v="32"/>
    <x v="2"/>
    <x v="263"/>
    <x v="267"/>
    <n v="-8.5658899999999996"/>
  </r>
  <r>
    <s v="1080000"/>
    <s v="AC PR DPR EL PL SR"/>
    <x v="39"/>
    <x v="32"/>
    <x v="2"/>
    <x v="264"/>
    <x v="269"/>
    <n v="-27.243749999999999"/>
  </r>
  <r>
    <s v="1080000"/>
    <s v="AC PR DPR EL PL SR"/>
    <x v="39"/>
    <x v="32"/>
    <x v="2"/>
    <x v="265"/>
    <x v="270"/>
    <n v="-5.5935699999999997"/>
  </r>
  <r>
    <s v="1080000"/>
    <s v="AC PR DPR EL PL SR"/>
    <x v="39"/>
    <x v="32"/>
    <x v="2"/>
    <x v="266"/>
    <x v="271"/>
    <n v="-22.700800000000001"/>
  </r>
  <r>
    <s v="1080000"/>
    <s v="AC PR DPR EL PL SR"/>
    <x v="39"/>
    <x v="32"/>
    <x v="2"/>
    <x v="266"/>
    <x v="272"/>
    <n v="-210.42019999999999"/>
  </r>
  <r>
    <s v="1080000"/>
    <s v="AC PR DPR EL PL SR"/>
    <x v="39"/>
    <x v="32"/>
    <x v="2"/>
    <x v="267"/>
    <x v="273"/>
    <n v="-1.48285"/>
  </r>
  <r>
    <s v="1080000"/>
    <s v="AC PR DPR EL PL SR"/>
    <x v="39"/>
    <x v="32"/>
    <x v="2"/>
    <x v="269"/>
    <x v="276"/>
    <n v="-4.0505399999999998"/>
  </r>
  <r>
    <s v="1080000"/>
    <s v="AC PR DPR EL PL SR"/>
    <x v="39"/>
    <x v="32"/>
    <x v="2"/>
    <x v="270"/>
    <x v="277"/>
    <n v="-10.431229999999999"/>
  </r>
  <r>
    <s v="1080000"/>
    <s v="AC PR DPR EL PL SR"/>
    <x v="39"/>
    <x v="32"/>
    <x v="2"/>
    <x v="1328"/>
    <x v="1343"/>
    <n v="-25.226009999999999"/>
  </r>
  <r>
    <s v="1080000"/>
    <s v="AC PR DPR EL PL SR"/>
    <x v="39"/>
    <x v="32"/>
    <x v="2"/>
    <x v="1329"/>
    <x v="1344"/>
    <n v="-29.9801"/>
  </r>
  <r>
    <s v="1080000"/>
    <s v="AC PR DPR EL PL SR"/>
    <x v="39"/>
    <x v="32"/>
    <x v="2"/>
    <x v="271"/>
    <x v="278"/>
    <n v="-768.14085999999998"/>
  </r>
  <r>
    <s v="1080000"/>
    <s v="AC PR DPR EL PL SR"/>
    <x v="39"/>
    <x v="32"/>
    <x v="2"/>
    <x v="273"/>
    <x v="280"/>
    <n v="-49.881419999999999"/>
  </r>
  <r>
    <s v="1080000"/>
    <s v="AC PR DPR EL PL SR"/>
    <x v="39"/>
    <x v="32"/>
    <x v="2"/>
    <x v="274"/>
    <x v="281"/>
    <n v="-74.906009999999995"/>
  </r>
  <r>
    <s v="1080000"/>
    <s v="AC PR DPR EL PL SR"/>
    <x v="39"/>
    <x v="32"/>
    <x v="2"/>
    <x v="275"/>
    <x v="282"/>
    <n v="-112.08472"/>
  </r>
  <r>
    <s v="1080000"/>
    <s v="AC PR DPR EL PL SR"/>
    <x v="39"/>
    <x v="32"/>
    <x v="2"/>
    <x v="276"/>
    <x v="283"/>
    <n v="-425.51170999999999"/>
  </r>
  <r>
    <s v="1080000"/>
    <s v="AC PR DPR EL PL SR"/>
    <x v="39"/>
    <x v="32"/>
    <x v="2"/>
    <x v="281"/>
    <x v="288"/>
    <n v="-103.91222"/>
  </r>
  <r>
    <s v="1080000"/>
    <s v="AC PR DPR EL PL SR"/>
    <x v="39"/>
    <x v="32"/>
    <x v="2"/>
    <x v="282"/>
    <x v="289"/>
    <n v="-117.074"/>
  </r>
  <r>
    <s v="1080000"/>
    <s v="AC PR DPR EL PL SR"/>
    <x v="39"/>
    <x v="32"/>
    <x v="2"/>
    <x v="1330"/>
    <x v="1345"/>
    <n v="-172.44924"/>
  </r>
  <r>
    <s v="1080000"/>
    <s v="AC PR DPR EL PL SR"/>
    <x v="39"/>
    <x v="32"/>
    <x v="2"/>
    <x v="284"/>
    <x v="291"/>
    <n v="-5.0222199999999999"/>
  </r>
  <r>
    <s v="1080000"/>
    <s v="AC PR DPR EL PL SR"/>
    <x v="39"/>
    <x v="32"/>
    <x v="2"/>
    <x v="288"/>
    <x v="295"/>
    <n v="-3.1313"/>
  </r>
  <r>
    <s v="1080000"/>
    <s v="AC PR DPR EL PL SR"/>
    <x v="39"/>
    <x v="32"/>
    <x v="2"/>
    <x v="289"/>
    <x v="296"/>
    <n v="-37.354059999999997"/>
  </r>
  <r>
    <s v="1080000"/>
    <s v="AC PR DPR EL PL SR"/>
    <x v="39"/>
    <x v="32"/>
    <x v="2"/>
    <x v="290"/>
    <x v="297"/>
    <n v="-1.66679"/>
  </r>
  <r>
    <s v="1080000"/>
    <s v="AC PR DPR EL PL SR"/>
    <x v="39"/>
    <x v="32"/>
    <x v="2"/>
    <x v="291"/>
    <x v="298"/>
    <n v="-103.78766"/>
  </r>
  <r>
    <s v="1080000"/>
    <s v="AC PR DPR EL PL SR"/>
    <x v="39"/>
    <x v="32"/>
    <x v="2"/>
    <x v="292"/>
    <x v="299"/>
    <n v="-101.50756"/>
  </r>
  <r>
    <s v="1080000"/>
    <s v="AC PR DPR EL PL SR"/>
    <x v="39"/>
    <x v="32"/>
    <x v="2"/>
    <x v="294"/>
    <x v="301"/>
    <n v="-23.468620000000001"/>
  </r>
  <r>
    <s v="1080000"/>
    <s v="AC PR DPR EL PL SR"/>
    <x v="39"/>
    <x v="32"/>
    <x v="2"/>
    <x v="295"/>
    <x v="302"/>
    <n v="-28.686979999999998"/>
  </r>
  <r>
    <s v="1080000"/>
    <s v="AC PR DPR EL PL SR"/>
    <x v="39"/>
    <x v="32"/>
    <x v="2"/>
    <x v="298"/>
    <x v="305"/>
    <n v="-18.147929999999999"/>
  </r>
  <r>
    <s v="1080000"/>
    <s v="AC PR DPR EL PL SR"/>
    <x v="39"/>
    <x v="32"/>
    <x v="2"/>
    <x v="300"/>
    <x v="307"/>
    <n v="-88.649500000000003"/>
  </r>
  <r>
    <s v="1080000"/>
    <s v="AC PR DPR EL PL SR"/>
    <x v="39"/>
    <x v="32"/>
    <x v="2"/>
    <x v="302"/>
    <x v="309"/>
    <n v="-0.59338000000000002"/>
  </r>
  <r>
    <s v="1080000"/>
    <s v="AC PR DPR EL PL SR"/>
    <x v="39"/>
    <x v="32"/>
    <x v="2"/>
    <x v="304"/>
    <x v="311"/>
    <n v="-8.4726099999999995"/>
  </r>
  <r>
    <s v="1080000"/>
    <s v="AC PR DPR EL PL SR"/>
    <x v="39"/>
    <x v="32"/>
    <x v="2"/>
    <x v="1331"/>
    <x v="1346"/>
    <n v="-24.175509999999999"/>
  </r>
  <r>
    <s v="1080000"/>
    <s v="AC PR DPR EL PL SR"/>
    <x v="39"/>
    <x v="32"/>
    <x v="2"/>
    <x v="307"/>
    <x v="314"/>
    <n v="-8.4158100000000005"/>
  </r>
  <r>
    <s v="1080000"/>
    <s v="AC PR DPR EL PL SR"/>
    <x v="39"/>
    <x v="32"/>
    <x v="2"/>
    <x v="310"/>
    <x v="317"/>
    <n v="-3915.8804799999998"/>
  </r>
  <r>
    <s v="1080000"/>
    <s v="AC PR DPR EL PL SR"/>
    <x v="39"/>
    <x v="32"/>
    <x v="2"/>
    <x v="312"/>
    <x v="319"/>
    <n v="-150.67213000000001"/>
  </r>
  <r>
    <s v="1080000"/>
    <s v="AC PR DPR EL PL SR"/>
    <x v="39"/>
    <x v="32"/>
    <x v="2"/>
    <x v="313"/>
    <x v="320"/>
    <n v="-13.512879999999999"/>
  </r>
  <r>
    <s v="1080000"/>
    <s v="AC PR DPR EL PL SR"/>
    <x v="39"/>
    <x v="32"/>
    <x v="2"/>
    <x v="316"/>
    <x v="323"/>
    <n v="-4.9571100000000001"/>
  </r>
  <r>
    <s v="1080000"/>
    <s v="AC PR DPR EL PL SR"/>
    <x v="39"/>
    <x v="32"/>
    <x v="2"/>
    <x v="1332"/>
    <x v="1347"/>
    <n v="0.27046999999999999"/>
  </r>
  <r>
    <s v="1080000"/>
    <s v="AC PR DPR EL PL SR"/>
    <x v="39"/>
    <x v="32"/>
    <x v="2"/>
    <x v="319"/>
    <x v="326"/>
    <n v="-35.753070000000001"/>
  </r>
  <r>
    <s v="1080000"/>
    <s v="AC PR DPR EL PL SR"/>
    <x v="39"/>
    <x v="32"/>
    <x v="2"/>
    <x v="321"/>
    <x v="328"/>
    <n v="-1218.77675"/>
  </r>
  <r>
    <s v="1080000"/>
    <s v="AC PR DPR EL PL SR"/>
    <x v="39"/>
    <x v="32"/>
    <x v="2"/>
    <x v="323"/>
    <x v="330"/>
    <n v="-102.01196"/>
  </r>
  <r>
    <s v="1080000"/>
    <s v="AC PR DPR EL PL SR"/>
    <x v="39"/>
    <x v="32"/>
    <x v="2"/>
    <x v="325"/>
    <x v="332"/>
    <n v="-22.105609999999999"/>
  </r>
  <r>
    <s v="1080000"/>
    <s v="AC PR DPR EL PL SR"/>
    <x v="39"/>
    <x v="32"/>
    <x v="2"/>
    <x v="326"/>
    <x v="333"/>
    <n v="-3205.6835500000002"/>
  </r>
  <r>
    <s v="1080000"/>
    <s v="AC PR DPR EL PL SR"/>
    <x v="39"/>
    <x v="32"/>
    <x v="2"/>
    <x v="327"/>
    <x v="334"/>
    <n v="-14.59004"/>
  </r>
  <r>
    <s v="1080000"/>
    <s v="AC PR DPR EL PL SR"/>
    <x v="39"/>
    <x v="32"/>
    <x v="2"/>
    <x v="329"/>
    <x v="336"/>
    <n v="-8.8493300000000001"/>
  </r>
  <r>
    <s v="1080000"/>
    <s v="AC PR DPR EL PL SR"/>
    <x v="39"/>
    <x v="32"/>
    <x v="2"/>
    <x v="332"/>
    <x v="339"/>
    <n v="-3.46516"/>
  </r>
  <r>
    <s v="1080000"/>
    <s v="AC PR DPR EL PL SR"/>
    <x v="39"/>
    <x v="32"/>
    <x v="2"/>
    <x v="334"/>
    <x v="341"/>
    <n v="-5630.4205899999997"/>
  </r>
  <r>
    <s v="1080000"/>
    <s v="AC PR DPR EL PL SR"/>
    <x v="39"/>
    <x v="32"/>
    <x v="2"/>
    <x v="335"/>
    <x v="342"/>
    <n v="-142.18274"/>
  </r>
  <r>
    <s v="1080000"/>
    <s v="AC PR DPR EL PL SR"/>
    <x v="39"/>
    <x v="32"/>
    <x v="2"/>
    <x v="336"/>
    <x v="343"/>
    <n v="-25.409140000000001"/>
  </r>
  <r>
    <s v="1080000"/>
    <s v="AC PR DPR EL PL SR"/>
    <x v="39"/>
    <x v="32"/>
    <x v="2"/>
    <x v="340"/>
    <x v="347"/>
    <n v="-13.43974"/>
  </r>
  <r>
    <s v="1080000"/>
    <s v="AC PR DPR EL PL SR"/>
    <x v="39"/>
    <x v="32"/>
    <x v="2"/>
    <x v="342"/>
    <x v="349"/>
    <n v="-0.30134"/>
  </r>
  <r>
    <s v="1080000"/>
    <s v="AC PR DPR EL PL SR"/>
    <x v="39"/>
    <x v="32"/>
    <x v="2"/>
    <x v="897"/>
    <x v="911"/>
    <n v="5.4210000000000001E-2"/>
  </r>
  <r>
    <s v="1080000"/>
    <s v="AC PR DPR EL PL SR"/>
    <x v="39"/>
    <x v="32"/>
    <x v="2"/>
    <x v="1333"/>
    <x v="1348"/>
    <n v="-31.825220000000002"/>
  </r>
  <r>
    <s v="1080000"/>
    <s v="AC PR DPR EL PL SR"/>
    <x v="39"/>
    <x v="32"/>
    <x v="2"/>
    <x v="1334"/>
    <x v="1349"/>
    <n v="8.8760000000000006E-2"/>
  </r>
  <r>
    <s v="1080000"/>
    <s v="AC PR DPR EL PL SR"/>
    <x v="39"/>
    <x v="32"/>
    <x v="2"/>
    <x v="351"/>
    <x v="358"/>
    <n v="-551.46792000000005"/>
  </r>
  <r>
    <s v="1080000"/>
    <s v="AC PR DPR EL PL SR"/>
    <x v="39"/>
    <x v="32"/>
    <x v="2"/>
    <x v="355"/>
    <x v="362"/>
    <n v="-208.66873000000001"/>
  </r>
  <r>
    <s v="1080000"/>
    <s v="AC PR DPR EL PL SR"/>
    <x v="39"/>
    <x v="32"/>
    <x v="2"/>
    <x v="356"/>
    <x v="363"/>
    <n v="0.31901000000000002"/>
  </r>
  <r>
    <s v="1080000"/>
    <s v="AC PR DPR EL PL SR"/>
    <x v="39"/>
    <x v="32"/>
    <x v="2"/>
    <x v="357"/>
    <x v="364"/>
    <n v="-16.847470000000001"/>
  </r>
  <r>
    <s v="1080000"/>
    <s v="AC PR DPR EL PL SR"/>
    <x v="39"/>
    <x v="32"/>
    <x v="2"/>
    <x v="359"/>
    <x v="366"/>
    <n v="-209.27340000000001"/>
  </r>
  <r>
    <s v="1080000"/>
    <s v="AC PR DPR EL PL SR"/>
    <x v="39"/>
    <x v="32"/>
    <x v="2"/>
    <x v="362"/>
    <x v="369"/>
    <n v="-5.8792099999999996"/>
  </r>
  <r>
    <s v="1080000"/>
    <s v="AC PR DPR EL PL SR"/>
    <x v="39"/>
    <x v="32"/>
    <x v="2"/>
    <x v="363"/>
    <x v="370"/>
    <n v="-97.04795"/>
  </r>
  <r>
    <s v="1080000"/>
    <s v="AC PR DPR EL PL SR"/>
    <x v="39"/>
    <x v="32"/>
    <x v="2"/>
    <x v="364"/>
    <x v="371"/>
    <n v="-3.0737299999999999"/>
  </r>
  <r>
    <s v="1080000"/>
    <s v="AC PR DPR EL PL SR"/>
    <x v="39"/>
    <x v="32"/>
    <x v="2"/>
    <x v="907"/>
    <x v="921"/>
    <n v="-6.1093200000000003"/>
  </r>
  <r>
    <s v="1080000"/>
    <s v="AC PR DPR EL PL SR"/>
    <x v="39"/>
    <x v="32"/>
    <x v="2"/>
    <x v="366"/>
    <x v="373"/>
    <n v="-99.544579999999996"/>
  </r>
  <r>
    <s v="1080000"/>
    <s v="AC PR DPR EL PL SR"/>
    <x v="39"/>
    <x v="32"/>
    <x v="2"/>
    <x v="367"/>
    <x v="374"/>
    <n v="-103.39091000000001"/>
  </r>
  <r>
    <s v="1080000"/>
    <s v="AC PR DPR EL PL SR"/>
    <x v="39"/>
    <x v="32"/>
    <x v="2"/>
    <x v="369"/>
    <x v="376"/>
    <n v="-1274.4281699999999"/>
  </r>
  <r>
    <s v="1080000"/>
    <s v="AC PR DPR EL PL SR"/>
    <x v="39"/>
    <x v="32"/>
    <x v="2"/>
    <x v="371"/>
    <x v="378"/>
    <n v="-6.3500500000000004"/>
  </r>
  <r>
    <s v="1080000"/>
    <s v="AC PR DPR EL PL SR"/>
    <x v="39"/>
    <x v="32"/>
    <x v="2"/>
    <x v="374"/>
    <x v="381"/>
    <n v="-801.34596999999997"/>
  </r>
  <r>
    <s v="1080000"/>
    <s v="AC PR DPR EL PL SR"/>
    <x v="39"/>
    <x v="32"/>
    <x v="2"/>
    <x v="375"/>
    <x v="382"/>
    <n v="-18.956600000000002"/>
  </r>
  <r>
    <s v="1080000"/>
    <s v="AC PR DPR EL PL SR"/>
    <x v="39"/>
    <x v="32"/>
    <x v="2"/>
    <x v="376"/>
    <x v="383"/>
    <n v="-6.1768400000000003"/>
  </r>
  <r>
    <s v="1080000"/>
    <s v="AC PR DPR EL PL SR"/>
    <x v="39"/>
    <x v="32"/>
    <x v="2"/>
    <x v="378"/>
    <x v="385"/>
    <n v="1.3514299999999999"/>
  </r>
  <r>
    <s v="1080000"/>
    <s v="AC PR DPR EL PL SR"/>
    <x v="39"/>
    <x v="32"/>
    <x v="2"/>
    <x v="379"/>
    <x v="386"/>
    <n v="-2.85528"/>
  </r>
  <r>
    <s v="1080000"/>
    <s v="AC PR DPR EL PL SR"/>
    <x v="39"/>
    <x v="32"/>
    <x v="2"/>
    <x v="384"/>
    <x v="391"/>
    <n v="-233.10343"/>
  </r>
  <r>
    <s v="1080000"/>
    <s v="AC PR DPR EL PL SR"/>
    <x v="39"/>
    <x v="32"/>
    <x v="2"/>
    <x v="385"/>
    <x v="392"/>
    <n v="-633.65173000000004"/>
  </r>
  <r>
    <s v="1080000"/>
    <s v="AC PR DPR EL PL SR"/>
    <x v="39"/>
    <x v="32"/>
    <x v="2"/>
    <x v="387"/>
    <x v="394"/>
    <n v="-318.17290000000003"/>
  </r>
  <r>
    <s v="1080000"/>
    <s v="AC PR DPR EL PL SR"/>
    <x v="39"/>
    <x v="32"/>
    <x v="2"/>
    <x v="390"/>
    <x v="397"/>
    <n v="-372.26233999999999"/>
  </r>
  <r>
    <s v="1080000"/>
    <s v="AC PR DPR EL PL SR"/>
    <x v="39"/>
    <x v="32"/>
    <x v="2"/>
    <x v="391"/>
    <x v="398"/>
    <n v="-12.09323"/>
  </r>
  <r>
    <s v="1080000"/>
    <s v="AC PR DPR EL PL SR"/>
    <x v="39"/>
    <x v="32"/>
    <x v="2"/>
    <x v="392"/>
    <x v="399"/>
    <n v="0.81937000000000004"/>
  </r>
  <r>
    <s v="1080000"/>
    <s v="AC PR DPR EL PL SR"/>
    <x v="39"/>
    <x v="32"/>
    <x v="2"/>
    <x v="393"/>
    <x v="401"/>
    <n v="-180.56556"/>
  </r>
  <r>
    <s v="1080000"/>
    <s v="AC PR DPR EL PL SR"/>
    <x v="39"/>
    <x v="32"/>
    <x v="2"/>
    <x v="396"/>
    <x v="404"/>
    <n v="-45.273269999999997"/>
  </r>
  <r>
    <s v="1080000"/>
    <s v="AC PR DPR EL PL SR"/>
    <x v="39"/>
    <x v="32"/>
    <x v="2"/>
    <x v="397"/>
    <x v="405"/>
    <n v="-3.20736"/>
  </r>
  <r>
    <s v="1080000"/>
    <s v="AC PR DPR EL PL SR"/>
    <x v="39"/>
    <x v="32"/>
    <x v="2"/>
    <x v="398"/>
    <x v="406"/>
    <n v="-0.54169"/>
  </r>
  <r>
    <s v="1080000"/>
    <s v="AC PR DPR EL PL SR"/>
    <x v="39"/>
    <x v="32"/>
    <x v="2"/>
    <x v="399"/>
    <x v="407"/>
    <n v="-42.248179999999998"/>
  </r>
  <r>
    <s v="1080000"/>
    <s v="AC PR DPR EL PL SR"/>
    <x v="39"/>
    <x v="32"/>
    <x v="2"/>
    <x v="401"/>
    <x v="409"/>
    <n v="-10.666069999999999"/>
  </r>
  <r>
    <s v="1080000"/>
    <s v="AC PR DPR EL PL SR"/>
    <x v="39"/>
    <x v="32"/>
    <x v="2"/>
    <x v="402"/>
    <x v="410"/>
    <n v="-1025.2796499999999"/>
  </r>
  <r>
    <s v="1080000"/>
    <s v="AC PR DPR EL PL SR"/>
    <x v="39"/>
    <x v="32"/>
    <x v="2"/>
    <x v="1305"/>
    <x v="1320"/>
    <n v="-4.929E-2"/>
  </r>
  <r>
    <s v="1080000"/>
    <s v="AC PR DPR EL PL SR"/>
    <x v="39"/>
    <x v="32"/>
    <x v="2"/>
    <x v="405"/>
    <x v="413"/>
    <n v="-717.02200000000005"/>
  </r>
  <r>
    <s v="1080000"/>
    <s v="AC PR DPR EL PL SR"/>
    <x v="39"/>
    <x v="32"/>
    <x v="2"/>
    <x v="407"/>
    <x v="415"/>
    <n v="-8.3140900000000002"/>
  </r>
  <r>
    <s v="1080000"/>
    <s v="AC PR DPR EL PL SR"/>
    <x v="39"/>
    <x v="32"/>
    <x v="2"/>
    <x v="411"/>
    <x v="419"/>
    <n v="-65.382540000000006"/>
  </r>
  <r>
    <s v="1080000"/>
    <s v="AC PR DPR EL PL SR"/>
    <x v="39"/>
    <x v="32"/>
    <x v="2"/>
    <x v="412"/>
    <x v="420"/>
    <n v="-108.17968999999999"/>
  </r>
  <r>
    <s v="1080000"/>
    <s v="AC PR DPR EL PL SR"/>
    <x v="39"/>
    <x v="32"/>
    <x v="2"/>
    <x v="419"/>
    <x v="427"/>
    <n v="-0.63197000000000003"/>
  </r>
  <r>
    <s v="1080000"/>
    <s v="AC PR DPR EL PL SR"/>
    <x v="39"/>
    <x v="32"/>
    <x v="2"/>
    <x v="420"/>
    <x v="428"/>
    <n v="-68.207539999999995"/>
  </r>
  <r>
    <s v="1080000"/>
    <s v="AC PR DPR EL PL SR"/>
    <x v="39"/>
    <x v="32"/>
    <x v="2"/>
    <x v="423"/>
    <x v="431"/>
    <n v="-6.9857399999999998"/>
  </r>
  <r>
    <s v="1080000"/>
    <s v="AC PR DPR EL PL SR"/>
    <x v="39"/>
    <x v="32"/>
    <x v="2"/>
    <x v="1335"/>
    <x v="1350"/>
    <n v="-104.61139"/>
  </r>
  <r>
    <s v="1080000"/>
    <s v="AC PR DPR EL PL SR"/>
    <x v="39"/>
    <x v="32"/>
    <x v="2"/>
    <x v="427"/>
    <x v="435"/>
    <n v="-199.20346000000001"/>
  </r>
  <r>
    <s v="1080000"/>
    <s v="AC PR DPR EL PL SR"/>
    <x v="39"/>
    <x v="32"/>
    <x v="2"/>
    <x v="428"/>
    <x v="436"/>
    <n v="-9382.3507300000001"/>
  </r>
  <r>
    <s v="1080000"/>
    <s v="AC PR DPR EL PL SR"/>
    <x v="39"/>
    <x v="32"/>
    <x v="2"/>
    <x v="430"/>
    <x v="438"/>
    <n v="-8832.84764"/>
  </r>
  <r>
    <s v="1080000"/>
    <s v="AC PR DPR EL PL SR"/>
    <x v="39"/>
    <x v="32"/>
    <x v="2"/>
    <x v="1336"/>
    <x v="1351"/>
    <n v="-0.44368999999999997"/>
  </r>
  <r>
    <s v="1080000"/>
    <s v="AC PR DPR EL PL SR"/>
    <x v="39"/>
    <x v="32"/>
    <x v="2"/>
    <x v="437"/>
    <x v="445"/>
    <n v="-2713.5555300000001"/>
  </r>
  <r>
    <s v="1080000"/>
    <s v="AC PR DPR EL PL SR"/>
    <x v="39"/>
    <x v="32"/>
    <x v="2"/>
    <x v="438"/>
    <x v="446"/>
    <n v="-3982.4072700000002"/>
  </r>
  <r>
    <s v="1080000"/>
    <s v="AC PR DPR EL PL SR"/>
    <x v="39"/>
    <x v="32"/>
    <x v="2"/>
    <x v="439"/>
    <x v="447"/>
    <n v="-2867.86897"/>
  </r>
  <r>
    <s v="1080000"/>
    <s v="AC PR DPR EL PL SR"/>
    <x v="39"/>
    <x v="32"/>
    <x v="2"/>
    <x v="440"/>
    <x v="448"/>
    <n v="-3704.6290800000002"/>
  </r>
  <r>
    <s v="1080000"/>
    <s v="AC PR DPR EL PL SR"/>
    <x v="39"/>
    <x v="32"/>
    <x v="2"/>
    <x v="450"/>
    <x v="458"/>
    <n v="-62.270449999999997"/>
  </r>
  <r>
    <s v="1080000"/>
    <s v="AC PR DPR EL PL SR"/>
    <x v="39"/>
    <x v="32"/>
    <x v="2"/>
    <x v="453"/>
    <x v="461"/>
    <n v="-363.5591"/>
  </r>
  <r>
    <s v="1080000"/>
    <s v="AC PR DPR EL PL SR"/>
    <x v="39"/>
    <x v="32"/>
    <x v="2"/>
    <x v="1337"/>
    <x v="1352"/>
    <n v="-2373.2966700000002"/>
  </r>
  <r>
    <s v="1080000"/>
    <s v="AC PR DPR EL PL SR"/>
    <x v="39"/>
    <x v="32"/>
    <x v="2"/>
    <x v="456"/>
    <x v="464"/>
    <n v="-3.65029"/>
  </r>
  <r>
    <s v="1080000"/>
    <s v="AC PR DPR EL PL SR"/>
    <x v="39"/>
    <x v="32"/>
    <x v="2"/>
    <x v="457"/>
    <x v="465"/>
    <n v="-27.117550000000001"/>
  </r>
  <r>
    <s v="1080000"/>
    <s v="AC PR DPR EL PL SR"/>
    <x v="39"/>
    <x v="32"/>
    <x v="2"/>
    <x v="458"/>
    <x v="466"/>
    <n v="-49.68094"/>
  </r>
  <r>
    <s v="1080000"/>
    <s v="AC PR DPR EL PL SR"/>
    <x v="39"/>
    <x v="32"/>
    <x v="2"/>
    <x v="462"/>
    <x v="470"/>
    <n v="-2.0629900000000001"/>
  </r>
  <r>
    <s v="1080000"/>
    <s v="AC PR DPR EL PL SR"/>
    <x v="39"/>
    <x v="32"/>
    <x v="2"/>
    <x v="1338"/>
    <x v="1353"/>
    <n v="2.0160000000000001E-2"/>
  </r>
  <r>
    <s v="1080000"/>
    <s v="AC PR DPR EL PL SR"/>
    <x v="39"/>
    <x v="32"/>
    <x v="2"/>
    <x v="470"/>
    <x v="478"/>
    <n v="-14481.849490000001"/>
  </r>
  <r>
    <s v="1080000"/>
    <s v="AC PR DPR EL PL SR"/>
    <x v="39"/>
    <x v="32"/>
    <x v="2"/>
    <x v="472"/>
    <x v="480"/>
    <n v="-22.192350000000001"/>
  </r>
  <r>
    <s v="1080000"/>
    <s v="AC PR DPR EL PL SR"/>
    <x v="39"/>
    <x v="32"/>
    <x v="2"/>
    <x v="476"/>
    <x v="484"/>
    <n v="-31.075040000000001"/>
  </r>
  <r>
    <s v="1080000"/>
    <s v="AC PR DPR EL PL SR"/>
    <x v="39"/>
    <x v="32"/>
    <x v="2"/>
    <x v="477"/>
    <x v="485"/>
    <n v="-42.887219999999999"/>
  </r>
  <r>
    <s v="1080000"/>
    <s v="AC PR DPR EL PL SR"/>
    <x v="39"/>
    <x v="32"/>
    <x v="2"/>
    <x v="479"/>
    <x v="487"/>
    <n v="-138.64243999999999"/>
  </r>
  <r>
    <s v="1080000"/>
    <s v="AC PR DPR EL PL SR"/>
    <x v="39"/>
    <x v="32"/>
    <x v="2"/>
    <x v="481"/>
    <x v="489"/>
    <n v="-13.356249999999999"/>
  </r>
  <r>
    <s v="1080000"/>
    <s v="AC PR DPR EL PL SR"/>
    <x v="39"/>
    <x v="32"/>
    <x v="2"/>
    <x v="482"/>
    <x v="490"/>
    <n v="-13.35378"/>
  </r>
  <r>
    <s v="1080000"/>
    <s v="AC PR DPR EL PL SR"/>
    <x v="39"/>
    <x v="32"/>
    <x v="2"/>
    <x v="486"/>
    <x v="494"/>
    <n v="-582.58041000000003"/>
  </r>
  <r>
    <s v="1080000"/>
    <s v="AC PR DPR EL PL SR"/>
    <x v="39"/>
    <x v="32"/>
    <x v="2"/>
    <x v="487"/>
    <x v="495"/>
    <n v="-6.9249799999999997"/>
  </r>
  <r>
    <s v="1080000"/>
    <s v="AC PR DPR EL PL SR"/>
    <x v="39"/>
    <x v="32"/>
    <x v="2"/>
    <x v="488"/>
    <x v="496"/>
    <n v="-40.953940000000003"/>
  </r>
  <r>
    <s v="1080000"/>
    <s v="AC PR DPR EL PL SR"/>
    <x v="39"/>
    <x v="32"/>
    <x v="2"/>
    <x v="488"/>
    <x v="497"/>
    <n v="-2639.9560000000001"/>
  </r>
  <r>
    <s v="1080000"/>
    <s v="AC PR DPR EL PL SR"/>
    <x v="39"/>
    <x v="32"/>
    <x v="2"/>
    <x v="493"/>
    <x v="502"/>
    <n v="-545.63559999999995"/>
  </r>
  <r>
    <s v="1080000"/>
    <s v="AC PR DPR EL PL SR"/>
    <x v="39"/>
    <x v="32"/>
    <x v="2"/>
    <x v="497"/>
    <x v="507"/>
    <n v="-142.69766999999999"/>
  </r>
  <r>
    <s v="1080000"/>
    <s v="AC PR DPR EL PL SR"/>
    <x v="39"/>
    <x v="32"/>
    <x v="2"/>
    <x v="497"/>
    <x v="508"/>
    <n v="-47.705750000000002"/>
  </r>
  <r>
    <s v="1080000"/>
    <s v="AC PR DPR EL PL SR"/>
    <x v="39"/>
    <x v="32"/>
    <x v="2"/>
    <x v="498"/>
    <x v="509"/>
    <n v="-14.119149999999999"/>
  </r>
  <r>
    <s v="1080000"/>
    <s v="AC PR DPR EL PL SR"/>
    <x v="39"/>
    <x v="32"/>
    <x v="2"/>
    <x v="499"/>
    <x v="510"/>
    <n v="-22.28661"/>
  </r>
  <r>
    <s v="1080000"/>
    <s v="AC PR DPR EL PL SR"/>
    <x v="39"/>
    <x v="32"/>
    <x v="2"/>
    <x v="502"/>
    <x v="513"/>
    <n v="-243.91392999999999"/>
  </r>
  <r>
    <s v="1080000"/>
    <s v="AC PR DPR EL PL SR"/>
    <x v="39"/>
    <x v="32"/>
    <x v="2"/>
    <x v="49"/>
    <x v="49"/>
    <n v="-82.817909999999998"/>
  </r>
  <r>
    <s v="1080000"/>
    <s v="AC PR DPR EL PL SR"/>
    <x v="39"/>
    <x v="32"/>
    <x v="2"/>
    <x v="503"/>
    <x v="514"/>
    <n v="-23.531130000000001"/>
  </r>
  <r>
    <s v="1080000"/>
    <s v="AC PR DPR EL PL SR"/>
    <x v="39"/>
    <x v="32"/>
    <x v="2"/>
    <x v="504"/>
    <x v="515"/>
    <n v="-236.85427999999999"/>
  </r>
  <r>
    <s v="1080000"/>
    <s v="AC PR DPR EL PL SR"/>
    <x v="39"/>
    <x v="32"/>
    <x v="2"/>
    <x v="506"/>
    <x v="517"/>
    <n v="-15813.56241"/>
  </r>
  <r>
    <s v="1080000"/>
    <s v="AC PR DPR EL PL SR"/>
    <x v="39"/>
    <x v="32"/>
    <x v="2"/>
    <x v="507"/>
    <x v="518"/>
    <n v="-29398.53399"/>
  </r>
  <r>
    <s v="1080000"/>
    <s v="AC PR DPR EL PL SR"/>
    <x v="39"/>
    <x v="32"/>
    <x v="2"/>
    <x v="509"/>
    <x v="520"/>
    <n v="-36.390090000000001"/>
  </r>
  <r>
    <s v="1080000"/>
    <s v="AC PR DPR EL PL SR"/>
    <x v="39"/>
    <x v="32"/>
    <x v="2"/>
    <x v="511"/>
    <x v="522"/>
    <n v="-61.271900000000002"/>
  </r>
  <r>
    <s v="1080000"/>
    <s v="AC PR DPR EL PL SR"/>
    <x v="39"/>
    <x v="32"/>
    <x v="2"/>
    <x v="1339"/>
    <x v="1354"/>
    <n v="-1126.0858499999999"/>
  </r>
  <r>
    <s v="1080000"/>
    <s v="AC PR DPR EL PL SR"/>
    <x v="39"/>
    <x v="32"/>
    <x v="2"/>
    <x v="513"/>
    <x v="524"/>
    <n v="22.351769999999998"/>
  </r>
  <r>
    <s v="1080000"/>
    <s v="AC PR DPR EL PL SR"/>
    <x v="39"/>
    <x v="32"/>
    <x v="2"/>
    <x v="514"/>
    <x v="525"/>
    <n v="-127.12624"/>
  </r>
  <r>
    <s v="1080000"/>
    <s v="AC PR DPR EL PL SR"/>
    <x v="39"/>
    <x v="32"/>
    <x v="2"/>
    <x v="518"/>
    <x v="529"/>
    <n v="-3.9163299999999999"/>
  </r>
  <r>
    <s v="1080000"/>
    <s v="AC PR DPR EL PL SR"/>
    <x v="39"/>
    <x v="32"/>
    <x v="2"/>
    <x v="524"/>
    <x v="535"/>
    <n v="5.9000000000000003E-4"/>
  </r>
  <r>
    <s v="1080000"/>
    <s v="AC PR DPR EL PL SR"/>
    <x v="39"/>
    <x v="32"/>
    <x v="2"/>
    <x v="528"/>
    <x v="539"/>
    <n v="-23.106110000000001"/>
  </r>
  <r>
    <s v="1080000"/>
    <s v="AC PR DPR EL PL SR"/>
    <x v="39"/>
    <x v="32"/>
    <x v="2"/>
    <x v="531"/>
    <x v="542"/>
    <n v="-8.5796799999999998"/>
  </r>
  <r>
    <s v="1080000"/>
    <s v="AC PR DPR EL PL SR"/>
    <x v="39"/>
    <x v="32"/>
    <x v="2"/>
    <x v="532"/>
    <x v="544"/>
    <n v="-275.47019999999998"/>
  </r>
  <r>
    <s v="1080000"/>
    <s v="AC PR DPR EL PL SR"/>
    <x v="39"/>
    <x v="32"/>
    <x v="2"/>
    <x v="536"/>
    <x v="548"/>
    <n v="-13.15957"/>
  </r>
  <r>
    <s v="1080000"/>
    <s v="AC PR DPR EL PL SR"/>
    <x v="39"/>
    <x v="32"/>
    <x v="2"/>
    <x v="1340"/>
    <x v="1355"/>
    <n v="-40.079729999999998"/>
  </r>
  <r>
    <s v="1080000"/>
    <s v="AC PR DPR EL PL SR"/>
    <x v="39"/>
    <x v="32"/>
    <x v="2"/>
    <x v="541"/>
    <x v="553"/>
    <n v="-375.16523999999998"/>
  </r>
  <r>
    <s v="1080000"/>
    <s v="AC PR DPR EL PL SR"/>
    <x v="39"/>
    <x v="32"/>
    <x v="2"/>
    <x v="541"/>
    <x v="1356"/>
    <n v="-8.9436699999999991"/>
  </r>
  <r>
    <s v="1080000"/>
    <s v="AC PR DPR EL PL SR"/>
    <x v="39"/>
    <x v="32"/>
    <x v="2"/>
    <x v="546"/>
    <x v="558"/>
    <n v="-4.4973900000000002"/>
  </r>
  <r>
    <s v="1080000"/>
    <s v="AC PR DPR EL PL SR"/>
    <x v="39"/>
    <x v="32"/>
    <x v="2"/>
    <x v="547"/>
    <x v="559"/>
    <n v="-13.68042"/>
  </r>
  <r>
    <s v="1080000"/>
    <s v="AC PR DPR EL PL SR"/>
    <x v="39"/>
    <x v="32"/>
    <x v="2"/>
    <x v="549"/>
    <x v="561"/>
    <n v="-78.646569999999997"/>
  </r>
  <r>
    <s v="1080000"/>
    <s v="AC PR DPR EL PL SR"/>
    <x v="39"/>
    <x v="32"/>
    <x v="2"/>
    <x v="551"/>
    <x v="563"/>
    <n v="-17.736910000000002"/>
  </r>
  <r>
    <s v="1080000"/>
    <s v="AC PR DPR EL PL SR"/>
    <x v="39"/>
    <x v="32"/>
    <x v="2"/>
    <x v="552"/>
    <x v="564"/>
    <n v="-52.562539999999998"/>
  </r>
  <r>
    <s v="1080000"/>
    <s v="AC PR DPR EL PL SR"/>
    <x v="39"/>
    <x v="32"/>
    <x v="2"/>
    <x v="555"/>
    <x v="567"/>
    <n v="-11.53881"/>
  </r>
  <r>
    <s v="1080000"/>
    <s v="AC PR DPR EL PL SR"/>
    <x v="39"/>
    <x v="32"/>
    <x v="2"/>
    <x v="559"/>
    <x v="571"/>
    <n v="-30.049050000000001"/>
  </r>
  <r>
    <s v="1080000"/>
    <s v="AC PR DPR EL PL SR"/>
    <x v="39"/>
    <x v="32"/>
    <x v="2"/>
    <x v="560"/>
    <x v="572"/>
    <n v="-68.824259999999995"/>
  </r>
  <r>
    <s v="1080000"/>
    <s v="AC PR DPR EL PL SR"/>
    <x v="39"/>
    <x v="32"/>
    <x v="2"/>
    <x v="561"/>
    <x v="573"/>
    <n v="-127.57055"/>
  </r>
  <r>
    <s v="1080000"/>
    <s v="AC PR DPR EL PL SR"/>
    <x v="39"/>
    <x v="32"/>
    <x v="2"/>
    <x v="562"/>
    <x v="574"/>
    <n v="-187.49932999999999"/>
  </r>
  <r>
    <s v="1080000"/>
    <s v="AC PR DPR EL PL SR"/>
    <x v="39"/>
    <x v="32"/>
    <x v="2"/>
    <x v="563"/>
    <x v="575"/>
    <n v="-2.8854000000000002"/>
  </r>
  <r>
    <s v="1080000"/>
    <s v="AC PR DPR EL PL SR"/>
    <x v="39"/>
    <x v="32"/>
    <x v="2"/>
    <x v="565"/>
    <x v="577"/>
    <n v="-194.90342000000001"/>
  </r>
  <r>
    <s v="1080000"/>
    <s v="AC PR DPR EL PL SR"/>
    <x v="39"/>
    <x v="32"/>
    <x v="2"/>
    <x v="1341"/>
    <x v="1357"/>
    <n v="-16.83549"/>
  </r>
  <r>
    <s v="1080000"/>
    <s v="AC PR DPR EL PL SR"/>
    <x v="39"/>
    <x v="32"/>
    <x v="2"/>
    <x v="1342"/>
    <x v="1358"/>
    <n v="-11.39687"/>
  </r>
  <r>
    <s v="1080000"/>
    <s v="AC PR DPR EL PL SR"/>
    <x v="39"/>
    <x v="32"/>
    <x v="2"/>
    <x v="566"/>
    <x v="578"/>
    <n v="-701.43628999999999"/>
  </r>
  <r>
    <s v="1080000"/>
    <s v="AC PR DPR EL PL SR"/>
    <x v="39"/>
    <x v="32"/>
    <x v="2"/>
    <x v="572"/>
    <x v="584"/>
    <n v="-20.499389999999998"/>
  </r>
  <r>
    <s v="1080000"/>
    <s v="AC PR DPR EL PL SR"/>
    <x v="39"/>
    <x v="32"/>
    <x v="2"/>
    <x v="574"/>
    <x v="586"/>
    <n v="-0.43330999999999997"/>
  </r>
  <r>
    <s v="1080000"/>
    <s v="AC PR DPR EL PL SR"/>
    <x v="39"/>
    <x v="32"/>
    <x v="2"/>
    <x v="575"/>
    <x v="587"/>
    <n v="-769.29660000000001"/>
  </r>
  <r>
    <s v="1080000"/>
    <s v="AC PR DPR EL PL SR"/>
    <x v="39"/>
    <x v="32"/>
    <x v="2"/>
    <x v="577"/>
    <x v="589"/>
    <n v="-429.87020000000001"/>
  </r>
  <r>
    <s v="1080000"/>
    <s v="AC PR DPR EL PL SR"/>
    <x v="39"/>
    <x v="32"/>
    <x v="2"/>
    <x v="579"/>
    <x v="591"/>
    <n v="-59.752400000000002"/>
  </r>
  <r>
    <s v="1080000"/>
    <s v="AC PR DPR EL PL SR"/>
    <x v="39"/>
    <x v="32"/>
    <x v="2"/>
    <x v="580"/>
    <x v="592"/>
    <n v="-739.70285000000001"/>
  </r>
  <r>
    <s v="1080000"/>
    <s v="AC PR DPR EL PL SR"/>
    <x v="39"/>
    <x v="32"/>
    <x v="2"/>
    <x v="1343"/>
    <x v="1359"/>
    <n v="-15.780749999999999"/>
  </r>
  <r>
    <s v="1080000"/>
    <s v="AC PR DPR EL PL SR"/>
    <x v="39"/>
    <x v="32"/>
    <x v="2"/>
    <x v="581"/>
    <x v="593"/>
    <n v="-5862.2531200000003"/>
  </r>
  <r>
    <s v="1080000"/>
    <s v="AC PR DPR EL PL SR"/>
    <x v="39"/>
    <x v="32"/>
    <x v="2"/>
    <x v="592"/>
    <x v="604"/>
    <n v="-39.239139999999999"/>
  </r>
  <r>
    <s v="1080000"/>
    <s v="AC PR DPR EL PL SR"/>
    <x v="39"/>
    <x v="32"/>
    <x v="2"/>
    <x v="594"/>
    <x v="606"/>
    <n v="-85.338819999999998"/>
  </r>
  <r>
    <s v="1080000"/>
    <s v="AC PR DPR EL PL SR"/>
    <x v="39"/>
    <x v="32"/>
    <x v="2"/>
    <x v="1344"/>
    <x v="1360"/>
    <n v="-361.57898999999998"/>
  </r>
  <r>
    <s v="1080000"/>
    <s v="AC PR DPR EL PL SR"/>
    <x v="39"/>
    <x v="32"/>
    <x v="2"/>
    <x v="596"/>
    <x v="608"/>
    <n v="-114.62778"/>
  </r>
  <r>
    <s v="1080000"/>
    <s v="AC PR DPR EL PL SR"/>
    <x v="39"/>
    <x v="32"/>
    <x v="2"/>
    <x v="599"/>
    <x v="611"/>
    <n v="-26.86787"/>
  </r>
  <r>
    <s v="1080000"/>
    <s v="AC PR DPR EL PL SR"/>
    <x v="39"/>
    <x v="32"/>
    <x v="2"/>
    <x v="600"/>
    <x v="612"/>
    <n v="-27.770769999999999"/>
  </r>
  <r>
    <s v="1080000"/>
    <s v="AC PR DPR EL PL SR"/>
    <x v="39"/>
    <x v="32"/>
    <x v="2"/>
    <x v="1345"/>
    <x v="1361"/>
    <n v="-83.878829999999994"/>
  </r>
  <r>
    <s v="1080000"/>
    <s v="AC PR DPR EL PL SR"/>
    <x v="39"/>
    <x v="32"/>
    <x v="2"/>
    <x v="605"/>
    <x v="617"/>
    <n v="-1.20044"/>
  </r>
  <r>
    <s v="1080000"/>
    <s v="AC PR DPR EL PL SR"/>
    <x v="39"/>
    <x v="32"/>
    <x v="2"/>
    <x v="608"/>
    <x v="620"/>
    <n v="-34.61985"/>
  </r>
  <r>
    <s v="1080000"/>
    <s v="AC PR DPR EL PL SR"/>
    <x v="39"/>
    <x v="32"/>
    <x v="2"/>
    <x v="1346"/>
    <x v="1362"/>
    <n v="-29.93826"/>
  </r>
  <r>
    <s v="1080000"/>
    <s v="AC PR DPR EL PL SR"/>
    <x v="39"/>
    <x v="32"/>
    <x v="2"/>
    <x v="610"/>
    <x v="622"/>
    <n v="-60.672809999999998"/>
  </r>
  <r>
    <s v="1080000"/>
    <s v="AC PR DPR EL PL SR"/>
    <x v="39"/>
    <x v="32"/>
    <x v="2"/>
    <x v="611"/>
    <x v="623"/>
    <n v="-102.91181"/>
  </r>
  <r>
    <s v="1080000"/>
    <s v="AC PR DPR EL PL SR"/>
    <x v="39"/>
    <x v="32"/>
    <x v="2"/>
    <x v="613"/>
    <x v="625"/>
    <n v="-21984.025959999999"/>
  </r>
  <r>
    <s v="1080000"/>
    <s v="AC PR DPR EL PL SR"/>
    <x v="39"/>
    <x v="32"/>
    <x v="2"/>
    <x v="1347"/>
    <x v="1363"/>
    <n v="-3798.1084300000002"/>
  </r>
  <r>
    <s v="1080000"/>
    <s v="AC PR DPR EL PL SR"/>
    <x v="39"/>
    <x v="32"/>
    <x v="2"/>
    <x v="614"/>
    <x v="626"/>
    <n v="-24332.088360000002"/>
  </r>
  <r>
    <s v="1080000"/>
    <s v="AC PR DPR EL PL SR"/>
    <x v="39"/>
    <x v="32"/>
    <x v="2"/>
    <x v="615"/>
    <x v="627"/>
    <n v="-18886.80024"/>
  </r>
  <r>
    <s v="1080000"/>
    <s v="AC PR DPR EL PL SR"/>
    <x v="39"/>
    <x v="32"/>
    <x v="2"/>
    <x v="1348"/>
    <x v="1364"/>
    <n v="-1543.16731"/>
  </r>
  <r>
    <s v="1080000"/>
    <s v="AC PR DPR EL PL SR"/>
    <x v="39"/>
    <x v="32"/>
    <x v="2"/>
    <x v="616"/>
    <x v="628"/>
    <n v="-4385.5208599999996"/>
  </r>
  <r>
    <s v="1080000"/>
    <s v="AC PR DPR EL PL SR"/>
    <x v="39"/>
    <x v="32"/>
    <x v="2"/>
    <x v="1349"/>
    <x v="1365"/>
    <n v="-1712.71048"/>
  </r>
  <r>
    <s v="1080000"/>
    <s v="AC PR DPR EL PL SR"/>
    <x v="39"/>
    <x v="32"/>
    <x v="2"/>
    <x v="617"/>
    <x v="629"/>
    <n v="-16.419720000000002"/>
  </r>
  <r>
    <s v="1080000"/>
    <s v="AC PR DPR EL PL SR"/>
    <x v="39"/>
    <x v="32"/>
    <x v="2"/>
    <x v="618"/>
    <x v="630"/>
    <n v="-29.731110000000001"/>
  </r>
  <r>
    <s v="1080000"/>
    <s v="AC PR DPR EL PL SR"/>
    <x v="39"/>
    <x v="32"/>
    <x v="2"/>
    <x v="621"/>
    <x v="633"/>
    <n v="-24.924150000000001"/>
  </r>
  <r>
    <s v="1080000"/>
    <s v="AC PR DPR EL PL SR"/>
    <x v="39"/>
    <x v="32"/>
    <x v="2"/>
    <x v="1350"/>
    <x v="1366"/>
    <n v="-5.5350999999999999"/>
  </r>
  <r>
    <s v="1080000"/>
    <s v="AC PR DPR EL PL SR"/>
    <x v="39"/>
    <x v="32"/>
    <x v="2"/>
    <x v="624"/>
    <x v="636"/>
    <n v="-123.32469"/>
  </r>
  <r>
    <s v="1080000"/>
    <s v="AC PR DPR EL PL SR"/>
    <x v="39"/>
    <x v="32"/>
    <x v="2"/>
    <x v="1351"/>
    <x v="1367"/>
    <n v="-174.49451999999999"/>
  </r>
  <r>
    <s v="1080000"/>
    <s v="AC PR DPR EL PL SR"/>
    <x v="39"/>
    <x v="32"/>
    <x v="2"/>
    <x v="627"/>
    <x v="639"/>
    <n v="-4294.7826699999996"/>
  </r>
  <r>
    <s v="1080000"/>
    <s v="AC PR DPR EL PL SR"/>
    <x v="39"/>
    <x v="32"/>
    <x v="2"/>
    <x v="1352"/>
    <x v="1368"/>
    <n v="-9110.3579800000007"/>
  </r>
  <r>
    <s v="1080000"/>
    <s v="AC PR DPR EL PL SR"/>
    <x v="39"/>
    <x v="32"/>
    <x v="2"/>
    <x v="629"/>
    <x v="641"/>
    <n v="-3417.01163"/>
  </r>
  <r>
    <s v="1080000"/>
    <s v="AC PR DPR EL PL SR"/>
    <x v="39"/>
    <x v="32"/>
    <x v="2"/>
    <x v="1353"/>
    <x v="1369"/>
    <n v="-102.34217"/>
  </r>
  <r>
    <s v="1080000"/>
    <s v="AC PR DPR EL PL SR"/>
    <x v="39"/>
    <x v="32"/>
    <x v="2"/>
    <x v="1354"/>
    <x v="1370"/>
    <n v="-98.369079999999997"/>
  </r>
  <r>
    <s v="1080000"/>
    <s v="AC PR DPR EL PL SR"/>
    <x v="39"/>
    <x v="32"/>
    <x v="2"/>
    <x v="635"/>
    <x v="647"/>
    <n v="-18.350819999999999"/>
  </r>
  <r>
    <s v="1080000"/>
    <s v="AC PR DPR EL PL SR"/>
    <x v="39"/>
    <x v="32"/>
    <x v="2"/>
    <x v="637"/>
    <x v="649"/>
    <n v="-5.5894599999999999"/>
  </r>
  <r>
    <s v="1080000"/>
    <s v="AC PR DPR EL PL SR"/>
    <x v="39"/>
    <x v="32"/>
    <x v="2"/>
    <x v="638"/>
    <x v="650"/>
    <n v="-0.16386000000000001"/>
  </r>
  <r>
    <s v="1080000"/>
    <s v="AC PR DPR EL PL SR"/>
    <x v="39"/>
    <x v="32"/>
    <x v="2"/>
    <x v="641"/>
    <x v="653"/>
    <n v="-3.6326499999999999"/>
  </r>
  <r>
    <s v="1080000"/>
    <s v="AC PR DPR EL PL SR"/>
    <x v="39"/>
    <x v="32"/>
    <x v="2"/>
    <x v="642"/>
    <x v="654"/>
    <n v="-4.8034299999999996"/>
  </r>
  <r>
    <s v="1080000"/>
    <s v="AC PR DPR EL PL SR"/>
    <x v="39"/>
    <x v="32"/>
    <x v="2"/>
    <x v="644"/>
    <x v="656"/>
    <n v="-6.0319999999999999E-2"/>
  </r>
  <r>
    <s v="1080000"/>
    <s v="AC PR DPR EL PL SR"/>
    <x v="39"/>
    <x v="32"/>
    <x v="2"/>
    <x v="645"/>
    <x v="657"/>
    <n v="-2.4237700000000002"/>
  </r>
  <r>
    <s v="1080000"/>
    <s v="AC PR DPR EL PL SR"/>
    <x v="39"/>
    <x v="32"/>
    <x v="2"/>
    <x v="651"/>
    <x v="664"/>
    <n v="-109.37815999999999"/>
  </r>
  <r>
    <s v="1080000"/>
    <s v="AC PR DPR EL PL SR"/>
    <x v="39"/>
    <x v="32"/>
    <x v="2"/>
    <x v="1355"/>
    <x v="1371"/>
    <n v="-171.92114000000001"/>
  </r>
  <r>
    <s v="1080000"/>
    <s v="AC PR DPR EL PL SR"/>
    <x v="39"/>
    <x v="32"/>
    <x v="2"/>
    <x v="660"/>
    <x v="673"/>
    <n v="-129.84300999999999"/>
  </r>
  <r>
    <s v="1080000"/>
    <s v="AC PR DPR EL PL SR"/>
    <x v="39"/>
    <x v="32"/>
    <x v="2"/>
    <x v="661"/>
    <x v="674"/>
    <n v="-31.82647"/>
  </r>
  <r>
    <s v="1080000"/>
    <s v="AC PR DPR EL PL SR"/>
    <x v="39"/>
    <x v="32"/>
    <x v="2"/>
    <x v="668"/>
    <x v="681"/>
    <n v="-56.966189999999997"/>
  </r>
  <r>
    <s v="1080000"/>
    <s v="AC PR DPR EL PL SR"/>
    <x v="39"/>
    <x v="32"/>
    <x v="2"/>
    <x v="670"/>
    <x v="683"/>
    <n v="-104.36078999999999"/>
  </r>
  <r>
    <s v="1080000"/>
    <s v="AC PR DPR EL PL SR"/>
    <x v="39"/>
    <x v="32"/>
    <x v="2"/>
    <x v="674"/>
    <x v="687"/>
    <n v="-14315.902539999999"/>
  </r>
  <r>
    <s v="1080000"/>
    <s v="AC PR DPR EL PL SR"/>
    <x v="39"/>
    <x v="32"/>
    <x v="2"/>
    <x v="678"/>
    <x v="691"/>
    <n v="-21.396540000000002"/>
  </r>
  <r>
    <s v="1080000"/>
    <s v="AC PR DPR EL PL SR"/>
    <x v="39"/>
    <x v="32"/>
    <x v="2"/>
    <x v="681"/>
    <x v="694"/>
    <n v="-1.3940399999999999"/>
  </r>
  <r>
    <s v="1080000"/>
    <s v="AC PR DPR EL PL SR"/>
    <x v="39"/>
    <x v="32"/>
    <x v="2"/>
    <x v="690"/>
    <x v="703"/>
    <n v="-9.1552500000000006"/>
  </r>
  <r>
    <s v="1080000"/>
    <s v="AC PR DPR EL PL SR"/>
    <x v="39"/>
    <x v="32"/>
    <x v="2"/>
    <x v="693"/>
    <x v="706"/>
    <n v="-4.0079999999999998E-2"/>
  </r>
  <r>
    <s v="1080000"/>
    <s v="AC PR DPR EL PL SR"/>
    <x v="39"/>
    <x v="32"/>
    <x v="2"/>
    <x v="694"/>
    <x v="707"/>
    <n v="-271.51611000000003"/>
  </r>
  <r>
    <s v="1080000"/>
    <s v="AC PR DPR EL PL SR"/>
    <x v="39"/>
    <x v="32"/>
    <x v="2"/>
    <x v="695"/>
    <x v="708"/>
    <n v="-1.6689000000000001"/>
  </r>
  <r>
    <s v="1080000"/>
    <s v="AC PR DPR EL PL SR"/>
    <x v="39"/>
    <x v="32"/>
    <x v="2"/>
    <x v="696"/>
    <x v="709"/>
    <n v="-44.063220000000001"/>
  </r>
  <r>
    <s v="1080000"/>
    <s v="AC PR DPR EL PL SR"/>
    <x v="39"/>
    <x v="32"/>
    <x v="2"/>
    <x v="698"/>
    <x v="711"/>
    <n v="-152.25370000000001"/>
  </r>
  <r>
    <s v="1080000"/>
    <s v="AC PR DPR EL PL SR"/>
    <x v="39"/>
    <x v="32"/>
    <x v="2"/>
    <x v="1356"/>
    <x v="1372"/>
    <n v="-142.10846000000001"/>
  </r>
  <r>
    <s v="1080000"/>
    <s v="AC PR DPR EL PL SR"/>
    <x v="39"/>
    <x v="32"/>
    <x v="2"/>
    <x v="704"/>
    <x v="717"/>
    <n v="-48.984729999999999"/>
  </r>
  <r>
    <s v="1080000"/>
    <s v="AC PR DPR EL PL SR"/>
    <x v="39"/>
    <x v="32"/>
    <x v="2"/>
    <x v="705"/>
    <x v="718"/>
    <n v="-26.163229999999999"/>
  </r>
  <r>
    <s v="1080000"/>
    <s v="AC PR DPR EL PL SR"/>
    <x v="39"/>
    <x v="32"/>
    <x v="2"/>
    <x v="1085"/>
    <x v="1099"/>
    <n v="-7.7347700000000001"/>
  </r>
  <r>
    <s v="1080000"/>
    <s v="AC PR DPR EL PL SR"/>
    <x v="39"/>
    <x v="32"/>
    <x v="2"/>
    <x v="706"/>
    <x v="719"/>
    <n v="-276.26503000000002"/>
  </r>
  <r>
    <s v="1080000"/>
    <s v="AC PR DPR EL PL SR"/>
    <x v="39"/>
    <x v="32"/>
    <x v="2"/>
    <x v="707"/>
    <x v="720"/>
    <n v="-239.82184000000001"/>
  </r>
  <r>
    <s v="1080000"/>
    <s v="AC PR DPR EL PL SR"/>
    <x v="39"/>
    <x v="32"/>
    <x v="2"/>
    <x v="708"/>
    <x v="721"/>
    <n v="-3938.5507600000001"/>
  </r>
  <r>
    <s v="1080000"/>
    <s v="AC PR DPR EL PL SR"/>
    <x v="39"/>
    <x v="32"/>
    <x v="2"/>
    <x v="709"/>
    <x v="722"/>
    <n v="-187.70587"/>
  </r>
  <r>
    <s v="1080000"/>
    <s v="AC PR DPR EL PL SR"/>
    <x v="39"/>
    <x v="32"/>
    <x v="2"/>
    <x v="710"/>
    <x v="723"/>
    <n v="0.72285999999999995"/>
  </r>
  <r>
    <s v="1080000"/>
    <s v="AC PR DPR EL PL SR"/>
    <x v="39"/>
    <x v="32"/>
    <x v="2"/>
    <x v="711"/>
    <x v="724"/>
    <n v="-3734.1384899999998"/>
  </r>
  <r>
    <s v="1080000"/>
    <s v="AC PR DPR EL PL SR"/>
    <x v="39"/>
    <x v="32"/>
    <x v="2"/>
    <x v="712"/>
    <x v="725"/>
    <n v="-23.33954"/>
  </r>
  <r>
    <s v="1080000"/>
    <s v="AC PR DPR EL PL SR"/>
    <x v="39"/>
    <x v="32"/>
    <x v="2"/>
    <x v="714"/>
    <x v="727"/>
    <n v="-78.738259999999997"/>
  </r>
  <r>
    <s v="1080000"/>
    <s v="AC PR DPR EL PL SR"/>
    <x v="39"/>
    <x v="32"/>
    <x v="2"/>
    <x v="715"/>
    <x v="728"/>
    <n v="-28.663989999999998"/>
  </r>
  <r>
    <s v="1080000"/>
    <s v="AC PR DPR EL PL SR"/>
    <x v="39"/>
    <x v="32"/>
    <x v="2"/>
    <x v="716"/>
    <x v="729"/>
    <n v="-625.45276999999999"/>
  </r>
  <r>
    <s v="1080000"/>
    <s v="AC PR DPR EL PL SR"/>
    <x v="39"/>
    <x v="32"/>
    <x v="2"/>
    <x v="718"/>
    <x v="731"/>
    <n v="-137.93925999999999"/>
  </r>
  <r>
    <s v="1080000"/>
    <s v="AC PR DPR EL PL SR"/>
    <x v="39"/>
    <x v="32"/>
    <x v="2"/>
    <x v="1357"/>
    <x v="1373"/>
    <n v="-546.48477000000003"/>
  </r>
  <r>
    <s v="1080000"/>
    <s v="AC PR DPR EL PL SR"/>
    <x v="39"/>
    <x v="32"/>
    <x v="2"/>
    <x v="1358"/>
    <x v="1374"/>
    <n v="-16.42502"/>
  </r>
  <r>
    <s v="1080000"/>
    <s v="AC PR DPR EL PL SR"/>
    <x v="39"/>
    <x v="32"/>
    <x v="2"/>
    <x v="1359"/>
    <x v="1375"/>
    <n v="-16.009499999999999"/>
  </r>
  <r>
    <s v="1080000"/>
    <s v="AC PR DPR EL PL SR"/>
    <x v="39"/>
    <x v="32"/>
    <x v="2"/>
    <x v="725"/>
    <x v="738"/>
    <n v="-95.747950000000003"/>
  </r>
  <r>
    <s v="1080000"/>
    <s v="AC PR DPR EL PL SR"/>
    <x v="39"/>
    <x v="32"/>
    <x v="2"/>
    <x v="726"/>
    <x v="739"/>
    <n v="-2.3084500000000001"/>
  </r>
  <r>
    <s v="1080000"/>
    <s v="AC PR DPR EL PL SR"/>
    <x v="39"/>
    <x v="32"/>
    <x v="2"/>
    <x v="727"/>
    <x v="740"/>
    <n v="-137.07186999999999"/>
  </r>
  <r>
    <s v="1080000"/>
    <s v="AC PR DPR EL PL SR"/>
    <x v="39"/>
    <x v="32"/>
    <x v="2"/>
    <x v="729"/>
    <x v="742"/>
    <n v="-1344.8555699999999"/>
  </r>
  <r>
    <s v="1080000"/>
    <s v="AC PR DPR EL PL SR"/>
    <x v="39"/>
    <x v="32"/>
    <x v="2"/>
    <x v="1360"/>
    <x v="1376"/>
    <n v="-7.9887499999999996"/>
  </r>
  <r>
    <s v="1080000"/>
    <s v="AC PR DPR EL PL SR"/>
    <x v="39"/>
    <x v="32"/>
    <x v="2"/>
    <x v="736"/>
    <x v="749"/>
    <n v="-68.063220000000001"/>
  </r>
  <r>
    <s v="1080000"/>
    <s v="AC PR DPR EL PL SR"/>
    <x v="39"/>
    <x v="32"/>
    <x v="2"/>
    <x v="737"/>
    <x v="750"/>
    <n v="-153.04537999999999"/>
  </r>
  <r>
    <s v="1080000"/>
    <s v="AC PR DPR EL PL SR"/>
    <x v="39"/>
    <x v="32"/>
    <x v="2"/>
    <x v="1361"/>
    <x v="1377"/>
    <n v="-4.8351800000000003"/>
  </r>
  <r>
    <s v="1080000"/>
    <s v="AC PR DPR EL PL SR"/>
    <x v="39"/>
    <x v="32"/>
    <x v="2"/>
    <x v="741"/>
    <x v="754"/>
    <n v="-397.26659999999998"/>
  </r>
  <r>
    <s v="1080000"/>
    <s v="AC PR DPR EL PL SR"/>
    <x v="39"/>
    <x v="32"/>
    <x v="2"/>
    <x v="742"/>
    <x v="755"/>
    <n v="-3.6532"/>
  </r>
  <r>
    <s v="1080000"/>
    <s v="AC PR DPR EL PL SR"/>
    <x v="39"/>
    <x v="32"/>
    <x v="2"/>
    <x v="1283"/>
    <x v="1297"/>
    <n v="-434.39454000000001"/>
  </r>
  <r>
    <s v="1080000"/>
    <s v="AC PR DPR EL PL SR"/>
    <x v="39"/>
    <x v="32"/>
    <x v="2"/>
    <x v="744"/>
    <x v="757"/>
    <n v="-100.52970999999999"/>
  </r>
  <r>
    <s v="1080000"/>
    <s v="AC PR DPR EL PL SR"/>
    <x v="39"/>
    <x v="32"/>
    <x v="2"/>
    <x v="745"/>
    <x v="758"/>
    <n v="-87.763180000000006"/>
  </r>
  <r>
    <s v="1080000"/>
    <s v="AC PR DPR EL PL SR"/>
    <x v="39"/>
    <x v="32"/>
    <x v="2"/>
    <x v="746"/>
    <x v="759"/>
    <n v="-160.04103000000001"/>
  </r>
  <r>
    <s v="1080000"/>
    <s v="AC PR DPR EL PL SR"/>
    <x v="39"/>
    <x v="32"/>
    <x v="2"/>
    <x v="747"/>
    <x v="760"/>
    <n v="-59.151350000000001"/>
  </r>
  <r>
    <s v="1080000"/>
    <s v="AC PR DPR EL PL SR"/>
    <x v="39"/>
    <x v="32"/>
    <x v="2"/>
    <x v="1362"/>
    <x v="1378"/>
    <n v="-1.5399999999999999E-3"/>
  </r>
  <r>
    <s v="1080000"/>
    <s v="AC PR DPR EL PL SR"/>
    <x v="39"/>
    <x v="32"/>
    <x v="2"/>
    <x v="749"/>
    <x v="762"/>
    <n v="-8.3049099999999996"/>
  </r>
  <r>
    <s v="1080000"/>
    <s v="AC PR DPR EL PL SR"/>
    <x v="39"/>
    <x v="32"/>
    <x v="2"/>
    <x v="751"/>
    <x v="764"/>
    <n v="-109.92137"/>
  </r>
  <r>
    <s v="1080000"/>
    <s v="AC PR DPR EL PL SR"/>
    <x v="39"/>
    <x v="32"/>
    <x v="2"/>
    <x v="752"/>
    <x v="765"/>
    <n v="-27.00197"/>
  </r>
  <r>
    <s v="1080000"/>
    <s v="AC PR DPR EL PL SR"/>
    <x v="39"/>
    <x v="32"/>
    <x v="2"/>
    <x v="756"/>
    <x v="769"/>
    <n v="-1.08168"/>
  </r>
  <r>
    <s v="1080000"/>
    <s v="AC PR DPR EL PL SR"/>
    <x v="39"/>
    <x v="32"/>
    <x v="2"/>
    <x v="757"/>
    <x v="770"/>
    <n v="-125.81376"/>
  </r>
  <r>
    <s v="1080000"/>
    <s v="AC PR DPR EL PL SR"/>
    <x v="39"/>
    <x v="32"/>
    <x v="2"/>
    <x v="759"/>
    <x v="772"/>
    <n v="-260.30407000000002"/>
  </r>
  <r>
    <s v="1080000"/>
    <s v="AC PR DPR EL PL SR"/>
    <x v="39"/>
    <x v="32"/>
    <x v="2"/>
    <x v="760"/>
    <x v="773"/>
    <n v="-21.816269999999999"/>
  </r>
  <r>
    <s v="1080000"/>
    <s v="AC PR DPR EL PL SR"/>
    <x v="39"/>
    <x v="32"/>
    <x v="2"/>
    <x v="762"/>
    <x v="775"/>
    <n v="-118.37084"/>
  </r>
  <r>
    <s v="1080000"/>
    <s v="AC PR DPR EL PL SR"/>
    <x v="39"/>
    <x v="32"/>
    <x v="2"/>
    <x v="765"/>
    <x v="779"/>
    <n v="-249.20242999999999"/>
  </r>
  <r>
    <s v="1080000"/>
    <s v="AC PR DPR EL PL SR"/>
    <x v="39"/>
    <x v="32"/>
    <x v="2"/>
    <x v="766"/>
    <x v="780"/>
    <n v="-3.0385900000000001"/>
  </r>
  <r>
    <s v="1080000"/>
    <s v="AC PR DPR EL PL SR"/>
    <x v="39"/>
    <x v="32"/>
    <x v="2"/>
    <x v="767"/>
    <x v="781"/>
    <n v="-268.51294000000001"/>
  </r>
  <r>
    <s v="1080000"/>
    <s v="AC PR DPR EL PL SR"/>
    <x v="39"/>
    <x v="32"/>
    <x v="2"/>
    <x v="770"/>
    <x v="784"/>
    <n v="-8.3483599999999996"/>
  </r>
  <r>
    <s v="1080000"/>
    <s v="AC PR DPR EL PL SR"/>
    <x v="39"/>
    <x v="32"/>
    <x v="2"/>
    <x v="771"/>
    <x v="785"/>
    <n v="-85.916259999999994"/>
  </r>
  <r>
    <s v="1080000"/>
    <s v="AC PR DPR EL PL SR"/>
    <x v="39"/>
    <x v="32"/>
    <x v="2"/>
    <x v="772"/>
    <x v="786"/>
    <n v="-34.703270000000003"/>
  </r>
  <r>
    <s v="1080000"/>
    <s v="AC PR DPR EL PL SR"/>
    <x v="39"/>
    <x v="32"/>
    <x v="2"/>
    <x v="1363"/>
    <x v="1379"/>
    <n v="-58.268479999999997"/>
  </r>
  <r>
    <s v="1080000"/>
    <s v="AC PR DPR EL PL SR"/>
    <x v="39"/>
    <x v="32"/>
    <x v="2"/>
    <x v="1364"/>
    <x v="1380"/>
    <n v="-294.63177000000002"/>
  </r>
  <r>
    <s v="1080000"/>
    <s v="AC PR DPR EL PL SR"/>
    <x v="39"/>
    <x v="32"/>
    <x v="2"/>
    <x v="781"/>
    <x v="795"/>
    <n v="-60.235869999999998"/>
  </r>
  <r>
    <s v="1080000"/>
    <s v="AC PR DPR EL PL SR"/>
    <x v="39"/>
    <x v="32"/>
    <x v="2"/>
    <x v="783"/>
    <x v="797"/>
    <n v="-89.021069999999995"/>
  </r>
  <r>
    <s v="1080000"/>
    <s v="AC PR DPR EL PL SR"/>
    <x v="39"/>
    <x v="32"/>
    <x v="2"/>
    <x v="1365"/>
    <x v="1381"/>
    <n v="-5.3020399999999999"/>
  </r>
  <r>
    <s v="1080000"/>
    <s v="AC PR DPR EL PL SR"/>
    <x v="39"/>
    <x v="32"/>
    <x v="2"/>
    <x v="785"/>
    <x v="799"/>
    <n v="-477.15314999999998"/>
  </r>
  <r>
    <s v="1080000"/>
    <s v="AC PR DPR EL PL SR"/>
    <x v="40"/>
    <x v="33"/>
    <x v="2"/>
    <x v="1366"/>
    <x v="1382"/>
    <n v="-4.6227900000000002"/>
  </r>
  <r>
    <s v="1080000"/>
    <s v="AC PR DPR EL PL SR"/>
    <x v="40"/>
    <x v="33"/>
    <x v="2"/>
    <x v="1367"/>
    <x v="1383"/>
    <n v="-30.57939"/>
  </r>
  <r>
    <s v="1080000"/>
    <s v="AC PR DPR EL PL SR"/>
    <x v="40"/>
    <x v="33"/>
    <x v="2"/>
    <x v="157"/>
    <x v="157"/>
    <n v="-106.64377"/>
  </r>
  <r>
    <s v="1080000"/>
    <s v="AC PR DPR EL PL SR"/>
    <x v="40"/>
    <x v="33"/>
    <x v="2"/>
    <x v="158"/>
    <x v="158"/>
    <n v="-457.79084"/>
  </r>
  <r>
    <s v="1080000"/>
    <s v="AC PR DPR EL PL SR"/>
    <x v="40"/>
    <x v="33"/>
    <x v="2"/>
    <x v="159"/>
    <x v="159"/>
    <n v="-277.90789000000001"/>
  </r>
  <r>
    <s v="1080000"/>
    <s v="AC PR DPR EL PL SR"/>
    <x v="40"/>
    <x v="33"/>
    <x v="2"/>
    <x v="1368"/>
    <x v="1384"/>
    <n v="0.81782999999999995"/>
  </r>
  <r>
    <s v="1080000"/>
    <s v="AC PR DPR EL PL SR"/>
    <x v="40"/>
    <x v="33"/>
    <x v="2"/>
    <x v="1369"/>
    <x v="1385"/>
    <n v="-4.2195499999999999"/>
  </r>
  <r>
    <s v="1080000"/>
    <s v="AC PR DPR EL PL SR"/>
    <x v="40"/>
    <x v="33"/>
    <x v="2"/>
    <x v="162"/>
    <x v="162"/>
    <n v="-228.86537000000001"/>
  </r>
  <r>
    <s v="1080000"/>
    <s v="AC PR DPR EL PL SR"/>
    <x v="40"/>
    <x v="33"/>
    <x v="2"/>
    <x v="1370"/>
    <x v="1386"/>
    <n v="-670.97505999999998"/>
  </r>
  <r>
    <s v="1080000"/>
    <s v="AC PR DPR EL PL SR"/>
    <x v="40"/>
    <x v="33"/>
    <x v="2"/>
    <x v="163"/>
    <x v="163"/>
    <n v="-761.37088000000006"/>
  </r>
  <r>
    <s v="1080000"/>
    <s v="AC PR DPR EL PL SR"/>
    <x v="40"/>
    <x v="33"/>
    <x v="2"/>
    <x v="164"/>
    <x v="164"/>
    <n v="-13.580399999999999"/>
  </r>
  <r>
    <s v="1080000"/>
    <s v="AC PR DPR EL PL SR"/>
    <x v="40"/>
    <x v="33"/>
    <x v="2"/>
    <x v="165"/>
    <x v="165"/>
    <n v="-251.63584"/>
  </r>
  <r>
    <s v="1080000"/>
    <s v="AC PR DPR EL PL SR"/>
    <x v="40"/>
    <x v="33"/>
    <x v="2"/>
    <x v="166"/>
    <x v="166"/>
    <n v="-54.108699999999999"/>
  </r>
  <r>
    <s v="1080000"/>
    <s v="AC PR DPR EL PL SR"/>
    <x v="40"/>
    <x v="33"/>
    <x v="2"/>
    <x v="167"/>
    <x v="167"/>
    <n v="-170.1738"/>
  </r>
  <r>
    <s v="1080000"/>
    <s v="AC PR DPR EL PL SR"/>
    <x v="40"/>
    <x v="33"/>
    <x v="2"/>
    <x v="168"/>
    <x v="168"/>
    <n v="-681.36815999999999"/>
  </r>
  <r>
    <s v="1080000"/>
    <s v="AC PR DPR EL PL SR"/>
    <x v="40"/>
    <x v="33"/>
    <x v="2"/>
    <x v="169"/>
    <x v="169"/>
    <n v="-423.69074999999998"/>
  </r>
  <r>
    <s v="1080000"/>
    <s v="AC PR DPR EL PL SR"/>
    <x v="40"/>
    <x v="33"/>
    <x v="2"/>
    <x v="170"/>
    <x v="170"/>
    <n v="-183.22228999999999"/>
  </r>
  <r>
    <s v="1080000"/>
    <s v="AC PR DPR EL PL SR"/>
    <x v="40"/>
    <x v="33"/>
    <x v="2"/>
    <x v="171"/>
    <x v="171"/>
    <n v="-4182.9403599999996"/>
  </r>
  <r>
    <s v="1080000"/>
    <s v="AC PR DPR EL PL SR"/>
    <x v="40"/>
    <x v="33"/>
    <x v="2"/>
    <x v="1371"/>
    <x v="1387"/>
    <n v="-3.85162"/>
  </r>
  <r>
    <s v="1080000"/>
    <s v="AC PR DPR EL PL SR"/>
    <x v="40"/>
    <x v="33"/>
    <x v="2"/>
    <x v="172"/>
    <x v="172"/>
    <n v="-22.454650000000001"/>
  </r>
  <r>
    <s v="1080000"/>
    <s v="AC PR DPR EL PL SR"/>
    <x v="40"/>
    <x v="33"/>
    <x v="2"/>
    <x v="1312"/>
    <x v="1327"/>
    <n v="-20.958500000000001"/>
  </r>
  <r>
    <s v="1080000"/>
    <s v="AC PR DPR EL PL SR"/>
    <x v="40"/>
    <x v="33"/>
    <x v="2"/>
    <x v="174"/>
    <x v="174"/>
    <n v="-7.2208699999999997"/>
  </r>
  <r>
    <s v="1080000"/>
    <s v="AC PR DPR EL PL SR"/>
    <x v="40"/>
    <x v="33"/>
    <x v="2"/>
    <x v="175"/>
    <x v="175"/>
    <n v="-93.842489999999998"/>
  </r>
  <r>
    <s v="1080000"/>
    <s v="AC PR DPR EL PL SR"/>
    <x v="40"/>
    <x v="33"/>
    <x v="2"/>
    <x v="1372"/>
    <x v="1388"/>
    <n v="-6.22051"/>
  </r>
  <r>
    <s v="1080000"/>
    <s v="AC PR DPR EL PL SR"/>
    <x v="40"/>
    <x v="33"/>
    <x v="2"/>
    <x v="176"/>
    <x v="176"/>
    <n v="-86.712969999999999"/>
  </r>
  <r>
    <s v="1080000"/>
    <s v="AC PR DPR EL PL SR"/>
    <x v="40"/>
    <x v="33"/>
    <x v="2"/>
    <x v="177"/>
    <x v="177"/>
    <n v="-42.055100000000003"/>
  </r>
  <r>
    <s v="1080000"/>
    <s v="AC PR DPR EL PL SR"/>
    <x v="40"/>
    <x v="33"/>
    <x v="2"/>
    <x v="1373"/>
    <x v="1389"/>
    <n v="-7.3740500000000004"/>
  </r>
  <r>
    <s v="1080000"/>
    <s v="AC PR DPR EL PL SR"/>
    <x v="40"/>
    <x v="33"/>
    <x v="2"/>
    <x v="178"/>
    <x v="178"/>
    <n v="-1417.8497299999999"/>
  </r>
  <r>
    <s v="1080000"/>
    <s v="AC PR DPR EL PL SR"/>
    <x v="40"/>
    <x v="33"/>
    <x v="2"/>
    <x v="179"/>
    <x v="179"/>
    <n v="-655.64477999999997"/>
  </r>
  <r>
    <s v="1080000"/>
    <s v="AC PR DPR EL PL SR"/>
    <x v="40"/>
    <x v="33"/>
    <x v="2"/>
    <x v="180"/>
    <x v="180"/>
    <n v="0.43468000000000001"/>
  </r>
  <r>
    <s v="1080000"/>
    <s v="AC PR DPR EL PL SR"/>
    <x v="40"/>
    <x v="33"/>
    <x v="2"/>
    <x v="1374"/>
    <x v="1390"/>
    <n v="-109.43695"/>
  </r>
  <r>
    <s v="1080000"/>
    <s v="AC PR DPR EL PL SR"/>
    <x v="40"/>
    <x v="33"/>
    <x v="2"/>
    <x v="1313"/>
    <x v="1328"/>
    <n v="-66.041960000000003"/>
  </r>
  <r>
    <s v="1080000"/>
    <s v="AC PR DPR EL PL SR"/>
    <x v="40"/>
    <x v="33"/>
    <x v="2"/>
    <x v="183"/>
    <x v="183"/>
    <n v="-124.09213"/>
  </r>
  <r>
    <s v="1080000"/>
    <s v="AC PR DPR EL PL SR"/>
    <x v="40"/>
    <x v="33"/>
    <x v="2"/>
    <x v="184"/>
    <x v="184"/>
    <n v="-116.75272"/>
  </r>
  <r>
    <s v="1080000"/>
    <s v="AC PR DPR EL PL SR"/>
    <x v="40"/>
    <x v="33"/>
    <x v="2"/>
    <x v="185"/>
    <x v="185"/>
    <n v="-229.06305"/>
  </r>
  <r>
    <s v="1080000"/>
    <s v="AC PR DPR EL PL SR"/>
    <x v="40"/>
    <x v="33"/>
    <x v="2"/>
    <x v="186"/>
    <x v="186"/>
    <n v="-293.10527000000002"/>
  </r>
  <r>
    <s v="1080000"/>
    <s v="AC PR DPR EL PL SR"/>
    <x v="40"/>
    <x v="33"/>
    <x v="2"/>
    <x v="1375"/>
    <x v="1391"/>
    <n v="-17.23827"/>
  </r>
  <r>
    <s v="1080000"/>
    <s v="AC PR DPR EL PL SR"/>
    <x v="40"/>
    <x v="33"/>
    <x v="2"/>
    <x v="187"/>
    <x v="187"/>
    <n v="-229.62130999999999"/>
  </r>
  <r>
    <s v="1080000"/>
    <s v="AC PR DPR EL PL SR"/>
    <x v="40"/>
    <x v="33"/>
    <x v="2"/>
    <x v="188"/>
    <x v="188"/>
    <n v="-244.27162999999999"/>
  </r>
  <r>
    <s v="1080000"/>
    <s v="AC PR DPR EL PL SR"/>
    <x v="40"/>
    <x v="33"/>
    <x v="2"/>
    <x v="189"/>
    <x v="189"/>
    <n v="-34.055340000000001"/>
  </r>
  <r>
    <s v="1080000"/>
    <s v="AC PR DPR EL PL SR"/>
    <x v="40"/>
    <x v="33"/>
    <x v="2"/>
    <x v="1376"/>
    <x v="1392"/>
    <n v="-176.43509"/>
  </r>
  <r>
    <s v="1080000"/>
    <s v="AC PR DPR EL PL SR"/>
    <x v="40"/>
    <x v="33"/>
    <x v="2"/>
    <x v="190"/>
    <x v="190"/>
    <n v="-13.05104"/>
  </r>
  <r>
    <s v="1080000"/>
    <s v="AC PR DPR EL PL SR"/>
    <x v="40"/>
    <x v="33"/>
    <x v="2"/>
    <x v="1377"/>
    <x v="1393"/>
    <n v="-0.4672"/>
  </r>
  <r>
    <s v="1080000"/>
    <s v="AC PR DPR EL PL SR"/>
    <x v="40"/>
    <x v="33"/>
    <x v="2"/>
    <x v="191"/>
    <x v="191"/>
    <n v="-457.22124000000002"/>
  </r>
  <r>
    <s v="1080000"/>
    <s v="AC PR DPR EL PL SR"/>
    <x v="40"/>
    <x v="33"/>
    <x v="2"/>
    <x v="192"/>
    <x v="192"/>
    <n v="-309.64089000000001"/>
  </r>
  <r>
    <s v="1080000"/>
    <s v="AC PR DPR EL PL SR"/>
    <x v="40"/>
    <x v="33"/>
    <x v="2"/>
    <x v="193"/>
    <x v="193"/>
    <n v="-121.89603"/>
  </r>
  <r>
    <s v="1080000"/>
    <s v="AC PR DPR EL PL SR"/>
    <x v="40"/>
    <x v="33"/>
    <x v="2"/>
    <x v="194"/>
    <x v="194"/>
    <n v="-400.90742999999998"/>
  </r>
  <r>
    <s v="1080000"/>
    <s v="AC PR DPR EL PL SR"/>
    <x v="40"/>
    <x v="33"/>
    <x v="2"/>
    <x v="1378"/>
    <x v="1394"/>
    <n v="-21.940159999999999"/>
  </r>
  <r>
    <s v="1080000"/>
    <s v="AC PR DPR EL PL SR"/>
    <x v="40"/>
    <x v="33"/>
    <x v="2"/>
    <x v="197"/>
    <x v="197"/>
    <n v="-311.91183999999998"/>
  </r>
  <r>
    <s v="1080000"/>
    <s v="AC PR DPR EL PL SR"/>
    <x v="40"/>
    <x v="33"/>
    <x v="2"/>
    <x v="198"/>
    <x v="198"/>
    <n v="-859.85134000000005"/>
  </r>
  <r>
    <s v="1080000"/>
    <s v="AC PR DPR EL PL SR"/>
    <x v="40"/>
    <x v="33"/>
    <x v="2"/>
    <x v="199"/>
    <x v="199"/>
    <n v="-1006.18423"/>
  </r>
  <r>
    <s v="1080000"/>
    <s v="AC PR DPR EL PL SR"/>
    <x v="40"/>
    <x v="33"/>
    <x v="2"/>
    <x v="1379"/>
    <x v="1395"/>
    <n v="-4.5845900000000004"/>
  </r>
  <r>
    <s v="1080000"/>
    <s v="AC PR DPR EL PL SR"/>
    <x v="40"/>
    <x v="33"/>
    <x v="2"/>
    <x v="1380"/>
    <x v="1396"/>
    <n v="1.7717499999999999"/>
  </r>
  <r>
    <s v="1080000"/>
    <s v="AC PR DPR EL PL SR"/>
    <x v="40"/>
    <x v="33"/>
    <x v="2"/>
    <x v="1381"/>
    <x v="1397"/>
    <n v="-12.06729"/>
  </r>
  <r>
    <s v="1080000"/>
    <s v="AC PR DPR EL PL SR"/>
    <x v="40"/>
    <x v="33"/>
    <x v="2"/>
    <x v="201"/>
    <x v="201"/>
    <n v="-603.51787000000002"/>
  </r>
  <r>
    <s v="1080000"/>
    <s v="AC PR DPR EL PL SR"/>
    <x v="40"/>
    <x v="33"/>
    <x v="2"/>
    <x v="202"/>
    <x v="202"/>
    <n v="-598.73976000000005"/>
  </r>
  <r>
    <s v="1080000"/>
    <s v="AC PR DPR EL PL SR"/>
    <x v="40"/>
    <x v="33"/>
    <x v="2"/>
    <x v="1382"/>
    <x v="1398"/>
    <n v="-0.83252000000000004"/>
  </r>
  <r>
    <s v="1080000"/>
    <s v="AC PR DPR EL PL SR"/>
    <x v="40"/>
    <x v="33"/>
    <x v="2"/>
    <x v="1383"/>
    <x v="1399"/>
    <n v="-106.37788999999999"/>
  </r>
  <r>
    <s v="1080000"/>
    <s v="AC PR DPR EL PL SR"/>
    <x v="40"/>
    <x v="33"/>
    <x v="2"/>
    <x v="203"/>
    <x v="203"/>
    <n v="-74.3215"/>
  </r>
  <r>
    <s v="1080000"/>
    <s v="AC PR DPR EL PL SR"/>
    <x v="40"/>
    <x v="33"/>
    <x v="2"/>
    <x v="205"/>
    <x v="205"/>
    <n v="-1332.0471"/>
  </r>
  <r>
    <s v="1080000"/>
    <s v="AC PR DPR EL PL SR"/>
    <x v="40"/>
    <x v="33"/>
    <x v="2"/>
    <x v="1384"/>
    <x v="1400"/>
    <n v="-3.8626"/>
  </r>
  <r>
    <s v="1080000"/>
    <s v="AC PR DPR EL PL SR"/>
    <x v="40"/>
    <x v="33"/>
    <x v="2"/>
    <x v="208"/>
    <x v="208"/>
    <n v="-225.01311999999999"/>
  </r>
  <r>
    <s v="1080000"/>
    <s v="AC PR DPR EL PL SR"/>
    <x v="40"/>
    <x v="33"/>
    <x v="2"/>
    <x v="209"/>
    <x v="209"/>
    <n v="-341.40676000000002"/>
  </r>
  <r>
    <s v="1080000"/>
    <s v="AC PR DPR EL PL SR"/>
    <x v="40"/>
    <x v="33"/>
    <x v="2"/>
    <x v="210"/>
    <x v="210"/>
    <n v="-78.111699999999999"/>
  </r>
  <r>
    <s v="1080000"/>
    <s v="AC PR DPR EL PL SR"/>
    <x v="40"/>
    <x v="33"/>
    <x v="2"/>
    <x v="1385"/>
    <x v="1401"/>
    <n v="-3.7738200000000002"/>
  </r>
  <r>
    <s v="1080000"/>
    <s v="AC PR DPR EL PL SR"/>
    <x v="40"/>
    <x v="33"/>
    <x v="2"/>
    <x v="211"/>
    <x v="211"/>
    <n v="-699.96182999999996"/>
  </r>
  <r>
    <s v="1080000"/>
    <s v="AC PR DPR EL PL SR"/>
    <x v="40"/>
    <x v="33"/>
    <x v="2"/>
    <x v="1314"/>
    <x v="1329"/>
    <n v="-466.11867000000001"/>
  </r>
  <r>
    <s v="1080000"/>
    <s v="AC PR DPR EL PL SR"/>
    <x v="40"/>
    <x v="33"/>
    <x v="2"/>
    <x v="1315"/>
    <x v="1330"/>
    <n v="-72.126570000000001"/>
  </r>
  <r>
    <s v="1080000"/>
    <s v="AC PR DPR EL PL SR"/>
    <x v="40"/>
    <x v="33"/>
    <x v="2"/>
    <x v="1386"/>
    <x v="1402"/>
    <n v="-646.33840999999995"/>
  </r>
  <r>
    <s v="1080000"/>
    <s v="AC PR DPR EL PL SR"/>
    <x v="40"/>
    <x v="33"/>
    <x v="2"/>
    <x v="213"/>
    <x v="213"/>
    <n v="-1282.71209"/>
  </r>
  <r>
    <s v="1080000"/>
    <s v="AC PR DPR EL PL SR"/>
    <x v="40"/>
    <x v="33"/>
    <x v="2"/>
    <x v="214"/>
    <x v="214"/>
    <n v="-1375.66392"/>
  </r>
  <r>
    <s v="1080000"/>
    <s v="AC PR DPR EL PL SR"/>
    <x v="40"/>
    <x v="33"/>
    <x v="2"/>
    <x v="215"/>
    <x v="215"/>
    <n v="-7.6896100000000001"/>
  </r>
  <r>
    <s v="1080000"/>
    <s v="AC PR DPR EL PL SR"/>
    <x v="40"/>
    <x v="33"/>
    <x v="2"/>
    <x v="216"/>
    <x v="216"/>
    <n v="-1367.2897399999999"/>
  </r>
  <r>
    <s v="1080000"/>
    <s v="AC PR DPR EL PL SR"/>
    <x v="40"/>
    <x v="33"/>
    <x v="2"/>
    <x v="1387"/>
    <x v="1403"/>
    <n v="-10.289110000000001"/>
  </r>
  <r>
    <s v="1080000"/>
    <s v="AC PR DPR EL PL SR"/>
    <x v="40"/>
    <x v="33"/>
    <x v="2"/>
    <x v="1388"/>
    <x v="1404"/>
    <n v="-15.69614"/>
  </r>
  <r>
    <s v="1080000"/>
    <s v="AC PR DPR EL PL SR"/>
    <x v="40"/>
    <x v="33"/>
    <x v="2"/>
    <x v="1389"/>
    <x v="1405"/>
    <n v="-0.68467999999999996"/>
  </r>
  <r>
    <s v="1080000"/>
    <s v="AC PR DPR EL PL SR"/>
    <x v="40"/>
    <x v="33"/>
    <x v="2"/>
    <x v="1316"/>
    <x v="1331"/>
    <n v="-22.688400000000001"/>
  </r>
  <r>
    <s v="1080000"/>
    <s v="AC PR DPR EL PL SR"/>
    <x v="40"/>
    <x v="33"/>
    <x v="2"/>
    <x v="1317"/>
    <x v="1332"/>
    <n v="-21.858709999999999"/>
  </r>
  <r>
    <s v="1080000"/>
    <s v="AC PR DPR EL PL SR"/>
    <x v="40"/>
    <x v="33"/>
    <x v="2"/>
    <x v="217"/>
    <x v="217"/>
    <n v="-1675.8761400000001"/>
  </r>
  <r>
    <s v="1080000"/>
    <s v="AC PR DPR EL PL SR"/>
    <x v="40"/>
    <x v="33"/>
    <x v="2"/>
    <x v="1390"/>
    <x v="1406"/>
    <n v="-2.4367700000000001"/>
  </r>
  <r>
    <s v="1080000"/>
    <s v="AC PR DPR EL PL SR"/>
    <x v="40"/>
    <x v="33"/>
    <x v="2"/>
    <x v="220"/>
    <x v="220"/>
    <n v="-245.48594"/>
  </r>
  <r>
    <s v="1080000"/>
    <s v="AC PR DPR EL PL SR"/>
    <x v="40"/>
    <x v="33"/>
    <x v="2"/>
    <x v="221"/>
    <x v="221"/>
    <n v="-25.324249999999999"/>
  </r>
  <r>
    <s v="1080000"/>
    <s v="AC PR DPR EL PL SR"/>
    <x v="40"/>
    <x v="33"/>
    <x v="2"/>
    <x v="222"/>
    <x v="222"/>
    <n v="-481.19150999999999"/>
  </r>
  <r>
    <s v="1080000"/>
    <s v="AC PR DPR EL PL SR"/>
    <x v="40"/>
    <x v="33"/>
    <x v="2"/>
    <x v="223"/>
    <x v="223"/>
    <n v="-649.32875999999999"/>
  </r>
  <r>
    <s v="1080000"/>
    <s v="AC PR DPR EL PL SR"/>
    <x v="40"/>
    <x v="33"/>
    <x v="2"/>
    <x v="1319"/>
    <x v="1334"/>
    <n v="-510.56303000000003"/>
  </r>
  <r>
    <s v="1080000"/>
    <s v="AC PR DPR EL PL SR"/>
    <x v="40"/>
    <x v="33"/>
    <x v="2"/>
    <x v="225"/>
    <x v="225"/>
    <n v="-789.47265000000004"/>
  </r>
  <r>
    <s v="1080000"/>
    <s v="AC PR DPR EL PL SR"/>
    <x v="40"/>
    <x v="33"/>
    <x v="2"/>
    <x v="225"/>
    <x v="226"/>
    <n v="-1085.55666"/>
  </r>
  <r>
    <s v="1080000"/>
    <s v="AC PR DPR EL PL SR"/>
    <x v="40"/>
    <x v="33"/>
    <x v="2"/>
    <x v="225"/>
    <x v="227"/>
    <n v="-12369.229450000001"/>
  </r>
  <r>
    <s v="1080000"/>
    <s v="AC PR DPR EL PL SR"/>
    <x v="40"/>
    <x v="33"/>
    <x v="2"/>
    <x v="227"/>
    <x v="229"/>
    <n v="-6243.2247399999997"/>
  </r>
  <r>
    <s v="1080000"/>
    <s v="AC PR DPR EL PL SR"/>
    <x v="40"/>
    <x v="33"/>
    <x v="2"/>
    <x v="228"/>
    <x v="230"/>
    <n v="-12.687469999999999"/>
  </r>
  <r>
    <s v="1080000"/>
    <s v="AC PR DPR EL PL SR"/>
    <x v="40"/>
    <x v="33"/>
    <x v="2"/>
    <x v="231"/>
    <x v="233"/>
    <n v="-53.8917"/>
  </r>
  <r>
    <s v="1080000"/>
    <s v="AC PR DPR EL PL SR"/>
    <x v="40"/>
    <x v="33"/>
    <x v="2"/>
    <x v="232"/>
    <x v="234"/>
    <n v="-1164.8992000000001"/>
  </r>
  <r>
    <s v="1080000"/>
    <s v="AC PR DPR EL PL SR"/>
    <x v="40"/>
    <x v="33"/>
    <x v="2"/>
    <x v="233"/>
    <x v="235"/>
    <n v="-57.471260000000001"/>
  </r>
  <r>
    <s v="1080000"/>
    <s v="AC PR DPR EL PL SR"/>
    <x v="40"/>
    <x v="33"/>
    <x v="2"/>
    <x v="234"/>
    <x v="236"/>
    <n v="-1165.8565000000001"/>
  </r>
  <r>
    <s v="1080000"/>
    <s v="AC PR DPR EL PL SR"/>
    <x v="40"/>
    <x v="33"/>
    <x v="2"/>
    <x v="235"/>
    <x v="237"/>
    <n v="-104.11345"/>
  </r>
  <r>
    <s v="1080000"/>
    <s v="AC PR DPR EL PL SR"/>
    <x v="40"/>
    <x v="33"/>
    <x v="2"/>
    <x v="1391"/>
    <x v="1407"/>
    <n v="-30.432539999999999"/>
  </r>
  <r>
    <s v="1080000"/>
    <s v="AC PR DPR EL PL SR"/>
    <x v="40"/>
    <x v="33"/>
    <x v="2"/>
    <x v="236"/>
    <x v="238"/>
    <n v="-118.80346"/>
  </r>
  <r>
    <s v="1080000"/>
    <s v="AC PR DPR EL PL SR"/>
    <x v="40"/>
    <x v="33"/>
    <x v="2"/>
    <x v="237"/>
    <x v="239"/>
    <n v="-1338.9224099999999"/>
  </r>
  <r>
    <s v="1080000"/>
    <s v="AC PR DPR EL PL SR"/>
    <x v="40"/>
    <x v="33"/>
    <x v="2"/>
    <x v="1392"/>
    <x v="1408"/>
    <n v="-80.868650000000002"/>
  </r>
  <r>
    <s v="1080000"/>
    <s v="AC PR DPR EL PL SR"/>
    <x v="40"/>
    <x v="33"/>
    <x v="2"/>
    <x v="1393"/>
    <x v="1409"/>
    <n v="-11.366820000000001"/>
  </r>
  <r>
    <s v="1080000"/>
    <s v="AC PR DPR EL PL SR"/>
    <x v="40"/>
    <x v="33"/>
    <x v="2"/>
    <x v="238"/>
    <x v="240"/>
    <n v="-945.46988999999996"/>
  </r>
  <r>
    <s v="1080000"/>
    <s v="AC PR DPR EL PL SR"/>
    <x v="40"/>
    <x v="33"/>
    <x v="2"/>
    <x v="1321"/>
    <x v="1336"/>
    <n v="-321.70938999999998"/>
  </r>
  <r>
    <s v="1080000"/>
    <s v="AC PR DPR EL PL SR"/>
    <x v="40"/>
    <x v="33"/>
    <x v="2"/>
    <x v="239"/>
    <x v="241"/>
    <n v="-259.21355999999997"/>
  </r>
  <r>
    <s v="1080000"/>
    <s v="AC PR DPR EL PL SR"/>
    <x v="40"/>
    <x v="33"/>
    <x v="2"/>
    <x v="240"/>
    <x v="242"/>
    <n v="-1305.9633899999999"/>
  </r>
  <r>
    <s v="1080000"/>
    <s v="AC PR DPR EL PL SR"/>
    <x v="40"/>
    <x v="33"/>
    <x v="2"/>
    <x v="241"/>
    <x v="243"/>
    <n v="-2511.24577"/>
  </r>
  <r>
    <s v="1080000"/>
    <s v="AC PR DPR EL PL SR"/>
    <x v="40"/>
    <x v="33"/>
    <x v="2"/>
    <x v="243"/>
    <x v="245"/>
    <n v="-152.04969"/>
  </r>
  <r>
    <s v="1080000"/>
    <s v="AC PR DPR EL PL SR"/>
    <x v="40"/>
    <x v="33"/>
    <x v="2"/>
    <x v="244"/>
    <x v="246"/>
    <n v="-540.48878999999999"/>
  </r>
  <r>
    <s v="1080000"/>
    <s v="AC PR DPR EL PL SR"/>
    <x v="40"/>
    <x v="33"/>
    <x v="2"/>
    <x v="244"/>
    <x v="247"/>
    <n v="-4487.8457099999996"/>
  </r>
  <r>
    <s v="1080000"/>
    <s v="AC PR DPR EL PL SR"/>
    <x v="40"/>
    <x v="33"/>
    <x v="2"/>
    <x v="1394"/>
    <x v="1410"/>
    <n v="-2351.72613"/>
  </r>
  <r>
    <s v="1080000"/>
    <s v="AC PR DPR EL PL SR"/>
    <x v="40"/>
    <x v="33"/>
    <x v="2"/>
    <x v="245"/>
    <x v="248"/>
    <n v="-625.81392000000005"/>
  </r>
  <r>
    <s v="1080000"/>
    <s v="AC PR DPR EL PL SR"/>
    <x v="40"/>
    <x v="33"/>
    <x v="2"/>
    <x v="1395"/>
    <x v="1411"/>
    <n v="-0.46417000000000003"/>
  </r>
  <r>
    <s v="1080000"/>
    <s v="AC PR DPR EL PL SR"/>
    <x v="40"/>
    <x v="33"/>
    <x v="2"/>
    <x v="246"/>
    <x v="249"/>
    <n v="-82.692959999999999"/>
  </r>
  <r>
    <s v="1080000"/>
    <s v="AC PR DPR EL PL SR"/>
    <x v="40"/>
    <x v="33"/>
    <x v="2"/>
    <x v="247"/>
    <x v="250"/>
    <n v="-1025.53458"/>
  </r>
  <r>
    <s v="1080000"/>
    <s v="AC PR DPR EL PL SR"/>
    <x v="40"/>
    <x v="33"/>
    <x v="2"/>
    <x v="248"/>
    <x v="251"/>
    <n v="-346.52994999999999"/>
  </r>
  <r>
    <s v="1080000"/>
    <s v="AC PR DPR EL PL SR"/>
    <x v="40"/>
    <x v="33"/>
    <x v="2"/>
    <x v="1322"/>
    <x v="1337"/>
    <n v="-4.1099999999999998E-2"/>
  </r>
  <r>
    <s v="1080000"/>
    <s v="AC PR DPR EL PL SR"/>
    <x v="40"/>
    <x v="33"/>
    <x v="2"/>
    <x v="249"/>
    <x v="252"/>
    <n v="-151.69941"/>
  </r>
  <r>
    <s v="1080000"/>
    <s v="AC PR DPR EL PL SR"/>
    <x v="40"/>
    <x v="33"/>
    <x v="2"/>
    <x v="1396"/>
    <x v="1412"/>
    <n v="-2172.9032299999999"/>
  </r>
  <r>
    <s v="1080000"/>
    <s v="AC PR DPR EL PL SR"/>
    <x v="40"/>
    <x v="33"/>
    <x v="2"/>
    <x v="1323"/>
    <x v="1338"/>
    <n v="-7.1040700000000001"/>
  </r>
  <r>
    <s v="1080000"/>
    <s v="AC PR DPR EL PL SR"/>
    <x v="40"/>
    <x v="33"/>
    <x v="2"/>
    <x v="1397"/>
    <x v="1413"/>
    <n v="-10.121029999999999"/>
  </r>
  <r>
    <s v="1080000"/>
    <s v="AC PR DPR EL PL SR"/>
    <x v="40"/>
    <x v="33"/>
    <x v="2"/>
    <x v="1325"/>
    <x v="1340"/>
    <n v="-147.80914999999999"/>
  </r>
  <r>
    <s v="1080000"/>
    <s v="AC PR DPR EL PL SR"/>
    <x v="40"/>
    <x v="33"/>
    <x v="2"/>
    <x v="1326"/>
    <x v="1341"/>
    <n v="-12.36431"/>
  </r>
  <r>
    <s v="1080000"/>
    <s v="AC PR DPR EL PL SR"/>
    <x v="40"/>
    <x v="33"/>
    <x v="2"/>
    <x v="1398"/>
    <x v="1414"/>
    <n v="-255.01354000000001"/>
  </r>
  <r>
    <s v="1080000"/>
    <s v="AC PR DPR EL PL SR"/>
    <x v="40"/>
    <x v="33"/>
    <x v="2"/>
    <x v="1327"/>
    <x v="1342"/>
    <n v="-266.63663000000003"/>
  </r>
  <r>
    <s v="1080000"/>
    <s v="AC PR DPR EL PL SR"/>
    <x v="40"/>
    <x v="33"/>
    <x v="2"/>
    <x v="1399"/>
    <x v="1415"/>
    <n v="-89.664410000000004"/>
  </r>
  <r>
    <s v="1080000"/>
    <s v="AC PR DPR EL PL SR"/>
    <x v="40"/>
    <x v="33"/>
    <x v="2"/>
    <x v="252"/>
    <x v="255"/>
    <n v="-455.34811000000002"/>
  </r>
  <r>
    <s v="1080000"/>
    <s v="AC PR DPR EL PL SR"/>
    <x v="40"/>
    <x v="33"/>
    <x v="2"/>
    <x v="253"/>
    <x v="256"/>
    <n v="-425.30491000000001"/>
  </r>
  <r>
    <s v="1080000"/>
    <s v="AC PR DPR EL PL SR"/>
    <x v="40"/>
    <x v="33"/>
    <x v="2"/>
    <x v="254"/>
    <x v="257"/>
    <n v="-64.292069999999995"/>
  </r>
  <r>
    <s v="1080000"/>
    <s v="AC PR DPR EL PL SR"/>
    <x v="40"/>
    <x v="33"/>
    <x v="2"/>
    <x v="255"/>
    <x v="258"/>
    <n v="-1335.0173600000001"/>
  </r>
  <r>
    <s v="1080000"/>
    <s v="AC PR DPR EL PL SR"/>
    <x v="40"/>
    <x v="33"/>
    <x v="2"/>
    <x v="256"/>
    <x v="259"/>
    <n v="-2.1402199999999998"/>
  </r>
  <r>
    <s v="1080000"/>
    <s v="AC PR DPR EL PL SR"/>
    <x v="40"/>
    <x v="33"/>
    <x v="2"/>
    <x v="257"/>
    <x v="260"/>
    <n v="-0.59074000000000004"/>
  </r>
  <r>
    <s v="1080000"/>
    <s v="AC PR DPR EL PL SR"/>
    <x v="40"/>
    <x v="33"/>
    <x v="2"/>
    <x v="258"/>
    <x v="261"/>
    <n v="-359.72507000000002"/>
  </r>
  <r>
    <s v="1080000"/>
    <s v="AC PR DPR EL PL SR"/>
    <x v="40"/>
    <x v="33"/>
    <x v="2"/>
    <x v="1400"/>
    <x v="1416"/>
    <n v="-1.9708600000000001"/>
  </r>
  <r>
    <s v="1080000"/>
    <s v="AC PR DPR EL PL SR"/>
    <x v="40"/>
    <x v="33"/>
    <x v="2"/>
    <x v="259"/>
    <x v="262"/>
    <n v="-183.38794999999999"/>
  </r>
  <r>
    <s v="1080000"/>
    <s v="AC PR DPR EL PL SR"/>
    <x v="40"/>
    <x v="33"/>
    <x v="2"/>
    <x v="260"/>
    <x v="263"/>
    <n v="-191.73554999999999"/>
  </r>
  <r>
    <s v="1080000"/>
    <s v="AC PR DPR EL PL SR"/>
    <x v="40"/>
    <x v="33"/>
    <x v="2"/>
    <x v="261"/>
    <x v="264"/>
    <n v="-52.645809999999997"/>
  </r>
  <r>
    <s v="1080000"/>
    <s v="AC PR DPR EL PL SR"/>
    <x v="40"/>
    <x v="33"/>
    <x v="2"/>
    <x v="261"/>
    <x v="265"/>
    <n v="-187.78862000000001"/>
  </r>
  <r>
    <s v="1080000"/>
    <s v="AC PR DPR EL PL SR"/>
    <x v="40"/>
    <x v="33"/>
    <x v="2"/>
    <x v="262"/>
    <x v="266"/>
    <n v="-397.09589"/>
  </r>
  <r>
    <s v="1080000"/>
    <s v="AC PR DPR EL PL SR"/>
    <x v="40"/>
    <x v="33"/>
    <x v="2"/>
    <x v="1401"/>
    <x v="1417"/>
    <n v="-3.41899"/>
  </r>
  <r>
    <s v="1080000"/>
    <s v="AC PR DPR EL PL SR"/>
    <x v="40"/>
    <x v="33"/>
    <x v="2"/>
    <x v="1402"/>
    <x v="1418"/>
    <n v="-77.840860000000006"/>
  </r>
  <r>
    <s v="1080000"/>
    <s v="AC PR DPR EL PL SR"/>
    <x v="40"/>
    <x v="33"/>
    <x v="2"/>
    <x v="263"/>
    <x v="267"/>
    <n v="-355.14237000000003"/>
  </r>
  <r>
    <s v="1080000"/>
    <s v="AC PR DPR EL PL SR"/>
    <x v="40"/>
    <x v="33"/>
    <x v="2"/>
    <x v="263"/>
    <x v="268"/>
    <n v="-39.351869999999998"/>
  </r>
  <r>
    <s v="1080000"/>
    <s v="AC PR DPR EL PL SR"/>
    <x v="40"/>
    <x v="33"/>
    <x v="2"/>
    <x v="264"/>
    <x v="269"/>
    <n v="-5200.93451"/>
  </r>
  <r>
    <s v="1080000"/>
    <s v="AC PR DPR EL PL SR"/>
    <x v="40"/>
    <x v="33"/>
    <x v="2"/>
    <x v="265"/>
    <x v="270"/>
    <n v="-3147.0331700000002"/>
  </r>
  <r>
    <s v="1080000"/>
    <s v="AC PR DPR EL PL SR"/>
    <x v="40"/>
    <x v="33"/>
    <x v="2"/>
    <x v="266"/>
    <x v="271"/>
    <n v="-280.25126"/>
  </r>
  <r>
    <s v="1080000"/>
    <s v="AC PR DPR EL PL SR"/>
    <x v="40"/>
    <x v="33"/>
    <x v="2"/>
    <x v="266"/>
    <x v="272"/>
    <n v="-908.97321999999997"/>
  </r>
  <r>
    <s v="1080000"/>
    <s v="AC PR DPR EL PL SR"/>
    <x v="40"/>
    <x v="33"/>
    <x v="2"/>
    <x v="267"/>
    <x v="273"/>
    <n v="-2867.6707099999999"/>
  </r>
  <r>
    <s v="1080000"/>
    <s v="AC PR DPR EL PL SR"/>
    <x v="40"/>
    <x v="33"/>
    <x v="2"/>
    <x v="267"/>
    <x v="274"/>
    <n v="-188.69529"/>
  </r>
  <r>
    <s v="1080000"/>
    <s v="AC PR DPR EL PL SR"/>
    <x v="40"/>
    <x v="33"/>
    <x v="2"/>
    <x v="268"/>
    <x v="275"/>
    <n v="-202.78369000000001"/>
  </r>
  <r>
    <s v="1080000"/>
    <s v="AC PR DPR EL PL SR"/>
    <x v="40"/>
    <x v="33"/>
    <x v="2"/>
    <x v="269"/>
    <x v="276"/>
    <n v="-871.37604999999996"/>
  </r>
  <r>
    <s v="1080000"/>
    <s v="AC PR DPR EL PL SR"/>
    <x v="40"/>
    <x v="33"/>
    <x v="2"/>
    <x v="270"/>
    <x v="277"/>
    <n v="-438.33812999999998"/>
  </r>
  <r>
    <s v="1080000"/>
    <s v="AC PR DPR EL PL SR"/>
    <x v="40"/>
    <x v="33"/>
    <x v="2"/>
    <x v="272"/>
    <x v="279"/>
    <n v="-53.016550000000002"/>
  </r>
  <r>
    <s v="1080000"/>
    <s v="AC PR DPR EL PL SR"/>
    <x v="40"/>
    <x v="33"/>
    <x v="2"/>
    <x v="1403"/>
    <x v="1419"/>
    <n v="-163.94997000000001"/>
  </r>
  <r>
    <s v="1080000"/>
    <s v="AC PR DPR EL PL SR"/>
    <x v="40"/>
    <x v="33"/>
    <x v="2"/>
    <x v="273"/>
    <x v="280"/>
    <n v="-356.91741000000002"/>
  </r>
  <r>
    <s v="1080000"/>
    <s v="AC PR DPR EL PL SR"/>
    <x v="40"/>
    <x v="33"/>
    <x v="2"/>
    <x v="274"/>
    <x v="281"/>
    <n v="-823.47388999999998"/>
  </r>
  <r>
    <s v="1080000"/>
    <s v="AC PR DPR EL PL SR"/>
    <x v="40"/>
    <x v="33"/>
    <x v="2"/>
    <x v="275"/>
    <x v="282"/>
    <n v="-1278.5304900000001"/>
  </r>
  <r>
    <s v="1080000"/>
    <s v="AC PR DPR EL PL SR"/>
    <x v="40"/>
    <x v="33"/>
    <x v="2"/>
    <x v="276"/>
    <x v="283"/>
    <n v="-1382.2453"/>
  </r>
  <r>
    <s v="1080000"/>
    <s v="AC PR DPR EL PL SR"/>
    <x v="40"/>
    <x v="33"/>
    <x v="2"/>
    <x v="279"/>
    <x v="286"/>
    <n v="-125.07796"/>
  </r>
  <r>
    <s v="1080000"/>
    <s v="AC PR DPR EL PL SR"/>
    <x v="40"/>
    <x v="33"/>
    <x v="2"/>
    <x v="280"/>
    <x v="287"/>
    <n v="-30.635280000000002"/>
  </r>
  <r>
    <s v="1080000"/>
    <s v="AC PR DPR EL PL SR"/>
    <x v="40"/>
    <x v="33"/>
    <x v="2"/>
    <x v="281"/>
    <x v="288"/>
    <n v="-19.461179999999999"/>
  </r>
  <r>
    <s v="1080000"/>
    <s v="AC PR DPR EL PL SR"/>
    <x v="40"/>
    <x v="33"/>
    <x v="2"/>
    <x v="282"/>
    <x v="289"/>
    <n v="-581.83345999999995"/>
  </r>
  <r>
    <s v="1080000"/>
    <s v="AC PR DPR EL PL SR"/>
    <x v="40"/>
    <x v="33"/>
    <x v="2"/>
    <x v="283"/>
    <x v="290"/>
    <n v="-90.924210000000002"/>
  </r>
  <r>
    <s v="1080000"/>
    <s v="AC PR DPR EL PL SR"/>
    <x v="40"/>
    <x v="33"/>
    <x v="2"/>
    <x v="284"/>
    <x v="291"/>
    <n v="-1125.84058"/>
  </r>
  <r>
    <s v="1080000"/>
    <s v="AC PR DPR EL PL SR"/>
    <x v="40"/>
    <x v="33"/>
    <x v="2"/>
    <x v="285"/>
    <x v="292"/>
    <n v="-414.17984999999999"/>
  </r>
  <r>
    <s v="1080000"/>
    <s v="AC PR DPR EL PL SR"/>
    <x v="40"/>
    <x v="33"/>
    <x v="2"/>
    <x v="1404"/>
    <x v="1420"/>
    <n v="-32.821750000000002"/>
  </r>
  <r>
    <s v="1080000"/>
    <s v="AC PR DPR EL PL SR"/>
    <x v="40"/>
    <x v="33"/>
    <x v="2"/>
    <x v="286"/>
    <x v="293"/>
    <n v="-583.07146999999998"/>
  </r>
  <r>
    <s v="1080000"/>
    <s v="AC PR DPR EL PL SR"/>
    <x v="40"/>
    <x v="33"/>
    <x v="2"/>
    <x v="287"/>
    <x v="294"/>
    <n v="-2633.7154799999998"/>
  </r>
  <r>
    <s v="1080000"/>
    <s v="AC PR DPR EL PL SR"/>
    <x v="40"/>
    <x v="33"/>
    <x v="2"/>
    <x v="288"/>
    <x v="295"/>
    <n v="-1058.8758600000001"/>
  </r>
  <r>
    <s v="1080000"/>
    <s v="AC PR DPR EL PL SR"/>
    <x v="40"/>
    <x v="33"/>
    <x v="2"/>
    <x v="289"/>
    <x v="296"/>
    <n v="-562.89256"/>
  </r>
  <r>
    <s v="1080000"/>
    <s v="AC PR DPR EL PL SR"/>
    <x v="40"/>
    <x v="33"/>
    <x v="2"/>
    <x v="290"/>
    <x v="297"/>
    <n v="-0.37498999999999999"/>
  </r>
  <r>
    <s v="1080000"/>
    <s v="AC PR DPR EL PL SR"/>
    <x v="40"/>
    <x v="33"/>
    <x v="2"/>
    <x v="291"/>
    <x v="298"/>
    <n v="-794.08407999999997"/>
  </r>
  <r>
    <s v="1080000"/>
    <s v="AC PR DPR EL PL SR"/>
    <x v="40"/>
    <x v="33"/>
    <x v="2"/>
    <x v="292"/>
    <x v="299"/>
    <n v="-2743.5928699999999"/>
  </r>
  <r>
    <s v="1080000"/>
    <s v="AC PR DPR EL PL SR"/>
    <x v="40"/>
    <x v="33"/>
    <x v="2"/>
    <x v="293"/>
    <x v="300"/>
    <n v="-66.452389999999994"/>
  </r>
  <r>
    <s v="1080000"/>
    <s v="AC PR DPR EL PL SR"/>
    <x v="40"/>
    <x v="33"/>
    <x v="2"/>
    <x v="294"/>
    <x v="301"/>
    <n v="-479.20468"/>
  </r>
  <r>
    <s v="1080000"/>
    <s v="AC PR DPR EL PL SR"/>
    <x v="40"/>
    <x v="33"/>
    <x v="2"/>
    <x v="295"/>
    <x v="302"/>
    <n v="-303.18261999999999"/>
  </r>
  <r>
    <s v="1080000"/>
    <s v="AC PR DPR EL PL SR"/>
    <x v="40"/>
    <x v="33"/>
    <x v="2"/>
    <x v="296"/>
    <x v="303"/>
    <n v="-320.71623"/>
  </r>
  <r>
    <s v="1080000"/>
    <s v="AC PR DPR EL PL SR"/>
    <x v="40"/>
    <x v="33"/>
    <x v="2"/>
    <x v="297"/>
    <x v="304"/>
    <n v="-2270.83689"/>
  </r>
  <r>
    <s v="1080000"/>
    <s v="AC PR DPR EL PL SR"/>
    <x v="40"/>
    <x v="33"/>
    <x v="2"/>
    <x v="298"/>
    <x v="305"/>
    <n v="-168.89109999999999"/>
  </r>
  <r>
    <s v="1080000"/>
    <s v="AC PR DPR EL PL SR"/>
    <x v="40"/>
    <x v="33"/>
    <x v="2"/>
    <x v="299"/>
    <x v="306"/>
    <n v="-262.37175000000002"/>
  </r>
  <r>
    <s v="1080000"/>
    <s v="AC PR DPR EL PL SR"/>
    <x v="40"/>
    <x v="33"/>
    <x v="2"/>
    <x v="300"/>
    <x v="307"/>
    <n v="-1448.83674"/>
  </r>
  <r>
    <s v="1080000"/>
    <s v="AC PR DPR EL PL SR"/>
    <x v="40"/>
    <x v="33"/>
    <x v="2"/>
    <x v="301"/>
    <x v="308"/>
    <n v="-31.817430000000002"/>
  </r>
  <r>
    <s v="1080000"/>
    <s v="AC PR DPR EL PL SR"/>
    <x v="40"/>
    <x v="33"/>
    <x v="2"/>
    <x v="302"/>
    <x v="309"/>
    <n v="-120.32398999999999"/>
  </r>
  <r>
    <s v="1080000"/>
    <s v="AC PR DPR EL PL SR"/>
    <x v="40"/>
    <x v="33"/>
    <x v="2"/>
    <x v="303"/>
    <x v="310"/>
    <n v="-900.80559000000005"/>
  </r>
  <r>
    <s v="1080000"/>
    <s v="AC PR DPR EL PL SR"/>
    <x v="40"/>
    <x v="33"/>
    <x v="2"/>
    <x v="304"/>
    <x v="311"/>
    <n v="-998.60486000000003"/>
  </r>
  <r>
    <s v="1080000"/>
    <s v="AC PR DPR EL PL SR"/>
    <x v="40"/>
    <x v="33"/>
    <x v="2"/>
    <x v="1331"/>
    <x v="1346"/>
    <n v="-130.80825999999999"/>
  </r>
  <r>
    <s v="1080000"/>
    <s v="AC PR DPR EL PL SR"/>
    <x v="40"/>
    <x v="33"/>
    <x v="2"/>
    <x v="306"/>
    <x v="313"/>
    <n v="-180.23099999999999"/>
  </r>
  <r>
    <s v="1080000"/>
    <s v="AC PR DPR EL PL SR"/>
    <x v="40"/>
    <x v="33"/>
    <x v="2"/>
    <x v="307"/>
    <x v="314"/>
    <n v="-748.76981999999998"/>
  </r>
  <r>
    <s v="1080000"/>
    <s v="AC PR DPR EL PL SR"/>
    <x v="40"/>
    <x v="33"/>
    <x v="2"/>
    <x v="308"/>
    <x v="315"/>
    <n v="-441.95821999999998"/>
  </r>
  <r>
    <s v="1080000"/>
    <s v="AC PR DPR EL PL SR"/>
    <x v="40"/>
    <x v="33"/>
    <x v="2"/>
    <x v="1405"/>
    <x v="1421"/>
    <n v="-31.250900000000001"/>
  </r>
  <r>
    <s v="1080000"/>
    <s v="AC PR DPR EL PL SR"/>
    <x v="40"/>
    <x v="33"/>
    <x v="2"/>
    <x v="309"/>
    <x v="316"/>
    <n v="-177.99196000000001"/>
  </r>
  <r>
    <s v="1080000"/>
    <s v="AC PR DPR EL PL SR"/>
    <x v="40"/>
    <x v="33"/>
    <x v="2"/>
    <x v="310"/>
    <x v="317"/>
    <n v="-919.36305000000004"/>
  </r>
  <r>
    <s v="1080000"/>
    <s v="AC PR DPR EL PL SR"/>
    <x v="40"/>
    <x v="33"/>
    <x v="2"/>
    <x v="312"/>
    <x v="319"/>
    <n v="-431.52301999999997"/>
  </r>
  <r>
    <s v="1080000"/>
    <s v="AC PR DPR EL PL SR"/>
    <x v="40"/>
    <x v="33"/>
    <x v="2"/>
    <x v="313"/>
    <x v="320"/>
    <n v="-645.41651999999999"/>
  </r>
  <r>
    <s v="1080000"/>
    <s v="AC PR DPR EL PL SR"/>
    <x v="40"/>
    <x v="33"/>
    <x v="2"/>
    <x v="314"/>
    <x v="321"/>
    <n v="-12.036820000000001"/>
  </r>
  <r>
    <s v="1080000"/>
    <s v="AC PR DPR EL PL SR"/>
    <x v="40"/>
    <x v="33"/>
    <x v="2"/>
    <x v="316"/>
    <x v="323"/>
    <n v="-106.98179"/>
  </r>
  <r>
    <s v="1080000"/>
    <s v="AC PR DPR EL PL SR"/>
    <x v="40"/>
    <x v="33"/>
    <x v="2"/>
    <x v="1332"/>
    <x v="1347"/>
    <n v="-1.8053600000000001"/>
  </r>
  <r>
    <s v="1080000"/>
    <s v="AC PR DPR EL PL SR"/>
    <x v="40"/>
    <x v="33"/>
    <x v="2"/>
    <x v="319"/>
    <x v="326"/>
    <n v="-998.19889000000001"/>
  </r>
  <r>
    <s v="1080000"/>
    <s v="AC PR DPR EL PL SR"/>
    <x v="40"/>
    <x v="33"/>
    <x v="2"/>
    <x v="320"/>
    <x v="327"/>
    <n v="-502.58294000000001"/>
  </r>
  <r>
    <s v="1080000"/>
    <s v="AC PR DPR EL PL SR"/>
    <x v="40"/>
    <x v="33"/>
    <x v="2"/>
    <x v="323"/>
    <x v="330"/>
    <n v="-292.01643999999999"/>
  </r>
  <r>
    <s v="1080000"/>
    <s v="AC PR DPR EL PL SR"/>
    <x v="40"/>
    <x v="33"/>
    <x v="2"/>
    <x v="324"/>
    <x v="331"/>
    <n v="-249.91848999999999"/>
  </r>
  <r>
    <s v="1080000"/>
    <s v="AC PR DPR EL PL SR"/>
    <x v="40"/>
    <x v="33"/>
    <x v="2"/>
    <x v="1406"/>
    <x v="1422"/>
    <n v="-35.430810000000001"/>
  </r>
  <r>
    <s v="1080000"/>
    <s v="AC PR DPR EL PL SR"/>
    <x v="40"/>
    <x v="33"/>
    <x v="2"/>
    <x v="325"/>
    <x v="332"/>
    <n v="-600.42573000000004"/>
  </r>
  <r>
    <s v="1080000"/>
    <s v="AC PR DPR EL PL SR"/>
    <x v="40"/>
    <x v="33"/>
    <x v="2"/>
    <x v="326"/>
    <x v="333"/>
    <n v="-1344.3005700000001"/>
  </r>
  <r>
    <s v="1080000"/>
    <s v="AC PR DPR EL PL SR"/>
    <x v="40"/>
    <x v="33"/>
    <x v="2"/>
    <x v="327"/>
    <x v="334"/>
    <n v="-338.65377999999998"/>
  </r>
  <r>
    <s v="1080000"/>
    <s v="AC PR DPR EL PL SR"/>
    <x v="40"/>
    <x v="33"/>
    <x v="2"/>
    <x v="328"/>
    <x v="335"/>
    <n v="-379.03012999999999"/>
  </r>
  <r>
    <s v="1080000"/>
    <s v="AC PR DPR EL PL SR"/>
    <x v="40"/>
    <x v="33"/>
    <x v="2"/>
    <x v="1407"/>
    <x v="1423"/>
    <n v="-34.140599999999999"/>
  </r>
  <r>
    <s v="1080000"/>
    <s v="AC PR DPR EL PL SR"/>
    <x v="40"/>
    <x v="33"/>
    <x v="2"/>
    <x v="329"/>
    <x v="336"/>
    <n v="-437.39021000000002"/>
  </r>
  <r>
    <s v="1080000"/>
    <s v="AC PR DPR EL PL SR"/>
    <x v="40"/>
    <x v="33"/>
    <x v="2"/>
    <x v="330"/>
    <x v="337"/>
    <n v="-1178.1402800000001"/>
  </r>
  <r>
    <s v="1080000"/>
    <s v="AC PR DPR EL PL SR"/>
    <x v="40"/>
    <x v="33"/>
    <x v="2"/>
    <x v="331"/>
    <x v="338"/>
    <n v="-457.82330000000002"/>
  </r>
  <r>
    <s v="1080000"/>
    <s v="AC PR DPR EL PL SR"/>
    <x v="40"/>
    <x v="33"/>
    <x v="2"/>
    <x v="332"/>
    <x v="339"/>
    <n v="-712.82092"/>
  </r>
  <r>
    <s v="1080000"/>
    <s v="AC PR DPR EL PL SR"/>
    <x v="40"/>
    <x v="33"/>
    <x v="2"/>
    <x v="1408"/>
    <x v="1424"/>
    <n v="-14.931889999999999"/>
  </r>
  <r>
    <s v="1080000"/>
    <s v="AC PR DPR EL PL SR"/>
    <x v="40"/>
    <x v="33"/>
    <x v="2"/>
    <x v="334"/>
    <x v="341"/>
    <n v="-138.81512000000001"/>
  </r>
  <r>
    <s v="1080000"/>
    <s v="AC PR DPR EL PL SR"/>
    <x v="40"/>
    <x v="33"/>
    <x v="2"/>
    <x v="336"/>
    <x v="343"/>
    <n v="-793.39341999999999"/>
  </r>
  <r>
    <s v="1080000"/>
    <s v="AC PR DPR EL PL SR"/>
    <x v="40"/>
    <x v="33"/>
    <x v="2"/>
    <x v="337"/>
    <x v="344"/>
    <n v="-132.6429"/>
  </r>
  <r>
    <s v="1080000"/>
    <s v="AC PR DPR EL PL SR"/>
    <x v="40"/>
    <x v="33"/>
    <x v="2"/>
    <x v="338"/>
    <x v="345"/>
    <n v="-211.89304000000001"/>
  </r>
  <r>
    <s v="1080000"/>
    <s v="AC PR DPR EL PL SR"/>
    <x v="40"/>
    <x v="33"/>
    <x v="2"/>
    <x v="339"/>
    <x v="346"/>
    <n v="-533.96169999999995"/>
  </r>
  <r>
    <s v="1080000"/>
    <s v="AC PR DPR EL PL SR"/>
    <x v="40"/>
    <x v="33"/>
    <x v="2"/>
    <x v="340"/>
    <x v="347"/>
    <n v="-552.33480999999995"/>
  </r>
  <r>
    <s v="1080000"/>
    <s v="AC PR DPR EL PL SR"/>
    <x v="40"/>
    <x v="33"/>
    <x v="2"/>
    <x v="341"/>
    <x v="348"/>
    <n v="-72.582040000000006"/>
  </r>
  <r>
    <s v="1080000"/>
    <s v="AC PR DPR EL PL SR"/>
    <x v="40"/>
    <x v="33"/>
    <x v="2"/>
    <x v="342"/>
    <x v="349"/>
    <n v="-219.66893999999999"/>
  </r>
  <r>
    <s v="1080000"/>
    <s v="AC PR DPR EL PL SR"/>
    <x v="40"/>
    <x v="33"/>
    <x v="2"/>
    <x v="343"/>
    <x v="350"/>
    <n v="-112.82304999999999"/>
  </r>
  <r>
    <s v="1080000"/>
    <s v="AC PR DPR EL PL SR"/>
    <x v="40"/>
    <x v="33"/>
    <x v="2"/>
    <x v="897"/>
    <x v="911"/>
    <n v="-45.184249999999999"/>
  </r>
  <r>
    <s v="1080000"/>
    <s v="AC PR DPR EL PL SR"/>
    <x v="40"/>
    <x v="33"/>
    <x v="2"/>
    <x v="1333"/>
    <x v="1348"/>
    <n v="-357.09271999999999"/>
  </r>
  <r>
    <s v="1080000"/>
    <s v="AC PR DPR EL PL SR"/>
    <x v="40"/>
    <x v="33"/>
    <x v="2"/>
    <x v="344"/>
    <x v="351"/>
    <n v="-587.17192"/>
  </r>
  <r>
    <s v="1080000"/>
    <s v="AC PR DPR EL PL SR"/>
    <x v="40"/>
    <x v="33"/>
    <x v="2"/>
    <x v="345"/>
    <x v="352"/>
    <n v="-57.517229999999998"/>
  </r>
  <r>
    <s v="1080000"/>
    <s v="AC PR DPR EL PL SR"/>
    <x v="40"/>
    <x v="33"/>
    <x v="2"/>
    <x v="346"/>
    <x v="353"/>
    <n v="-123.21124"/>
  </r>
  <r>
    <s v="1080000"/>
    <s v="AC PR DPR EL PL SR"/>
    <x v="40"/>
    <x v="33"/>
    <x v="2"/>
    <x v="347"/>
    <x v="354"/>
    <n v="-477.39611000000002"/>
  </r>
  <r>
    <s v="1080000"/>
    <s v="AC PR DPR EL PL SR"/>
    <x v="40"/>
    <x v="33"/>
    <x v="2"/>
    <x v="348"/>
    <x v="355"/>
    <n v="-321.07560999999998"/>
  </r>
  <r>
    <s v="1080000"/>
    <s v="AC PR DPR EL PL SR"/>
    <x v="40"/>
    <x v="33"/>
    <x v="2"/>
    <x v="349"/>
    <x v="356"/>
    <n v="-277.29748999999998"/>
  </r>
  <r>
    <s v="1080000"/>
    <s v="AC PR DPR EL PL SR"/>
    <x v="40"/>
    <x v="33"/>
    <x v="2"/>
    <x v="351"/>
    <x v="358"/>
    <n v="-1896.00773"/>
  </r>
  <r>
    <s v="1080000"/>
    <s v="AC PR DPR EL PL SR"/>
    <x v="40"/>
    <x v="33"/>
    <x v="2"/>
    <x v="352"/>
    <x v="359"/>
    <n v="-232.76372000000001"/>
  </r>
  <r>
    <s v="1080000"/>
    <s v="AC PR DPR EL PL SR"/>
    <x v="40"/>
    <x v="33"/>
    <x v="2"/>
    <x v="353"/>
    <x v="360"/>
    <n v="-987.11102000000005"/>
  </r>
  <r>
    <s v="1080000"/>
    <s v="AC PR DPR EL PL SR"/>
    <x v="40"/>
    <x v="33"/>
    <x v="2"/>
    <x v="354"/>
    <x v="361"/>
    <n v="-523.11995999999999"/>
  </r>
  <r>
    <s v="1080000"/>
    <s v="AC PR DPR EL PL SR"/>
    <x v="40"/>
    <x v="33"/>
    <x v="2"/>
    <x v="355"/>
    <x v="362"/>
    <n v="-4008.6471099999999"/>
  </r>
  <r>
    <s v="1080000"/>
    <s v="AC PR DPR EL PL SR"/>
    <x v="40"/>
    <x v="33"/>
    <x v="2"/>
    <x v="356"/>
    <x v="363"/>
    <n v="-471.88515000000001"/>
  </r>
  <r>
    <s v="1080000"/>
    <s v="AC PR DPR EL PL SR"/>
    <x v="40"/>
    <x v="33"/>
    <x v="2"/>
    <x v="357"/>
    <x v="364"/>
    <n v="-198.83875"/>
  </r>
  <r>
    <s v="1080000"/>
    <s v="AC PR DPR EL PL SR"/>
    <x v="40"/>
    <x v="33"/>
    <x v="2"/>
    <x v="358"/>
    <x v="365"/>
    <n v="-155.33336"/>
  </r>
  <r>
    <s v="1080000"/>
    <s v="AC PR DPR EL PL SR"/>
    <x v="40"/>
    <x v="33"/>
    <x v="2"/>
    <x v="359"/>
    <x v="366"/>
    <n v="-1008.1094900000001"/>
  </r>
  <r>
    <s v="1080000"/>
    <s v="AC PR DPR EL PL SR"/>
    <x v="40"/>
    <x v="33"/>
    <x v="2"/>
    <x v="360"/>
    <x v="367"/>
    <n v="-182.57703000000001"/>
  </r>
  <r>
    <s v="1080000"/>
    <s v="AC PR DPR EL PL SR"/>
    <x v="40"/>
    <x v="33"/>
    <x v="2"/>
    <x v="361"/>
    <x v="368"/>
    <n v="-502.47379000000001"/>
  </r>
  <r>
    <s v="1080000"/>
    <s v="AC PR DPR EL PL SR"/>
    <x v="40"/>
    <x v="33"/>
    <x v="2"/>
    <x v="362"/>
    <x v="369"/>
    <n v="-722.68236999999999"/>
  </r>
  <r>
    <s v="1080000"/>
    <s v="AC PR DPR EL PL SR"/>
    <x v="40"/>
    <x v="33"/>
    <x v="2"/>
    <x v="363"/>
    <x v="370"/>
    <n v="-500.00961999999998"/>
  </r>
  <r>
    <s v="1080000"/>
    <s v="AC PR DPR EL PL SR"/>
    <x v="40"/>
    <x v="33"/>
    <x v="2"/>
    <x v="364"/>
    <x v="371"/>
    <n v="-108.09088"/>
  </r>
  <r>
    <s v="1080000"/>
    <s v="AC PR DPR EL PL SR"/>
    <x v="40"/>
    <x v="33"/>
    <x v="2"/>
    <x v="907"/>
    <x v="921"/>
    <n v="-128.91583"/>
  </r>
  <r>
    <s v="1080000"/>
    <s v="AC PR DPR EL PL SR"/>
    <x v="40"/>
    <x v="33"/>
    <x v="2"/>
    <x v="365"/>
    <x v="372"/>
    <n v="-29.672260000000001"/>
  </r>
  <r>
    <s v="1080000"/>
    <s v="AC PR DPR EL PL SR"/>
    <x v="40"/>
    <x v="33"/>
    <x v="2"/>
    <x v="366"/>
    <x v="373"/>
    <n v="-102.46897"/>
  </r>
  <r>
    <s v="1080000"/>
    <s v="AC PR DPR EL PL SR"/>
    <x v="40"/>
    <x v="33"/>
    <x v="2"/>
    <x v="367"/>
    <x v="374"/>
    <n v="-347.19101999999998"/>
  </r>
  <r>
    <s v="1080000"/>
    <s v="AC PR DPR EL PL SR"/>
    <x v="40"/>
    <x v="33"/>
    <x v="2"/>
    <x v="368"/>
    <x v="375"/>
    <n v="-464.15235999999999"/>
  </r>
  <r>
    <s v="1080000"/>
    <s v="AC PR DPR EL PL SR"/>
    <x v="40"/>
    <x v="33"/>
    <x v="2"/>
    <x v="369"/>
    <x v="376"/>
    <n v="-27.230689999999999"/>
  </r>
  <r>
    <s v="1080000"/>
    <s v="AC PR DPR EL PL SR"/>
    <x v="40"/>
    <x v="33"/>
    <x v="2"/>
    <x v="370"/>
    <x v="377"/>
    <n v="-32.692390000000003"/>
  </r>
  <r>
    <s v="1080000"/>
    <s v="AC PR DPR EL PL SR"/>
    <x v="40"/>
    <x v="33"/>
    <x v="2"/>
    <x v="371"/>
    <x v="378"/>
    <n v="-1784.25532"/>
  </r>
  <r>
    <s v="1080000"/>
    <s v="AC PR DPR EL PL SR"/>
    <x v="40"/>
    <x v="33"/>
    <x v="2"/>
    <x v="372"/>
    <x v="379"/>
    <n v="-1250.0165"/>
  </r>
  <r>
    <s v="1080000"/>
    <s v="AC PR DPR EL PL SR"/>
    <x v="40"/>
    <x v="33"/>
    <x v="2"/>
    <x v="373"/>
    <x v="380"/>
    <n v="-98.835229999999996"/>
  </r>
  <r>
    <s v="1080000"/>
    <s v="AC PR DPR EL PL SR"/>
    <x v="40"/>
    <x v="33"/>
    <x v="2"/>
    <x v="375"/>
    <x v="382"/>
    <n v="-780.79736000000003"/>
  </r>
  <r>
    <s v="1080000"/>
    <s v="AC PR DPR EL PL SR"/>
    <x v="40"/>
    <x v="33"/>
    <x v="2"/>
    <x v="376"/>
    <x v="383"/>
    <n v="-803.66615000000002"/>
  </r>
  <r>
    <s v="1080000"/>
    <s v="AC PR DPR EL PL SR"/>
    <x v="40"/>
    <x v="33"/>
    <x v="2"/>
    <x v="377"/>
    <x v="384"/>
    <n v="-343.04539999999997"/>
  </r>
  <r>
    <s v="1080000"/>
    <s v="AC PR DPR EL PL SR"/>
    <x v="40"/>
    <x v="33"/>
    <x v="2"/>
    <x v="378"/>
    <x v="385"/>
    <n v="-666.68856000000005"/>
  </r>
  <r>
    <s v="1080000"/>
    <s v="AC PR DPR EL PL SR"/>
    <x v="40"/>
    <x v="33"/>
    <x v="2"/>
    <x v="1409"/>
    <x v="1425"/>
    <n v="-3.6499199999999998"/>
  </r>
  <r>
    <s v="1080000"/>
    <s v="AC PR DPR EL PL SR"/>
    <x v="40"/>
    <x v="33"/>
    <x v="2"/>
    <x v="379"/>
    <x v="386"/>
    <n v="-749.80817999999999"/>
  </r>
  <r>
    <s v="1080000"/>
    <s v="AC PR DPR EL PL SR"/>
    <x v="40"/>
    <x v="33"/>
    <x v="2"/>
    <x v="380"/>
    <x v="387"/>
    <n v="-35.38955"/>
  </r>
  <r>
    <s v="1080000"/>
    <s v="AC PR DPR EL PL SR"/>
    <x v="40"/>
    <x v="33"/>
    <x v="2"/>
    <x v="381"/>
    <x v="388"/>
    <n v="-1113.6101000000001"/>
  </r>
  <r>
    <s v="1080000"/>
    <s v="AC PR DPR EL PL SR"/>
    <x v="40"/>
    <x v="33"/>
    <x v="2"/>
    <x v="382"/>
    <x v="389"/>
    <n v="-1605.2983200000001"/>
  </r>
  <r>
    <s v="1080000"/>
    <s v="AC PR DPR EL PL SR"/>
    <x v="40"/>
    <x v="33"/>
    <x v="2"/>
    <x v="383"/>
    <x v="390"/>
    <n v="-230.5026"/>
  </r>
  <r>
    <s v="1080000"/>
    <s v="AC PR DPR EL PL SR"/>
    <x v="40"/>
    <x v="33"/>
    <x v="2"/>
    <x v="384"/>
    <x v="391"/>
    <n v="-86.92792"/>
  </r>
  <r>
    <s v="1080000"/>
    <s v="AC PR DPR EL PL SR"/>
    <x v="40"/>
    <x v="33"/>
    <x v="2"/>
    <x v="385"/>
    <x v="392"/>
    <n v="-3189.4240100000002"/>
  </r>
  <r>
    <s v="1080000"/>
    <s v="AC PR DPR EL PL SR"/>
    <x v="40"/>
    <x v="33"/>
    <x v="2"/>
    <x v="386"/>
    <x v="393"/>
    <n v="-986.93667000000005"/>
  </r>
  <r>
    <s v="1080000"/>
    <s v="AC PR DPR EL PL SR"/>
    <x v="40"/>
    <x v="33"/>
    <x v="2"/>
    <x v="387"/>
    <x v="394"/>
    <n v="-5559.6252299999996"/>
  </r>
  <r>
    <s v="1080000"/>
    <s v="AC PR DPR EL PL SR"/>
    <x v="40"/>
    <x v="33"/>
    <x v="2"/>
    <x v="388"/>
    <x v="395"/>
    <n v="-974.28670999999997"/>
  </r>
  <r>
    <s v="1080000"/>
    <s v="AC PR DPR EL PL SR"/>
    <x v="40"/>
    <x v="33"/>
    <x v="2"/>
    <x v="389"/>
    <x v="396"/>
    <n v="-418.75889000000001"/>
  </r>
  <r>
    <s v="1080000"/>
    <s v="AC PR DPR EL PL SR"/>
    <x v="40"/>
    <x v="33"/>
    <x v="2"/>
    <x v="390"/>
    <x v="397"/>
    <n v="-288.10498999999999"/>
  </r>
  <r>
    <s v="1080000"/>
    <s v="AC PR DPR EL PL SR"/>
    <x v="40"/>
    <x v="33"/>
    <x v="2"/>
    <x v="391"/>
    <x v="398"/>
    <n v="-1249.90706"/>
  </r>
  <r>
    <s v="1080000"/>
    <s v="AC PR DPR EL PL SR"/>
    <x v="40"/>
    <x v="33"/>
    <x v="2"/>
    <x v="392"/>
    <x v="399"/>
    <n v="-216.34759"/>
  </r>
  <r>
    <s v="1080000"/>
    <s v="AC PR DPR EL PL SR"/>
    <x v="40"/>
    <x v="33"/>
    <x v="2"/>
    <x v="393"/>
    <x v="400"/>
    <n v="-1206.1487400000001"/>
  </r>
  <r>
    <s v="1080000"/>
    <s v="AC PR DPR EL PL SR"/>
    <x v="40"/>
    <x v="33"/>
    <x v="2"/>
    <x v="393"/>
    <x v="401"/>
    <n v="-1066.6410599999999"/>
  </r>
  <r>
    <s v="1080000"/>
    <s v="AC PR DPR EL PL SR"/>
    <x v="40"/>
    <x v="33"/>
    <x v="2"/>
    <x v="394"/>
    <x v="402"/>
    <n v="-131.95291"/>
  </r>
  <r>
    <s v="1080000"/>
    <s v="AC PR DPR EL PL SR"/>
    <x v="40"/>
    <x v="33"/>
    <x v="2"/>
    <x v="1410"/>
    <x v="1426"/>
    <n v="-3.9050000000000001E-2"/>
  </r>
  <r>
    <s v="1080000"/>
    <s v="AC PR DPR EL PL SR"/>
    <x v="40"/>
    <x v="33"/>
    <x v="2"/>
    <x v="1411"/>
    <x v="1427"/>
    <n v="-1.2800000000000001E-2"/>
  </r>
  <r>
    <s v="1080000"/>
    <s v="AC PR DPR EL PL SR"/>
    <x v="40"/>
    <x v="33"/>
    <x v="2"/>
    <x v="395"/>
    <x v="403"/>
    <n v="-32.877850000000002"/>
  </r>
  <r>
    <s v="1080000"/>
    <s v="AC PR DPR EL PL SR"/>
    <x v="40"/>
    <x v="33"/>
    <x v="2"/>
    <x v="396"/>
    <x v="404"/>
    <n v="-520.66742999999997"/>
  </r>
  <r>
    <s v="1080000"/>
    <s v="AC PR DPR EL PL SR"/>
    <x v="40"/>
    <x v="33"/>
    <x v="2"/>
    <x v="397"/>
    <x v="405"/>
    <n v="-164.43996000000001"/>
  </r>
  <r>
    <s v="1080000"/>
    <s v="AC PR DPR EL PL SR"/>
    <x v="40"/>
    <x v="33"/>
    <x v="2"/>
    <x v="398"/>
    <x v="406"/>
    <n v="-1903.0709899999999"/>
  </r>
  <r>
    <s v="1080000"/>
    <s v="AC PR DPR EL PL SR"/>
    <x v="40"/>
    <x v="33"/>
    <x v="2"/>
    <x v="399"/>
    <x v="407"/>
    <n v="-286.78309000000002"/>
  </r>
  <r>
    <s v="1080000"/>
    <s v="AC PR DPR EL PL SR"/>
    <x v="40"/>
    <x v="33"/>
    <x v="2"/>
    <x v="400"/>
    <x v="408"/>
    <n v="-649.11805000000004"/>
  </r>
  <r>
    <s v="1080000"/>
    <s v="AC PR DPR EL PL SR"/>
    <x v="40"/>
    <x v="33"/>
    <x v="2"/>
    <x v="1412"/>
    <x v="1428"/>
    <n v="-126.97637"/>
  </r>
  <r>
    <s v="1080000"/>
    <s v="AC PR DPR EL PL SR"/>
    <x v="40"/>
    <x v="33"/>
    <x v="2"/>
    <x v="401"/>
    <x v="409"/>
    <n v="-1968.2611199999999"/>
  </r>
  <r>
    <s v="1080000"/>
    <s v="AC PR DPR EL PL SR"/>
    <x v="40"/>
    <x v="33"/>
    <x v="2"/>
    <x v="402"/>
    <x v="410"/>
    <n v="-6.5380700000000003"/>
  </r>
  <r>
    <s v="1080000"/>
    <s v="AC PR DPR EL PL SR"/>
    <x v="40"/>
    <x v="33"/>
    <x v="2"/>
    <x v="404"/>
    <x v="412"/>
    <n v="-397.01594"/>
  </r>
  <r>
    <s v="1080000"/>
    <s v="AC PR DPR EL PL SR"/>
    <x v="40"/>
    <x v="33"/>
    <x v="2"/>
    <x v="1305"/>
    <x v="1320"/>
    <n v="-0.38324999999999998"/>
  </r>
  <r>
    <s v="1080000"/>
    <s v="AC PR DPR EL PL SR"/>
    <x v="40"/>
    <x v="33"/>
    <x v="2"/>
    <x v="405"/>
    <x v="413"/>
    <n v="-109.75252999999999"/>
  </r>
  <r>
    <s v="1080000"/>
    <s v="AC PR DPR EL PL SR"/>
    <x v="40"/>
    <x v="33"/>
    <x v="2"/>
    <x v="407"/>
    <x v="415"/>
    <n v="-650.76313000000005"/>
  </r>
  <r>
    <s v="1080000"/>
    <s v="AC PR DPR EL PL SR"/>
    <x v="40"/>
    <x v="33"/>
    <x v="2"/>
    <x v="408"/>
    <x v="416"/>
    <n v="-128.34585000000001"/>
  </r>
  <r>
    <s v="1080000"/>
    <s v="AC PR DPR EL PL SR"/>
    <x v="40"/>
    <x v="33"/>
    <x v="2"/>
    <x v="409"/>
    <x v="417"/>
    <n v="-473.70461999999998"/>
  </r>
  <r>
    <s v="1080000"/>
    <s v="AC PR DPR EL PL SR"/>
    <x v="40"/>
    <x v="33"/>
    <x v="2"/>
    <x v="410"/>
    <x v="418"/>
    <n v="-1464.6597099999999"/>
  </r>
  <r>
    <s v="1080000"/>
    <s v="AC PR DPR EL PL SR"/>
    <x v="40"/>
    <x v="33"/>
    <x v="2"/>
    <x v="1413"/>
    <x v="1429"/>
    <n v="-46.484430000000003"/>
  </r>
  <r>
    <s v="1080000"/>
    <s v="AC PR DPR EL PL SR"/>
    <x v="40"/>
    <x v="33"/>
    <x v="2"/>
    <x v="411"/>
    <x v="419"/>
    <n v="-821.98415"/>
  </r>
  <r>
    <s v="1080000"/>
    <s v="AC PR DPR EL PL SR"/>
    <x v="40"/>
    <x v="33"/>
    <x v="2"/>
    <x v="412"/>
    <x v="420"/>
    <n v="-2119.6062700000002"/>
  </r>
  <r>
    <s v="1080000"/>
    <s v="AC PR DPR EL PL SR"/>
    <x v="40"/>
    <x v="33"/>
    <x v="2"/>
    <x v="413"/>
    <x v="421"/>
    <n v="-235.12255999999999"/>
  </r>
  <r>
    <s v="1080000"/>
    <s v="AC PR DPR EL PL SR"/>
    <x v="40"/>
    <x v="33"/>
    <x v="2"/>
    <x v="414"/>
    <x v="422"/>
    <n v="-107.75977"/>
  </r>
  <r>
    <s v="1080000"/>
    <s v="AC PR DPR EL PL SR"/>
    <x v="40"/>
    <x v="33"/>
    <x v="2"/>
    <x v="415"/>
    <x v="423"/>
    <n v="-1319.2637299999999"/>
  </r>
  <r>
    <s v="1080000"/>
    <s v="AC PR DPR EL PL SR"/>
    <x v="40"/>
    <x v="33"/>
    <x v="2"/>
    <x v="1414"/>
    <x v="1430"/>
    <n v="-2.0055299999999998"/>
  </r>
  <r>
    <s v="1080000"/>
    <s v="AC PR DPR EL PL SR"/>
    <x v="40"/>
    <x v="33"/>
    <x v="2"/>
    <x v="416"/>
    <x v="424"/>
    <n v="-70.44941"/>
  </r>
  <r>
    <s v="1080000"/>
    <s v="AC PR DPR EL PL SR"/>
    <x v="40"/>
    <x v="33"/>
    <x v="2"/>
    <x v="417"/>
    <x v="425"/>
    <n v="-992.96279000000004"/>
  </r>
  <r>
    <s v="1080000"/>
    <s v="AC PR DPR EL PL SR"/>
    <x v="40"/>
    <x v="33"/>
    <x v="2"/>
    <x v="1415"/>
    <x v="1431"/>
    <n v="-56.108820000000001"/>
  </r>
  <r>
    <s v="1080000"/>
    <s v="AC PR DPR EL PL SR"/>
    <x v="40"/>
    <x v="33"/>
    <x v="2"/>
    <x v="418"/>
    <x v="426"/>
    <n v="-91.178439999999995"/>
  </r>
  <r>
    <s v="1080000"/>
    <s v="AC PR DPR EL PL SR"/>
    <x v="40"/>
    <x v="33"/>
    <x v="2"/>
    <x v="419"/>
    <x v="427"/>
    <n v="-206.58011999999999"/>
  </r>
  <r>
    <s v="1080000"/>
    <s v="AC PR DPR EL PL SR"/>
    <x v="40"/>
    <x v="33"/>
    <x v="2"/>
    <x v="420"/>
    <x v="428"/>
    <n v="-1284.9416200000001"/>
  </r>
  <r>
    <s v="1080000"/>
    <s v="AC PR DPR EL PL SR"/>
    <x v="40"/>
    <x v="33"/>
    <x v="2"/>
    <x v="421"/>
    <x v="429"/>
    <n v="-287.41631999999998"/>
  </r>
  <r>
    <s v="1080000"/>
    <s v="AC PR DPR EL PL SR"/>
    <x v="40"/>
    <x v="33"/>
    <x v="2"/>
    <x v="1416"/>
    <x v="1432"/>
    <n v="-33.42098"/>
  </r>
  <r>
    <s v="1080000"/>
    <s v="AC PR DPR EL PL SR"/>
    <x v="40"/>
    <x v="33"/>
    <x v="2"/>
    <x v="423"/>
    <x v="431"/>
    <n v="-577.56038999999998"/>
  </r>
  <r>
    <s v="1080000"/>
    <s v="AC PR DPR EL PL SR"/>
    <x v="40"/>
    <x v="33"/>
    <x v="2"/>
    <x v="424"/>
    <x v="432"/>
    <n v="-436.88839999999999"/>
  </r>
  <r>
    <s v="1080000"/>
    <s v="AC PR DPR EL PL SR"/>
    <x v="40"/>
    <x v="33"/>
    <x v="2"/>
    <x v="425"/>
    <x v="433"/>
    <n v="-1438.13366"/>
  </r>
  <r>
    <s v="1080000"/>
    <s v="AC PR DPR EL PL SR"/>
    <x v="40"/>
    <x v="33"/>
    <x v="2"/>
    <x v="1335"/>
    <x v="1350"/>
    <n v="-195.39749"/>
  </r>
  <r>
    <s v="1080000"/>
    <s v="AC PR DPR EL PL SR"/>
    <x v="40"/>
    <x v="33"/>
    <x v="2"/>
    <x v="427"/>
    <x v="435"/>
    <n v="-1595.8769400000001"/>
  </r>
  <r>
    <s v="1080000"/>
    <s v="AC PR DPR EL PL SR"/>
    <x v="40"/>
    <x v="33"/>
    <x v="2"/>
    <x v="429"/>
    <x v="437"/>
    <n v="-115.0654"/>
  </r>
  <r>
    <s v="1080000"/>
    <s v="AC PR DPR EL PL SR"/>
    <x v="40"/>
    <x v="33"/>
    <x v="2"/>
    <x v="430"/>
    <x v="438"/>
    <n v="-14.234719999999999"/>
  </r>
  <r>
    <s v="1080000"/>
    <s v="AC PR DPR EL PL SR"/>
    <x v="40"/>
    <x v="33"/>
    <x v="2"/>
    <x v="431"/>
    <x v="439"/>
    <n v="-65.455330000000004"/>
  </r>
  <r>
    <s v="1080000"/>
    <s v="AC PR DPR EL PL SR"/>
    <x v="40"/>
    <x v="33"/>
    <x v="2"/>
    <x v="1336"/>
    <x v="1351"/>
    <n v="-156.65752000000001"/>
  </r>
  <r>
    <s v="1080000"/>
    <s v="AC PR DPR EL PL SR"/>
    <x v="40"/>
    <x v="33"/>
    <x v="2"/>
    <x v="433"/>
    <x v="441"/>
    <n v="-180.18884"/>
  </r>
  <r>
    <s v="1080000"/>
    <s v="AC PR DPR EL PL SR"/>
    <x v="40"/>
    <x v="33"/>
    <x v="2"/>
    <x v="434"/>
    <x v="442"/>
    <n v="-67.132289999999998"/>
  </r>
  <r>
    <s v="1080000"/>
    <s v="AC PR DPR EL PL SR"/>
    <x v="40"/>
    <x v="33"/>
    <x v="2"/>
    <x v="435"/>
    <x v="443"/>
    <n v="-87.552679999999995"/>
  </r>
  <r>
    <s v="1080000"/>
    <s v="AC PR DPR EL PL SR"/>
    <x v="40"/>
    <x v="33"/>
    <x v="2"/>
    <x v="436"/>
    <x v="444"/>
    <n v="-3314.04792"/>
  </r>
  <r>
    <s v="1080000"/>
    <s v="AC PR DPR EL PL SR"/>
    <x v="40"/>
    <x v="33"/>
    <x v="2"/>
    <x v="437"/>
    <x v="445"/>
    <n v="-0.72167000000000003"/>
  </r>
  <r>
    <s v="1080000"/>
    <s v="AC PR DPR EL PL SR"/>
    <x v="40"/>
    <x v="33"/>
    <x v="2"/>
    <x v="438"/>
    <x v="446"/>
    <n v="-135.49959000000001"/>
  </r>
  <r>
    <s v="1080000"/>
    <s v="AC PR DPR EL PL SR"/>
    <x v="40"/>
    <x v="33"/>
    <x v="2"/>
    <x v="440"/>
    <x v="448"/>
    <n v="-80.708830000000006"/>
  </r>
  <r>
    <s v="1080000"/>
    <s v="AC PR DPR EL PL SR"/>
    <x v="40"/>
    <x v="33"/>
    <x v="2"/>
    <x v="441"/>
    <x v="449"/>
    <n v="-291.43788000000001"/>
  </r>
  <r>
    <s v="1080000"/>
    <s v="AC PR DPR EL PL SR"/>
    <x v="40"/>
    <x v="33"/>
    <x v="2"/>
    <x v="442"/>
    <x v="450"/>
    <n v="-392.69990000000001"/>
  </r>
  <r>
    <s v="1080000"/>
    <s v="AC PR DPR EL PL SR"/>
    <x v="40"/>
    <x v="33"/>
    <x v="2"/>
    <x v="443"/>
    <x v="451"/>
    <n v="-90.901529999999994"/>
  </r>
  <r>
    <s v="1080000"/>
    <s v="AC PR DPR EL PL SR"/>
    <x v="40"/>
    <x v="33"/>
    <x v="2"/>
    <x v="444"/>
    <x v="452"/>
    <n v="-109.30515"/>
  </r>
  <r>
    <s v="1080000"/>
    <s v="AC PR DPR EL PL SR"/>
    <x v="40"/>
    <x v="33"/>
    <x v="2"/>
    <x v="445"/>
    <x v="453"/>
    <n v="-371.74309"/>
  </r>
  <r>
    <s v="1080000"/>
    <s v="AC PR DPR EL PL SR"/>
    <x v="40"/>
    <x v="33"/>
    <x v="2"/>
    <x v="446"/>
    <x v="454"/>
    <n v="-3.26308"/>
  </r>
  <r>
    <s v="1080000"/>
    <s v="AC PR DPR EL PL SR"/>
    <x v="40"/>
    <x v="33"/>
    <x v="2"/>
    <x v="447"/>
    <x v="455"/>
    <n v="-117.78198"/>
  </r>
  <r>
    <s v="1080000"/>
    <s v="AC PR DPR EL PL SR"/>
    <x v="40"/>
    <x v="33"/>
    <x v="2"/>
    <x v="448"/>
    <x v="456"/>
    <n v="-315.69389000000001"/>
  </r>
  <r>
    <s v="1080000"/>
    <s v="AC PR DPR EL PL SR"/>
    <x v="40"/>
    <x v="33"/>
    <x v="2"/>
    <x v="449"/>
    <x v="457"/>
    <n v="-28.302510000000002"/>
  </r>
  <r>
    <s v="1080000"/>
    <s v="AC PR DPR EL PL SR"/>
    <x v="40"/>
    <x v="33"/>
    <x v="2"/>
    <x v="450"/>
    <x v="458"/>
    <n v="-1076.67839"/>
  </r>
  <r>
    <s v="1080000"/>
    <s v="AC PR DPR EL PL SR"/>
    <x v="40"/>
    <x v="33"/>
    <x v="2"/>
    <x v="452"/>
    <x v="460"/>
    <n v="-74.827860000000001"/>
  </r>
  <r>
    <s v="1080000"/>
    <s v="AC PR DPR EL PL SR"/>
    <x v="40"/>
    <x v="33"/>
    <x v="2"/>
    <x v="453"/>
    <x v="461"/>
    <n v="-222.37782000000001"/>
  </r>
  <r>
    <s v="1080000"/>
    <s v="AC PR DPR EL PL SR"/>
    <x v="40"/>
    <x v="33"/>
    <x v="2"/>
    <x v="1337"/>
    <x v="1352"/>
    <n v="-785.06948999999997"/>
  </r>
  <r>
    <s v="1080000"/>
    <s v="AC PR DPR EL PL SR"/>
    <x v="40"/>
    <x v="33"/>
    <x v="2"/>
    <x v="1417"/>
    <x v="1433"/>
    <n v="139.90378000000001"/>
  </r>
  <r>
    <s v="1080000"/>
    <s v="AC PR DPR EL PL SR"/>
    <x v="40"/>
    <x v="33"/>
    <x v="2"/>
    <x v="455"/>
    <x v="463"/>
    <n v="-82.859579999999994"/>
  </r>
  <r>
    <s v="1080000"/>
    <s v="AC PR DPR EL PL SR"/>
    <x v="40"/>
    <x v="33"/>
    <x v="2"/>
    <x v="456"/>
    <x v="464"/>
    <n v="-419.85244"/>
  </r>
  <r>
    <s v="1080000"/>
    <s v="AC PR DPR EL PL SR"/>
    <x v="40"/>
    <x v="33"/>
    <x v="2"/>
    <x v="1418"/>
    <x v="1434"/>
    <n v="-6.4299999999999996E-2"/>
  </r>
  <r>
    <s v="1080000"/>
    <s v="AC PR DPR EL PL SR"/>
    <x v="40"/>
    <x v="33"/>
    <x v="2"/>
    <x v="457"/>
    <x v="465"/>
    <n v="-1012.62127"/>
  </r>
  <r>
    <s v="1080000"/>
    <s v="AC PR DPR EL PL SR"/>
    <x v="40"/>
    <x v="33"/>
    <x v="2"/>
    <x v="458"/>
    <x v="466"/>
    <n v="-613.93915000000004"/>
  </r>
  <r>
    <s v="1080000"/>
    <s v="AC PR DPR EL PL SR"/>
    <x v="40"/>
    <x v="33"/>
    <x v="2"/>
    <x v="459"/>
    <x v="467"/>
    <n v="-39.845489999999998"/>
  </r>
  <r>
    <s v="1080000"/>
    <s v="AC PR DPR EL PL SR"/>
    <x v="40"/>
    <x v="33"/>
    <x v="2"/>
    <x v="460"/>
    <x v="468"/>
    <n v="-252.28555"/>
  </r>
  <r>
    <s v="1080000"/>
    <s v="AC PR DPR EL PL SR"/>
    <x v="40"/>
    <x v="33"/>
    <x v="2"/>
    <x v="461"/>
    <x v="469"/>
    <n v="-218.14883"/>
  </r>
  <r>
    <s v="1080000"/>
    <s v="AC PR DPR EL PL SR"/>
    <x v="40"/>
    <x v="33"/>
    <x v="2"/>
    <x v="462"/>
    <x v="470"/>
    <n v="-213.64962"/>
  </r>
  <r>
    <s v="1080000"/>
    <s v="AC PR DPR EL PL SR"/>
    <x v="40"/>
    <x v="33"/>
    <x v="2"/>
    <x v="1419"/>
    <x v="1435"/>
    <n v="-7.77691"/>
  </r>
  <r>
    <s v="1080000"/>
    <s v="AC PR DPR EL PL SR"/>
    <x v="40"/>
    <x v="33"/>
    <x v="2"/>
    <x v="463"/>
    <x v="471"/>
    <n v="-249.59182000000001"/>
  </r>
  <r>
    <s v="1080000"/>
    <s v="AC PR DPR EL PL SR"/>
    <x v="40"/>
    <x v="33"/>
    <x v="2"/>
    <x v="464"/>
    <x v="472"/>
    <n v="-796.70054000000005"/>
  </r>
  <r>
    <s v="1080000"/>
    <s v="AC PR DPR EL PL SR"/>
    <x v="40"/>
    <x v="33"/>
    <x v="2"/>
    <x v="465"/>
    <x v="473"/>
    <n v="-13.948880000000001"/>
  </r>
  <r>
    <s v="1080000"/>
    <s v="AC PR DPR EL PL SR"/>
    <x v="40"/>
    <x v="33"/>
    <x v="2"/>
    <x v="467"/>
    <x v="475"/>
    <n v="-557.27305000000001"/>
  </r>
  <r>
    <s v="1080000"/>
    <s v="AC PR DPR EL PL SR"/>
    <x v="40"/>
    <x v="33"/>
    <x v="2"/>
    <x v="468"/>
    <x v="476"/>
    <n v="-15.356030000000001"/>
  </r>
  <r>
    <s v="1080000"/>
    <s v="AC PR DPR EL PL SR"/>
    <x v="40"/>
    <x v="33"/>
    <x v="2"/>
    <x v="1338"/>
    <x v="1353"/>
    <n v="6.8159999999999998E-2"/>
  </r>
  <r>
    <s v="1080000"/>
    <s v="AC PR DPR EL PL SR"/>
    <x v="40"/>
    <x v="33"/>
    <x v="2"/>
    <x v="1420"/>
    <x v="1436"/>
    <n v="-77.995670000000004"/>
  </r>
  <r>
    <s v="1080000"/>
    <s v="AC PR DPR EL PL SR"/>
    <x v="40"/>
    <x v="33"/>
    <x v="2"/>
    <x v="471"/>
    <x v="479"/>
    <n v="-72.929559999999995"/>
  </r>
  <r>
    <s v="1080000"/>
    <s v="AC PR DPR EL PL SR"/>
    <x v="40"/>
    <x v="33"/>
    <x v="2"/>
    <x v="472"/>
    <x v="480"/>
    <n v="-171.05722"/>
  </r>
  <r>
    <s v="1080000"/>
    <s v="AC PR DPR EL PL SR"/>
    <x v="40"/>
    <x v="33"/>
    <x v="2"/>
    <x v="473"/>
    <x v="481"/>
    <n v="-432.30133999999998"/>
  </r>
  <r>
    <s v="1080000"/>
    <s v="AC PR DPR EL PL SR"/>
    <x v="40"/>
    <x v="33"/>
    <x v="2"/>
    <x v="474"/>
    <x v="482"/>
    <n v="-252.31961000000001"/>
  </r>
  <r>
    <s v="1080000"/>
    <s v="AC PR DPR EL PL SR"/>
    <x v="40"/>
    <x v="33"/>
    <x v="2"/>
    <x v="475"/>
    <x v="483"/>
    <n v="-4.9214599999999997"/>
  </r>
  <r>
    <s v="1080000"/>
    <s v="AC PR DPR EL PL SR"/>
    <x v="40"/>
    <x v="33"/>
    <x v="2"/>
    <x v="1421"/>
    <x v="1437"/>
    <n v="-9.3076299999999996"/>
  </r>
  <r>
    <s v="1080000"/>
    <s v="AC PR DPR EL PL SR"/>
    <x v="40"/>
    <x v="33"/>
    <x v="2"/>
    <x v="476"/>
    <x v="484"/>
    <n v="-243.29390000000001"/>
  </r>
  <r>
    <s v="1080000"/>
    <s v="AC PR DPR EL PL SR"/>
    <x v="40"/>
    <x v="33"/>
    <x v="2"/>
    <x v="477"/>
    <x v="485"/>
    <n v="-2040.69678"/>
  </r>
  <r>
    <s v="1080000"/>
    <s v="AC PR DPR EL PL SR"/>
    <x v="40"/>
    <x v="33"/>
    <x v="2"/>
    <x v="478"/>
    <x v="486"/>
    <n v="-243.39057"/>
  </r>
  <r>
    <s v="1080000"/>
    <s v="AC PR DPR EL PL SR"/>
    <x v="40"/>
    <x v="33"/>
    <x v="2"/>
    <x v="479"/>
    <x v="487"/>
    <n v="-809.22641999999996"/>
  </r>
  <r>
    <s v="1080000"/>
    <s v="AC PR DPR EL PL SR"/>
    <x v="40"/>
    <x v="33"/>
    <x v="2"/>
    <x v="480"/>
    <x v="488"/>
    <n v="-1398.5915199999999"/>
  </r>
  <r>
    <s v="1080000"/>
    <s v="AC PR DPR EL PL SR"/>
    <x v="40"/>
    <x v="33"/>
    <x v="2"/>
    <x v="481"/>
    <x v="489"/>
    <n v="-650.37910999999997"/>
  </r>
  <r>
    <s v="1080000"/>
    <s v="AC PR DPR EL PL SR"/>
    <x v="40"/>
    <x v="33"/>
    <x v="2"/>
    <x v="482"/>
    <x v="490"/>
    <n v="-1310.3041000000001"/>
  </r>
  <r>
    <s v="1080000"/>
    <s v="AC PR DPR EL PL SR"/>
    <x v="40"/>
    <x v="33"/>
    <x v="2"/>
    <x v="483"/>
    <x v="491"/>
    <n v="-533.82556"/>
  </r>
  <r>
    <s v="1080000"/>
    <s v="AC PR DPR EL PL SR"/>
    <x v="40"/>
    <x v="33"/>
    <x v="2"/>
    <x v="484"/>
    <x v="492"/>
    <n v="-15.01444"/>
  </r>
  <r>
    <s v="1080000"/>
    <s v="AC PR DPR EL PL SR"/>
    <x v="40"/>
    <x v="33"/>
    <x v="2"/>
    <x v="486"/>
    <x v="494"/>
    <n v="-115.28641"/>
  </r>
  <r>
    <s v="1080000"/>
    <s v="AC PR DPR EL PL SR"/>
    <x v="40"/>
    <x v="33"/>
    <x v="2"/>
    <x v="487"/>
    <x v="495"/>
    <n v="-90.194640000000007"/>
  </r>
  <r>
    <s v="1080000"/>
    <s v="AC PR DPR EL PL SR"/>
    <x v="40"/>
    <x v="33"/>
    <x v="2"/>
    <x v="487"/>
    <x v="1438"/>
    <n v="-12.073410000000001"/>
  </r>
  <r>
    <s v="1080000"/>
    <s v="AC PR DPR EL PL SR"/>
    <x v="40"/>
    <x v="33"/>
    <x v="2"/>
    <x v="488"/>
    <x v="497"/>
    <n v="-28.217749999999999"/>
  </r>
  <r>
    <s v="1080000"/>
    <s v="AC PR DPR EL PL SR"/>
    <x v="40"/>
    <x v="33"/>
    <x v="2"/>
    <x v="1422"/>
    <x v="1439"/>
    <n v="-574.92732000000001"/>
  </r>
  <r>
    <s v="1080000"/>
    <s v="AC PR DPR EL PL SR"/>
    <x v="40"/>
    <x v="33"/>
    <x v="2"/>
    <x v="491"/>
    <x v="500"/>
    <n v="-525.77531999999997"/>
  </r>
  <r>
    <s v="1080000"/>
    <s v="AC PR DPR EL PL SR"/>
    <x v="40"/>
    <x v="33"/>
    <x v="2"/>
    <x v="492"/>
    <x v="501"/>
    <n v="-457.53372000000002"/>
  </r>
  <r>
    <s v="1080000"/>
    <s v="AC PR DPR EL PL SR"/>
    <x v="40"/>
    <x v="33"/>
    <x v="2"/>
    <x v="493"/>
    <x v="502"/>
    <n v="-948.61004000000003"/>
  </r>
  <r>
    <s v="1080000"/>
    <s v="AC PR DPR EL PL SR"/>
    <x v="40"/>
    <x v="33"/>
    <x v="2"/>
    <x v="1423"/>
    <x v="1440"/>
    <n v="-399.25790999999998"/>
  </r>
  <r>
    <s v="1080000"/>
    <s v="AC PR DPR EL PL SR"/>
    <x v="40"/>
    <x v="33"/>
    <x v="2"/>
    <x v="495"/>
    <x v="504"/>
    <n v="-0.11502999999999999"/>
  </r>
  <r>
    <s v="1080000"/>
    <s v="AC PR DPR EL PL SR"/>
    <x v="40"/>
    <x v="33"/>
    <x v="2"/>
    <x v="496"/>
    <x v="505"/>
    <n v="-604.22954000000004"/>
  </r>
  <r>
    <s v="1080000"/>
    <s v="AC PR DPR EL PL SR"/>
    <x v="40"/>
    <x v="33"/>
    <x v="2"/>
    <x v="496"/>
    <x v="506"/>
    <n v="-539.05804000000001"/>
  </r>
  <r>
    <s v="1080000"/>
    <s v="AC PR DPR EL PL SR"/>
    <x v="40"/>
    <x v="33"/>
    <x v="2"/>
    <x v="497"/>
    <x v="507"/>
    <n v="-449.78913999999997"/>
  </r>
  <r>
    <s v="1080000"/>
    <s v="AC PR DPR EL PL SR"/>
    <x v="40"/>
    <x v="33"/>
    <x v="2"/>
    <x v="497"/>
    <x v="508"/>
    <n v="-184.33311"/>
  </r>
  <r>
    <s v="1080000"/>
    <s v="AC PR DPR EL PL SR"/>
    <x v="40"/>
    <x v="33"/>
    <x v="2"/>
    <x v="1424"/>
    <x v="1441"/>
    <n v="-7.90029"/>
  </r>
  <r>
    <s v="1080000"/>
    <s v="AC PR DPR EL PL SR"/>
    <x v="40"/>
    <x v="33"/>
    <x v="2"/>
    <x v="498"/>
    <x v="509"/>
    <n v="-786.21418000000006"/>
  </r>
  <r>
    <s v="1080000"/>
    <s v="AC PR DPR EL PL SR"/>
    <x v="40"/>
    <x v="33"/>
    <x v="2"/>
    <x v="499"/>
    <x v="510"/>
    <n v="-1013.62742"/>
  </r>
  <r>
    <s v="1080000"/>
    <s v="AC PR DPR EL PL SR"/>
    <x v="40"/>
    <x v="33"/>
    <x v="2"/>
    <x v="1425"/>
    <x v="1442"/>
    <n v="-535.46271000000002"/>
  </r>
  <r>
    <s v="1080000"/>
    <s v="AC PR DPR EL PL SR"/>
    <x v="40"/>
    <x v="33"/>
    <x v="2"/>
    <x v="502"/>
    <x v="513"/>
    <n v="-1118.4649400000001"/>
  </r>
  <r>
    <s v="1080000"/>
    <s v="AC PR DPR EL PL SR"/>
    <x v="40"/>
    <x v="33"/>
    <x v="2"/>
    <x v="503"/>
    <x v="514"/>
    <n v="-700.29930999999999"/>
  </r>
  <r>
    <s v="1080000"/>
    <s v="AC PR DPR EL PL SR"/>
    <x v="40"/>
    <x v="33"/>
    <x v="2"/>
    <x v="504"/>
    <x v="515"/>
    <n v="-831.38000999999997"/>
  </r>
  <r>
    <s v="1080000"/>
    <s v="AC PR DPR EL PL SR"/>
    <x v="40"/>
    <x v="33"/>
    <x v="2"/>
    <x v="505"/>
    <x v="516"/>
    <n v="-639.06566999999995"/>
  </r>
  <r>
    <s v="1080000"/>
    <s v="AC PR DPR EL PL SR"/>
    <x v="40"/>
    <x v="33"/>
    <x v="2"/>
    <x v="507"/>
    <x v="518"/>
    <n v="-381.2629"/>
  </r>
  <r>
    <s v="1080000"/>
    <s v="AC PR DPR EL PL SR"/>
    <x v="40"/>
    <x v="33"/>
    <x v="2"/>
    <x v="508"/>
    <x v="519"/>
    <n v="-762.55154000000005"/>
  </r>
  <r>
    <s v="1080000"/>
    <s v="AC PR DPR EL PL SR"/>
    <x v="40"/>
    <x v="33"/>
    <x v="2"/>
    <x v="509"/>
    <x v="520"/>
    <n v="-405.11236000000002"/>
  </r>
  <r>
    <s v="1080000"/>
    <s v="AC PR DPR EL PL SR"/>
    <x v="40"/>
    <x v="33"/>
    <x v="2"/>
    <x v="511"/>
    <x v="522"/>
    <n v="-582.80862000000002"/>
  </r>
  <r>
    <s v="1080000"/>
    <s v="AC PR DPR EL PL SR"/>
    <x v="40"/>
    <x v="33"/>
    <x v="2"/>
    <x v="512"/>
    <x v="523"/>
    <n v="-2465.4380299999998"/>
  </r>
  <r>
    <s v="1080000"/>
    <s v="AC PR DPR EL PL SR"/>
    <x v="40"/>
    <x v="33"/>
    <x v="2"/>
    <x v="1426"/>
    <x v="1443"/>
    <n v="-70.629140000000007"/>
  </r>
  <r>
    <s v="1080000"/>
    <s v="AC PR DPR EL PL SR"/>
    <x v="40"/>
    <x v="33"/>
    <x v="2"/>
    <x v="1427"/>
    <x v="1444"/>
    <n v="-12.940440000000001"/>
  </r>
  <r>
    <s v="1080000"/>
    <s v="AC PR DPR EL PL SR"/>
    <x v="40"/>
    <x v="33"/>
    <x v="2"/>
    <x v="513"/>
    <x v="524"/>
    <n v="-574.64386999999999"/>
  </r>
  <r>
    <s v="1080000"/>
    <s v="AC PR DPR EL PL SR"/>
    <x v="40"/>
    <x v="33"/>
    <x v="2"/>
    <x v="514"/>
    <x v="525"/>
    <n v="-733.10050999999999"/>
  </r>
  <r>
    <s v="1080000"/>
    <s v="AC PR DPR EL PL SR"/>
    <x v="40"/>
    <x v="33"/>
    <x v="2"/>
    <x v="515"/>
    <x v="526"/>
    <n v="-138.16424000000001"/>
  </r>
  <r>
    <s v="1080000"/>
    <s v="AC PR DPR EL PL SR"/>
    <x v="40"/>
    <x v="33"/>
    <x v="2"/>
    <x v="516"/>
    <x v="527"/>
    <n v="-21.61215"/>
  </r>
  <r>
    <s v="1080000"/>
    <s v="AC PR DPR EL PL SR"/>
    <x v="40"/>
    <x v="33"/>
    <x v="2"/>
    <x v="517"/>
    <x v="528"/>
    <n v="-107.21346"/>
  </r>
  <r>
    <s v="1080000"/>
    <s v="AC PR DPR EL PL SR"/>
    <x v="40"/>
    <x v="33"/>
    <x v="2"/>
    <x v="518"/>
    <x v="529"/>
    <n v="-277.36811999999998"/>
  </r>
  <r>
    <s v="1080000"/>
    <s v="AC PR DPR EL PL SR"/>
    <x v="40"/>
    <x v="33"/>
    <x v="2"/>
    <x v="519"/>
    <x v="530"/>
    <n v="-450.56279000000001"/>
  </r>
  <r>
    <s v="1080000"/>
    <s v="AC PR DPR EL PL SR"/>
    <x v="40"/>
    <x v="33"/>
    <x v="2"/>
    <x v="520"/>
    <x v="531"/>
    <n v="-267.91142000000002"/>
  </r>
  <r>
    <s v="1080000"/>
    <s v="AC PR DPR EL PL SR"/>
    <x v="40"/>
    <x v="33"/>
    <x v="2"/>
    <x v="522"/>
    <x v="533"/>
    <n v="-1152.67995"/>
  </r>
  <r>
    <s v="1080000"/>
    <s v="AC PR DPR EL PL SR"/>
    <x v="40"/>
    <x v="33"/>
    <x v="2"/>
    <x v="523"/>
    <x v="534"/>
    <n v="-634.75941999999998"/>
  </r>
  <r>
    <s v="1080000"/>
    <s v="AC PR DPR EL PL SR"/>
    <x v="40"/>
    <x v="33"/>
    <x v="2"/>
    <x v="524"/>
    <x v="535"/>
    <n v="-681.43628999999999"/>
  </r>
  <r>
    <s v="1080000"/>
    <s v="AC PR DPR EL PL SR"/>
    <x v="40"/>
    <x v="33"/>
    <x v="2"/>
    <x v="525"/>
    <x v="536"/>
    <n v="-128.86537000000001"/>
  </r>
  <r>
    <s v="1080000"/>
    <s v="AC PR DPR EL PL SR"/>
    <x v="40"/>
    <x v="33"/>
    <x v="2"/>
    <x v="527"/>
    <x v="538"/>
    <n v="-297.81220000000002"/>
  </r>
  <r>
    <s v="1080000"/>
    <s v="AC PR DPR EL PL SR"/>
    <x v="40"/>
    <x v="33"/>
    <x v="2"/>
    <x v="528"/>
    <x v="539"/>
    <n v="-764.25342999999998"/>
  </r>
  <r>
    <s v="1080000"/>
    <s v="AC PR DPR EL PL SR"/>
    <x v="40"/>
    <x v="33"/>
    <x v="2"/>
    <x v="529"/>
    <x v="540"/>
    <n v="-1280.02289"/>
  </r>
  <r>
    <s v="1080000"/>
    <s v="AC PR DPR EL PL SR"/>
    <x v="40"/>
    <x v="33"/>
    <x v="2"/>
    <x v="530"/>
    <x v="541"/>
    <n v="-9.9116400000000002"/>
  </r>
  <r>
    <s v="1080000"/>
    <s v="AC PR DPR EL PL SR"/>
    <x v="40"/>
    <x v="33"/>
    <x v="2"/>
    <x v="1428"/>
    <x v="1445"/>
    <n v="-548.70209"/>
  </r>
  <r>
    <s v="1080000"/>
    <s v="AC PR DPR EL PL SR"/>
    <x v="40"/>
    <x v="33"/>
    <x v="2"/>
    <x v="531"/>
    <x v="542"/>
    <n v="-216.80466000000001"/>
  </r>
  <r>
    <s v="1080000"/>
    <s v="AC PR DPR EL PL SR"/>
    <x v="40"/>
    <x v="33"/>
    <x v="2"/>
    <x v="532"/>
    <x v="543"/>
    <n v="-421.07033000000001"/>
  </r>
  <r>
    <s v="1080000"/>
    <s v="AC PR DPR EL PL SR"/>
    <x v="40"/>
    <x v="33"/>
    <x v="2"/>
    <x v="532"/>
    <x v="544"/>
    <n v="-1578.6952000000001"/>
  </r>
  <r>
    <s v="1080000"/>
    <s v="AC PR DPR EL PL SR"/>
    <x v="40"/>
    <x v="33"/>
    <x v="2"/>
    <x v="533"/>
    <x v="545"/>
    <n v="-447.25763000000001"/>
  </r>
  <r>
    <s v="1080000"/>
    <s v="AC PR DPR EL PL SR"/>
    <x v="40"/>
    <x v="33"/>
    <x v="2"/>
    <x v="535"/>
    <x v="547"/>
    <n v="-85.373040000000003"/>
  </r>
  <r>
    <s v="1080000"/>
    <s v="AC PR DPR EL PL SR"/>
    <x v="40"/>
    <x v="33"/>
    <x v="2"/>
    <x v="536"/>
    <x v="548"/>
    <n v="-685.22375"/>
  </r>
  <r>
    <s v="1080000"/>
    <s v="AC PR DPR EL PL SR"/>
    <x v="40"/>
    <x v="33"/>
    <x v="2"/>
    <x v="538"/>
    <x v="550"/>
    <n v="-2247.2347599999998"/>
  </r>
  <r>
    <s v="1080000"/>
    <s v="AC PR DPR EL PL SR"/>
    <x v="40"/>
    <x v="33"/>
    <x v="2"/>
    <x v="1429"/>
    <x v="1446"/>
    <n v="-142.92233999999999"/>
  </r>
  <r>
    <s v="1080000"/>
    <s v="AC PR DPR EL PL SR"/>
    <x v="40"/>
    <x v="33"/>
    <x v="2"/>
    <x v="539"/>
    <x v="551"/>
    <n v="-446.75220000000002"/>
  </r>
  <r>
    <s v="1080000"/>
    <s v="AC PR DPR EL PL SR"/>
    <x v="40"/>
    <x v="33"/>
    <x v="2"/>
    <x v="1340"/>
    <x v="1355"/>
    <n v="-2.5924200000000002"/>
  </r>
  <r>
    <s v="1080000"/>
    <s v="AC PR DPR EL PL SR"/>
    <x v="40"/>
    <x v="33"/>
    <x v="2"/>
    <x v="541"/>
    <x v="553"/>
    <n v="-1946.25422"/>
  </r>
  <r>
    <s v="1080000"/>
    <s v="AC PR DPR EL PL SR"/>
    <x v="40"/>
    <x v="33"/>
    <x v="2"/>
    <x v="541"/>
    <x v="1356"/>
    <n v="-854.09574999999995"/>
  </r>
  <r>
    <s v="1080000"/>
    <s v="AC PR DPR EL PL SR"/>
    <x v="40"/>
    <x v="33"/>
    <x v="2"/>
    <x v="542"/>
    <x v="554"/>
    <n v="-1519.1678400000001"/>
  </r>
  <r>
    <s v="1080000"/>
    <s v="AC PR DPR EL PL SR"/>
    <x v="40"/>
    <x v="33"/>
    <x v="2"/>
    <x v="542"/>
    <x v="1447"/>
    <n v="-942.24156000000005"/>
  </r>
  <r>
    <s v="1080000"/>
    <s v="AC PR DPR EL PL SR"/>
    <x v="40"/>
    <x v="33"/>
    <x v="2"/>
    <x v="543"/>
    <x v="555"/>
    <n v="-1563.90236"/>
  </r>
  <r>
    <s v="1080000"/>
    <s v="AC PR DPR EL PL SR"/>
    <x v="40"/>
    <x v="33"/>
    <x v="2"/>
    <x v="544"/>
    <x v="556"/>
    <n v="-2714.24379"/>
  </r>
  <r>
    <s v="1080000"/>
    <s v="AC PR DPR EL PL SR"/>
    <x v="40"/>
    <x v="33"/>
    <x v="2"/>
    <x v="545"/>
    <x v="557"/>
    <n v="-1765.4069400000001"/>
  </r>
  <r>
    <s v="1080000"/>
    <s v="AC PR DPR EL PL SR"/>
    <x v="40"/>
    <x v="33"/>
    <x v="2"/>
    <x v="546"/>
    <x v="558"/>
    <n v="-2673.9207999999999"/>
  </r>
  <r>
    <s v="1080000"/>
    <s v="AC PR DPR EL PL SR"/>
    <x v="40"/>
    <x v="33"/>
    <x v="2"/>
    <x v="547"/>
    <x v="559"/>
    <n v="-1392.89787"/>
  </r>
  <r>
    <s v="1080000"/>
    <s v="AC PR DPR EL PL SR"/>
    <x v="40"/>
    <x v="33"/>
    <x v="2"/>
    <x v="548"/>
    <x v="560"/>
    <n v="-29.79674"/>
  </r>
  <r>
    <s v="1080000"/>
    <s v="AC PR DPR EL PL SR"/>
    <x v="40"/>
    <x v="33"/>
    <x v="2"/>
    <x v="549"/>
    <x v="561"/>
    <n v="-1084.9559400000001"/>
  </r>
  <r>
    <s v="1080000"/>
    <s v="AC PR DPR EL PL SR"/>
    <x v="40"/>
    <x v="33"/>
    <x v="2"/>
    <x v="550"/>
    <x v="562"/>
    <n v="-596.86843999999996"/>
  </r>
  <r>
    <s v="1080000"/>
    <s v="AC PR DPR EL PL SR"/>
    <x v="40"/>
    <x v="33"/>
    <x v="2"/>
    <x v="551"/>
    <x v="563"/>
    <n v="-1447.26937"/>
  </r>
  <r>
    <s v="1080000"/>
    <s v="AC PR DPR EL PL SR"/>
    <x v="40"/>
    <x v="33"/>
    <x v="2"/>
    <x v="552"/>
    <x v="564"/>
    <n v="-1566.48206"/>
  </r>
  <r>
    <s v="1080000"/>
    <s v="AC PR DPR EL PL SR"/>
    <x v="40"/>
    <x v="33"/>
    <x v="2"/>
    <x v="553"/>
    <x v="565"/>
    <n v="-1152.2463499999999"/>
  </r>
  <r>
    <s v="1080000"/>
    <s v="AC PR DPR EL PL SR"/>
    <x v="40"/>
    <x v="33"/>
    <x v="2"/>
    <x v="554"/>
    <x v="566"/>
    <n v="-939.41201000000001"/>
  </r>
  <r>
    <s v="1080000"/>
    <s v="AC PR DPR EL PL SR"/>
    <x v="40"/>
    <x v="33"/>
    <x v="2"/>
    <x v="555"/>
    <x v="567"/>
    <n v="-408.61754000000002"/>
  </r>
  <r>
    <s v="1080000"/>
    <s v="AC PR DPR EL PL SR"/>
    <x v="40"/>
    <x v="33"/>
    <x v="2"/>
    <x v="556"/>
    <x v="568"/>
    <n v="-400.41568000000001"/>
  </r>
  <r>
    <s v="1080000"/>
    <s v="AC PR DPR EL PL SR"/>
    <x v="40"/>
    <x v="33"/>
    <x v="2"/>
    <x v="559"/>
    <x v="571"/>
    <n v="-834.87786000000006"/>
  </r>
  <r>
    <s v="1080000"/>
    <s v="AC PR DPR EL PL SR"/>
    <x v="40"/>
    <x v="33"/>
    <x v="2"/>
    <x v="560"/>
    <x v="572"/>
    <n v="-133.76698999999999"/>
  </r>
  <r>
    <s v="1080000"/>
    <s v="AC PR DPR EL PL SR"/>
    <x v="40"/>
    <x v="33"/>
    <x v="2"/>
    <x v="561"/>
    <x v="573"/>
    <n v="-1381.4221"/>
  </r>
  <r>
    <s v="1080000"/>
    <s v="AC PR DPR EL PL SR"/>
    <x v="40"/>
    <x v="33"/>
    <x v="2"/>
    <x v="562"/>
    <x v="574"/>
    <n v="-481.02104000000003"/>
  </r>
  <r>
    <s v="1080000"/>
    <s v="AC PR DPR EL PL SR"/>
    <x v="40"/>
    <x v="33"/>
    <x v="2"/>
    <x v="563"/>
    <x v="575"/>
    <n v="-78.752030000000005"/>
  </r>
  <r>
    <s v="1080000"/>
    <s v="AC PR DPR EL PL SR"/>
    <x v="40"/>
    <x v="33"/>
    <x v="2"/>
    <x v="564"/>
    <x v="576"/>
    <n v="-53.00224"/>
  </r>
  <r>
    <s v="1080000"/>
    <s v="AC PR DPR EL PL SR"/>
    <x v="40"/>
    <x v="33"/>
    <x v="2"/>
    <x v="565"/>
    <x v="577"/>
    <n v="-633.86689999999999"/>
  </r>
  <r>
    <s v="1080000"/>
    <s v="AC PR DPR EL PL SR"/>
    <x v="40"/>
    <x v="33"/>
    <x v="2"/>
    <x v="1341"/>
    <x v="1357"/>
    <n v="-107.19147"/>
  </r>
  <r>
    <s v="1080000"/>
    <s v="AC PR DPR EL PL SR"/>
    <x v="40"/>
    <x v="33"/>
    <x v="2"/>
    <x v="1342"/>
    <x v="1358"/>
    <n v="-12.989240000000001"/>
  </r>
  <r>
    <s v="1080000"/>
    <s v="AC PR DPR EL PL SR"/>
    <x v="40"/>
    <x v="33"/>
    <x v="2"/>
    <x v="566"/>
    <x v="578"/>
    <n v="-462.07745999999997"/>
  </r>
  <r>
    <s v="1080000"/>
    <s v="AC PR DPR EL PL SR"/>
    <x v="40"/>
    <x v="33"/>
    <x v="2"/>
    <x v="567"/>
    <x v="579"/>
    <n v="-55.489429999999999"/>
  </r>
  <r>
    <s v="1080000"/>
    <s v="AC PR DPR EL PL SR"/>
    <x v="40"/>
    <x v="33"/>
    <x v="2"/>
    <x v="1430"/>
    <x v="1448"/>
    <n v="-40.009369999999997"/>
  </r>
  <r>
    <s v="1080000"/>
    <s v="AC PR DPR EL PL SR"/>
    <x v="40"/>
    <x v="33"/>
    <x v="2"/>
    <x v="568"/>
    <x v="580"/>
    <n v="-256.66836000000001"/>
  </r>
  <r>
    <s v="1080000"/>
    <s v="AC PR DPR EL PL SR"/>
    <x v="40"/>
    <x v="33"/>
    <x v="2"/>
    <x v="569"/>
    <x v="581"/>
    <n v="-170.97684000000001"/>
  </r>
  <r>
    <s v="1080000"/>
    <s v="AC PR DPR EL PL SR"/>
    <x v="40"/>
    <x v="33"/>
    <x v="2"/>
    <x v="570"/>
    <x v="582"/>
    <n v="-52.552520000000001"/>
  </r>
  <r>
    <s v="1080000"/>
    <s v="AC PR DPR EL PL SR"/>
    <x v="40"/>
    <x v="33"/>
    <x v="2"/>
    <x v="572"/>
    <x v="584"/>
    <n v="-1362.07483"/>
  </r>
  <r>
    <s v="1080000"/>
    <s v="AC PR DPR EL PL SR"/>
    <x v="40"/>
    <x v="33"/>
    <x v="2"/>
    <x v="573"/>
    <x v="585"/>
    <n v="-5.68255"/>
  </r>
  <r>
    <s v="1080000"/>
    <s v="AC PR DPR EL PL SR"/>
    <x v="40"/>
    <x v="33"/>
    <x v="2"/>
    <x v="574"/>
    <x v="586"/>
    <n v="-954.79611"/>
  </r>
  <r>
    <s v="1080000"/>
    <s v="AC PR DPR EL PL SR"/>
    <x v="40"/>
    <x v="33"/>
    <x v="2"/>
    <x v="1431"/>
    <x v="1449"/>
    <n v="-13.04021"/>
  </r>
  <r>
    <s v="1080000"/>
    <s v="AC PR DPR EL PL SR"/>
    <x v="40"/>
    <x v="33"/>
    <x v="2"/>
    <x v="575"/>
    <x v="587"/>
    <n v="-602.41546000000005"/>
  </r>
  <r>
    <s v="1080000"/>
    <s v="AC PR DPR EL PL SR"/>
    <x v="40"/>
    <x v="33"/>
    <x v="2"/>
    <x v="577"/>
    <x v="589"/>
    <n v="-828.43079"/>
  </r>
  <r>
    <s v="1080000"/>
    <s v="AC PR DPR EL PL SR"/>
    <x v="40"/>
    <x v="33"/>
    <x v="2"/>
    <x v="578"/>
    <x v="590"/>
    <n v="-481.68517000000003"/>
  </r>
  <r>
    <s v="1080000"/>
    <s v="AC PR DPR EL PL SR"/>
    <x v="40"/>
    <x v="33"/>
    <x v="2"/>
    <x v="579"/>
    <x v="591"/>
    <n v="-123.01472"/>
  </r>
  <r>
    <s v="1080000"/>
    <s v="AC PR DPR EL PL SR"/>
    <x v="40"/>
    <x v="33"/>
    <x v="2"/>
    <x v="580"/>
    <x v="592"/>
    <n v="-163.18334999999999"/>
  </r>
  <r>
    <s v="1080000"/>
    <s v="AC PR DPR EL PL SR"/>
    <x v="40"/>
    <x v="33"/>
    <x v="2"/>
    <x v="1343"/>
    <x v="1359"/>
    <n v="-2.6577899999999999"/>
  </r>
  <r>
    <s v="1080000"/>
    <s v="AC PR DPR EL PL SR"/>
    <x v="40"/>
    <x v="33"/>
    <x v="2"/>
    <x v="1432"/>
    <x v="1450"/>
    <n v="-14.75775"/>
  </r>
  <r>
    <s v="1080000"/>
    <s v="AC PR DPR EL PL SR"/>
    <x v="40"/>
    <x v="33"/>
    <x v="2"/>
    <x v="581"/>
    <x v="593"/>
    <n v="-9.6990200000000009"/>
  </r>
  <r>
    <s v="1080000"/>
    <s v="AC PR DPR EL PL SR"/>
    <x v="40"/>
    <x v="33"/>
    <x v="2"/>
    <x v="583"/>
    <x v="595"/>
    <n v="-48.887619999999998"/>
  </r>
  <r>
    <s v="1080000"/>
    <s v="AC PR DPR EL PL SR"/>
    <x v="40"/>
    <x v="33"/>
    <x v="2"/>
    <x v="584"/>
    <x v="596"/>
    <n v="-362.43797999999998"/>
  </r>
  <r>
    <s v="1080000"/>
    <s v="AC PR DPR EL PL SR"/>
    <x v="40"/>
    <x v="33"/>
    <x v="2"/>
    <x v="585"/>
    <x v="597"/>
    <n v="-28.194559999999999"/>
  </r>
  <r>
    <s v="1080000"/>
    <s v="AC PR DPR EL PL SR"/>
    <x v="40"/>
    <x v="33"/>
    <x v="2"/>
    <x v="1433"/>
    <x v="1451"/>
    <n v="-49.226129999999998"/>
  </r>
  <r>
    <s v="1080000"/>
    <s v="AC PR DPR EL PL SR"/>
    <x v="40"/>
    <x v="33"/>
    <x v="2"/>
    <x v="586"/>
    <x v="598"/>
    <n v="-132.78431"/>
  </r>
  <r>
    <s v="1080000"/>
    <s v="AC PR DPR EL PL SR"/>
    <x v="40"/>
    <x v="33"/>
    <x v="2"/>
    <x v="587"/>
    <x v="599"/>
    <n v="-282.22406000000001"/>
  </r>
  <r>
    <s v="1080000"/>
    <s v="AC PR DPR EL PL SR"/>
    <x v="40"/>
    <x v="33"/>
    <x v="2"/>
    <x v="1434"/>
    <x v="1452"/>
    <n v="-0.17363999999999999"/>
  </r>
  <r>
    <s v="1080000"/>
    <s v="AC PR DPR EL PL SR"/>
    <x v="40"/>
    <x v="33"/>
    <x v="2"/>
    <x v="588"/>
    <x v="600"/>
    <n v="29.904900000000001"/>
  </r>
  <r>
    <s v="1080000"/>
    <s v="AC PR DPR EL PL SR"/>
    <x v="40"/>
    <x v="33"/>
    <x v="2"/>
    <x v="589"/>
    <x v="601"/>
    <n v="-120.24202"/>
  </r>
  <r>
    <s v="1080000"/>
    <s v="AC PR DPR EL PL SR"/>
    <x v="40"/>
    <x v="33"/>
    <x v="2"/>
    <x v="1435"/>
    <x v="1453"/>
    <n v="-12.17041"/>
  </r>
  <r>
    <s v="1080000"/>
    <s v="AC PR DPR EL PL SR"/>
    <x v="40"/>
    <x v="33"/>
    <x v="2"/>
    <x v="590"/>
    <x v="602"/>
    <n v="-362.73403000000002"/>
  </r>
  <r>
    <s v="1080000"/>
    <s v="AC PR DPR EL PL SR"/>
    <x v="40"/>
    <x v="33"/>
    <x v="2"/>
    <x v="591"/>
    <x v="603"/>
    <n v="-560.93474000000003"/>
  </r>
  <r>
    <s v="1080000"/>
    <s v="AC PR DPR EL PL SR"/>
    <x v="40"/>
    <x v="33"/>
    <x v="2"/>
    <x v="1436"/>
    <x v="1454"/>
    <n v="-10.459239999999999"/>
  </r>
  <r>
    <s v="1080000"/>
    <s v="AC PR DPR EL PL SR"/>
    <x v="40"/>
    <x v="33"/>
    <x v="2"/>
    <x v="592"/>
    <x v="604"/>
    <n v="-257.45150999999998"/>
  </r>
  <r>
    <s v="1080000"/>
    <s v="AC PR DPR EL PL SR"/>
    <x v="40"/>
    <x v="33"/>
    <x v="2"/>
    <x v="593"/>
    <x v="605"/>
    <n v="-124.48511000000001"/>
  </r>
  <r>
    <s v="1080000"/>
    <s v="AC PR DPR EL PL SR"/>
    <x v="40"/>
    <x v="33"/>
    <x v="2"/>
    <x v="594"/>
    <x v="606"/>
    <n v="-163.92223000000001"/>
  </r>
  <r>
    <s v="1080000"/>
    <s v="AC PR DPR EL PL SR"/>
    <x v="40"/>
    <x v="33"/>
    <x v="2"/>
    <x v="595"/>
    <x v="607"/>
    <n v="-51.394410000000001"/>
  </r>
  <r>
    <s v="1080000"/>
    <s v="AC PR DPR EL PL SR"/>
    <x v="40"/>
    <x v="33"/>
    <x v="2"/>
    <x v="1344"/>
    <x v="1360"/>
    <n v="-20.064129999999999"/>
  </r>
  <r>
    <s v="1080000"/>
    <s v="AC PR DPR EL PL SR"/>
    <x v="40"/>
    <x v="33"/>
    <x v="2"/>
    <x v="596"/>
    <x v="608"/>
    <n v="-276.52566000000002"/>
  </r>
  <r>
    <s v="1080000"/>
    <s v="AC PR DPR EL PL SR"/>
    <x v="40"/>
    <x v="33"/>
    <x v="2"/>
    <x v="597"/>
    <x v="609"/>
    <n v="-487.11475999999999"/>
  </r>
  <r>
    <s v="1080000"/>
    <s v="AC PR DPR EL PL SR"/>
    <x v="40"/>
    <x v="33"/>
    <x v="2"/>
    <x v="598"/>
    <x v="610"/>
    <n v="-393.44689"/>
  </r>
  <r>
    <s v="1080000"/>
    <s v="AC PR DPR EL PL SR"/>
    <x v="40"/>
    <x v="33"/>
    <x v="2"/>
    <x v="599"/>
    <x v="611"/>
    <n v="-367.06317999999999"/>
  </r>
  <r>
    <s v="1080000"/>
    <s v="AC PR DPR EL PL SR"/>
    <x v="40"/>
    <x v="33"/>
    <x v="2"/>
    <x v="600"/>
    <x v="612"/>
    <n v="-560.24783000000002"/>
  </r>
  <r>
    <s v="1080000"/>
    <s v="AC PR DPR EL PL SR"/>
    <x v="40"/>
    <x v="33"/>
    <x v="2"/>
    <x v="1437"/>
    <x v="1455"/>
    <n v="-5.0720099999999997"/>
  </r>
  <r>
    <s v="1080000"/>
    <s v="AC PR DPR EL PL SR"/>
    <x v="40"/>
    <x v="33"/>
    <x v="2"/>
    <x v="601"/>
    <x v="613"/>
    <n v="-1171.75164"/>
  </r>
  <r>
    <s v="1080000"/>
    <s v="AC PR DPR EL PL SR"/>
    <x v="40"/>
    <x v="33"/>
    <x v="2"/>
    <x v="602"/>
    <x v="614"/>
    <n v="-766.82790999999997"/>
  </r>
  <r>
    <s v="1080000"/>
    <s v="AC PR DPR EL PL SR"/>
    <x v="40"/>
    <x v="33"/>
    <x v="2"/>
    <x v="1345"/>
    <x v="1361"/>
    <n v="-719.37665000000004"/>
  </r>
  <r>
    <s v="1080000"/>
    <s v="AC PR DPR EL PL SR"/>
    <x v="40"/>
    <x v="33"/>
    <x v="2"/>
    <x v="604"/>
    <x v="616"/>
    <n v="-533.51917000000003"/>
  </r>
  <r>
    <s v="1080000"/>
    <s v="AC PR DPR EL PL SR"/>
    <x v="40"/>
    <x v="33"/>
    <x v="2"/>
    <x v="605"/>
    <x v="617"/>
    <n v="-453.83875999999998"/>
  </r>
  <r>
    <s v="1080000"/>
    <s v="AC PR DPR EL PL SR"/>
    <x v="40"/>
    <x v="33"/>
    <x v="2"/>
    <x v="607"/>
    <x v="619"/>
    <n v="-618.98468000000003"/>
  </r>
  <r>
    <s v="1080000"/>
    <s v="AC PR DPR EL PL SR"/>
    <x v="40"/>
    <x v="33"/>
    <x v="2"/>
    <x v="1438"/>
    <x v="1456"/>
    <n v="-1.56582"/>
  </r>
  <r>
    <s v="1080000"/>
    <s v="AC PR DPR EL PL SR"/>
    <x v="40"/>
    <x v="33"/>
    <x v="2"/>
    <x v="608"/>
    <x v="620"/>
    <n v="-1503.3818900000001"/>
  </r>
  <r>
    <s v="1080000"/>
    <s v="AC PR DPR EL PL SR"/>
    <x v="40"/>
    <x v="33"/>
    <x v="2"/>
    <x v="1439"/>
    <x v="1457"/>
    <n v="-7.0819200000000002"/>
  </r>
  <r>
    <s v="1080000"/>
    <s v="AC PR DPR EL PL SR"/>
    <x v="40"/>
    <x v="33"/>
    <x v="2"/>
    <x v="1346"/>
    <x v="1362"/>
    <n v="-1076.5031200000001"/>
  </r>
  <r>
    <s v="1080000"/>
    <s v="AC PR DPR EL PL SR"/>
    <x v="40"/>
    <x v="33"/>
    <x v="2"/>
    <x v="610"/>
    <x v="622"/>
    <n v="-602.82673"/>
  </r>
  <r>
    <s v="1080000"/>
    <s v="AC PR DPR EL PL SR"/>
    <x v="40"/>
    <x v="33"/>
    <x v="2"/>
    <x v="611"/>
    <x v="623"/>
    <n v="-953.65430000000003"/>
  </r>
  <r>
    <s v="1080000"/>
    <s v="AC PR DPR EL PL SR"/>
    <x v="40"/>
    <x v="33"/>
    <x v="2"/>
    <x v="612"/>
    <x v="624"/>
    <n v="-254.99978999999999"/>
  </r>
  <r>
    <s v="1080000"/>
    <s v="AC PR DPR EL PL SR"/>
    <x v="40"/>
    <x v="33"/>
    <x v="2"/>
    <x v="1440"/>
    <x v="1458"/>
    <n v="-32.34113"/>
  </r>
  <r>
    <s v="1080000"/>
    <s v="AC PR DPR EL PL SR"/>
    <x v="40"/>
    <x v="33"/>
    <x v="2"/>
    <x v="1347"/>
    <x v="1363"/>
    <n v="-17.341010000000001"/>
  </r>
  <r>
    <s v="1080000"/>
    <s v="AC PR DPR EL PL SR"/>
    <x v="40"/>
    <x v="33"/>
    <x v="2"/>
    <x v="614"/>
    <x v="626"/>
    <n v="-633.36189000000002"/>
  </r>
  <r>
    <s v="1080000"/>
    <s v="AC PR DPR EL PL SR"/>
    <x v="40"/>
    <x v="33"/>
    <x v="2"/>
    <x v="1348"/>
    <x v="1364"/>
    <n v="-14.93735"/>
  </r>
  <r>
    <s v="1080000"/>
    <s v="AC PR DPR EL PL SR"/>
    <x v="40"/>
    <x v="33"/>
    <x v="2"/>
    <x v="616"/>
    <x v="628"/>
    <n v="-147.84092999999999"/>
  </r>
  <r>
    <s v="1080000"/>
    <s v="AC PR DPR EL PL SR"/>
    <x v="40"/>
    <x v="33"/>
    <x v="2"/>
    <x v="1349"/>
    <x v="1365"/>
    <n v="-25.628769999999999"/>
  </r>
  <r>
    <s v="1080000"/>
    <s v="AC PR DPR EL PL SR"/>
    <x v="40"/>
    <x v="33"/>
    <x v="2"/>
    <x v="1441"/>
    <x v="1459"/>
    <n v="-33.076599999999999"/>
  </r>
  <r>
    <s v="1080000"/>
    <s v="AC PR DPR EL PL SR"/>
    <x v="40"/>
    <x v="33"/>
    <x v="2"/>
    <x v="617"/>
    <x v="629"/>
    <n v="-404.89598000000001"/>
  </r>
  <r>
    <s v="1080000"/>
    <s v="AC PR DPR EL PL SR"/>
    <x v="40"/>
    <x v="33"/>
    <x v="2"/>
    <x v="618"/>
    <x v="630"/>
    <n v="-185.19443999999999"/>
  </r>
  <r>
    <s v="1080000"/>
    <s v="AC PR DPR EL PL SR"/>
    <x v="40"/>
    <x v="33"/>
    <x v="2"/>
    <x v="619"/>
    <x v="631"/>
    <n v="-78.17841"/>
  </r>
  <r>
    <s v="1080000"/>
    <s v="AC PR DPR EL PL SR"/>
    <x v="40"/>
    <x v="33"/>
    <x v="2"/>
    <x v="620"/>
    <x v="632"/>
    <n v="-478.90109000000001"/>
  </r>
  <r>
    <s v="1080000"/>
    <s v="AC PR DPR EL PL SR"/>
    <x v="40"/>
    <x v="33"/>
    <x v="2"/>
    <x v="621"/>
    <x v="633"/>
    <n v="-277.16224"/>
  </r>
  <r>
    <s v="1080000"/>
    <s v="AC PR DPR EL PL SR"/>
    <x v="40"/>
    <x v="33"/>
    <x v="2"/>
    <x v="1442"/>
    <x v="1460"/>
    <n v="-11.680400000000001"/>
  </r>
  <r>
    <s v="1080000"/>
    <s v="AC PR DPR EL PL SR"/>
    <x v="40"/>
    <x v="33"/>
    <x v="2"/>
    <x v="1443"/>
    <x v="1461"/>
    <n v="-140.84952999999999"/>
  </r>
  <r>
    <s v="1080000"/>
    <s v="AC PR DPR EL PL SR"/>
    <x v="40"/>
    <x v="33"/>
    <x v="2"/>
    <x v="622"/>
    <x v="634"/>
    <n v="-2391.3193200000001"/>
  </r>
  <r>
    <s v="1080000"/>
    <s v="AC PR DPR EL PL SR"/>
    <x v="40"/>
    <x v="33"/>
    <x v="2"/>
    <x v="624"/>
    <x v="636"/>
    <n v="-1732.30504"/>
  </r>
  <r>
    <s v="1080000"/>
    <s v="AC PR DPR EL PL SR"/>
    <x v="40"/>
    <x v="33"/>
    <x v="2"/>
    <x v="1351"/>
    <x v="1367"/>
    <n v="-114.08094"/>
  </r>
  <r>
    <s v="1080000"/>
    <s v="AC PR DPR EL PL SR"/>
    <x v="40"/>
    <x v="33"/>
    <x v="2"/>
    <x v="626"/>
    <x v="638"/>
    <n v="-1858.6796099999999"/>
  </r>
  <r>
    <s v="1080000"/>
    <s v="AC PR DPR EL PL SR"/>
    <x v="40"/>
    <x v="33"/>
    <x v="2"/>
    <x v="1352"/>
    <x v="1368"/>
    <n v="-21105.246950000001"/>
  </r>
  <r>
    <s v="1080000"/>
    <s v="AC PR DPR EL PL SR"/>
    <x v="40"/>
    <x v="33"/>
    <x v="2"/>
    <x v="629"/>
    <x v="641"/>
    <n v="-11.608610000000001"/>
  </r>
  <r>
    <s v="1080000"/>
    <s v="AC PR DPR EL PL SR"/>
    <x v="40"/>
    <x v="33"/>
    <x v="2"/>
    <x v="630"/>
    <x v="642"/>
    <n v="-92.764359999999996"/>
  </r>
  <r>
    <s v="1080000"/>
    <s v="AC PR DPR EL PL SR"/>
    <x v="40"/>
    <x v="33"/>
    <x v="2"/>
    <x v="631"/>
    <x v="643"/>
    <n v="-126.42619999999999"/>
  </r>
  <r>
    <s v="1080000"/>
    <s v="AC PR DPR EL PL SR"/>
    <x v="40"/>
    <x v="33"/>
    <x v="2"/>
    <x v="632"/>
    <x v="644"/>
    <n v="-325.48905999999999"/>
  </r>
  <r>
    <s v="1080000"/>
    <s v="AC PR DPR EL PL SR"/>
    <x v="40"/>
    <x v="33"/>
    <x v="2"/>
    <x v="1353"/>
    <x v="1369"/>
    <n v="-231.89026000000001"/>
  </r>
  <r>
    <s v="1080000"/>
    <s v="AC PR DPR EL PL SR"/>
    <x v="40"/>
    <x v="33"/>
    <x v="2"/>
    <x v="633"/>
    <x v="645"/>
    <n v="-313.40512000000001"/>
  </r>
  <r>
    <s v="1080000"/>
    <s v="AC PR DPR EL PL SR"/>
    <x v="40"/>
    <x v="33"/>
    <x v="2"/>
    <x v="1354"/>
    <x v="1370"/>
    <n v="-144.25514000000001"/>
  </r>
  <r>
    <s v="1080000"/>
    <s v="AC PR DPR EL PL SR"/>
    <x v="40"/>
    <x v="33"/>
    <x v="2"/>
    <x v="635"/>
    <x v="647"/>
    <n v="-514.33610999999996"/>
  </r>
  <r>
    <s v="1080000"/>
    <s v="AC PR DPR EL PL SR"/>
    <x v="40"/>
    <x v="33"/>
    <x v="2"/>
    <x v="636"/>
    <x v="648"/>
    <n v="-437.45871"/>
  </r>
  <r>
    <s v="1080000"/>
    <s v="AC PR DPR EL PL SR"/>
    <x v="40"/>
    <x v="33"/>
    <x v="2"/>
    <x v="637"/>
    <x v="649"/>
    <n v="-1169.0597700000001"/>
  </r>
  <r>
    <s v="1080000"/>
    <s v="AC PR DPR EL PL SR"/>
    <x v="40"/>
    <x v="33"/>
    <x v="2"/>
    <x v="638"/>
    <x v="650"/>
    <n v="-1023.26582"/>
  </r>
  <r>
    <s v="1080000"/>
    <s v="AC PR DPR EL PL SR"/>
    <x v="40"/>
    <x v="33"/>
    <x v="2"/>
    <x v="639"/>
    <x v="651"/>
    <n v="-947.98036000000002"/>
  </r>
  <r>
    <s v="1080000"/>
    <s v="AC PR DPR EL PL SR"/>
    <x v="40"/>
    <x v="33"/>
    <x v="2"/>
    <x v="640"/>
    <x v="652"/>
    <n v="-912.69764999999995"/>
  </r>
  <r>
    <s v="1080000"/>
    <s v="AC PR DPR EL PL SR"/>
    <x v="40"/>
    <x v="33"/>
    <x v="2"/>
    <x v="641"/>
    <x v="653"/>
    <n v="-867.29332999999997"/>
  </r>
  <r>
    <s v="1080000"/>
    <s v="AC PR DPR EL PL SR"/>
    <x v="40"/>
    <x v="33"/>
    <x v="2"/>
    <x v="1444"/>
    <x v="1462"/>
    <n v="-1197.22227"/>
  </r>
  <r>
    <s v="1080000"/>
    <s v="AC PR DPR EL PL SR"/>
    <x v="40"/>
    <x v="33"/>
    <x v="2"/>
    <x v="1445"/>
    <x v="1463"/>
    <n v="-256.47913999999997"/>
  </r>
  <r>
    <s v="1080000"/>
    <s v="AC PR DPR EL PL SR"/>
    <x v="40"/>
    <x v="33"/>
    <x v="2"/>
    <x v="642"/>
    <x v="654"/>
    <n v="-161.46825000000001"/>
  </r>
  <r>
    <s v="1080000"/>
    <s v="AC PR DPR EL PL SR"/>
    <x v="40"/>
    <x v="33"/>
    <x v="2"/>
    <x v="643"/>
    <x v="655"/>
    <n v="-798.73276999999996"/>
  </r>
  <r>
    <s v="1080000"/>
    <s v="AC PR DPR EL PL SR"/>
    <x v="40"/>
    <x v="33"/>
    <x v="2"/>
    <x v="644"/>
    <x v="656"/>
    <n v="-1113.4958099999999"/>
  </r>
  <r>
    <s v="1080000"/>
    <s v="AC PR DPR EL PL SR"/>
    <x v="40"/>
    <x v="33"/>
    <x v="2"/>
    <x v="645"/>
    <x v="657"/>
    <n v="-708.07362999999998"/>
  </r>
  <r>
    <s v="1080000"/>
    <s v="AC PR DPR EL PL SR"/>
    <x v="40"/>
    <x v="33"/>
    <x v="2"/>
    <x v="646"/>
    <x v="658"/>
    <n v="-240.53614999999999"/>
  </r>
  <r>
    <s v="1080000"/>
    <s v="AC PR DPR EL PL SR"/>
    <x v="40"/>
    <x v="33"/>
    <x v="2"/>
    <x v="1446"/>
    <x v="1464"/>
    <n v="-188.41283999999999"/>
  </r>
  <r>
    <s v="1080000"/>
    <s v="AC PR DPR EL PL SR"/>
    <x v="40"/>
    <x v="33"/>
    <x v="2"/>
    <x v="1447"/>
    <x v="1465"/>
    <n v="-4.0309999999999997"/>
  </r>
  <r>
    <s v="1080000"/>
    <s v="AC PR DPR EL PL SR"/>
    <x v="40"/>
    <x v="33"/>
    <x v="2"/>
    <x v="647"/>
    <x v="659"/>
    <n v="-1826.4328499999999"/>
  </r>
  <r>
    <s v="1080000"/>
    <s v="AC PR DPR EL PL SR"/>
    <x v="40"/>
    <x v="33"/>
    <x v="2"/>
    <x v="649"/>
    <x v="661"/>
    <n v="-295.80594000000002"/>
  </r>
  <r>
    <s v="1080000"/>
    <s v="AC PR DPR EL PL SR"/>
    <x v="40"/>
    <x v="33"/>
    <x v="2"/>
    <x v="650"/>
    <x v="662"/>
    <n v="-257.58010999999999"/>
  </r>
  <r>
    <s v="1080000"/>
    <s v="AC PR DPR EL PL SR"/>
    <x v="40"/>
    <x v="33"/>
    <x v="2"/>
    <x v="651"/>
    <x v="663"/>
    <n v="-1204.9415100000001"/>
  </r>
  <r>
    <s v="1080000"/>
    <s v="AC PR DPR EL PL SR"/>
    <x v="40"/>
    <x v="33"/>
    <x v="2"/>
    <x v="651"/>
    <x v="664"/>
    <n v="-232.96639999999999"/>
  </r>
  <r>
    <s v="1080000"/>
    <s v="AC PR DPR EL PL SR"/>
    <x v="40"/>
    <x v="33"/>
    <x v="2"/>
    <x v="652"/>
    <x v="665"/>
    <n v="-1391.0045299999999"/>
  </r>
  <r>
    <s v="1080000"/>
    <s v="AC PR DPR EL PL SR"/>
    <x v="40"/>
    <x v="33"/>
    <x v="2"/>
    <x v="1355"/>
    <x v="1371"/>
    <n v="-176.07512"/>
  </r>
  <r>
    <s v="1080000"/>
    <s v="AC PR DPR EL PL SR"/>
    <x v="40"/>
    <x v="33"/>
    <x v="2"/>
    <x v="654"/>
    <x v="667"/>
    <n v="-198.90403000000001"/>
  </r>
  <r>
    <s v="1080000"/>
    <s v="AC PR DPR EL PL SR"/>
    <x v="40"/>
    <x v="33"/>
    <x v="2"/>
    <x v="655"/>
    <x v="668"/>
    <n v="-162.08171999999999"/>
  </r>
  <r>
    <s v="1080000"/>
    <s v="AC PR DPR EL PL SR"/>
    <x v="40"/>
    <x v="33"/>
    <x v="2"/>
    <x v="656"/>
    <x v="669"/>
    <n v="-230.54051999999999"/>
  </r>
  <r>
    <s v="1080000"/>
    <s v="AC PR DPR EL PL SR"/>
    <x v="40"/>
    <x v="33"/>
    <x v="2"/>
    <x v="657"/>
    <x v="670"/>
    <n v="-512.32158000000004"/>
  </r>
  <r>
    <s v="1080000"/>
    <s v="AC PR DPR EL PL SR"/>
    <x v="40"/>
    <x v="33"/>
    <x v="2"/>
    <x v="658"/>
    <x v="671"/>
    <n v="-198.36004"/>
  </r>
  <r>
    <s v="1080000"/>
    <s v="AC PR DPR EL PL SR"/>
    <x v="40"/>
    <x v="33"/>
    <x v="2"/>
    <x v="659"/>
    <x v="672"/>
    <n v="-337.66710999999998"/>
  </r>
  <r>
    <s v="1080000"/>
    <s v="AC PR DPR EL PL SR"/>
    <x v="40"/>
    <x v="33"/>
    <x v="2"/>
    <x v="660"/>
    <x v="673"/>
    <n v="-577.59090000000003"/>
  </r>
  <r>
    <s v="1080000"/>
    <s v="AC PR DPR EL PL SR"/>
    <x v="40"/>
    <x v="33"/>
    <x v="2"/>
    <x v="661"/>
    <x v="674"/>
    <n v="-789.67849999999999"/>
  </r>
  <r>
    <s v="1080000"/>
    <s v="AC PR DPR EL PL SR"/>
    <x v="40"/>
    <x v="33"/>
    <x v="2"/>
    <x v="662"/>
    <x v="675"/>
    <n v="-106.39709000000001"/>
  </r>
  <r>
    <s v="1080000"/>
    <s v="AC PR DPR EL PL SR"/>
    <x v="40"/>
    <x v="33"/>
    <x v="2"/>
    <x v="663"/>
    <x v="676"/>
    <n v="-169.51310000000001"/>
  </r>
  <r>
    <s v="1080000"/>
    <s v="AC PR DPR EL PL SR"/>
    <x v="40"/>
    <x v="33"/>
    <x v="2"/>
    <x v="664"/>
    <x v="677"/>
    <n v="-92.61054"/>
  </r>
  <r>
    <s v="1080000"/>
    <s v="AC PR DPR EL PL SR"/>
    <x v="40"/>
    <x v="33"/>
    <x v="2"/>
    <x v="665"/>
    <x v="678"/>
    <n v="-288.03082999999998"/>
  </r>
  <r>
    <s v="1080000"/>
    <s v="AC PR DPR EL PL SR"/>
    <x v="40"/>
    <x v="33"/>
    <x v="2"/>
    <x v="667"/>
    <x v="680"/>
    <n v="-610.76823999999999"/>
  </r>
  <r>
    <s v="1080000"/>
    <s v="AC PR DPR EL PL SR"/>
    <x v="40"/>
    <x v="33"/>
    <x v="2"/>
    <x v="668"/>
    <x v="681"/>
    <n v="-255.26107999999999"/>
  </r>
  <r>
    <s v="1080000"/>
    <s v="AC PR DPR EL PL SR"/>
    <x v="40"/>
    <x v="33"/>
    <x v="2"/>
    <x v="669"/>
    <x v="682"/>
    <n v="-567.50115000000005"/>
  </r>
  <r>
    <s v="1080000"/>
    <s v="AC PR DPR EL PL SR"/>
    <x v="40"/>
    <x v="33"/>
    <x v="2"/>
    <x v="1448"/>
    <x v="1466"/>
    <n v="-2.7902800000000001"/>
  </r>
  <r>
    <s v="1080000"/>
    <s v="AC PR DPR EL PL SR"/>
    <x v="40"/>
    <x v="33"/>
    <x v="2"/>
    <x v="670"/>
    <x v="683"/>
    <n v="-3067.31106"/>
  </r>
  <r>
    <s v="1080000"/>
    <s v="AC PR DPR EL PL SR"/>
    <x v="40"/>
    <x v="33"/>
    <x v="2"/>
    <x v="671"/>
    <x v="684"/>
    <n v="-322.27334999999999"/>
  </r>
  <r>
    <s v="1080000"/>
    <s v="AC PR DPR EL PL SR"/>
    <x v="40"/>
    <x v="33"/>
    <x v="2"/>
    <x v="672"/>
    <x v="685"/>
    <n v="-57.85107"/>
  </r>
  <r>
    <s v="1080000"/>
    <s v="AC PR DPR EL PL SR"/>
    <x v="40"/>
    <x v="33"/>
    <x v="2"/>
    <x v="673"/>
    <x v="686"/>
    <n v="-2801.6285899999998"/>
  </r>
  <r>
    <s v="1080000"/>
    <s v="AC PR DPR EL PL SR"/>
    <x v="40"/>
    <x v="33"/>
    <x v="2"/>
    <x v="674"/>
    <x v="687"/>
    <n v="-751.51522999999997"/>
  </r>
  <r>
    <s v="1080000"/>
    <s v="AC PR DPR EL PL SR"/>
    <x v="40"/>
    <x v="33"/>
    <x v="2"/>
    <x v="675"/>
    <x v="688"/>
    <n v="-365.34814"/>
  </r>
  <r>
    <s v="1080000"/>
    <s v="AC PR DPR EL PL SR"/>
    <x v="40"/>
    <x v="33"/>
    <x v="2"/>
    <x v="676"/>
    <x v="689"/>
    <n v="-49.155329999999999"/>
  </r>
  <r>
    <s v="1080000"/>
    <s v="AC PR DPR EL PL SR"/>
    <x v="40"/>
    <x v="33"/>
    <x v="2"/>
    <x v="677"/>
    <x v="690"/>
    <n v="-68.031400000000005"/>
  </r>
  <r>
    <s v="1080000"/>
    <s v="AC PR DPR EL PL SR"/>
    <x v="40"/>
    <x v="33"/>
    <x v="2"/>
    <x v="678"/>
    <x v="691"/>
    <n v="-2434.1895199999999"/>
  </r>
  <r>
    <s v="1080000"/>
    <s v="AC PR DPR EL PL SR"/>
    <x v="40"/>
    <x v="33"/>
    <x v="2"/>
    <x v="679"/>
    <x v="692"/>
    <n v="-3989.8806800000002"/>
  </r>
  <r>
    <s v="1080000"/>
    <s v="AC PR DPR EL PL SR"/>
    <x v="40"/>
    <x v="33"/>
    <x v="2"/>
    <x v="680"/>
    <x v="693"/>
    <n v="-305.7029"/>
  </r>
  <r>
    <s v="1080000"/>
    <s v="AC PR DPR EL PL SR"/>
    <x v="40"/>
    <x v="33"/>
    <x v="2"/>
    <x v="1449"/>
    <x v="1467"/>
    <n v="-41.668819999999997"/>
  </r>
  <r>
    <s v="1080000"/>
    <s v="AC PR DPR EL PL SR"/>
    <x v="40"/>
    <x v="33"/>
    <x v="2"/>
    <x v="681"/>
    <x v="694"/>
    <n v="-385.43137999999999"/>
  </r>
  <r>
    <s v="1080000"/>
    <s v="AC PR DPR EL PL SR"/>
    <x v="40"/>
    <x v="33"/>
    <x v="2"/>
    <x v="1450"/>
    <x v="1468"/>
    <n v="-45.962730000000001"/>
  </r>
  <r>
    <s v="1080000"/>
    <s v="AC PR DPR EL PL SR"/>
    <x v="40"/>
    <x v="33"/>
    <x v="2"/>
    <x v="1451"/>
    <x v="1469"/>
    <n v="-1.1416299999999999"/>
  </r>
  <r>
    <s v="1080000"/>
    <s v="AC PR DPR EL PL SR"/>
    <x v="40"/>
    <x v="33"/>
    <x v="2"/>
    <x v="683"/>
    <x v="696"/>
    <n v="-117.36824"/>
  </r>
  <r>
    <s v="1080000"/>
    <s v="AC PR DPR EL PL SR"/>
    <x v="40"/>
    <x v="33"/>
    <x v="2"/>
    <x v="684"/>
    <x v="697"/>
    <n v="-3766.36528"/>
  </r>
  <r>
    <s v="1080000"/>
    <s v="AC PR DPR EL PL SR"/>
    <x v="40"/>
    <x v="33"/>
    <x v="2"/>
    <x v="685"/>
    <x v="698"/>
    <n v="-249.67367999999999"/>
  </r>
  <r>
    <s v="1080000"/>
    <s v="AC PR DPR EL PL SR"/>
    <x v="40"/>
    <x v="33"/>
    <x v="2"/>
    <x v="686"/>
    <x v="699"/>
    <n v="-1080.6543899999999"/>
  </r>
  <r>
    <s v="1080000"/>
    <s v="AC PR DPR EL PL SR"/>
    <x v="40"/>
    <x v="33"/>
    <x v="2"/>
    <x v="687"/>
    <x v="700"/>
    <n v="-961.62325999999996"/>
  </r>
  <r>
    <s v="1080000"/>
    <s v="AC PR DPR EL PL SR"/>
    <x v="40"/>
    <x v="33"/>
    <x v="2"/>
    <x v="1072"/>
    <x v="1086"/>
    <n v="-7.4934500000000002"/>
  </r>
  <r>
    <s v="1080000"/>
    <s v="AC PR DPR EL PL SR"/>
    <x v="40"/>
    <x v="33"/>
    <x v="2"/>
    <x v="689"/>
    <x v="702"/>
    <n v="-88.913970000000006"/>
  </r>
  <r>
    <s v="1080000"/>
    <s v="AC PR DPR EL PL SR"/>
    <x v="40"/>
    <x v="33"/>
    <x v="2"/>
    <x v="690"/>
    <x v="703"/>
    <n v="-1320.5630100000001"/>
  </r>
  <r>
    <s v="1080000"/>
    <s v="AC PR DPR EL PL SR"/>
    <x v="40"/>
    <x v="33"/>
    <x v="2"/>
    <x v="1452"/>
    <x v="1470"/>
    <n v="-4.9909999999999997"/>
  </r>
  <r>
    <s v="1080000"/>
    <s v="AC PR DPR EL PL SR"/>
    <x v="40"/>
    <x v="33"/>
    <x v="2"/>
    <x v="1453"/>
    <x v="1471"/>
    <n v="-53.823569999999997"/>
  </r>
  <r>
    <s v="1080000"/>
    <s v="AC PR DPR EL PL SR"/>
    <x v="40"/>
    <x v="33"/>
    <x v="2"/>
    <x v="1454"/>
    <x v="1472"/>
    <n v="-10.512079999999999"/>
  </r>
  <r>
    <s v="1080000"/>
    <s v="AC PR DPR EL PL SR"/>
    <x v="40"/>
    <x v="33"/>
    <x v="2"/>
    <x v="691"/>
    <x v="704"/>
    <n v="-65.879360000000005"/>
  </r>
  <r>
    <s v="1080000"/>
    <s v="AC PR DPR EL PL SR"/>
    <x v="40"/>
    <x v="33"/>
    <x v="2"/>
    <x v="1455"/>
    <x v="1473"/>
    <n v="-150.89851999999999"/>
  </r>
  <r>
    <s v="1080000"/>
    <s v="AC PR DPR EL PL SR"/>
    <x v="40"/>
    <x v="33"/>
    <x v="2"/>
    <x v="692"/>
    <x v="705"/>
    <n v="-474.26303000000001"/>
  </r>
  <r>
    <s v="1080000"/>
    <s v="AC PR DPR EL PL SR"/>
    <x v="40"/>
    <x v="33"/>
    <x v="2"/>
    <x v="693"/>
    <x v="706"/>
    <n v="-836.67920000000004"/>
  </r>
  <r>
    <s v="1080000"/>
    <s v="AC PR DPR EL PL SR"/>
    <x v="40"/>
    <x v="33"/>
    <x v="2"/>
    <x v="694"/>
    <x v="707"/>
    <n v="-496.42595"/>
  </r>
  <r>
    <s v="1080000"/>
    <s v="AC PR DPR EL PL SR"/>
    <x v="40"/>
    <x v="33"/>
    <x v="2"/>
    <x v="695"/>
    <x v="708"/>
    <n v="-574.52431999999999"/>
  </r>
  <r>
    <s v="1080000"/>
    <s v="AC PR DPR EL PL SR"/>
    <x v="40"/>
    <x v="33"/>
    <x v="2"/>
    <x v="1456"/>
    <x v="1474"/>
    <n v="-571.35451999999998"/>
  </r>
  <r>
    <s v="1080000"/>
    <s v="AC PR DPR EL PL SR"/>
    <x v="40"/>
    <x v="33"/>
    <x v="2"/>
    <x v="1457"/>
    <x v="1475"/>
    <n v="3.1649999999999998E-2"/>
  </r>
  <r>
    <s v="1080000"/>
    <s v="AC PR DPR EL PL SR"/>
    <x v="40"/>
    <x v="33"/>
    <x v="2"/>
    <x v="696"/>
    <x v="709"/>
    <n v="-1326.16184"/>
  </r>
  <r>
    <s v="1080000"/>
    <s v="AC PR DPR EL PL SR"/>
    <x v="40"/>
    <x v="33"/>
    <x v="2"/>
    <x v="697"/>
    <x v="710"/>
    <n v="-232.77581000000001"/>
  </r>
  <r>
    <s v="1080000"/>
    <s v="AC PR DPR EL PL SR"/>
    <x v="40"/>
    <x v="33"/>
    <x v="2"/>
    <x v="698"/>
    <x v="711"/>
    <n v="-1092.39795"/>
  </r>
  <r>
    <s v="1080000"/>
    <s v="AC PR DPR EL PL SR"/>
    <x v="40"/>
    <x v="33"/>
    <x v="2"/>
    <x v="1356"/>
    <x v="1372"/>
    <n v="-138.13274000000001"/>
  </r>
  <r>
    <s v="1080000"/>
    <s v="AC PR DPR EL PL SR"/>
    <x v="40"/>
    <x v="33"/>
    <x v="2"/>
    <x v="699"/>
    <x v="712"/>
    <n v="-105.16547"/>
  </r>
  <r>
    <s v="1080000"/>
    <s v="AC PR DPR EL PL SR"/>
    <x v="40"/>
    <x v="33"/>
    <x v="2"/>
    <x v="700"/>
    <x v="713"/>
    <n v="-59.089550000000003"/>
  </r>
  <r>
    <s v="1080000"/>
    <s v="AC PR DPR EL PL SR"/>
    <x v="40"/>
    <x v="33"/>
    <x v="2"/>
    <x v="1458"/>
    <x v="1476"/>
    <n v="-5.9933100000000001"/>
  </r>
  <r>
    <s v="1080000"/>
    <s v="AC PR DPR EL PL SR"/>
    <x v="40"/>
    <x v="33"/>
    <x v="2"/>
    <x v="701"/>
    <x v="714"/>
    <n v="-426.82807000000003"/>
  </r>
  <r>
    <s v="1080000"/>
    <s v="AC PR DPR EL PL SR"/>
    <x v="40"/>
    <x v="33"/>
    <x v="2"/>
    <x v="702"/>
    <x v="715"/>
    <n v="-25.437529999999999"/>
  </r>
  <r>
    <s v="1080000"/>
    <s v="AC PR DPR EL PL SR"/>
    <x v="40"/>
    <x v="33"/>
    <x v="2"/>
    <x v="703"/>
    <x v="716"/>
    <n v="-1226.0250599999999"/>
  </r>
  <r>
    <s v="1080000"/>
    <s v="AC PR DPR EL PL SR"/>
    <x v="40"/>
    <x v="33"/>
    <x v="2"/>
    <x v="704"/>
    <x v="717"/>
    <n v="-460.39675999999997"/>
  </r>
  <r>
    <s v="1080000"/>
    <s v="AC PR DPR EL PL SR"/>
    <x v="40"/>
    <x v="33"/>
    <x v="2"/>
    <x v="705"/>
    <x v="718"/>
    <n v="-254.49733000000001"/>
  </r>
  <r>
    <s v="1080000"/>
    <s v="AC PR DPR EL PL SR"/>
    <x v="40"/>
    <x v="33"/>
    <x v="2"/>
    <x v="1459"/>
    <x v="1477"/>
    <n v="-32.932899999999997"/>
  </r>
  <r>
    <s v="1080000"/>
    <s v="AC PR DPR EL PL SR"/>
    <x v="40"/>
    <x v="33"/>
    <x v="2"/>
    <x v="1085"/>
    <x v="1099"/>
    <n v="-48.459479999999999"/>
  </r>
  <r>
    <s v="1080000"/>
    <s v="AC PR DPR EL PL SR"/>
    <x v="40"/>
    <x v="33"/>
    <x v="2"/>
    <x v="706"/>
    <x v="719"/>
    <n v="-229.57775000000001"/>
  </r>
  <r>
    <s v="1080000"/>
    <s v="AC PR DPR EL PL SR"/>
    <x v="40"/>
    <x v="33"/>
    <x v="2"/>
    <x v="707"/>
    <x v="720"/>
    <n v="-537.99985000000004"/>
  </r>
  <r>
    <s v="1080000"/>
    <s v="AC PR DPR EL PL SR"/>
    <x v="40"/>
    <x v="33"/>
    <x v="2"/>
    <x v="708"/>
    <x v="721"/>
    <n v="-0.8952"/>
  </r>
  <r>
    <s v="1080000"/>
    <s v="AC PR DPR EL PL SR"/>
    <x v="40"/>
    <x v="33"/>
    <x v="2"/>
    <x v="709"/>
    <x v="722"/>
    <n v="-4960.9280200000003"/>
  </r>
  <r>
    <s v="1080000"/>
    <s v="AC PR DPR EL PL SR"/>
    <x v="40"/>
    <x v="33"/>
    <x v="2"/>
    <x v="710"/>
    <x v="723"/>
    <n v="-580.94698000000005"/>
  </r>
  <r>
    <s v="1080000"/>
    <s v="AC PR DPR EL PL SR"/>
    <x v="40"/>
    <x v="33"/>
    <x v="2"/>
    <x v="712"/>
    <x v="725"/>
    <n v="-1199.6511800000001"/>
  </r>
  <r>
    <s v="1080000"/>
    <s v="AC PR DPR EL PL SR"/>
    <x v="40"/>
    <x v="33"/>
    <x v="2"/>
    <x v="714"/>
    <x v="727"/>
    <n v="-433.13787000000002"/>
  </r>
  <r>
    <s v="1080000"/>
    <s v="AC PR DPR EL PL SR"/>
    <x v="40"/>
    <x v="33"/>
    <x v="2"/>
    <x v="715"/>
    <x v="728"/>
    <n v="-730.51980000000003"/>
  </r>
  <r>
    <s v="1080000"/>
    <s v="AC PR DPR EL PL SR"/>
    <x v="40"/>
    <x v="33"/>
    <x v="2"/>
    <x v="716"/>
    <x v="729"/>
    <n v="-866.54228000000001"/>
  </r>
  <r>
    <s v="1080000"/>
    <s v="AC PR DPR EL PL SR"/>
    <x v="40"/>
    <x v="33"/>
    <x v="2"/>
    <x v="717"/>
    <x v="730"/>
    <n v="-1172.47137"/>
  </r>
  <r>
    <s v="1080000"/>
    <s v="AC PR DPR EL PL SR"/>
    <x v="40"/>
    <x v="33"/>
    <x v="2"/>
    <x v="718"/>
    <x v="731"/>
    <n v="-724.30296999999996"/>
  </r>
  <r>
    <s v="1080000"/>
    <s v="AC PR DPR EL PL SR"/>
    <x v="40"/>
    <x v="33"/>
    <x v="2"/>
    <x v="1357"/>
    <x v="1373"/>
    <n v="-24.23255"/>
  </r>
  <r>
    <s v="1080000"/>
    <s v="AC PR DPR EL PL SR"/>
    <x v="40"/>
    <x v="33"/>
    <x v="2"/>
    <x v="720"/>
    <x v="733"/>
    <n v="-9.7212599999999991"/>
  </r>
  <r>
    <s v="1080000"/>
    <s v="AC PR DPR EL PL SR"/>
    <x v="40"/>
    <x v="33"/>
    <x v="2"/>
    <x v="721"/>
    <x v="734"/>
    <n v="-2286.2399"/>
  </r>
  <r>
    <s v="1080000"/>
    <s v="AC PR DPR EL PL SR"/>
    <x v="40"/>
    <x v="33"/>
    <x v="2"/>
    <x v="722"/>
    <x v="735"/>
    <n v="-1225.50263"/>
  </r>
  <r>
    <s v="1080000"/>
    <s v="AC PR DPR EL PL SR"/>
    <x v="40"/>
    <x v="33"/>
    <x v="2"/>
    <x v="723"/>
    <x v="736"/>
    <n v="-700.74715000000003"/>
  </r>
  <r>
    <s v="1080000"/>
    <s v="AC PR DPR EL PL SR"/>
    <x v="40"/>
    <x v="33"/>
    <x v="2"/>
    <x v="1358"/>
    <x v="1374"/>
    <n v="-71.473609999999994"/>
  </r>
  <r>
    <s v="1080000"/>
    <s v="AC PR DPR EL PL SR"/>
    <x v="40"/>
    <x v="33"/>
    <x v="2"/>
    <x v="1359"/>
    <x v="1375"/>
    <n v="-64.506720000000001"/>
  </r>
  <r>
    <s v="1080000"/>
    <s v="AC PR DPR EL PL SR"/>
    <x v="40"/>
    <x v="33"/>
    <x v="2"/>
    <x v="1460"/>
    <x v="1478"/>
    <n v="-13.7438"/>
  </r>
  <r>
    <s v="1080000"/>
    <s v="AC PR DPR EL PL SR"/>
    <x v="40"/>
    <x v="33"/>
    <x v="2"/>
    <x v="725"/>
    <x v="738"/>
    <n v="-3372.9045700000001"/>
  </r>
  <r>
    <s v="1080000"/>
    <s v="AC PR DPR EL PL SR"/>
    <x v="40"/>
    <x v="33"/>
    <x v="2"/>
    <x v="726"/>
    <x v="739"/>
    <n v="-3169.55951"/>
  </r>
  <r>
    <s v="1080000"/>
    <s v="AC PR DPR EL PL SR"/>
    <x v="40"/>
    <x v="33"/>
    <x v="2"/>
    <x v="727"/>
    <x v="740"/>
    <n v="-173.50286"/>
  </r>
  <r>
    <s v="1080000"/>
    <s v="AC PR DPR EL PL SR"/>
    <x v="40"/>
    <x v="33"/>
    <x v="2"/>
    <x v="729"/>
    <x v="742"/>
    <n v="-2.9960499999999999"/>
  </r>
  <r>
    <s v="1080000"/>
    <s v="AC PR DPR EL PL SR"/>
    <x v="40"/>
    <x v="33"/>
    <x v="2"/>
    <x v="1461"/>
    <x v="1479"/>
    <n v="-130.80941000000001"/>
  </r>
  <r>
    <s v="1080000"/>
    <s v="AC PR DPR EL PL SR"/>
    <x v="40"/>
    <x v="33"/>
    <x v="2"/>
    <x v="730"/>
    <x v="743"/>
    <n v="-2800.1681100000001"/>
  </r>
  <r>
    <s v="1080000"/>
    <s v="AC PR DPR EL PL SR"/>
    <x v="40"/>
    <x v="33"/>
    <x v="2"/>
    <x v="1360"/>
    <x v="1376"/>
    <n v="-271.59039999999999"/>
  </r>
  <r>
    <s v="1080000"/>
    <s v="AC PR DPR EL PL SR"/>
    <x v="40"/>
    <x v="33"/>
    <x v="2"/>
    <x v="732"/>
    <x v="745"/>
    <n v="-884.35735"/>
  </r>
  <r>
    <s v="1080000"/>
    <s v="AC PR DPR EL PL SR"/>
    <x v="40"/>
    <x v="33"/>
    <x v="2"/>
    <x v="733"/>
    <x v="746"/>
    <n v="-161.48396"/>
  </r>
  <r>
    <s v="1080000"/>
    <s v="AC PR DPR EL PL SR"/>
    <x v="40"/>
    <x v="33"/>
    <x v="2"/>
    <x v="734"/>
    <x v="747"/>
    <n v="-936.28044999999997"/>
  </r>
  <r>
    <s v="1080000"/>
    <s v="AC PR DPR EL PL SR"/>
    <x v="40"/>
    <x v="33"/>
    <x v="2"/>
    <x v="735"/>
    <x v="748"/>
    <n v="-997.85871999999995"/>
  </r>
  <r>
    <s v="1080000"/>
    <s v="AC PR DPR EL PL SR"/>
    <x v="40"/>
    <x v="33"/>
    <x v="2"/>
    <x v="736"/>
    <x v="749"/>
    <n v="-1576.2354"/>
  </r>
  <r>
    <s v="1080000"/>
    <s v="AC PR DPR EL PL SR"/>
    <x v="40"/>
    <x v="33"/>
    <x v="2"/>
    <x v="737"/>
    <x v="750"/>
    <n v="-167.77110999999999"/>
  </r>
  <r>
    <s v="1080000"/>
    <s v="AC PR DPR EL PL SR"/>
    <x v="40"/>
    <x v="33"/>
    <x v="2"/>
    <x v="738"/>
    <x v="751"/>
    <n v="-945.85806000000002"/>
  </r>
  <r>
    <s v="1080000"/>
    <s v="AC PR DPR EL PL SR"/>
    <x v="40"/>
    <x v="33"/>
    <x v="2"/>
    <x v="739"/>
    <x v="752"/>
    <n v="-240.62121999999999"/>
  </r>
  <r>
    <s v="1080000"/>
    <s v="AC PR DPR EL PL SR"/>
    <x v="40"/>
    <x v="33"/>
    <x v="2"/>
    <x v="1462"/>
    <x v="1480"/>
    <n v="47.645009999999999"/>
  </r>
  <r>
    <s v="1080000"/>
    <s v="AC PR DPR EL PL SR"/>
    <x v="40"/>
    <x v="33"/>
    <x v="2"/>
    <x v="1463"/>
    <x v="1481"/>
    <n v="-65.110650000000007"/>
  </r>
  <r>
    <s v="1080000"/>
    <s v="AC PR DPR EL PL SR"/>
    <x v="40"/>
    <x v="33"/>
    <x v="2"/>
    <x v="1464"/>
    <x v="1482"/>
    <n v="-9.8677499999999991"/>
  </r>
  <r>
    <s v="1080000"/>
    <s v="AC PR DPR EL PL SR"/>
    <x v="40"/>
    <x v="33"/>
    <x v="2"/>
    <x v="1361"/>
    <x v="1377"/>
    <n v="-4.3034800000000004"/>
  </r>
  <r>
    <s v="1080000"/>
    <s v="AC PR DPR EL PL SR"/>
    <x v="40"/>
    <x v="33"/>
    <x v="2"/>
    <x v="741"/>
    <x v="754"/>
    <n v="-29.776700000000002"/>
  </r>
  <r>
    <s v="1080000"/>
    <s v="AC PR DPR EL PL SR"/>
    <x v="40"/>
    <x v="33"/>
    <x v="2"/>
    <x v="742"/>
    <x v="755"/>
    <n v="-777.13118999999995"/>
  </r>
  <r>
    <s v="1080000"/>
    <s v="AC PR DPR EL PL SR"/>
    <x v="40"/>
    <x v="33"/>
    <x v="2"/>
    <x v="1283"/>
    <x v="1297"/>
    <n v="-282.08406000000002"/>
  </r>
  <r>
    <s v="1080000"/>
    <s v="AC PR DPR EL PL SR"/>
    <x v="40"/>
    <x v="33"/>
    <x v="2"/>
    <x v="743"/>
    <x v="756"/>
    <n v="-308.35057"/>
  </r>
  <r>
    <s v="1080000"/>
    <s v="AC PR DPR EL PL SR"/>
    <x v="40"/>
    <x v="33"/>
    <x v="2"/>
    <x v="744"/>
    <x v="757"/>
    <n v="-926.78507000000002"/>
  </r>
  <r>
    <s v="1080000"/>
    <s v="AC PR DPR EL PL SR"/>
    <x v="40"/>
    <x v="33"/>
    <x v="2"/>
    <x v="745"/>
    <x v="758"/>
    <n v="-1111.6779200000001"/>
  </r>
  <r>
    <s v="1080000"/>
    <s v="AC PR DPR EL PL SR"/>
    <x v="40"/>
    <x v="33"/>
    <x v="2"/>
    <x v="746"/>
    <x v="759"/>
    <n v="-574.37482"/>
  </r>
  <r>
    <s v="1080000"/>
    <s v="AC PR DPR EL PL SR"/>
    <x v="40"/>
    <x v="33"/>
    <x v="2"/>
    <x v="747"/>
    <x v="760"/>
    <n v="-415.99153999999999"/>
  </r>
  <r>
    <s v="1080000"/>
    <s v="AC PR DPR EL PL SR"/>
    <x v="40"/>
    <x v="33"/>
    <x v="2"/>
    <x v="748"/>
    <x v="761"/>
    <n v="-97.255160000000004"/>
  </r>
  <r>
    <s v="1080000"/>
    <s v="AC PR DPR EL PL SR"/>
    <x v="40"/>
    <x v="33"/>
    <x v="2"/>
    <x v="1362"/>
    <x v="1378"/>
    <n v="-72.289389999999997"/>
  </r>
  <r>
    <s v="1080000"/>
    <s v="AC PR DPR EL PL SR"/>
    <x v="40"/>
    <x v="33"/>
    <x v="2"/>
    <x v="749"/>
    <x v="762"/>
    <n v="-110.92064999999999"/>
  </r>
  <r>
    <s v="1080000"/>
    <s v="AC PR DPR EL PL SR"/>
    <x v="40"/>
    <x v="33"/>
    <x v="2"/>
    <x v="750"/>
    <x v="763"/>
    <n v="-20.053239999999999"/>
  </r>
  <r>
    <s v="1080000"/>
    <s v="AC PR DPR EL PL SR"/>
    <x v="40"/>
    <x v="33"/>
    <x v="2"/>
    <x v="751"/>
    <x v="764"/>
    <n v="-162.39517000000001"/>
  </r>
  <r>
    <s v="1080000"/>
    <s v="AC PR DPR EL PL SR"/>
    <x v="40"/>
    <x v="33"/>
    <x v="2"/>
    <x v="752"/>
    <x v="765"/>
    <n v="-514.08541000000002"/>
  </r>
  <r>
    <s v="1080000"/>
    <s v="AC PR DPR EL PL SR"/>
    <x v="40"/>
    <x v="33"/>
    <x v="2"/>
    <x v="754"/>
    <x v="767"/>
    <n v="-149.82463000000001"/>
  </r>
  <r>
    <s v="1080000"/>
    <s v="AC PR DPR EL PL SR"/>
    <x v="40"/>
    <x v="33"/>
    <x v="2"/>
    <x v="755"/>
    <x v="768"/>
    <n v="-192.81362999999999"/>
  </r>
  <r>
    <s v="1080000"/>
    <s v="AC PR DPR EL PL SR"/>
    <x v="40"/>
    <x v="33"/>
    <x v="2"/>
    <x v="756"/>
    <x v="769"/>
    <n v="-596.25833999999998"/>
  </r>
  <r>
    <s v="1080000"/>
    <s v="AC PR DPR EL PL SR"/>
    <x v="40"/>
    <x v="33"/>
    <x v="2"/>
    <x v="757"/>
    <x v="770"/>
    <n v="-304.49025999999998"/>
  </r>
  <r>
    <s v="1080000"/>
    <s v="AC PR DPR EL PL SR"/>
    <x v="40"/>
    <x v="33"/>
    <x v="2"/>
    <x v="758"/>
    <x v="771"/>
    <n v="-241.52992"/>
  </r>
  <r>
    <s v="1080000"/>
    <s v="AC PR DPR EL PL SR"/>
    <x v="40"/>
    <x v="33"/>
    <x v="2"/>
    <x v="759"/>
    <x v="772"/>
    <n v="-2807.15985"/>
  </r>
  <r>
    <s v="1080000"/>
    <s v="AC PR DPR EL PL SR"/>
    <x v="40"/>
    <x v="33"/>
    <x v="2"/>
    <x v="760"/>
    <x v="773"/>
    <n v="-2718.18649"/>
  </r>
  <r>
    <s v="1080000"/>
    <s v="AC PR DPR EL PL SR"/>
    <x v="40"/>
    <x v="33"/>
    <x v="2"/>
    <x v="761"/>
    <x v="774"/>
    <n v="-275.58073000000002"/>
  </r>
  <r>
    <s v="1080000"/>
    <s v="AC PR DPR EL PL SR"/>
    <x v="40"/>
    <x v="33"/>
    <x v="2"/>
    <x v="762"/>
    <x v="775"/>
    <n v="-1051.5955200000001"/>
  </r>
  <r>
    <s v="1080000"/>
    <s v="AC PR DPR EL PL SR"/>
    <x v="40"/>
    <x v="33"/>
    <x v="2"/>
    <x v="763"/>
    <x v="776"/>
    <n v="-154.09326999999999"/>
  </r>
  <r>
    <s v="1080000"/>
    <s v="AC PR DPR EL PL SR"/>
    <x v="40"/>
    <x v="33"/>
    <x v="2"/>
    <x v="764"/>
    <x v="777"/>
    <n v="-130.47769"/>
  </r>
  <r>
    <s v="1080000"/>
    <s v="AC PR DPR EL PL SR"/>
    <x v="40"/>
    <x v="33"/>
    <x v="2"/>
    <x v="764"/>
    <x v="778"/>
    <n v="-82.985299999999995"/>
  </r>
  <r>
    <s v="1080000"/>
    <s v="AC PR DPR EL PL SR"/>
    <x v="40"/>
    <x v="33"/>
    <x v="2"/>
    <x v="1465"/>
    <x v="1483"/>
    <n v="-4.2989100000000002"/>
  </r>
  <r>
    <s v="1080000"/>
    <s v="AC PR DPR EL PL SR"/>
    <x v="40"/>
    <x v="33"/>
    <x v="2"/>
    <x v="765"/>
    <x v="779"/>
    <n v="-106.54465999999999"/>
  </r>
  <r>
    <s v="1080000"/>
    <s v="AC PR DPR EL PL SR"/>
    <x v="40"/>
    <x v="33"/>
    <x v="2"/>
    <x v="766"/>
    <x v="780"/>
    <n v="-866.55579"/>
  </r>
  <r>
    <s v="1080000"/>
    <s v="AC PR DPR EL PL SR"/>
    <x v="40"/>
    <x v="33"/>
    <x v="2"/>
    <x v="1466"/>
    <x v="1484"/>
    <n v="-0.44675999999999999"/>
  </r>
  <r>
    <s v="1080000"/>
    <s v="AC PR DPR EL PL SR"/>
    <x v="40"/>
    <x v="33"/>
    <x v="2"/>
    <x v="767"/>
    <x v="781"/>
    <n v="-112.59083"/>
  </r>
  <r>
    <s v="1080000"/>
    <s v="AC PR DPR EL PL SR"/>
    <x v="40"/>
    <x v="33"/>
    <x v="2"/>
    <x v="768"/>
    <x v="782"/>
    <n v="-854.21921999999995"/>
  </r>
  <r>
    <s v="1080000"/>
    <s v="AC PR DPR EL PL SR"/>
    <x v="40"/>
    <x v="33"/>
    <x v="2"/>
    <x v="769"/>
    <x v="783"/>
    <n v="-167.49231"/>
  </r>
  <r>
    <s v="1080000"/>
    <s v="AC PR DPR EL PL SR"/>
    <x v="40"/>
    <x v="33"/>
    <x v="2"/>
    <x v="770"/>
    <x v="784"/>
    <n v="-104.64921"/>
  </r>
  <r>
    <s v="1080000"/>
    <s v="AC PR DPR EL PL SR"/>
    <x v="40"/>
    <x v="33"/>
    <x v="2"/>
    <x v="771"/>
    <x v="785"/>
    <n v="-303.82578000000001"/>
  </r>
  <r>
    <s v="1080000"/>
    <s v="AC PR DPR EL PL SR"/>
    <x v="40"/>
    <x v="33"/>
    <x v="2"/>
    <x v="772"/>
    <x v="786"/>
    <n v="-885.58016999999995"/>
  </r>
  <r>
    <s v="1080000"/>
    <s v="AC PR DPR EL PL SR"/>
    <x v="40"/>
    <x v="33"/>
    <x v="2"/>
    <x v="774"/>
    <x v="788"/>
    <n v="-23.231660000000002"/>
  </r>
  <r>
    <s v="1080000"/>
    <s v="AC PR DPR EL PL SR"/>
    <x v="40"/>
    <x v="33"/>
    <x v="2"/>
    <x v="775"/>
    <x v="789"/>
    <n v="-528.47460000000001"/>
  </r>
  <r>
    <s v="1080000"/>
    <s v="AC PR DPR EL PL SR"/>
    <x v="40"/>
    <x v="33"/>
    <x v="2"/>
    <x v="1467"/>
    <x v="1485"/>
    <n v="-27.11157"/>
  </r>
  <r>
    <s v="1080000"/>
    <s v="AC PR DPR EL PL SR"/>
    <x v="40"/>
    <x v="33"/>
    <x v="2"/>
    <x v="776"/>
    <x v="790"/>
    <n v="-2579.3322199999998"/>
  </r>
  <r>
    <s v="1080000"/>
    <s v="AC PR DPR EL PL SR"/>
    <x v="40"/>
    <x v="33"/>
    <x v="2"/>
    <x v="777"/>
    <x v="791"/>
    <n v="-605.06665999999996"/>
  </r>
  <r>
    <s v="1080000"/>
    <s v="AC PR DPR EL PL SR"/>
    <x v="40"/>
    <x v="33"/>
    <x v="2"/>
    <x v="778"/>
    <x v="792"/>
    <n v="-477.27145000000002"/>
  </r>
  <r>
    <s v="1080000"/>
    <s v="AC PR DPR EL PL SR"/>
    <x v="40"/>
    <x v="33"/>
    <x v="2"/>
    <x v="779"/>
    <x v="793"/>
    <n v="-516.12648000000002"/>
  </r>
  <r>
    <s v="1080000"/>
    <s v="AC PR DPR EL PL SR"/>
    <x v="40"/>
    <x v="33"/>
    <x v="2"/>
    <x v="1468"/>
    <x v="1486"/>
    <n v="-6.9372299999999996"/>
  </r>
  <r>
    <s v="1080000"/>
    <s v="AC PR DPR EL PL SR"/>
    <x v="40"/>
    <x v="33"/>
    <x v="2"/>
    <x v="1364"/>
    <x v="1380"/>
    <n v="-95.099010000000007"/>
  </r>
  <r>
    <s v="1080000"/>
    <s v="AC PR DPR EL PL SR"/>
    <x v="40"/>
    <x v="33"/>
    <x v="2"/>
    <x v="780"/>
    <x v="794"/>
    <n v="-1349.51079"/>
  </r>
  <r>
    <s v="1080000"/>
    <s v="AC PR DPR EL PL SR"/>
    <x v="40"/>
    <x v="33"/>
    <x v="2"/>
    <x v="781"/>
    <x v="795"/>
    <n v="-845.41878999999994"/>
  </r>
  <r>
    <s v="1080000"/>
    <s v="AC PR DPR EL PL SR"/>
    <x v="40"/>
    <x v="33"/>
    <x v="2"/>
    <x v="782"/>
    <x v="796"/>
    <n v="-2.6464500000000002"/>
  </r>
  <r>
    <s v="1080000"/>
    <s v="AC PR DPR EL PL SR"/>
    <x v="40"/>
    <x v="33"/>
    <x v="2"/>
    <x v="783"/>
    <x v="797"/>
    <n v="-2523.19641"/>
  </r>
  <r>
    <s v="1080000"/>
    <s v="AC PR DPR EL PL SR"/>
    <x v="40"/>
    <x v="33"/>
    <x v="2"/>
    <x v="784"/>
    <x v="798"/>
    <n v="-1289.72155"/>
  </r>
  <r>
    <s v="1080000"/>
    <s v="AC PR DPR EL PL SR"/>
    <x v="40"/>
    <x v="33"/>
    <x v="2"/>
    <x v="1365"/>
    <x v="1381"/>
    <n v="-1.6328"/>
  </r>
  <r>
    <s v="1080000"/>
    <s v="AC PR DPR EL PL SR"/>
    <x v="40"/>
    <x v="33"/>
    <x v="2"/>
    <x v="1469"/>
    <x v="1487"/>
    <n v="-16.491209999999999"/>
  </r>
  <r>
    <s v="1080000"/>
    <s v="AC PR DPR EL PL SR"/>
    <x v="40"/>
    <x v="33"/>
    <x v="2"/>
    <x v="1470"/>
    <x v="1488"/>
    <n v="-2.5812499999999998"/>
  </r>
  <r>
    <s v="1080000"/>
    <s v="AC PR DPR EL PL SR"/>
    <x v="40"/>
    <x v="33"/>
    <x v="2"/>
    <x v="785"/>
    <x v="799"/>
    <n v="-1833.24764"/>
  </r>
  <r>
    <s v="1080000"/>
    <s v="AC PR DPR EL PL SR"/>
    <x v="40"/>
    <x v="33"/>
    <x v="2"/>
    <x v="786"/>
    <x v="800"/>
    <n v="-5346.2597699999997"/>
  </r>
  <r>
    <s v="1080000"/>
    <s v="AC PR DPR EL PL SR"/>
    <x v="40"/>
    <x v="33"/>
    <x v="2"/>
    <x v="787"/>
    <x v="801"/>
    <n v="-1925.6743100000001"/>
  </r>
  <r>
    <s v="1080000"/>
    <s v="AC PR DPR EL PL SR"/>
    <x v="40"/>
    <x v="33"/>
    <x v="2"/>
    <x v="1471"/>
    <x v="1489"/>
    <n v="-1614.0302799999999"/>
  </r>
  <r>
    <s v="1080000"/>
    <s v="AC PR DPR EL PL SR"/>
    <x v="40"/>
    <x v="33"/>
    <x v="2"/>
    <x v="1472"/>
    <x v="1490"/>
    <n v="-834.61244999999997"/>
  </r>
  <r>
    <s v="1080000"/>
    <s v="AC PR DPR EL PL SR"/>
    <x v="40"/>
    <x v="33"/>
    <x v="2"/>
    <x v="1473"/>
    <x v="1491"/>
    <n v="-255.22623999999999"/>
  </r>
  <r>
    <s v="1080000"/>
    <s v="AC PR DPR EL PL SR"/>
    <x v="40"/>
    <x v="33"/>
    <x v="2"/>
    <x v="1474"/>
    <x v="1492"/>
    <n v="-10.273110000000001"/>
  </r>
  <r>
    <s v="1080000"/>
    <s v="AC PR DPR EL PL SR"/>
    <x v="40"/>
    <x v="33"/>
    <x v="2"/>
    <x v="788"/>
    <x v="802"/>
    <n v="-186.78115"/>
  </r>
  <r>
    <s v="1080000"/>
    <s v="AC PR DPR EL PL SR"/>
    <x v="41"/>
    <x v="34"/>
    <x v="2"/>
    <x v="1475"/>
    <x v="1493"/>
    <n v="-0.68167"/>
  </r>
  <r>
    <s v="1080000"/>
    <s v="AC PR DPR EL PL SR"/>
    <x v="41"/>
    <x v="34"/>
    <x v="2"/>
    <x v="1366"/>
    <x v="1382"/>
    <n v="-1.34674"/>
  </r>
  <r>
    <s v="1080000"/>
    <s v="AC PR DPR EL PL SR"/>
    <x v="41"/>
    <x v="34"/>
    <x v="2"/>
    <x v="1367"/>
    <x v="1383"/>
    <n v="-33.104889999999997"/>
  </r>
  <r>
    <s v="1080000"/>
    <s v="AC PR DPR EL PL SR"/>
    <x v="41"/>
    <x v="34"/>
    <x v="2"/>
    <x v="157"/>
    <x v="157"/>
    <n v="-42.146929999999998"/>
  </r>
  <r>
    <s v="1080000"/>
    <s v="AC PR DPR EL PL SR"/>
    <x v="41"/>
    <x v="34"/>
    <x v="2"/>
    <x v="158"/>
    <x v="158"/>
    <n v="-275.58481999999998"/>
  </r>
  <r>
    <s v="1080000"/>
    <s v="AC PR DPR EL PL SR"/>
    <x v="41"/>
    <x v="34"/>
    <x v="2"/>
    <x v="159"/>
    <x v="159"/>
    <n v="-166.68821"/>
  </r>
  <r>
    <s v="1080000"/>
    <s v="AC PR DPR EL PL SR"/>
    <x v="41"/>
    <x v="34"/>
    <x v="2"/>
    <x v="1368"/>
    <x v="1384"/>
    <n v="0.58430000000000004"/>
  </r>
  <r>
    <s v="1080000"/>
    <s v="AC PR DPR EL PL SR"/>
    <x v="41"/>
    <x v="34"/>
    <x v="2"/>
    <x v="161"/>
    <x v="161"/>
    <n v="-8088.9260899999999"/>
  </r>
  <r>
    <s v="1080000"/>
    <s v="AC PR DPR EL PL SR"/>
    <x v="41"/>
    <x v="34"/>
    <x v="2"/>
    <x v="1369"/>
    <x v="1385"/>
    <n v="-2.15604"/>
  </r>
  <r>
    <s v="1080000"/>
    <s v="AC PR DPR EL PL SR"/>
    <x v="41"/>
    <x v="34"/>
    <x v="2"/>
    <x v="162"/>
    <x v="162"/>
    <n v="-128.50982999999999"/>
  </r>
  <r>
    <s v="1080000"/>
    <s v="AC PR DPR EL PL SR"/>
    <x v="41"/>
    <x v="34"/>
    <x v="2"/>
    <x v="1370"/>
    <x v="1386"/>
    <n v="-525.33255999999994"/>
  </r>
  <r>
    <s v="1080000"/>
    <s v="AC PR DPR EL PL SR"/>
    <x v="41"/>
    <x v="34"/>
    <x v="2"/>
    <x v="163"/>
    <x v="163"/>
    <n v="-517.80056000000002"/>
  </r>
  <r>
    <s v="1080000"/>
    <s v="AC PR DPR EL PL SR"/>
    <x v="41"/>
    <x v="34"/>
    <x v="2"/>
    <x v="164"/>
    <x v="164"/>
    <n v="-9.12974"/>
  </r>
  <r>
    <s v="1080000"/>
    <s v="AC PR DPR EL PL SR"/>
    <x v="41"/>
    <x v="34"/>
    <x v="2"/>
    <x v="165"/>
    <x v="165"/>
    <n v="-168.60221999999999"/>
  </r>
  <r>
    <s v="1080000"/>
    <s v="AC PR DPR EL PL SR"/>
    <x v="41"/>
    <x v="34"/>
    <x v="2"/>
    <x v="166"/>
    <x v="166"/>
    <n v="-66.895219999999995"/>
  </r>
  <r>
    <s v="1080000"/>
    <s v="AC PR DPR EL PL SR"/>
    <x v="41"/>
    <x v="34"/>
    <x v="2"/>
    <x v="167"/>
    <x v="167"/>
    <n v="-190.76910000000001"/>
  </r>
  <r>
    <s v="1080000"/>
    <s v="AC PR DPR EL PL SR"/>
    <x v="41"/>
    <x v="34"/>
    <x v="2"/>
    <x v="168"/>
    <x v="168"/>
    <n v="-470.83983000000001"/>
  </r>
  <r>
    <s v="1080000"/>
    <s v="AC PR DPR EL PL SR"/>
    <x v="41"/>
    <x v="34"/>
    <x v="2"/>
    <x v="169"/>
    <x v="169"/>
    <n v="-171.53566000000001"/>
  </r>
  <r>
    <s v="1080000"/>
    <s v="AC PR DPR EL PL SR"/>
    <x v="41"/>
    <x v="34"/>
    <x v="2"/>
    <x v="170"/>
    <x v="170"/>
    <n v="-129.60837000000001"/>
  </r>
  <r>
    <s v="1080000"/>
    <s v="AC PR DPR EL PL SR"/>
    <x v="41"/>
    <x v="34"/>
    <x v="2"/>
    <x v="171"/>
    <x v="171"/>
    <n v="-4675.5728300000001"/>
  </r>
  <r>
    <s v="1080000"/>
    <s v="AC PR DPR EL PL SR"/>
    <x v="41"/>
    <x v="34"/>
    <x v="2"/>
    <x v="1371"/>
    <x v="1387"/>
    <n v="-1.2280500000000001"/>
  </r>
  <r>
    <s v="1080000"/>
    <s v="AC PR DPR EL PL SR"/>
    <x v="41"/>
    <x v="34"/>
    <x v="2"/>
    <x v="172"/>
    <x v="172"/>
    <n v="-5474.6593400000002"/>
  </r>
  <r>
    <s v="1080000"/>
    <s v="AC PR DPR EL PL SR"/>
    <x v="41"/>
    <x v="34"/>
    <x v="2"/>
    <x v="1312"/>
    <x v="1327"/>
    <n v="-181.57318000000001"/>
  </r>
  <r>
    <s v="1080000"/>
    <s v="AC PR DPR EL PL SR"/>
    <x v="41"/>
    <x v="34"/>
    <x v="2"/>
    <x v="174"/>
    <x v="174"/>
    <n v="-9.9404500000000002"/>
  </r>
  <r>
    <s v="1080000"/>
    <s v="AC PR DPR EL PL SR"/>
    <x v="41"/>
    <x v="34"/>
    <x v="2"/>
    <x v="175"/>
    <x v="175"/>
    <n v="-63.19697"/>
  </r>
  <r>
    <s v="1080000"/>
    <s v="AC PR DPR EL PL SR"/>
    <x v="41"/>
    <x v="34"/>
    <x v="2"/>
    <x v="1476"/>
    <x v="1494"/>
    <n v="-0.33462999999999998"/>
  </r>
  <r>
    <s v="1080000"/>
    <s v="AC PR DPR EL PL SR"/>
    <x v="41"/>
    <x v="34"/>
    <x v="2"/>
    <x v="1372"/>
    <x v="1388"/>
    <n v="-1.09545"/>
  </r>
  <r>
    <s v="1080000"/>
    <s v="AC PR DPR EL PL SR"/>
    <x v="41"/>
    <x v="34"/>
    <x v="2"/>
    <x v="176"/>
    <x v="176"/>
    <n v="-109.38849999999999"/>
  </r>
  <r>
    <s v="1080000"/>
    <s v="AC PR DPR EL PL SR"/>
    <x v="41"/>
    <x v="34"/>
    <x v="2"/>
    <x v="177"/>
    <x v="177"/>
    <n v="-19.50609"/>
  </r>
  <r>
    <s v="1080000"/>
    <s v="AC PR DPR EL PL SR"/>
    <x v="41"/>
    <x v="34"/>
    <x v="2"/>
    <x v="1373"/>
    <x v="1389"/>
    <n v="-5.2818399999999999"/>
  </r>
  <r>
    <s v="1080000"/>
    <s v="AC PR DPR EL PL SR"/>
    <x v="41"/>
    <x v="34"/>
    <x v="2"/>
    <x v="178"/>
    <x v="178"/>
    <n v="-936.44100000000003"/>
  </r>
  <r>
    <s v="1080000"/>
    <s v="AC PR DPR EL PL SR"/>
    <x v="41"/>
    <x v="34"/>
    <x v="2"/>
    <x v="179"/>
    <x v="179"/>
    <n v="-367.00135999999998"/>
  </r>
  <r>
    <s v="1080000"/>
    <s v="AC PR DPR EL PL SR"/>
    <x v="41"/>
    <x v="34"/>
    <x v="2"/>
    <x v="180"/>
    <x v="180"/>
    <n v="-9.3327299999999997"/>
  </r>
  <r>
    <s v="1080000"/>
    <s v="AC PR DPR EL PL SR"/>
    <x v="41"/>
    <x v="34"/>
    <x v="2"/>
    <x v="181"/>
    <x v="181"/>
    <n v="-150.73428999999999"/>
  </r>
  <r>
    <s v="1080000"/>
    <s v="AC PR DPR EL PL SR"/>
    <x v="41"/>
    <x v="34"/>
    <x v="2"/>
    <x v="1374"/>
    <x v="1390"/>
    <n v="-45.209769999999999"/>
  </r>
  <r>
    <s v="1080000"/>
    <s v="AC PR DPR EL PL SR"/>
    <x v="41"/>
    <x v="34"/>
    <x v="2"/>
    <x v="1313"/>
    <x v="1328"/>
    <n v="-155.54561000000001"/>
  </r>
  <r>
    <s v="1080000"/>
    <s v="AC PR DPR EL PL SR"/>
    <x v="41"/>
    <x v="34"/>
    <x v="2"/>
    <x v="183"/>
    <x v="183"/>
    <n v="-152.988"/>
  </r>
  <r>
    <s v="1080000"/>
    <s v="AC PR DPR EL PL SR"/>
    <x v="41"/>
    <x v="34"/>
    <x v="2"/>
    <x v="184"/>
    <x v="184"/>
    <n v="-94.125259999999997"/>
  </r>
  <r>
    <s v="1080000"/>
    <s v="AC PR DPR EL PL SR"/>
    <x v="41"/>
    <x v="34"/>
    <x v="2"/>
    <x v="185"/>
    <x v="185"/>
    <n v="-107.8224"/>
  </r>
  <r>
    <s v="1080000"/>
    <s v="AC PR DPR EL PL SR"/>
    <x v="41"/>
    <x v="34"/>
    <x v="2"/>
    <x v="186"/>
    <x v="186"/>
    <n v="-107.09414"/>
  </r>
  <r>
    <s v="1080000"/>
    <s v="AC PR DPR EL PL SR"/>
    <x v="41"/>
    <x v="34"/>
    <x v="2"/>
    <x v="1375"/>
    <x v="1391"/>
    <n v="-1.17561"/>
  </r>
  <r>
    <s v="1080000"/>
    <s v="AC PR DPR EL PL SR"/>
    <x v="41"/>
    <x v="34"/>
    <x v="2"/>
    <x v="187"/>
    <x v="187"/>
    <n v="-279.62504999999999"/>
  </r>
  <r>
    <s v="1080000"/>
    <s v="AC PR DPR EL PL SR"/>
    <x v="41"/>
    <x v="34"/>
    <x v="2"/>
    <x v="188"/>
    <x v="188"/>
    <n v="-395.12088999999997"/>
  </r>
  <r>
    <s v="1080000"/>
    <s v="AC PR DPR EL PL SR"/>
    <x v="41"/>
    <x v="34"/>
    <x v="2"/>
    <x v="189"/>
    <x v="189"/>
    <n v="-18.507259999999999"/>
  </r>
  <r>
    <s v="1080000"/>
    <s v="AC PR DPR EL PL SR"/>
    <x v="41"/>
    <x v="34"/>
    <x v="2"/>
    <x v="1376"/>
    <x v="1392"/>
    <n v="-74.736199999999997"/>
  </r>
  <r>
    <s v="1080000"/>
    <s v="AC PR DPR EL PL SR"/>
    <x v="41"/>
    <x v="34"/>
    <x v="2"/>
    <x v="190"/>
    <x v="190"/>
    <n v="-5.0793499999999998"/>
  </r>
  <r>
    <s v="1080000"/>
    <s v="AC PR DPR EL PL SR"/>
    <x v="41"/>
    <x v="34"/>
    <x v="2"/>
    <x v="1377"/>
    <x v="1393"/>
    <n v="-2.1722600000000001"/>
  </r>
  <r>
    <s v="1080000"/>
    <s v="AC PR DPR EL PL SR"/>
    <x v="41"/>
    <x v="34"/>
    <x v="2"/>
    <x v="191"/>
    <x v="191"/>
    <n v="-171.77763999999999"/>
  </r>
  <r>
    <s v="1080000"/>
    <s v="AC PR DPR EL PL SR"/>
    <x v="41"/>
    <x v="34"/>
    <x v="2"/>
    <x v="192"/>
    <x v="192"/>
    <n v="-369.69459000000001"/>
  </r>
  <r>
    <s v="1080000"/>
    <s v="AC PR DPR EL PL SR"/>
    <x v="41"/>
    <x v="34"/>
    <x v="2"/>
    <x v="193"/>
    <x v="193"/>
    <n v="-821.90463"/>
  </r>
  <r>
    <s v="1080000"/>
    <s v="AC PR DPR EL PL SR"/>
    <x v="41"/>
    <x v="34"/>
    <x v="2"/>
    <x v="194"/>
    <x v="194"/>
    <n v="-347.99059"/>
  </r>
  <r>
    <s v="1080000"/>
    <s v="AC PR DPR EL PL SR"/>
    <x v="41"/>
    <x v="34"/>
    <x v="2"/>
    <x v="195"/>
    <x v="195"/>
    <n v="-6081.8913199999997"/>
  </r>
  <r>
    <s v="1080000"/>
    <s v="AC PR DPR EL PL SR"/>
    <x v="41"/>
    <x v="34"/>
    <x v="2"/>
    <x v="196"/>
    <x v="196"/>
    <n v="-8060.3078500000001"/>
  </r>
  <r>
    <s v="1080000"/>
    <s v="AC PR DPR EL PL SR"/>
    <x v="41"/>
    <x v="34"/>
    <x v="2"/>
    <x v="1378"/>
    <x v="1394"/>
    <n v="-1.23383"/>
  </r>
  <r>
    <s v="1080000"/>
    <s v="AC PR DPR EL PL SR"/>
    <x v="41"/>
    <x v="34"/>
    <x v="2"/>
    <x v="197"/>
    <x v="197"/>
    <n v="-767.49203999999997"/>
  </r>
  <r>
    <s v="1080000"/>
    <s v="AC PR DPR EL PL SR"/>
    <x v="41"/>
    <x v="34"/>
    <x v="2"/>
    <x v="198"/>
    <x v="198"/>
    <n v="-749.33291999999994"/>
  </r>
  <r>
    <s v="1080000"/>
    <s v="AC PR DPR EL PL SR"/>
    <x v="41"/>
    <x v="34"/>
    <x v="2"/>
    <x v="199"/>
    <x v="199"/>
    <n v="-448.02954"/>
  </r>
  <r>
    <s v="1080000"/>
    <s v="AC PR DPR EL PL SR"/>
    <x v="41"/>
    <x v="34"/>
    <x v="2"/>
    <x v="1379"/>
    <x v="1395"/>
    <n v="-2.8653300000000002"/>
  </r>
  <r>
    <s v="1080000"/>
    <s v="AC PR DPR EL PL SR"/>
    <x v="41"/>
    <x v="34"/>
    <x v="2"/>
    <x v="1380"/>
    <x v="1396"/>
    <n v="0.20613000000000001"/>
  </r>
  <r>
    <s v="1080000"/>
    <s v="AC PR DPR EL PL SR"/>
    <x v="41"/>
    <x v="34"/>
    <x v="2"/>
    <x v="1381"/>
    <x v="1397"/>
    <n v="-6.24261"/>
  </r>
  <r>
    <s v="1080000"/>
    <s v="AC PR DPR EL PL SR"/>
    <x v="41"/>
    <x v="34"/>
    <x v="2"/>
    <x v="201"/>
    <x v="201"/>
    <n v="-470.62007999999997"/>
  </r>
  <r>
    <s v="1080000"/>
    <s v="AC PR DPR EL PL SR"/>
    <x v="41"/>
    <x v="34"/>
    <x v="2"/>
    <x v="202"/>
    <x v="202"/>
    <n v="-328.80993000000001"/>
  </r>
  <r>
    <s v="1080000"/>
    <s v="AC PR DPR EL PL SR"/>
    <x v="41"/>
    <x v="34"/>
    <x v="2"/>
    <x v="1382"/>
    <x v="1398"/>
    <n v="-0.62370000000000003"/>
  </r>
  <r>
    <s v="1080000"/>
    <s v="AC PR DPR EL PL SR"/>
    <x v="41"/>
    <x v="34"/>
    <x v="2"/>
    <x v="1383"/>
    <x v="1399"/>
    <n v="-135.08492000000001"/>
  </r>
  <r>
    <s v="1080000"/>
    <s v="AC PR DPR EL PL SR"/>
    <x v="41"/>
    <x v="34"/>
    <x v="2"/>
    <x v="203"/>
    <x v="203"/>
    <n v="-79.930160000000001"/>
  </r>
  <r>
    <s v="1080000"/>
    <s v="AC PR DPR EL PL SR"/>
    <x v="41"/>
    <x v="34"/>
    <x v="2"/>
    <x v="205"/>
    <x v="205"/>
    <n v="-1184.9058500000001"/>
  </r>
  <r>
    <s v="1080000"/>
    <s v="AC PR DPR EL PL SR"/>
    <x v="41"/>
    <x v="34"/>
    <x v="2"/>
    <x v="1384"/>
    <x v="1400"/>
    <n v="-0.91703000000000001"/>
  </r>
  <r>
    <s v="1080000"/>
    <s v="AC PR DPR EL PL SR"/>
    <x v="41"/>
    <x v="34"/>
    <x v="2"/>
    <x v="208"/>
    <x v="208"/>
    <n v="-440.04446999999999"/>
  </r>
  <r>
    <s v="1080000"/>
    <s v="AC PR DPR EL PL SR"/>
    <x v="41"/>
    <x v="34"/>
    <x v="2"/>
    <x v="209"/>
    <x v="209"/>
    <n v="-349.79872"/>
  </r>
  <r>
    <s v="1080000"/>
    <s v="AC PR DPR EL PL SR"/>
    <x v="41"/>
    <x v="34"/>
    <x v="2"/>
    <x v="210"/>
    <x v="210"/>
    <n v="-159.54875000000001"/>
  </r>
  <r>
    <s v="1080000"/>
    <s v="AC PR DPR EL PL SR"/>
    <x v="41"/>
    <x v="34"/>
    <x v="2"/>
    <x v="1385"/>
    <x v="1401"/>
    <n v="-9.9732000000000003"/>
  </r>
  <r>
    <s v="1080000"/>
    <s v="AC PR DPR EL PL SR"/>
    <x v="41"/>
    <x v="34"/>
    <x v="2"/>
    <x v="211"/>
    <x v="211"/>
    <n v="-430.35007000000002"/>
  </r>
  <r>
    <s v="1080000"/>
    <s v="AC PR DPR EL PL SR"/>
    <x v="41"/>
    <x v="34"/>
    <x v="2"/>
    <x v="1314"/>
    <x v="1329"/>
    <n v="-803.02197000000001"/>
  </r>
  <r>
    <s v="1080000"/>
    <s v="AC PR DPR EL PL SR"/>
    <x v="41"/>
    <x v="34"/>
    <x v="2"/>
    <x v="1315"/>
    <x v="1330"/>
    <n v="-728.27085999999997"/>
  </r>
  <r>
    <s v="1080000"/>
    <s v="AC PR DPR EL PL SR"/>
    <x v="41"/>
    <x v="34"/>
    <x v="2"/>
    <x v="1386"/>
    <x v="1402"/>
    <n v="-427.61390999999998"/>
  </r>
  <r>
    <s v="1080000"/>
    <s v="AC PR DPR EL PL SR"/>
    <x v="41"/>
    <x v="34"/>
    <x v="2"/>
    <x v="213"/>
    <x v="213"/>
    <n v="-857.80082000000004"/>
  </r>
  <r>
    <s v="1080000"/>
    <s v="AC PR DPR EL PL SR"/>
    <x v="41"/>
    <x v="34"/>
    <x v="2"/>
    <x v="214"/>
    <x v="214"/>
    <n v="-2098.1573899999999"/>
  </r>
  <r>
    <s v="1080000"/>
    <s v="AC PR DPR EL PL SR"/>
    <x v="41"/>
    <x v="34"/>
    <x v="2"/>
    <x v="215"/>
    <x v="215"/>
    <n v="-12.7744"/>
  </r>
  <r>
    <s v="1080000"/>
    <s v="AC PR DPR EL PL SR"/>
    <x v="41"/>
    <x v="34"/>
    <x v="2"/>
    <x v="216"/>
    <x v="216"/>
    <n v="-1054.74872"/>
  </r>
  <r>
    <s v="1080000"/>
    <s v="AC PR DPR EL PL SR"/>
    <x v="41"/>
    <x v="34"/>
    <x v="2"/>
    <x v="1387"/>
    <x v="1403"/>
    <n v="-8.0290800000000004"/>
  </r>
  <r>
    <s v="1080000"/>
    <s v="AC PR DPR EL PL SR"/>
    <x v="41"/>
    <x v="34"/>
    <x v="2"/>
    <x v="1388"/>
    <x v="1404"/>
    <n v="-10.340909999999999"/>
  </r>
  <r>
    <s v="1080000"/>
    <s v="AC PR DPR EL PL SR"/>
    <x v="41"/>
    <x v="34"/>
    <x v="2"/>
    <x v="1389"/>
    <x v="1405"/>
    <n v="-0.17737"/>
  </r>
  <r>
    <s v="1080000"/>
    <s v="AC PR DPR EL PL SR"/>
    <x v="41"/>
    <x v="34"/>
    <x v="2"/>
    <x v="1316"/>
    <x v="1331"/>
    <n v="-1858.4159099999999"/>
  </r>
  <r>
    <s v="1080000"/>
    <s v="AC PR DPR EL PL SR"/>
    <x v="41"/>
    <x v="34"/>
    <x v="2"/>
    <x v="1317"/>
    <x v="1332"/>
    <n v="-2424.0304700000002"/>
  </r>
  <r>
    <s v="1080000"/>
    <s v="AC PR DPR EL PL SR"/>
    <x v="41"/>
    <x v="34"/>
    <x v="2"/>
    <x v="1318"/>
    <x v="1333"/>
    <n v="-135.46185"/>
  </r>
  <r>
    <s v="1080000"/>
    <s v="AC PR DPR EL PL SR"/>
    <x v="41"/>
    <x v="34"/>
    <x v="2"/>
    <x v="217"/>
    <x v="217"/>
    <n v="-760.94307000000003"/>
  </r>
  <r>
    <s v="1080000"/>
    <s v="AC PR DPR EL PL SR"/>
    <x v="41"/>
    <x v="34"/>
    <x v="2"/>
    <x v="1390"/>
    <x v="1406"/>
    <n v="-2.0236200000000002"/>
  </r>
  <r>
    <s v="1080000"/>
    <s v="AC PR DPR EL PL SR"/>
    <x v="41"/>
    <x v="34"/>
    <x v="2"/>
    <x v="220"/>
    <x v="220"/>
    <n v="-225.36080999999999"/>
  </r>
  <r>
    <s v="1080000"/>
    <s v="AC PR DPR EL PL SR"/>
    <x v="41"/>
    <x v="34"/>
    <x v="2"/>
    <x v="221"/>
    <x v="221"/>
    <n v="-28.170850000000002"/>
  </r>
  <r>
    <s v="1080000"/>
    <s v="AC PR DPR EL PL SR"/>
    <x v="41"/>
    <x v="34"/>
    <x v="2"/>
    <x v="222"/>
    <x v="222"/>
    <n v="-225.75321"/>
  </r>
  <r>
    <s v="1080000"/>
    <s v="AC PR DPR EL PL SR"/>
    <x v="41"/>
    <x v="34"/>
    <x v="2"/>
    <x v="223"/>
    <x v="223"/>
    <n v="-455.56844000000001"/>
  </r>
  <r>
    <s v="1080000"/>
    <s v="AC PR DPR EL PL SR"/>
    <x v="41"/>
    <x v="34"/>
    <x v="2"/>
    <x v="1319"/>
    <x v="1334"/>
    <n v="-421.95949000000002"/>
  </r>
  <r>
    <s v="1080000"/>
    <s v="AC PR DPR EL PL SR"/>
    <x v="41"/>
    <x v="34"/>
    <x v="2"/>
    <x v="224"/>
    <x v="224"/>
    <n v="-1041.45063"/>
  </r>
  <r>
    <s v="1080000"/>
    <s v="AC PR DPR EL PL SR"/>
    <x v="41"/>
    <x v="34"/>
    <x v="2"/>
    <x v="1320"/>
    <x v="1335"/>
    <n v="-554.57642999999996"/>
  </r>
  <r>
    <s v="1080000"/>
    <s v="AC PR DPR EL PL SR"/>
    <x v="41"/>
    <x v="34"/>
    <x v="2"/>
    <x v="225"/>
    <x v="225"/>
    <n v="-491.73075"/>
  </r>
  <r>
    <s v="1080000"/>
    <s v="AC PR DPR EL PL SR"/>
    <x v="41"/>
    <x v="34"/>
    <x v="2"/>
    <x v="225"/>
    <x v="226"/>
    <n v="-545.97267999999997"/>
  </r>
  <r>
    <s v="1080000"/>
    <s v="AC PR DPR EL PL SR"/>
    <x v="41"/>
    <x v="34"/>
    <x v="2"/>
    <x v="225"/>
    <x v="227"/>
    <n v="-7193.0430500000002"/>
  </r>
  <r>
    <s v="1080000"/>
    <s v="AC PR DPR EL PL SR"/>
    <x v="41"/>
    <x v="34"/>
    <x v="2"/>
    <x v="226"/>
    <x v="228"/>
    <n v="-1733.8024600000001"/>
  </r>
  <r>
    <s v="1080000"/>
    <s v="AC PR DPR EL PL SR"/>
    <x v="41"/>
    <x v="34"/>
    <x v="2"/>
    <x v="227"/>
    <x v="229"/>
    <n v="-4763.3023000000003"/>
  </r>
  <r>
    <s v="1080000"/>
    <s v="AC PR DPR EL PL SR"/>
    <x v="41"/>
    <x v="34"/>
    <x v="2"/>
    <x v="228"/>
    <x v="230"/>
    <n v="-5639.2345999999998"/>
  </r>
  <r>
    <s v="1080000"/>
    <s v="AC PR DPR EL PL SR"/>
    <x v="41"/>
    <x v="34"/>
    <x v="2"/>
    <x v="229"/>
    <x v="231"/>
    <n v="-2742.4992400000001"/>
  </r>
  <r>
    <s v="1080000"/>
    <s v="AC PR DPR EL PL SR"/>
    <x v="41"/>
    <x v="34"/>
    <x v="2"/>
    <x v="230"/>
    <x v="232"/>
    <n v="-7917.8776500000004"/>
  </r>
  <r>
    <s v="1080000"/>
    <s v="AC PR DPR EL PL SR"/>
    <x v="41"/>
    <x v="34"/>
    <x v="2"/>
    <x v="231"/>
    <x v="233"/>
    <n v="-59.209850000000003"/>
  </r>
  <r>
    <s v="1080000"/>
    <s v="AC PR DPR EL PL SR"/>
    <x v="41"/>
    <x v="34"/>
    <x v="2"/>
    <x v="232"/>
    <x v="234"/>
    <n v="-797.65815999999995"/>
  </r>
  <r>
    <s v="1080000"/>
    <s v="AC PR DPR EL PL SR"/>
    <x v="41"/>
    <x v="34"/>
    <x v="2"/>
    <x v="233"/>
    <x v="235"/>
    <n v="-10554.637919999999"/>
  </r>
  <r>
    <s v="1080000"/>
    <s v="AC PR DPR EL PL SR"/>
    <x v="41"/>
    <x v="34"/>
    <x v="2"/>
    <x v="234"/>
    <x v="236"/>
    <n v="-744.95491000000004"/>
  </r>
  <r>
    <s v="1080000"/>
    <s v="AC PR DPR EL PL SR"/>
    <x v="41"/>
    <x v="34"/>
    <x v="2"/>
    <x v="235"/>
    <x v="237"/>
    <n v="-67.903459999999995"/>
  </r>
  <r>
    <s v="1080000"/>
    <s v="AC PR DPR EL PL SR"/>
    <x v="41"/>
    <x v="34"/>
    <x v="2"/>
    <x v="1391"/>
    <x v="1407"/>
    <n v="-1.5737399999999999"/>
  </r>
  <r>
    <s v="1080000"/>
    <s v="AC PR DPR EL PL SR"/>
    <x v="41"/>
    <x v="34"/>
    <x v="2"/>
    <x v="236"/>
    <x v="238"/>
    <n v="-80.335520000000002"/>
  </r>
  <r>
    <s v="1080000"/>
    <s v="AC PR DPR EL PL SR"/>
    <x v="41"/>
    <x v="34"/>
    <x v="2"/>
    <x v="237"/>
    <x v="239"/>
    <n v="-844.61821999999995"/>
  </r>
  <r>
    <s v="1080000"/>
    <s v="AC PR DPR EL PL SR"/>
    <x v="41"/>
    <x v="34"/>
    <x v="2"/>
    <x v="1392"/>
    <x v="1408"/>
    <n v="-1.76023"/>
  </r>
  <r>
    <s v="1080000"/>
    <s v="AC PR DPR EL PL SR"/>
    <x v="41"/>
    <x v="34"/>
    <x v="2"/>
    <x v="1393"/>
    <x v="1409"/>
    <n v="-12.461880000000001"/>
  </r>
  <r>
    <s v="1080000"/>
    <s v="AC PR DPR EL PL SR"/>
    <x v="41"/>
    <x v="34"/>
    <x v="2"/>
    <x v="238"/>
    <x v="240"/>
    <n v="-735.88522999999998"/>
  </r>
  <r>
    <s v="1080000"/>
    <s v="AC PR DPR EL PL SR"/>
    <x v="41"/>
    <x v="34"/>
    <x v="2"/>
    <x v="1321"/>
    <x v="1336"/>
    <n v="-313.36063000000001"/>
  </r>
  <r>
    <s v="1080000"/>
    <s v="AC PR DPR EL PL SR"/>
    <x v="41"/>
    <x v="34"/>
    <x v="2"/>
    <x v="239"/>
    <x v="241"/>
    <n v="-385.86013000000003"/>
  </r>
  <r>
    <s v="1080000"/>
    <s v="AC PR DPR EL PL SR"/>
    <x v="41"/>
    <x v="34"/>
    <x v="2"/>
    <x v="240"/>
    <x v="242"/>
    <n v="-664.84276999999997"/>
  </r>
  <r>
    <s v="1080000"/>
    <s v="AC PR DPR EL PL SR"/>
    <x v="41"/>
    <x v="34"/>
    <x v="2"/>
    <x v="241"/>
    <x v="243"/>
    <n v="-1591.52817"/>
  </r>
  <r>
    <s v="1080000"/>
    <s v="AC PR DPR EL PL SR"/>
    <x v="41"/>
    <x v="34"/>
    <x v="2"/>
    <x v="243"/>
    <x v="245"/>
    <n v="-208.55305000000001"/>
  </r>
  <r>
    <s v="1080000"/>
    <s v="AC PR DPR EL PL SR"/>
    <x v="41"/>
    <x v="34"/>
    <x v="2"/>
    <x v="244"/>
    <x v="246"/>
    <n v="-206.96404999999999"/>
  </r>
  <r>
    <s v="1080000"/>
    <s v="AC PR DPR EL PL SR"/>
    <x v="41"/>
    <x v="34"/>
    <x v="2"/>
    <x v="244"/>
    <x v="247"/>
    <n v="-1546.6656399999999"/>
  </r>
  <r>
    <s v="1080000"/>
    <s v="AC PR DPR EL PL SR"/>
    <x v="41"/>
    <x v="34"/>
    <x v="2"/>
    <x v="1394"/>
    <x v="1410"/>
    <n v="-1367.01649"/>
  </r>
  <r>
    <s v="1080000"/>
    <s v="AC PR DPR EL PL SR"/>
    <x v="41"/>
    <x v="34"/>
    <x v="2"/>
    <x v="245"/>
    <x v="248"/>
    <n v="-567.07746999999995"/>
  </r>
  <r>
    <s v="1080000"/>
    <s v="AC PR DPR EL PL SR"/>
    <x v="41"/>
    <x v="34"/>
    <x v="2"/>
    <x v="1395"/>
    <x v="1411"/>
    <n v="-0.29809999999999998"/>
  </r>
  <r>
    <s v="1080000"/>
    <s v="AC PR DPR EL PL SR"/>
    <x v="41"/>
    <x v="34"/>
    <x v="2"/>
    <x v="246"/>
    <x v="249"/>
    <n v="-83.201729999999998"/>
  </r>
  <r>
    <s v="1080000"/>
    <s v="AC PR DPR EL PL SR"/>
    <x v="41"/>
    <x v="34"/>
    <x v="2"/>
    <x v="247"/>
    <x v="250"/>
    <n v="-746.91588000000002"/>
  </r>
  <r>
    <s v="1080000"/>
    <s v="AC PR DPR EL PL SR"/>
    <x v="41"/>
    <x v="34"/>
    <x v="2"/>
    <x v="248"/>
    <x v="251"/>
    <n v="-1310.269"/>
  </r>
  <r>
    <s v="1080000"/>
    <s v="AC PR DPR EL PL SR"/>
    <x v="41"/>
    <x v="34"/>
    <x v="2"/>
    <x v="1322"/>
    <x v="1337"/>
    <n v="-9.0310000000000001E-2"/>
  </r>
  <r>
    <s v="1080000"/>
    <s v="AC PR DPR EL PL SR"/>
    <x v="41"/>
    <x v="34"/>
    <x v="2"/>
    <x v="249"/>
    <x v="252"/>
    <n v="-312.59505000000001"/>
  </r>
  <r>
    <s v="1080000"/>
    <s v="AC PR DPR EL PL SR"/>
    <x v="41"/>
    <x v="34"/>
    <x v="2"/>
    <x v="1396"/>
    <x v="1412"/>
    <n v="-1414.4384700000001"/>
  </r>
  <r>
    <s v="1080000"/>
    <s v="AC PR DPR EL PL SR"/>
    <x v="41"/>
    <x v="34"/>
    <x v="2"/>
    <x v="251"/>
    <x v="254"/>
    <n v="-14869.98185"/>
  </r>
  <r>
    <s v="1080000"/>
    <s v="AC PR DPR EL PL SR"/>
    <x v="41"/>
    <x v="34"/>
    <x v="2"/>
    <x v="1323"/>
    <x v="1338"/>
    <n v="-77.857749999999996"/>
  </r>
  <r>
    <s v="1080000"/>
    <s v="AC PR DPR EL PL SR"/>
    <x v="41"/>
    <x v="34"/>
    <x v="2"/>
    <x v="1324"/>
    <x v="1339"/>
    <n v="-73.48639"/>
  </r>
  <r>
    <s v="1080000"/>
    <s v="AC PR DPR EL PL SR"/>
    <x v="41"/>
    <x v="34"/>
    <x v="2"/>
    <x v="1397"/>
    <x v="1413"/>
    <n v="-4.0600000000000002E-3"/>
  </r>
  <r>
    <s v="1080000"/>
    <s v="AC PR DPR EL PL SR"/>
    <x v="41"/>
    <x v="34"/>
    <x v="2"/>
    <x v="1325"/>
    <x v="1340"/>
    <n v="-55.411639999999998"/>
  </r>
  <r>
    <s v="1080000"/>
    <s v="AC PR DPR EL PL SR"/>
    <x v="41"/>
    <x v="34"/>
    <x v="2"/>
    <x v="1326"/>
    <x v="1341"/>
    <n v="-52.259770000000003"/>
  </r>
  <r>
    <s v="1080000"/>
    <s v="AC PR DPR EL PL SR"/>
    <x v="41"/>
    <x v="34"/>
    <x v="2"/>
    <x v="1398"/>
    <x v="1414"/>
    <n v="-135.881"/>
  </r>
  <r>
    <s v="1080000"/>
    <s v="AC PR DPR EL PL SR"/>
    <x v="41"/>
    <x v="34"/>
    <x v="2"/>
    <x v="1327"/>
    <x v="1342"/>
    <n v="-155.06475"/>
  </r>
  <r>
    <s v="1080000"/>
    <s v="AC PR DPR EL PL SR"/>
    <x v="41"/>
    <x v="34"/>
    <x v="2"/>
    <x v="1399"/>
    <x v="1415"/>
    <n v="-37.805970000000002"/>
  </r>
  <r>
    <s v="1080000"/>
    <s v="AC PR DPR EL PL SR"/>
    <x v="41"/>
    <x v="34"/>
    <x v="2"/>
    <x v="252"/>
    <x v="255"/>
    <n v="-653.06325000000004"/>
  </r>
  <r>
    <s v="1080000"/>
    <s v="AC PR DPR EL PL SR"/>
    <x v="41"/>
    <x v="34"/>
    <x v="2"/>
    <x v="253"/>
    <x v="256"/>
    <n v="-845.91593"/>
  </r>
  <r>
    <s v="1080000"/>
    <s v="AC PR DPR EL PL SR"/>
    <x v="41"/>
    <x v="34"/>
    <x v="2"/>
    <x v="254"/>
    <x v="257"/>
    <n v="-125.53315000000001"/>
  </r>
  <r>
    <s v="1080000"/>
    <s v="AC PR DPR EL PL SR"/>
    <x v="41"/>
    <x v="34"/>
    <x v="2"/>
    <x v="255"/>
    <x v="258"/>
    <n v="-1193.7824499999999"/>
  </r>
  <r>
    <s v="1080000"/>
    <s v="AC PR DPR EL PL SR"/>
    <x v="41"/>
    <x v="34"/>
    <x v="2"/>
    <x v="256"/>
    <x v="259"/>
    <n v="-7019.1535999999996"/>
  </r>
  <r>
    <s v="1080000"/>
    <s v="AC PR DPR EL PL SR"/>
    <x v="41"/>
    <x v="34"/>
    <x v="2"/>
    <x v="257"/>
    <x v="260"/>
    <n v="-7.8037599999999996"/>
  </r>
  <r>
    <s v="1080000"/>
    <s v="AC PR DPR EL PL SR"/>
    <x v="41"/>
    <x v="34"/>
    <x v="2"/>
    <x v="258"/>
    <x v="261"/>
    <n v="-405.24768"/>
  </r>
  <r>
    <s v="1080000"/>
    <s v="AC PR DPR EL PL SR"/>
    <x v="41"/>
    <x v="34"/>
    <x v="2"/>
    <x v="1400"/>
    <x v="1416"/>
    <n v="-0.57808999999999999"/>
  </r>
  <r>
    <s v="1080000"/>
    <s v="AC PR DPR EL PL SR"/>
    <x v="41"/>
    <x v="34"/>
    <x v="2"/>
    <x v="259"/>
    <x v="262"/>
    <n v="-192.71557999999999"/>
  </r>
  <r>
    <s v="1080000"/>
    <s v="AC PR DPR EL PL SR"/>
    <x v="41"/>
    <x v="34"/>
    <x v="2"/>
    <x v="260"/>
    <x v="263"/>
    <n v="-60.027720000000002"/>
  </r>
  <r>
    <s v="1080000"/>
    <s v="AC PR DPR EL PL SR"/>
    <x v="41"/>
    <x v="34"/>
    <x v="2"/>
    <x v="261"/>
    <x v="264"/>
    <n v="-42.98601"/>
  </r>
  <r>
    <s v="1080000"/>
    <s v="AC PR DPR EL PL SR"/>
    <x v="41"/>
    <x v="34"/>
    <x v="2"/>
    <x v="261"/>
    <x v="265"/>
    <n v="-81.996449999999996"/>
  </r>
  <r>
    <s v="1080000"/>
    <s v="AC PR DPR EL PL SR"/>
    <x v="41"/>
    <x v="34"/>
    <x v="2"/>
    <x v="262"/>
    <x v="266"/>
    <n v="-315.56594999999999"/>
  </r>
  <r>
    <s v="1080000"/>
    <s v="AC PR DPR EL PL SR"/>
    <x v="41"/>
    <x v="34"/>
    <x v="2"/>
    <x v="1401"/>
    <x v="1417"/>
    <n v="-11.16929"/>
  </r>
  <r>
    <s v="1080000"/>
    <s v="AC PR DPR EL PL SR"/>
    <x v="41"/>
    <x v="34"/>
    <x v="2"/>
    <x v="1402"/>
    <x v="1418"/>
    <n v="-24.531379999999999"/>
  </r>
  <r>
    <s v="1080000"/>
    <s v="AC PR DPR EL PL SR"/>
    <x v="41"/>
    <x v="34"/>
    <x v="2"/>
    <x v="263"/>
    <x v="267"/>
    <n v="-277.08377000000002"/>
  </r>
  <r>
    <s v="1080000"/>
    <s v="AC PR DPR EL PL SR"/>
    <x v="41"/>
    <x v="34"/>
    <x v="2"/>
    <x v="263"/>
    <x v="268"/>
    <n v="-22.737279999999998"/>
  </r>
  <r>
    <s v="1080000"/>
    <s v="AC PR DPR EL PL SR"/>
    <x v="41"/>
    <x v="34"/>
    <x v="2"/>
    <x v="264"/>
    <x v="269"/>
    <n v="-3585.9366500000001"/>
  </r>
  <r>
    <s v="1080000"/>
    <s v="AC PR DPR EL PL SR"/>
    <x v="41"/>
    <x v="34"/>
    <x v="2"/>
    <x v="265"/>
    <x v="270"/>
    <n v="-2074.6849999999999"/>
  </r>
  <r>
    <s v="1080000"/>
    <s v="AC PR DPR EL PL SR"/>
    <x v="41"/>
    <x v="34"/>
    <x v="2"/>
    <x v="266"/>
    <x v="271"/>
    <n v="-159.54428999999999"/>
  </r>
  <r>
    <s v="1080000"/>
    <s v="AC PR DPR EL PL SR"/>
    <x v="41"/>
    <x v="34"/>
    <x v="2"/>
    <x v="266"/>
    <x v="272"/>
    <n v="-571.83861000000002"/>
  </r>
  <r>
    <s v="1080000"/>
    <s v="AC PR DPR EL PL SR"/>
    <x v="41"/>
    <x v="34"/>
    <x v="2"/>
    <x v="267"/>
    <x v="273"/>
    <n v="-2089.57143"/>
  </r>
  <r>
    <s v="1080000"/>
    <s v="AC PR DPR EL PL SR"/>
    <x v="41"/>
    <x v="34"/>
    <x v="2"/>
    <x v="267"/>
    <x v="274"/>
    <n v="-119.66652000000001"/>
  </r>
  <r>
    <s v="1080000"/>
    <s v="AC PR DPR EL PL SR"/>
    <x v="41"/>
    <x v="34"/>
    <x v="2"/>
    <x v="268"/>
    <x v="275"/>
    <n v="-137.13462000000001"/>
  </r>
  <r>
    <s v="1080000"/>
    <s v="AC PR DPR EL PL SR"/>
    <x v="41"/>
    <x v="34"/>
    <x v="2"/>
    <x v="269"/>
    <x v="276"/>
    <n v="-600.74597000000006"/>
  </r>
  <r>
    <s v="1080000"/>
    <s v="AC PR DPR EL PL SR"/>
    <x v="41"/>
    <x v="34"/>
    <x v="2"/>
    <x v="270"/>
    <x v="277"/>
    <n v="-370.55998"/>
  </r>
  <r>
    <s v="1080000"/>
    <s v="AC PR DPR EL PL SR"/>
    <x v="41"/>
    <x v="34"/>
    <x v="2"/>
    <x v="1328"/>
    <x v="1343"/>
    <n v="-19.19633"/>
  </r>
  <r>
    <s v="1080000"/>
    <s v="AC PR DPR EL PL SR"/>
    <x v="41"/>
    <x v="34"/>
    <x v="2"/>
    <x v="1329"/>
    <x v="1344"/>
    <n v="-6.97262"/>
  </r>
  <r>
    <s v="1080000"/>
    <s v="AC PR DPR EL PL SR"/>
    <x v="41"/>
    <x v="34"/>
    <x v="2"/>
    <x v="271"/>
    <x v="278"/>
    <n v="-150.59028000000001"/>
  </r>
  <r>
    <s v="1080000"/>
    <s v="AC PR DPR EL PL SR"/>
    <x v="41"/>
    <x v="34"/>
    <x v="2"/>
    <x v="272"/>
    <x v="279"/>
    <n v="-541.76012000000003"/>
  </r>
  <r>
    <s v="1080000"/>
    <s v="AC PR DPR EL PL SR"/>
    <x v="41"/>
    <x v="34"/>
    <x v="2"/>
    <x v="1403"/>
    <x v="1419"/>
    <n v="-48.652230000000003"/>
  </r>
  <r>
    <s v="1080000"/>
    <s v="AC PR DPR EL PL SR"/>
    <x v="41"/>
    <x v="34"/>
    <x v="2"/>
    <x v="273"/>
    <x v="280"/>
    <n v="-135.02628999999999"/>
  </r>
  <r>
    <s v="1080000"/>
    <s v="AC PR DPR EL PL SR"/>
    <x v="41"/>
    <x v="34"/>
    <x v="2"/>
    <x v="274"/>
    <x v="281"/>
    <n v="-386.23644999999999"/>
  </r>
  <r>
    <s v="1080000"/>
    <s v="AC PR DPR EL PL SR"/>
    <x v="41"/>
    <x v="34"/>
    <x v="2"/>
    <x v="275"/>
    <x v="282"/>
    <n v="-683.02320999999995"/>
  </r>
  <r>
    <s v="1080000"/>
    <s v="AC PR DPR EL PL SR"/>
    <x v="41"/>
    <x v="34"/>
    <x v="2"/>
    <x v="276"/>
    <x v="283"/>
    <n v="-1301.1734899999999"/>
  </r>
  <r>
    <s v="1080000"/>
    <s v="AC PR DPR EL PL SR"/>
    <x v="41"/>
    <x v="34"/>
    <x v="2"/>
    <x v="279"/>
    <x v="286"/>
    <n v="-137.40648999999999"/>
  </r>
  <r>
    <s v="1080000"/>
    <s v="AC PR DPR EL PL SR"/>
    <x v="41"/>
    <x v="34"/>
    <x v="2"/>
    <x v="280"/>
    <x v="287"/>
    <n v="-73.583349999999996"/>
  </r>
  <r>
    <s v="1080000"/>
    <s v="AC PR DPR EL PL SR"/>
    <x v="41"/>
    <x v="34"/>
    <x v="2"/>
    <x v="281"/>
    <x v="288"/>
    <n v="-38.737679999999997"/>
  </r>
  <r>
    <s v="1080000"/>
    <s v="AC PR DPR EL PL SR"/>
    <x v="41"/>
    <x v="34"/>
    <x v="2"/>
    <x v="282"/>
    <x v="289"/>
    <n v="-293.58273000000003"/>
  </r>
  <r>
    <s v="1080000"/>
    <s v="AC PR DPR EL PL SR"/>
    <x v="41"/>
    <x v="34"/>
    <x v="2"/>
    <x v="1330"/>
    <x v="1345"/>
    <n v="-207.48133999999999"/>
  </r>
  <r>
    <s v="1080000"/>
    <s v="AC PR DPR EL PL SR"/>
    <x v="41"/>
    <x v="34"/>
    <x v="2"/>
    <x v="1477"/>
    <x v="1495"/>
    <n v="-3.96299"/>
  </r>
  <r>
    <s v="1080000"/>
    <s v="AC PR DPR EL PL SR"/>
    <x v="41"/>
    <x v="34"/>
    <x v="2"/>
    <x v="283"/>
    <x v="290"/>
    <n v="-81.71114"/>
  </r>
  <r>
    <s v="1080000"/>
    <s v="AC PR DPR EL PL SR"/>
    <x v="41"/>
    <x v="34"/>
    <x v="2"/>
    <x v="284"/>
    <x v="291"/>
    <n v="-589.98464000000001"/>
  </r>
  <r>
    <s v="1080000"/>
    <s v="AC PR DPR EL PL SR"/>
    <x v="41"/>
    <x v="34"/>
    <x v="2"/>
    <x v="285"/>
    <x v="292"/>
    <n v="-186.68317999999999"/>
  </r>
  <r>
    <s v="1080000"/>
    <s v="AC PR DPR EL PL SR"/>
    <x v="41"/>
    <x v="34"/>
    <x v="2"/>
    <x v="1404"/>
    <x v="1420"/>
    <n v="-19.345800000000001"/>
  </r>
  <r>
    <s v="1080000"/>
    <s v="AC PR DPR EL PL SR"/>
    <x v="41"/>
    <x v="34"/>
    <x v="2"/>
    <x v="286"/>
    <x v="293"/>
    <n v="-108.69768999999999"/>
  </r>
  <r>
    <s v="1080000"/>
    <s v="AC PR DPR EL PL SR"/>
    <x v="41"/>
    <x v="34"/>
    <x v="2"/>
    <x v="287"/>
    <x v="294"/>
    <n v="-2398.6362800000002"/>
  </r>
  <r>
    <s v="1080000"/>
    <s v="AC PR DPR EL PL SR"/>
    <x v="41"/>
    <x v="34"/>
    <x v="2"/>
    <x v="288"/>
    <x v="295"/>
    <n v="-494.64803000000001"/>
  </r>
  <r>
    <s v="1080000"/>
    <s v="AC PR DPR EL PL SR"/>
    <x v="41"/>
    <x v="34"/>
    <x v="2"/>
    <x v="289"/>
    <x v="296"/>
    <n v="-616.97482000000002"/>
  </r>
  <r>
    <s v="1080000"/>
    <s v="AC PR DPR EL PL SR"/>
    <x v="41"/>
    <x v="34"/>
    <x v="2"/>
    <x v="290"/>
    <x v="297"/>
    <n v="-1.7540800000000001"/>
  </r>
  <r>
    <s v="1080000"/>
    <s v="AC PR DPR EL PL SR"/>
    <x v="41"/>
    <x v="34"/>
    <x v="2"/>
    <x v="291"/>
    <x v="298"/>
    <n v="-1241.9207200000001"/>
  </r>
  <r>
    <s v="1080000"/>
    <s v="AC PR DPR EL PL SR"/>
    <x v="41"/>
    <x v="34"/>
    <x v="2"/>
    <x v="292"/>
    <x v="299"/>
    <n v="-2792.9911400000001"/>
  </r>
  <r>
    <s v="1080000"/>
    <s v="AC PR DPR EL PL SR"/>
    <x v="41"/>
    <x v="34"/>
    <x v="2"/>
    <x v="293"/>
    <x v="300"/>
    <n v="-64.519300000000001"/>
  </r>
  <r>
    <s v="1080000"/>
    <s v="AC PR DPR EL PL SR"/>
    <x v="41"/>
    <x v="34"/>
    <x v="2"/>
    <x v="294"/>
    <x v="301"/>
    <n v="-133.62586999999999"/>
  </r>
  <r>
    <s v="1080000"/>
    <s v="AC PR DPR EL PL SR"/>
    <x v="41"/>
    <x v="34"/>
    <x v="2"/>
    <x v="295"/>
    <x v="302"/>
    <n v="-256.91690999999997"/>
  </r>
  <r>
    <s v="1080000"/>
    <s v="AC PR DPR EL PL SR"/>
    <x v="41"/>
    <x v="34"/>
    <x v="2"/>
    <x v="296"/>
    <x v="303"/>
    <n v="-178.53325000000001"/>
  </r>
  <r>
    <s v="1080000"/>
    <s v="AC PR DPR EL PL SR"/>
    <x v="41"/>
    <x v="34"/>
    <x v="2"/>
    <x v="297"/>
    <x v="304"/>
    <n v="-1985.7426700000001"/>
  </r>
  <r>
    <s v="1080000"/>
    <s v="AC PR DPR EL PL SR"/>
    <x v="41"/>
    <x v="34"/>
    <x v="2"/>
    <x v="298"/>
    <x v="305"/>
    <n v="-174.56388999999999"/>
  </r>
  <r>
    <s v="1080000"/>
    <s v="AC PR DPR EL PL SR"/>
    <x v="41"/>
    <x v="34"/>
    <x v="2"/>
    <x v="299"/>
    <x v="306"/>
    <n v="-74.753770000000003"/>
  </r>
  <r>
    <s v="1080000"/>
    <s v="AC PR DPR EL PL SR"/>
    <x v="41"/>
    <x v="34"/>
    <x v="2"/>
    <x v="300"/>
    <x v="307"/>
    <n v="-1032.1171999999999"/>
  </r>
  <r>
    <s v="1080000"/>
    <s v="AC PR DPR EL PL SR"/>
    <x v="41"/>
    <x v="34"/>
    <x v="2"/>
    <x v="301"/>
    <x v="308"/>
    <n v="-239.29051000000001"/>
  </r>
  <r>
    <s v="1080000"/>
    <s v="AC PR DPR EL PL SR"/>
    <x v="41"/>
    <x v="34"/>
    <x v="2"/>
    <x v="302"/>
    <x v="309"/>
    <n v="-196.10325"/>
  </r>
  <r>
    <s v="1080000"/>
    <s v="AC PR DPR EL PL SR"/>
    <x v="41"/>
    <x v="34"/>
    <x v="2"/>
    <x v="303"/>
    <x v="310"/>
    <n v="-386.99203999999997"/>
  </r>
  <r>
    <s v="1080000"/>
    <s v="AC PR DPR EL PL SR"/>
    <x v="41"/>
    <x v="34"/>
    <x v="2"/>
    <x v="304"/>
    <x v="311"/>
    <n v="-716.68088"/>
  </r>
  <r>
    <s v="1080000"/>
    <s v="AC PR DPR EL PL SR"/>
    <x v="41"/>
    <x v="34"/>
    <x v="2"/>
    <x v="1331"/>
    <x v="1346"/>
    <n v="-214.83443"/>
  </r>
  <r>
    <s v="1080000"/>
    <s v="AC PR DPR EL PL SR"/>
    <x v="41"/>
    <x v="34"/>
    <x v="2"/>
    <x v="306"/>
    <x v="313"/>
    <n v="-107.82575"/>
  </r>
  <r>
    <s v="1080000"/>
    <s v="AC PR DPR EL PL SR"/>
    <x v="41"/>
    <x v="34"/>
    <x v="2"/>
    <x v="307"/>
    <x v="314"/>
    <n v="-838.16083000000003"/>
  </r>
  <r>
    <s v="1080000"/>
    <s v="AC PR DPR EL PL SR"/>
    <x v="41"/>
    <x v="34"/>
    <x v="2"/>
    <x v="308"/>
    <x v="315"/>
    <n v="-169.72545"/>
  </r>
  <r>
    <s v="1080000"/>
    <s v="AC PR DPR EL PL SR"/>
    <x v="41"/>
    <x v="34"/>
    <x v="2"/>
    <x v="1405"/>
    <x v="1421"/>
    <n v="-25.43459"/>
  </r>
  <r>
    <s v="1080000"/>
    <s v="AC PR DPR EL PL SR"/>
    <x v="41"/>
    <x v="34"/>
    <x v="2"/>
    <x v="309"/>
    <x v="316"/>
    <n v="-125.76937"/>
  </r>
  <r>
    <s v="1080000"/>
    <s v="AC PR DPR EL PL SR"/>
    <x v="41"/>
    <x v="34"/>
    <x v="2"/>
    <x v="310"/>
    <x v="317"/>
    <n v="-6837.3777300000002"/>
  </r>
  <r>
    <s v="1080000"/>
    <s v="AC PR DPR EL PL SR"/>
    <x v="41"/>
    <x v="34"/>
    <x v="2"/>
    <x v="312"/>
    <x v="319"/>
    <n v="-268.76033000000001"/>
  </r>
  <r>
    <s v="1080000"/>
    <s v="AC PR DPR EL PL SR"/>
    <x v="41"/>
    <x v="34"/>
    <x v="2"/>
    <x v="313"/>
    <x v="320"/>
    <n v="-424.62317000000002"/>
  </r>
  <r>
    <s v="1080000"/>
    <s v="AC PR DPR EL PL SR"/>
    <x v="41"/>
    <x v="34"/>
    <x v="2"/>
    <x v="314"/>
    <x v="321"/>
    <n v="-8.6119699999999995"/>
  </r>
  <r>
    <s v="1080000"/>
    <s v="AC PR DPR EL PL SR"/>
    <x v="41"/>
    <x v="34"/>
    <x v="2"/>
    <x v="316"/>
    <x v="323"/>
    <n v="-66.482150000000004"/>
  </r>
  <r>
    <s v="1080000"/>
    <s v="AC PR DPR EL PL SR"/>
    <x v="41"/>
    <x v="34"/>
    <x v="2"/>
    <x v="1332"/>
    <x v="1347"/>
    <n v="-0.96155999999999997"/>
  </r>
  <r>
    <s v="1080000"/>
    <s v="AC PR DPR EL PL SR"/>
    <x v="41"/>
    <x v="34"/>
    <x v="2"/>
    <x v="319"/>
    <x v="326"/>
    <n v="-413.56484"/>
  </r>
  <r>
    <s v="1080000"/>
    <s v="AC PR DPR EL PL SR"/>
    <x v="41"/>
    <x v="34"/>
    <x v="2"/>
    <x v="320"/>
    <x v="327"/>
    <n v="-1120.2742800000001"/>
  </r>
  <r>
    <s v="1080000"/>
    <s v="AC PR DPR EL PL SR"/>
    <x v="41"/>
    <x v="34"/>
    <x v="2"/>
    <x v="321"/>
    <x v="328"/>
    <n v="-1183.46985"/>
  </r>
  <r>
    <s v="1080000"/>
    <s v="AC PR DPR EL PL SR"/>
    <x v="41"/>
    <x v="34"/>
    <x v="2"/>
    <x v="323"/>
    <x v="330"/>
    <n v="-434.47971000000001"/>
  </r>
  <r>
    <s v="1080000"/>
    <s v="AC PR DPR EL PL SR"/>
    <x v="41"/>
    <x v="34"/>
    <x v="2"/>
    <x v="324"/>
    <x v="331"/>
    <n v="-226.73107999999999"/>
  </r>
  <r>
    <s v="1080000"/>
    <s v="AC PR DPR EL PL SR"/>
    <x v="41"/>
    <x v="34"/>
    <x v="2"/>
    <x v="1406"/>
    <x v="1422"/>
    <n v="-23.016120000000001"/>
  </r>
  <r>
    <s v="1080000"/>
    <s v="AC PR DPR EL PL SR"/>
    <x v="41"/>
    <x v="34"/>
    <x v="2"/>
    <x v="325"/>
    <x v="332"/>
    <n v="-409.31274999999999"/>
  </r>
  <r>
    <s v="1080000"/>
    <s v="AC PR DPR EL PL SR"/>
    <x v="41"/>
    <x v="34"/>
    <x v="2"/>
    <x v="326"/>
    <x v="333"/>
    <n v="-4407.0021200000001"/>
  </r>
  <r>
    <s v="1080000"/>
    <s v="AC PR DPR EL PL SR"/>
    <x v="41"/>
    <x v="34"/>
    <x v="2"/>
    <x v="327"/>
    <x v="334"/>
    <n v="-207.88607999999999"/>
  </r>
  <r>
    <s v="1080000"/>
    <s v="AC PR DPR EL PL SR"/>
    <x v="41"/>
    <x v="34"/>
    <x v="2"/>
    <x v="328"/>
    <x v="335"/>
    <n v="-641.80271000000005"/>
  </r>
  <r>
    <s v="1080000"/>
    <s v="AC PR DPR EL PL SR"/>
    <x v="41"/>
    <x v="34"/>
    <x v="2"/>
    <x v="1407"/>
    <x v="1423"/>
    <n v="-10.46078"/>
  </r>
  <r>
    <s v="1080000"/>
    <s v="AC PR DPR EL PL SR"/>
    <x v="41"/>
    <x v="34"/>
    <x v="2"/>
    <x v="329"/>
    <x v="336"/>
    <n v="-214.69704999999999"/>
  </r>
  <r>
    <s v="1080000"/>
    <s v="AC PR DPR EL PL SR"/>
    <x v="41"/>
    <x v="34"/>
    <x v="2"/>
    <x v="330"/>
    <x v="337"/>
    <n v="-428.72336999999999"/>
  </r>
  <r>
    <s v="1080000"/>
    <s v="AC PR DPR EL PL SR"/>
    <x v="41"/>
    <x v="34"/>
    <x v="2"/>
    <x v="331"/>
    <x v="338"/>
    <n v="-300.67158999999998"/>
  </r>
  <r>
    <s v="1080000"/>
    <s v="AC PR DPR EL PL SR"/>
    <x v="41"/>
    <x v="34"/>
    <x v="2"/>
    <x v="332"/>
    <x v="339"/>
    <n v="-720.09079999999994"/>
  </r>
  <r>
    <s v="1080000"/>
    <s v="AC PR DPR EL PL SR"/>
    <x v="41"/>
    <x v="34"/>
    <x v="2"/>
    <x v="1408"/>
    <x v="1424"/>
    <n v="-13.300520000000001"/>
  </r>
  <r>
    <s v="1080000"/>
    <s v="AC PR DPR EL PL SR"/>
    <x v="41"/>
    <x v="34"/>
    <x v="2"/>
    <x v="334"/>
    <x v="341"/>
    <n v="-3758.0363499999999"/>
  </r>
  <r>
    <s v="1080000"/>
    <s v="AC PR DPR EL PL SR"/>
    <x v="41"/>
    <x v="34"/>
    <x v="2"/>
    <x v="335"/>
    <x v="342"/>
    <n v="-18.048120000000001"/>
  </r>
  <r>
    <s v="1080000"/>
    <s v="AC PR DPR EL PL SR"/>
    <x v="41"/>
    <x v="34"/>
    <x v="2"/>
    <x v="336"/>
    <x v="343"/>
    <n v="-1048.2240200000001"/>
  </r>
  <r>
    <s v="1080000"/>
    <s v="AC PR DPR EL PL SR"/>
    <x v="41"/>
    <x v="34"/>
    <x v="2"/>
    <x v="337"/>
    <x v="344"/>
    <n v="-98.399270000000001"/>
  </r>
  <r>
    <s v="1080000"/>
    <s v="AC PR DPR EL PL SR"/>
    <x v="41"/>
    <x v="34"/>
    <x v="2"/>
    <x v="338"/>
    <x v="345"/>
    <n v="-155.53348"/>
  </r>
  <r>
    <s v="1080000"/>
    <s v="AC PR DPR EL PL SR"/>
    <x v="41"/>
    <x v="34"/>
    <x v="2"/>
    <x v="339"/>
    <x v="346"/>
    <n v="-374.20814999999999"/>
  </r>
  <r>
    <s v="1080000"/>
    <s v="AC PR DPR EL PL SR"/>
    <x v="41"/>
    <x v="34"/>
    <x v="2"/>
    <x v="340"/>
    <x v="347"/>
    <n v="-528.52266999999995"/>
  </r>
  <r>
    <s v="1080000"/>
    <s v="AC PR DPR EL PL SR"/>
    <x v="41"/>
    <x v="34"/>
    <x v="2"/>
    <x v="341"/>
    <x v="348"/>
    <n v="-226.67756"/>
  </r>
  <r>
    <s v="1080000"/>
    <s v="AC PR DPR EL PL SR"/>
    <x v="41"/>
    <x v="34"/>
    <x v="2"/>
    <x v="342"/>
    <x v="349"/>
    <n v="-127.76921"/>
  </r>
  <r>
    <s v="1080000"/>
    <s v="AC PR DPR EL PL SR"/>
    <x v="41"/>
    <x v="34"/>
    <x v="2"/>
    <x v="343"/>
    <x v="350"/>
    <n v="-103.0706"/>
  </r>
  <r>
    <s v="1080000"/>
    <s v="AC PR DPR EL PL SR"/>
    <x v="41"/>
    <x v="34"/>
    <x v="2"/>
    <x v="897"/>
    <x v="911"/>
    <n v="-31.765619999999998"/>
  </r>
  <r>
    <s v="1080000"/>
    <s v="AC PR DPR EL PL SR"/>
    <x v="41"/>
    <x v="34"/>
    <x v="2"/>
    <x v="1333"/>
    <x v="1348"/>
    <n v="-284.69929999999999"/>
  </r>
  <r>
    <s v="1080000"/>
    <s v="AC PR DPR EL PL SR"/>
    <x v="41"/>
    <x v="34"/>
    <x v="2"/>
    <x v="344"/>
    <x v="351"/>
    <n v="-1043.3517199999999"/>
  </r>
  <r>
    <s v="1080000"/>
    <s v="AC PR DPR EL PL SR"/>
    <x v="41"/>
    <x v="34"/>
    <x v="2"/>
    <x v="345"/>
    <x v="352"/>
    <n v="-23.4314"/>
  </r>
  <r>
    <s v="1080000"/>
    <s v="AC PR DPR EL PL SR"/>
    <x v="41"/>
    <x v="34"/>
    <x v="2"/>
    <x v="346"/>
    <x v="353"/>
    <n v="-75.127849999999995"/>
  </r>
  <r>
    <s v="1080000"/>
    <s v="AC PR DPR EL PL SR"/>
    <x v="41"/>
    <x v="34"/>
    <x v="2"/>
    <x v="347"/>
    <x v="354"/>
    <n v="-261.13472000000002"/>
  </r>
  <r>
    <s v="1080000"/>
    <s v="AC PR DPR EL PL SR"/>
    <x v="41"/>
    <x v="34"/>
    <x v="2"/>
    <x v="348"/>
    <x v="355"/>
    <n v="-61.602690000000003"/>
  </r>
  <r>
    <s v="1080000"/>
    <s v="AC PR DPR EL PL SR"/>
    <x v="41"/>
    <x v="34"/>
    <x v="2"/>
    <x v="349"/>
    <x v="356"/>
    <n v="-106.46159"/>
  </r>
  <r>
    <s v="1080000"/>
    <s v="AC PR DPR EL PL SR"/>
    <x v="41"/>
    <x v="34"/>
    <x v="2"/>
    <x v="1478"/>
    <x v="1496"/>
    <n v="-5.4435399999999996"/>
  </r>
  <r>
    <s v="1080000"/>
    <s v="AC PR DPR EL PL SR"/>
    <x v="41"/>
    <x v="34"/>
    <x v="2"/>
    <x v="1334"/>
    <x v="1349"/>
    <n v="2.4320000000000001E-2"/>
  </r>
  <r>
    <s v="1080000"/>
    <s v="AC PR DPR EL PL SR"/>
    <x v="41"/>
    <x v="34"/>
    <x v="2"/>
    <x v="1479"/>
    <x v="1497"/>
    <n v="-0.11566"/>
  </r>
  <r>
    <s v="1080000"/>
    <s v="AC PR DPR EL PL SR"/>
    <x v="41"/>
    <x v="34"/>
    <x v="2"/>
    <x v="351"/>
    <x v="358"/>
    <n v="-1009.43817"/>
  </r>
  <r>
    <s v="1080000"/>
    <s v="AC PR DPR EL PL SR"/>
    <x v="41"/>
    <x v="34"/>
    <x v="2"/>
    <x v="352"/>
    <x v="359"/>
    <n v="-330.59280999999999"/>
  </r>
  <r>
    <s v="1080000"/>
    <s v="AC PR DPR EL PL SR"/>
    <x v="41"/>
    <x v="34"/>
    <x v="2"/>
    <x v="353"/>
    <x v="360"/>
    <n v="-552.22031000000004"/>
  </r>
  <r>
    <s v="1080000"/>
    <s v="AC PR DPR EL PL SR"/>
    <x v="41"/>
    <x v="34"/>
    <x v="2"/>
    <x v="354"/>
    <x v="361"/>
    <n v="-289.00616000000002"/>
  </r>
  <r>
    <s v="1080000"/>
    <s v="AC PR DPR EL PL SR"/>
    <x v="41"/>
    <x v="34"/>
    <x v="2"/>
    <x v="355"/>
    <x v="362"/>
    <n v="-3978.4411300000002"/>
  </r>
  <r>
    <s v="1080000"/>
    <s v="AC PR DPR EL PL SR"/>
    <x v="41"/>
    <x v="34"/>
    <x v="2"/>
    <x v="356"/>
    <x v="363"/>
    <n v="-287.63096999999999"/>
  </r>
  <r>
    <s v="1080000"/>
    <s v="AC PR DPR EL PL SR"/>
    <x v="41"/>
    <x v="34"/>
    <x v="2"/>
    <x v="357"/>
    <x v="364"/>
    <n v="-40.017310000000002"/>
  </r>
  <r>
    <s v="1080000"/>
    <s v="AC PR DPR EL PL SR"/>
    <x v="41"/>
    <x v="34"/>
    <x v="2"/>
    <x v="358"/>
    <x v="365"/>
    <n v="-35.80986"/>
  </r>
  <r>
    <s v="1080000"/>
    <s v="AC PR DPR EL PL SR"/>
    <x v="41"/>
    <x v="34"/>
    <x v="2"/>
    <x v="359"/>
    <x v="366"/>
    <n v="-464.77512999999999"/>
  </r>
  <r>
    <s v="1080000"/>
    <s v="AC PR DPR EL PL SR"/>
    <x v="41"/>
    <x v="34"/>
    <x v="2"/>
    <x v="360"/>
    <x v="367"/>
    <n v="-135.66335000000001"/>
  </r>
  <r>
    <s v="1080000"/>
    <s v="AC PR DPR EL PL SR"/>
    <x v="41"/>
    <x v="34"/>
    <x v="2"/>
    <x v="361"/>
    <x v="368"/>
    <n v="-224.98779999999999"/>
  </r>
  <r>
    <s v="1080000"/>
    <s v="AC PR DPR EL PL SR"/>
    <x v="41"/>
    <x v="34"/>
    <x v="2"/>
    <x v="362"/>
    <x v="369"/>
    <n v="-203.66019"/>
  </r>
  <r>
    <s v="1080000"/>
    <s v="AC PR DPR EL PL SR"/>
    <x v="41"/>
    <x v="34"/>
    <x v="2"/>
    <x v="363"/>
    <x v="370"/>
    <n v="-175.28488999999999"/>
  </r>
  <r>
    <s v="1080000"/>
    <s v="AC PR DPR EL PL SR"/>
    <x v="41"/>
    <x v="34"/>
    <x v="2"/>
    <x v="364"/>
    <x v="371"/>
    <n v="-154.98089999999999"/>
  </r>
  <r>
    <s v="1080000"/>
    <s v="AC PR DPR EL PL SR"/>
    <x v="41"/>
    <x v="34"/>
    <x v="2"/>
    <x v="907"/>
    <x v="921"/>
    <n v="-152.11374000000001"/>
  </r>
  <r>
    <s v="1080000"/>
    <s v="AC PR DPR EL PL SR"/>
    <x v="41"/>
    <x v="34"/>
    <x v="2"/>
    <x v="365"/>
    <x v="372"/>
    <n v="-19.204470000000001"/>
  </r>
  <r>
    <s v="1080000"/>
    <s v="AC PR DPR EL PL SR"/>
    <x v="41"/>
    <x v="34"/>
    <x v="2"/>
    <x v="366"/>
    <x v="373"/>
    <n v="-321.54503"/>
  </r>
  <r>
    <s v="1080000"/>
    <s v="AC PR DPR EL PL SR"/>
    <x v="41"/>
    <x v="34"/>
    <x v="2"/>
    <x v="367"/>
    <x v="374"/>
    <n v="-232.9436"/>
  </r>
  <r>
    <s v="1080000"/>
    <s v="AC PR DPR EL PL SR"/>
    <x v="41"/>
    <x v="34"/>
    <x v="2"/>
    <x v="368"/>
    <x v="375"/>
    <n v="-290.87459999999999"/>
  </r>
  <r>
    <s v="1080000"/>
    <s v="AC PR DPR EL PL SR"/>
    <x v="41"/>
    <x v="34"/>
    <x v="2"/>
    <x v="369"/>
    <x v="376"/>
    <n v="-826.99973999999997"/>
  </r>
  <r>
    <s v="1080000"/>
    <s v="AC PR DPR EL PL SR"/>
    <x v="41"/>
    <x v="34"/>
    <x v="2"/>
    <x v="370"/>
    <x v="377"/>
    <n v="-9.8754299999999997"/>
  </r>
  <r>
    <s v="1080000"/>
    <s v="AC PR DPR EL PL SR"/>
    <x v="41"/>
    <x v="34"/>
    <x v="2"/>
    <x v="371"/>
    <x v="378"/>
    <n v="-474.90719999999999"/>
  </r>
  <r>
    <s v="1080000"/>
    <s v="AC PR DPR EL PL SR"/>
    <x v="41"/>
    <x v="34"/>
    <x v="2"/>
    <x v="372"/>
    <x v="379"/>
    <n v="-856.48094000000003"/>
  </r>
  <r>
    <s v="1080000"/>
    <s v="AC PR DPR EL PL SR"/>
    <x v="41"/>
    <x v="34"/>
    <x v="2"/>
    <x v="373"/>
    <x v="380"/>
    <n v="-106.68601"/>
  </r>
  <r>
    <s v="1080000"/>
    <s v="AC PR DPR EL PL SR"/>
    <x v="41"/>
    <x v="34"/>
    <x v="2"/>
    <x v="374"/>
    <x v="381"/>
    <n v="-914.99233000000004"/>
  </r>
  <r>
    <s v="1080000"/>
    <s v="AC PR DPR EL PL SR"/>
    <x v="41"/>
    <x v="34"/>
    <x v="2"/>
    <x v="375"/>
    <x v="382"/>
    <n v="-250.16528"/>
  </r>
  <r>
    <s v="1080000"/>
    <s v="AC PR DPR EL PL SR"/>
    <x v="41"/>
    <x v="34"/>
    <x v="2"/>
    <x v="376"/>
    <x v="383"/>
    <n v="-699.71891000000005"/>
  </r>
  <r>
    <s v="1080000"/>
    <s v="AC PR DPR EL PL SR"/>
    <x v="41"/>
    <x v="34"/>
    <x v="2"/>
    <x v="377"/>
    <x v="384"/>
    <n v="-193.68495999999999"/>
  </r>
  <r>
    <s v="1080000"/>
    <s v="AC PR DPR EL PL SR"/>
    <x v="41"/>
    <x v="34"/>
    <x v="2"/>
    <x v="378"/>
    <x v="385"/>
    <n v="-475.64924999999999"/>
  </r>
  <r>
    <s v="1080000"/>
    <s v="AC PR DPR EL PL SR"/>
    <x v="41"/>
    <x v="34"/>
    <x v="2"/>
    <x v="1409"/>
    <x v="1425"/>
    <n v="-0.13913"/>
  </r>
  <r>
    <s v="1080000"/>
    <s v="AC PR DPR EL PL SR"/>
    <x v="41"/>
    <x v="34"/>
    <x v="2"/>
    <x v="379"/>
    <x v="386"/>
    <n v="-232.39607000000001"/>
  </r>
  <r>
    <s v="1080000"/>
    <s v="AC PR DPR EL PL SR"/>
    <x v="41"/>
    <x v="34"/>
    <x v="2"/>
    <x v="380"/>
    <x v="387"/>
    <n v="-36.350009999999997"/>
  </r>
  <r>
    <s v="1080000"/>
    <s v="AC PR DPR EL PL SR"/>
    <x v="41"/>
    <x v="34"/>
    <x v="2"/>
    <x v="381"/>
    <x v="388"/>
    <n v="-682.54062999999996"/>
  </r>
  <r>
    <s v="1080000"/>
    <s v="AC PR DPR EL PL SR"/>
    <x v="41"/>
    <x v="34"/>
    <x v="2"/>
    <x v="382"/>
    <x v="389"/>
    <n v="-1035.78737"/>
  </r>
  <r>
    <s v="1080000"/>
    <s v="AC PR DPR EL PL SR"/>
    <x v="41"/>
    <x v="34"/>
    <x v="2"/>
    <x v="383"/>
    <x v="390"/>
    <n v="-74.375380000000007"/>
  </r>
  <r>
    <s v="1080000"/>
    <s v="AC PR DPR EL PL SR"/>
    <x v="41"/>
    <x v="34"/>
    <x v="2"/>
    <x v="384"/>
    <x v="391"/>
    <n v="-500.54665999999997"/>
  </r>
  <r>
    <s v="1080000"/>
    <s v="AC PR DPR EL PL SR"/>
    <x v="41"/>
    <x v="34"/>
    <x v="2"/>
    <x v="385"/>
    <x v="392"/>
    <n v="-2965.5992700000002"/>
  </r>
  <r>
    <s v="1080000"/>
    <s v="AC PR DPR EL PL SR"/>
    <x v="41"/>
    <x v="34"/>
    <x v="2"/>
    <x v="386"/>
    <x v="393"/>
    <n v="-339.26683000000003"/>
  </r>
  <r>
    <s v="1080000"/>
    <s v="AC PR DPR EL PL SR"/>
    <x v="41"/>
    <x v="34"/>
    <x v="2"/>
    <x v="387"/>
    <x v="394"/>
    <n v="-2306.1359499999999"/>
  </r>
  <r>
    <s v="1080000"/>
    <s v="AC PR DPR EL PL SR"/>
    <x v="41"/>
    <x v="34"/>
    <x v="2"/>
    <x v="388"/>
    <x v="395"/>
    <n v="-410.29156999999998"/>
  </r>
  <r>
    <s v="1080000"/>
    <s v="AC PR DPR EL PL SR"/>
    <x v="41"/>
    <x v="34"/>
    <x v="2"/>
    <x v="389"/>
    <x v="396"/>
    <n v="-345.06535000000002"/>
  </r>
  <r>
    <s v="1080000"/>
    <s v="AC PR DPR EL PL SR"/>
    <x v="41"/>
    <x v="34"/>
    <x v="2"/>
    <x v="390"/>
    <x v="397"/>
    <n v="-365.89123000000001"/>
  </r>
  <r>
    <s v="1080000"/>
    <s v="AC PR DPR EL PL SR"/>
    <x v="41"/>
    <x v="34"/>
    <x v="2"/>
    <x v="1480"/>
    <x v="1498"/>
    <n v="-1.5556300000000001"/>
  </r>
  <r>
    <s v="1080000"/>
    <s v="AC PR DPR EL PL SR"/>
    <x v="41"/>
    <x v="34"/>
    <x v="2"/>
    <x v="391"/>
    <x v="398"/>
    <n v="-1191.1598300000001"/>
  </r>
  <r>
    <s v="1080000"/>
    <s v="AC PR DPR EL PL SR"/>
    <x v="41"/>
    <x v="34"/>
    <x v="2"/>
    <x v="392"/>
    <x v="399"/>
    <n v="-300.26222000000001"/>
  </r>
  <r>
    <s v="1080000"/>
    <s v="AC PR DPR EL PL SR"/>
    <x v="41"/>
    <x v="34"/>
    <x v="2"/>
    <x v="393"/>
    <x v="400"/>
    <n v="-506.33744999999999"/>
  </r>
  <r>
    <s v="1080000"/>
    <s v="AC PR DPR EL PL SR"/>
    <x v="41"/>
    <x v="34"/>
    <x v="2"/>
    <x v="393"/>
    <x v="401"/>
    <n v="-320.43007999999998"/>
  </r>
  <r>
    <s v="1080000"/>
    <s v="AC PR DPR EL PL SR"/>
    <x v="41"/>
    <x v="34"/>
    <x v="2"/>
    <x v="394"/>
    <x v="402"/>
    <n v="-91.846429999999998"/>
  </r>
  <r>
    <s v="1080000"/>
    <s v="AC PR DPR EL PL SR"/>
    <x v="41"/>
    <x v="34"/>
    <x v="2"/>
    <x v="1410"/>
    <x v="1426"/>
    <n v="-4.6629999999999998E-2"/>
  </r>
  <r>
    <s v="1080000"/>
    <s v="AC PR DPR EL PL SR"/>
    <x v="41"/>
    <x v="34"/>
    <x v="2"/>
    <x v="1411"/>
    <x v="1427"/>
    <n v="-6.1000000000000004E-3"/>
  </r>
  <r>
    <s v="1080000"/>
    <s v="AC PR DPR EL PL SR"/>
    <x v="41"/>
    <x v="34"/>
    <x v="2"/>
    <x v="395"/>
    <x v="403"/>
    <n v="-8.9439600000000006"/>
  </r>
  <r>
    <s v="1080000"/>
    <s v="AC PR DPR EL PL SR"/>
    <x v="41"/>
    <x v="34"/>
    <x v="2"/>
    <x v="396"/>
    <x v="404"/>
    <n v="-360.72455000000002"/>
  </r>
  <r>
    <s v="1080000"/>
    <s v="AC PR DPR EL PL SR"/>
    <x v="41"/>
    <x v="34"/>
    <x v="2"/>
    <x v="397"/>
    <x v="405"/>
    <n v="-152.88885999999999"/>
  </r>
  <r>
    <s v="1080000"/>
    <s v="AC PR DPR EL PL SR"/>
    <x v="41"/>
    <x v="34"/>
    <x v="2"/>
    <x v="398"/>
    <x v="406"/>
    <n v="-596.17616999999996"/>
  </r>
  <r>
    <s v="1080000"/>
    <s v="AC PR DPR EL PL SR"/>
    <x v="41"/>
    <x v="34"/>
    <x v="2"/>
    <x v="399"/>
    <x v="407"/>
    <n v="-172.03003000000001"/>
  </r>
  <r>
    <s v="1080000"/>
    <s v="AC PR DPR EL PL SR"/>
    <x v="41"/>
    <x v="34"/>
    <x v="2"/>
    <x v="400"/>
    <x v="408"/>
    <n v="-338.53798"/>
  </r>
  <r>
    <s v="1080000"/>
    <s v="AC PR DPR EL PL SR"/>
    <x v="41"/>
    <x v="34"/>
    <x v="2"/>
    <x v="1412"/>
    <x v="1428"/>
    <n v="-395.67367000000002"/>
  </r>
  <r>
    <s v="1080000"/>
    <s v="AC PR DPR EL PL SR"/>
    <x v="41"/>
    <x v="34"/>
    <x v="2"/>
    <x v="401"/>
    <x v="409"/>
    <n v="-1317.3952200000001"/>
  </r>
  <r>
    <s v="1080000"/>
    <s v="AC PR DPR EL PL SR"/>
    <x v="41"/>
    <x v="34"/>
    <x v="2"/>
    <x v="402"/>
    <x v="410"/>
    <n v="-266.53649000000001"/>
  </r>
  <r>
    <s v="1080000"/>
    <s v="AC PR DPR EL PL SR"/>
    <x v="41"/>
    <x v="34"/>
    <x v="2"/>
    <x v="404"/>
    <x v="412"/>
    <n v="-552.17836999999997"/>
  </r>
  <r>
    <s v="1080000"/>
    <s v="AC PR DPR EL PL SR"/>
    <x v="41"/>
    <x v="34"/>
    <x v="2"/>
    <x v="1305"/>
    <x v="1320"/>
    <n v="-0.33653"/>
  </r>
  <r>
    <s v="1080000"/>
    <s v="AC PR DPR EL PL SR"/>
    <x v="41"/>
    <x v="34"/>
    <x v="2"/>
    <x v="405"/>
    <x v="413"/>
    <n v="-100.67393"/>
  </r>
  <r>
    <s v="1080000"/>
    <s v="AC PR DPR EL PL SR"/>
    <x v="41"/>
    <x v="34"/>
    <x v="2"/>
    <x v="407"/>
    <x v="415"/>
    <n v="-708.20284000000004"/>
  </r>
  <r>
    <s v="1080000"/>
    <s v="AC PR DPR EL PL SR"/>
    <x v="41"/>
    <x v="34"/>
    <x v="2"/>
    <x v="408"/>
    <x v="416"/>
    <n v="-109.93715"/>
  </r>
  <r>
    <s v="1080000"/>
    <s v="AC PR DPR EL PL SR"/>
    <x v="41"/>
    <x v="34"/>
    <x v="2"/>
    <x v="409"/>
    <x v="417"/>
    <n v="-485.56439"/>
  </r>
  <r>
    <s v="1080000"/>
    <s v="AC PR DPR EL PL SR"/>
    <x v="41"/>
    <x v="34"/>
    <x v="2"/>
    <x v="410"/>
    <x v="418"/>
    <n v="-811.48384999999996"/>
  </r>
  <r>
    <s v="1080000"/>
    <s v="AC PR DPR EL PL SR"/>
    <x v="41"/>
    <x v="34"/>
    <x v="2"/>
    <x v="1413"/>
    <x v="1429"/>
    <n v="-21.772960000000001"/>
  </r>
  <r>
    <s v="1080000"/>
    <s v="AC PR DPR EL PL SR"/>
    <x v="41"/>
    <x v="34"/>
    <x v="2"/>
    <x v="411"/>
    <x v="419"/>
    <n v="-619.07469000000003"/>
  </r>
  <r>
    <s v="1080000"/>
    <s v="AC PR DPR EL PL SR"/>
    <x v="41"/>
    <x v="34"/>
    <x v="2"/>
    <x v="412"/>
    <x v="420"/>
    <n v="-1161.54458"/>
  </r>
  <r>
    <s v="1080000"/>
    <s v="AC PR DPR EL PL SR"/>
    <x v="41"/>
    <x v="34"/>
    <x v="2"/>
    <x v="413"/>
    <x v="421"/>
    <n v="-193.12175999999999"/>
  </r>
  <r>
    <s v="1080000"/>
    <s v="AC PR DPR EL PL SR"/>
    <x v="41"/>
    <x v="34"/>
    <x v="2"/>
    <x v="414"/>
    <x v="422"/>
    <n v="-101.19824"/>
  </r>
  <r>
    <s v="1080000"/>
    <s v="AC PR DPR EL PL SR"/>
    <x v="41"/>
    <x v="34"/>
    <x v="2"/>
    <x v="415"/>
    <x v="423"/>
    <n v="-951.25891999999999"/>
  </r>
  <r>
    <s v="1080000"/>
    <s v="AC PR DPR EL PL SR"/>
    <x v="41"/>
    <x v="34"/>
    <x v="2"/>
    <x v="1414"/>
    <x v="1430"/>
    <n v="-0.89246000000000003"/>
  </r>
  <r>
    <s v="1080000"/>
    <s v="AC PR DPR EL PL SR"/>
    <x v="41"/>
    <x v="34"/>
    <x v="2"/>
    <x v="416"/>
    <x v="424"/>
    <n v="-39.35689"/>
  </r>
  <r>
    <s v="1080000"/>
    <s v="AC PR DPR EL PL SR"/>
    <x v="41"/>
    <x v="34"/>
    <x v="2"/>
    <x v="417"/>
    <x v="425"/>
    <n v="-485.35428000000002"/>
  </r>
  <r>
    <s v="1080000"/>
    <s v="AC PR DPR EL PL SR"/>
    <x v="41"/>
    <x v="34"/>
    <x v="2"/>
    <x v="1415"/>
    <x v="1431"/>
    <n v="-8.3870100000000001"/>
  </r>
  <r>
    <s v="1080000"/>
    <s v="AC PR DPR EL PL SR"/>
    <x v="41"/>
    <x v="34"/>
    <x v="2"/>
    <x v="418"/>
    <x v="426"/>
    <n v="-111.32675999999999"/>
  </r>
  <r>
    <s v="1080000"/>
    <s v="AC PR DPR EL PL SR"/>
    <x v="41"/>
    <x v="34"/>
    <x v="2"/>
    <x v="419"/>
    <x v="427"/>
    <n v="-60.188830000000003"/>
  </r>
  <r>
    <s v="1080000"/>
    <s v="AC PR DPR EL PL SR"/>
    <x v="41"/>
    <x v="34"/>
    <x v="2"/>
    <x v="420"/>
    <x v="428"/>
    <n v="-759.05925999999999"/>
  </r>
  <r>
    <s v="1080000"/>
    <s v="AC PR DPR EL PL SR"/>
    <x v="41"/>
    <x v="34"/>
    <x v="2"/>
    <x v="421"/>
    <x v="429"/>
    <n v="-192.00171"/>
  </r>
  <r>
    <s v="1080000"/>
    <s v="AC PR DPR EL PL SR"/>
    <x v="41"/>
    <x v="34"/>
    <x v="2"/>
    <x v="1416"/>
    <x v="1432"/>
    <n v="-7.6419899999999998"/>
  </r>
  <r>
    <s v="1080000"/>
    <s v="AC PR DPR EL PL SR"/>
    <x v="41"/>
    <x v="34"/>
    <x v="2"/>
    <x v="423"/>
    <x v="431"/>
    <n v="-594.43835999999999"/>
  </r>
  <r>
    <s v="1080000"/>
    <s v="AC PR DPR EL PL SR"/>
    <x v="41"/>
    <x v="34"/>
    <x v="2"/>
    <x v="424"/>
    <x v="432"/>
    <n v="-317.23433999999997"/>
  </r>
  <r>
    <s v="1080000"/>
    <s v="AC PR DPR EL PL SR"/>
    <x v="41"/>
    <x v="34"/>
    <x v="2"/>
    <x v="425"/>
    <x v="433"/>
    <n v="-982.64458000000002"/>
  </r>
  <r>
    <s v="1080000"/>
    <s v="AC PR DPR EL PL SR"/>
    <x v="41"/>
    <x v="34"/>
    <x v="2"/>
    <x v="1335"/>
    <x v="1350"/>
    <n v="-317.93225999999999"/>
  </r>
  <r>
    <s v="1080000"/>
    <s v="AC PR DPR EL PL SR"/>
    <x v="41"/>
    <x v="34"/>
    <x v="2"/>
    <x v="427"/>
    <x v="435"/>
    <n v="-1995.5873999999999"/>
  </r>
  <r>
    <s v="1080000"/>
    <s v="AC PR DPR EL PL SR"/>
    <x v="41"/>
    <x v="34"/>
    <x v="2"/>
    <x v="428"/>
    <x v="436"/>
    <n v="-5268.6320299999998"/>
  </r>
  <r>
    <s v="1080000"/>
    <s v="AC PR DPR EL PL SR"/>
    <x v="41"/>
    <x v="34"/>
    <x v="2"/>
    <x v="429"/>
    <x v="437"/>
    <n v="-100.2236"/>
  </r>
  <r>
    <s v="1080000"/>
    <s v="AC PR DPR EL PL SR"/>
    <x v="41"/>
    <x v="34"/>
    <x v="2"/>
    <x v="430"/>
    <x v="438"/>
    <n v="-3803.9930100000001"/>
  </r>
  <r>
    <s v="1080000"/>
    <s v="AC PR DPR EL PL SR"/>
    <x v="41"/>
    <x v="34"/>
    <x v="2"/>
    <x v="431"/>
    <x v="439"/>
    <n v="-27.062650000000001"/>
  </r>
  <r>
    <s v="1080000"/>
    <s v="AC PR DPR EL PL SR"/>
    <x v="41"/>
    <x v="34"/>
    <x v="2"/>
    <x v="1336"/>
    <x v="1351"/>
    <n v="-46.576770000000003"/>
  </r>
  <r>
    <s v="1080000"/>
    <s v="AC PR DPR EL PL SR"/>
    <x v="41"/>
    <x v="34"/>
    <x v="2"/>
    <x v="433"/>
    <x v="441"/>
    <n v="-188.77837"/>
  </r>
  <r>
    <s v="1080000"/>
    <s v="AC PR DPR EL PL SR"/>
    <x v="41"/>
    <x v="34"/>
    <x v="2"/>
    <x v="434"/>
    <x v="442"/>
    <n v="-95.690049999999999"/>
  </r>
  <r>
    <s v="1080000"/>
    <s v="AC PR DPR EL PL SR"/>
    <x v="41"/>
    <x v="34"/>
    <x v="2"/>
    <x v="435"/>
    <x v="443"/>
    <n v="-80.200249999999997"/>
  </r>
  <r>
    <s v="1080000"/>
    <s v="AC PR DPR EL PL SR"/>
    <x v="41"/>
    <x v="34"/>
    <x v="2"/>
    <x v="436"/>
    <x v="444"/>
    <n v="-2761.4923199999998"/>
  </r>
  <r>
    <s v="1080000"/>
    <s v="AC PR DPR EL PL SR"/>
    <x v="41"/>
    <x v="34"/>
    <x v="2"/>
    <x v="437"/>
    <x v="445"/>
    <n v="-1869.38402"/>
  </r>
  <r>
    <s v="1080000"/>
    <s v="AC PR DPR EL PL SR"/>
    <x v="41"/>
    <x v="34"/>
    <x v="2"/>
    <x v="438"/>
    <x v="446"/>
    <n v="-3341.6987300000001"/>
  </r>
  <r>
    <s v="1080000"/>
    <s v="AC PR DPR EL PL SR"/>
    <x v="41"/>
    <x v="34"/>
    <x v="2"/>
    <x v="439"/>
    <x v="447"/>
    <n v="-2065.5966699999999"/>
  </r>
  <r>
    <s v="1080000"/>
    <s v="AC PR DPR EL PL SR"/>
    <x v="41"/>
    <x v="34"/>
    <x v="2"/>
    <x v="440"/>
    <x v="448"/>
    <n v="-3357.1405199999999"/>
  </r>
  <r>
    <s v="1080000"/>
    <s v="AC PR DPR EL PL SR"/>
    <x v="41"/>
    <x v="34"/>
    <x v="2"/>
    <x v="441"/>
    <x v="449"/>
    <n v="-151.78892999999999"/>
  </r>
  <r>
    <s v="1080000"/>
    <s v="AC PR DPR EL PL SR"/>
    <x v="41"/>
    <x v="34"/>
    <x v="2"/>
    <x v="442"/>
    <x v="450"/>
    <n v="-462.71618000000001"/>
  </r>
  <r>
    <s v="1080000"/>
    <s v="AC PR DPR EL PL SR"/>
    <x v="41"/>
    <x v="34"/>
    <x v="2"/>
    <x v="443"/>
    <x v="451"/>
    <n v="-63.822429999999997"/>
  </r>
  <r>
    <s v="1080000"/>
    <s v="AC PR DPR EL PL SR"/>
    <x v="41"/>
    <x v="34"/>
    <x v="2"/>
    <x v="444"/>
    <x v="452"/>
    <n v="-102.94705999999999"/>
  </r>
  <r>
    <s v="1080000"/>
    <s v="AC PR DPR EL PL SR"/>
    <x v="41"/>
    <x v="34"/>
    <x v="2"/>
    <x v="445"/>
    <x v="453"/>
    <n v="-343.97707000000003"/>
  </r>
  <r>
    <s v="1080000"/>
    <s v="AC PR DPR EL PL SR"/>
    <x v="41"/>
    <x v="34"/>
    <x v="2"/>
    <x v="446"/>
    <x v="454"/>
    <n v="-4.5555300000000001"/>
  </r>
  <r>
    <s v="1080000"/>
    <s v="AC PR DPR EL PL SR"/>
    <x v="41"/>
    <x v="34"/>
    <x v="2"/>
    <x v="447"/>
    <x v="455"/>
    <n v="-87.197749999999999"/>
  </r>
  <r>
    <s v="1080000"/>
    <s v="AC PR DPR EL PL SR"/>
    <x v="41"/>
    <x v="34"/>
    <x v="2"/>
    <x v="448"/>
    <x v="456"/>
    <n v="-116.01929"/>
  </r>
  <r>
    <s v="1080000"/>
    <s v="AC PR DPR EL PL SR"/>
    <x v="41"/>
    <x v="34"/>
    <x v="2"/>
    <x v="449"/>
    <x v="457"/>
    <n v="-78.347480000000004"/>
  </r>
  <r>
    <s v="1080000"/>
    <s v="AC PR DPR EL PL SR"/>
    <x v="41"/>
    <x v="34"/>
    <x v="2"/>
    <x v="450"/>
    <x v="458"/>
    <n v="-250.41067000000001"/>
  </r>
  <r>
    <s v="1080000"/>
    <s v="AC PR DPR EL PL SR"/>
    <x v="41"/>
    <x v="34"/>
    <x v="2"/>
    <x v="452"/>
    <x v="460"/>
    <n v="-75.042270000000002"/>
  </r>
  <r>
    <s v="1080000"/>
    <s v="AC PR DPR EL PL SR"/>
    <x v="41"/>
    <x v="34"/>
    <x v="2"/>
    <x v="453"/>
    <x v="461"/>
    <n v="-363.91674"/>
  </r>
  <r>
    <s v="1080000"/>
    <s v="AC PR DPR EL PL SR"/>
    <x v="41"/>
    <x v="34"/>
    <x v="2"/>
    <x v="1337"/>
    <x v="1352"/>
    <n v="-2076.0264099999999"/>
  </r>
  <r>
    <s v="1080000"/>
    <s v="AC PR DPR EL PL SR"/>
    <x v="41"/>
    <x v="34"/>
    <x v="2"/>
    <x v="1417"/>
    <x v="1433"/>
    <n v="73.580579999999998"/>
  </r>
  <r>
    <s v="1080000"/>
    <s v="AC PR DPR EL PL SR"/>
    <x v="41"/>
    <x v="34"/>
    <x v="2"/>
    <x v="455"/>
    <x v="463"/>
    <n v="-75.971869999999996"/>
  </r>
  <r>
    <s v="1080000"/>
    <s v="AC PR DPR EL PL SR"/>
    <x v="41"/>
    <x v="34"/>
    <x v="2"/>
    <x v="456"/>
    <x v="464"/>
    <n v="-302.94015000000002"/>
  </r>
  <r>
    <s v="1080000"/>
    <s v="AC PR DPR EL PL SR"/>
    <x v="41"/>
    <x v="34"/>
    <x v="2"/>
    <x v="1418"/>
    <x v="1434"/>
    <n v="-1.1411"/>
  </r>
  <r>
    <s v="1080000"/>
    <s v="AC PR DPR EL PL SR"/>
    <x v="41"/>
    <x v="34"/>
    <x v="2"/>
    <x v="457"/>
    <x v="465"/>
    <n v="-852.89849000000004"/>
  </r>
  <r>
    <s v="1080000"/>
    <s v="AC PR DPR EL PL SR"/>
    <x v="41"/>
    <x v="34"/>
    <x v="2"/>
    <x v="458"/>
    <x v="466"/>
    <n v="-965.03409999999997"/>
  </r>
  <r>
    <s v="1080000"/>
    <s v="AC PR DPR EL PL SR"/>
    <x v="41"/>
    <x v="34"/>
    <x v="2"/>
    <x v="459"/>
    <x v="467"/>
    <n v="-36.692160000000001"/>
  </r>
  <r>
    <s v="1080000"/>
    <s v="AC PR DPR EL PL SR"/>
    <x v="41"/>
    <x v="34"/>
    <x v="2"/>
    <x v="460"/>
    <x v="468"/>
    <n v="-255.49116000000001"/>
  </r>
  <r>
    <s v="1080000"/>
    <s v="AC PR DPR EL PL SR"/>
    <x v="41"/>
    <x v="34"/>
    <x v="2"/>
    <x v="461"/>
    <x v="469"/>
    <n v="-209.23622"/>
  </r>
  <r>
    <s v="1080000"/>
    <s v="AC PR DPR EL PL SR"/>
    <x v="41"/>
    <x v="34"/>
    <x v="2"/>
    <x v="462"/>
    <x v="470"/>
    <n v="-155.12405999999999"/>
  </r>
  <r>
    <s v="1080000"/>
    <s v="AC PR DPR EL PL SR"/>
    <x v="41"/>
    <x v="34"/>
    <x v="2"/>
    <x v="1481"/>
    <x v="1499"/>
    <n v="-71.169070000000005"/>
  </r>
  <r>
    <s v="1080000"/>
    <s v="AC PR DPR EL PL SR"/>
    <x v="41"/>
    <x v="34"/>
    <x v="2"/>
    <x v="1419"/>
    <x v="1435"/>
    <n v="-8.4334299999999995"/>
  </r>
  <r>
    <s v="1080000"/>
    <s v="AC PR DPR EL PL SR"/>
    <x v="41"/>
    <x v="34"/>
    <x v="2"/>
    <x v="463"/>
    <x v="471"/>
    <n v="-448.89652000000001"/>
  </r>
  <r>
    <s v="1080000"/>
    <s v="AC PR DPR EL PL SR"/>
    <x v="41"/>
    <x v="34"/>
    <x v="2"/>
    <x v="464"/>
    <x v="472"/>
    <n v="-1553.73504"/>
  </r>
  <r>
    <s v="1080000"/>
    <s v="AC PR DPR EL PL SR"/>
    <x v="41"/>
    <x v="34"/>
    <x v="2"/>
    <x v="465"/>
    <x v="473"/>
    <n v="-10.645659999999999"/>
  </r>
  <r>
    <s v="1080000"/>
    <s v="AC PR DPR EL PL SR"/>
    <x v="41"/>
    <x v="34"/>
    <x v="2"/>
    <x v="467"/>
    <x v="475"/>
    <n v="-205.126"/>
  </r>
  <r>
    <s v="1080000"/>
    <s v="AC PR DPR EL PL SR"/>
    <x v="41"/>
    <x v="34"/>
    <x v="2"/>
    <x v="468"/>
    <x v="476"/>
    <n v="-14.1533"/>
  </r>
  <r>
    <s v="1080000"/>
    <s v="AC PR DPR EL PL SR"/>
    <x v="41"/>
    <x v="34"/>
    <x v="2"/>
    <x v="469"/>
    <x v="477"/>
    <n v="-1.65849"/>
  </r>
  <r>
    <s v="1080000"/>
    <s v="AC PR DPR EL PL SR"/>
    <x v="41"/>
    <x v="34"/>
    <x v="2"/>
    <x v="1338"/>
    <x v="1353"/>
    <n v="5.6680000000000001E-2"/>
  </r>
  <r>
    <s v="1080000"/>
    <s v="AC PR DPR EL PL SR"/>
    <x v="41"/>
    <x v="34"/>
    <x v="2"/>
    <x v="470"/>
    <x v="478"/>
    <n v="-6514.9540399999996"/>
  </r>
  <r>
    <s v="1080000"/>
    <s v="AC PR DPR EL PL SR"/>
    <x v="41"/>
    <x v="34"/>
    <x v="2"/>
    <x v="1420"/>
    <x v="1436"/>
    <n v="-29.224229999999999"/>
  </r>
  <r>
    <s v="1080000"/>
    <s v="AC PR DPR EL PL SR"/>
    <x v="41"/>
    <x v="34"/>
    <x v="2"/>
    <x v="471"/>
    <x v="479"/>
    <n v="19.148849999999999"/>
  </r>
  <r>
    <s v="1080000"/>
    <s v="AC PR DPR EL PL SR"/>
    <x v="41"/>
    <x v="34"/>
    <x v="2"/>
    <x v="472"/>
    <x v="480"/>
    <n v="-140.17123000000001"/>
  </r>
  <r>
    <s v="1080000"/>
    <s v="AC PR DPR EL PL SR"/>
    <x v="41"/>
    <x v="34"/>
    <x v="2"/>
    <x v="473"/>
    <x v="481"/>
    <n v="-295.32713999999999"/>
  </r>
  <r>
    <s v="1080000"/>
    <s v="AC PR DPR EL PL SR"/>
    <x v="41"/>
    <x v="34"/>
    <x v="2"/>
    <x v="474"/>
    <x v="482"/>
    <n v="-290.42041"/>
  </r>
  <r>
    <s v="1080000"/>
    <s v="AC PR DPR EL PL SR"/>
    <x v="41"/>
    <x v="34"/>
    <x v="2"/>
    <x v="475"/>
    <x v="483"/>
    <n v="-2.3999700000000002"/>
  </r>
  <r>
    <s v="1080000"/>
    <s v="AC PR DPR EL PL SR"/>
    <x v="41"/>
    <x v="34"/>
    <x v="2"/>
    <x v="1421"/>
    <x v="1437"/>
    <n v="-0.24737000000000001"/>
  </r>
  <r>
    <s v="1080000"/>
    <s v="AC PR DPR EL PL SR"/>
    <x v="41"/>
    <x v="34"/>
    <x v="2"/>
    <x v="476"/>
    <x v="484"/>
    <n v="-141.52796000000001"/>
  </r>
  <r>
    <s v="1080000"/>
    <s v="AC PR DPR EL PL SR"/>
    <x v="41"/>
    <x v="34"/>
    <x v="2"/>
    <x v="477"/>
    <x v="485"/>
    <n v="-2066.78935"/>
  </r>
  <r>
    <s v="1080000"/>
    <s v="AC PR DPR EL PL SR"/>
    <x v="41"/>
    <x v="34"/>
    <x v="2"/>
    <x v="478"/>
    <x v="486"/>
    <n v="-261.07402999999999"/>
  </r>
  <r>
    <s v="1080000"/>
    <s v="AC PR DPR EL PL SR"/>
    <x v="41"/>
    <x v="34"/>
    <x v="2"/>
    <x v="479"/>
    <x v="487"/>
    <n v="-939.52977999999996"/>
  </r>
  <r>
    <s v="1080000"/>
    <s v="AC PR DPR EL PL SR"/>
    <x v="41"/>
    <x v="34"/>
    <x v="2"/>
    <x v="480"/>
    <x v="488"/>
    <n v="-841.73221000000001"/>
  </r>
  <r>
    <s v="1080000"/>
    <s v="AC PR DPR EL PL SR"/>
    <x v="41"/>
    <x v="34"/>
    <x v="2"/>
    <x v="481"/>
    <x v="489"/>
    <n v="-367.45913999999999"/>
  </r>
  <r>
    <s v="1080000"/>
    <s v="AC PR DPR EL PL SR"/>
    <x v="41"/>
    <x v="34"/>
    <x v="2"/>
    <x v="482"/>
    <x v="490"/>
    <n v="-836.64008999999999"/>
  </r>
  <r>
    <s v="1080000"/>
    <s v="AC PR DPR EL PL SR"/>
    <x v="41"/>
    <x v="34"/>
    <x v="2"/>
    <x v="483"/>
    <x v="491"/>
    <n v="-365.72836000000001"/>
  </r>
  <r>
    <s v="1080000"/>
    <s v="AC PR DPR EL PL SR"/>
    <x v="41"/>
    <x v="34"/>
    <x v="2"/>
    <x v="484"/>
    <x v="492"/>
    <n v="-7.0345700000000004"/>
  </r>
  <r>
    <s v="1080000"/>
    <s v="AC PR DPR EL PL SR"/>
    <x v="41"/>
    <x v="34"/>
    <x v="2"/>
    <x v="486"/>
    <x v="494"/>
    <n v="-241.45179999999999"/>
  </r>
  <r>
    <s v="1080000"/>
    <s v="AC PR DPR EL PL SR"/>
    <x v="41"/>
    <x v="34"/>
    <x v="2"/>
    <x v="487"/>
    <x v="495"/>
    <n v="-151.74372"/>
  </r>
  <r>
    <s v="1080000"/>
    <s v="AC PR DPR EL PL SR"/>
    <x v="41"/>
    <x v="34"/>
    <x v="2"/>
    <x v="487"/>
    <x v="1438"/>
    <n v="-28.6693"/>
  </r>
  <r>
    <s v="1080000"/>
    <s v="AC PR DPR EL PL SR"/>
    <x v="41"/>
    <x v="34"/>
    <x v="2"/>
    <x v="488"/>
    <x v="496"/>
    <n v="-8.18567"/>
  </r>
  <r>
    <s v="1080000"/>
    <s v="AC PR DPR EL PL SR"/>
    <x v="41"/>
    <x v="34"/>
    <x v="2"/>
    <x v="488"/>
    <x v="497"/>
    <n v="-1498.9929500000001"/>
  </r>
  <r>
    <s v="1080000"/>
    <s v="AC PR DPR EL PL SR"/>
    <x v="41"/>
    <x v="34"/>
    <x v="2"/>
    <x v="1422"/>
    <x v="1439"/>
    <n v="-496.33152000000001"/>
  </r>
  <r>
    <s v="1080000"/>
    <s v="AC PR DPR EL PL SR"/>
    <x v="41"/>
    <x v="34"/>
    <x v="2"/>
    <x v="491"/>
    <x v="500"/>
    <n v="-226.82449"/>
  </r>
  <r>
    <s v="1080000"/>
    <s v="AC PR DPR EL PL SR"/>
    <x v="41"/>
    <x v="34"/>
    <x v="2"/>
    <x v="492"/>
    <x v="501"/>
    <n v="-269.72890999999998"/>
  </r>
  <r>
    <s v="1080000"/>
    <s v="AC PR DPR EL PL SR"/>
    <x v="41"/>
    <x v="34"/>
    <x v="2"/>
    <x v="493"/>
    <x v="502"/>
    <n v="-742.99231999999995"/>
  </r>
  <r>
    <s v="1080000"/>
    <s v="AC PR DPR EL PL SR"/>
    <x v="41"/>
    <x v="34"/>
    <x v="2"/>
    <x v="1423"/>
    <x v="1440"/>
    <n v="-400.84548000000001"/>
  </r>
  <r>
    <s v="1080000"/>
    <s v="AC PR DPR EL PL SR"/>
    <x v="41"/>
    <x v="34"/>
    <x v="2"/>
    <x v="496"/>
    <x v="505"/>
    <n v="-622.08574999999996"/>
  </r>
  <r>
    <s v="1080000"/>
    <s v="AC PR DPR EL PL SR"/>
    <x v="41"/>
    <x v="34"/>
    <x v="2"/>
    <x v="496"/>
    <x v="506"/>
    <n v="-921.91551000000004"/>
  </r>
  <r>
    <s v="1080000"/>
    <s v="AC PR DPR EL PL SR"/>
    <x v="41"/>
    <x v="34"/>
    <x v="2"/>
    <x v="497"/>
    <x v="507"/>
    <n v="-564.29124999999999"/>
  </r>
  <r>
    <s v="1080000"/>
    <s v="AC PR DPR EL PL SR"/>
    <x v="41"/>
    <x v="34"/>
    <x v="2"/>
    <x v="497"/>
    <x v="508"/>
    <n v="-343.62745999999999"/>
  </r>
  <r>
    <s v="1080000"/>
    <s v="AC PR DPR EL PL SR"/>
    <x v="41"/>
    <x v="34"/>
    <x v="2"/>
    <x v="498"/>
    <x v="509"/>
    <n v="-793.48686999999995"/>
  </r>
  <r>
    <s v="1080000"/>
    <s v="AC PR DPR EL PL SR"/>
    <x v="41"/>
    <x v="34"/>
    <x v="2"/>
    <x v="499"/>
    <x v="510"/>
    <n v="-716.11081000000001"/>
  </r>
  <r>
    <s v="1080000"/>
    <s v="AC PR DPR EL PL SR"/>
    <x v="41"/>
    <x v="34"/>
    <x v="2"/>
    <x v="1425"/>
    <x v="1442"/>
    <n v="-466.39469000000003"/>
  </r>
  <r>
    <s v="1080000"/>
    <s v="AC PR DPR EL PL SR"/>
    <x v="41"/>
    <x v="34"/>
    <x v="2"/>
    <x v="502"/>
    <x v="513"/>
    <n v="-1758.96792"/>
  </r>
  <r>
    <s v="1080000"/>
    <s v="AC PR DPR EL PL SR"/>
    <x v="41"/>
    <x v="34"/>
    <x v="2"/>
    <x v="503"/>
    <x v="514"/>
    <n v="-418.88997999999998"/>
  </r>
  <r>
    <s v="1080000"/>
    <s v="AC PR DPR EL PL SR"/>
    <x v="41"/>
    <x v="34"/>
    <x v="2"/>
    <x v="504"/>
    <x v="515"/>
    <n v="-263.12401999999997"/>
  </r>
  <r>
    <s v="1080000"/>
    <s v="AC PR DPR EL PL SR"/>
    <x v="41"/>
    <x v="34"/>
    <x v="2"/>
    <x v="505"/>
    <x v="516"/>
    <n v="-239.3126"/>
  </r>
  <r>
    <s v="1080000"/>
    <s v="AC PR DPR EL PL SR"/>
    <x v="41"/>
    <x v="34"/>
    <x v="2"/>
    <x v="506"/>
    <x v="517"/>
    <n v="-11065.77288"/>
  </r>
  <r>
    <s v="1080000"/>
    <s v="AC PR DPR EL PL SR"/>
    <x v="41"/>
    <x v="34"/>
    <x v="2"/>
    <x v="507"/>
    <x v="518"/>
    <n v="-21577.314249999999"/>
  </r>
  <r>
    <s v="1080000"/>
    <s v="AC PR DPR EL PL SR"/>
    <x v="41"/>
    <x v="34"/>
    <x v="2"/>
    <x v="508"/>
    <x v="519"/>
    <n v="-648.76116000000002"/>
  </r>
  <r>
    <s v="1080000"/>
    <s v="AC PR DPR EL PL SR"/>
    <x v="41"/>
    <x v="34"/>
    <x v="2"/>
    <x v="509"/>
    <x v="520"/>
    <n v="-264.18045999999998"/>
  </r>
  <r>
    <s v="1080000"/>
    <s v="AC PR DPR EL PL SR"/>
    <x v="41"/>
    <x v="34"/>
    <x v="2"/>
    <x v="511"/>
    <x v="522"/>
    <n v="-440.26965999999999"/>
  </r>
  <r>
    <s v="1080000"/>
    <s v="AC PR DPR EL PL SR"/>
    <x v="41"/>
    <x v="34"/>
    <x v="2"/>
    <x v="512"/>
    <x v="523"/>
    <n v="-353.08485000000002"/>
  </r>
  <r>
    <s v="1080000"/>
    <s v="AC PR DPR EL PL SR"/>
    <x v="41"/>
    <x v="34"/>
    <x v="2"/>
    <x v="1426"/>
    <x v="1443"/>
    <n v="-34.402650000000001"/>
  </r>
  <r>
    <s v="1080000"/>
    <s v="AC PR DPR EL PL SR"/>
    <x v="41"/>
    <x v="34"/>
    <x v="2"/>
    <x v="1339"/>
    <x v="1354"/>
    <n v="-383.99878999999999"/>
  </r>
  <r>
    <s v="1080000"/>
    <s v="AC PR DPR EL PL SR"/>
    <x v="41"/>
    <x v="34"/>
    <x v="2"/>
    <x v="1427"/>
    <x v="1444"/>
    <n v="-9.4105699999999999"/>
  </r>
  <r>
    <s v="1080000"/>
    <s v="AC PR DPR EL PL SR"/>
    <x v="41"/>
    <x v="34"/>
    <x v="2"/>
    <x v="513"/>
    <x v="524"/>
    <n v="-410.20218999999997"/>
  </r>
  <r>
    <s v="1080000"/>
    <s v="AC PR DPR EL PL SR"/>
    <x v="41"/>
    <x v="34"/>
    <x v="2"/>
    <x v="514"/>
    <x v="525"/>
    <n v="-388.77494999999999"/>
  </r>
  <r>
    <s v="1080000"/>
    <s v="AC PR DPR EL PL SR"/>
    <x v="41"/>
    <x v="34"/>
    <x v="2"/>
    <x v="515"/>
    <x v="526"/>
    <n v="-90.977159999999998"/>
  </r>
  <r>
    <s v="1080000"/>
    <s v="AC PR DPR EL PL SR"/>
    <x v="41"/>
    <x v="34"/>
    <x v="2"/>
    <x v="516"/>
    <x v="527"/>
    <n v="-6.7889699999999999"/>
  </r>
  <r>
    <s v="1080000"/>
    <s v="AC PR DPR EL PL SR"/>
    <x v="41"/>
    <x v="34"/>
    <x v="2"/>
    <x v="517"/>
    <x v="528"/>
    <n v="-98.852379999999997"/>
  </r>
  <r>
    <s v="1080000"/>
    <s v="AC PR DPR EL PL SR"/>
    <x v="41"/>
    <x v="34"/>
    <x v="2"/>
    <x v="518"/>
    <x v="529"/>
    <n v="-430.51247000000001"/>
  </r>
  <r>
    <s v="1080000"/>
    <s v="AC PR DPR EL PL SR"/>
    <x v="41"/>
    <x v="34"/>
    <x v="2"/>
    <x v="519"/>
    <x v="530"/>
    <n v="-326.41120000000001"/>
  </r>
  <r>
    <s v="1080000"/>
    <s v="AC PR DPR EL PL SR"/>
    <x v="41"/>
    <x v="34"/>
    <x v="2"/>
    <x v="520"/>
    <x v="531"/>
    <n v="-150.9153"/>
  </r>
  <r>
    <s v="1080000"/>
    <s v="AC PR DPR EL PL SR"/>
    <x v="41"/>
    <x v="34"/>
    <x v="2"/>
    <x v="522"/>
    <x v="533"/>
    <n v="-1254.4915100000001"/>
  </r>
  <r>
    <s v="1080000"/>
    <s v="AC PR DPR EL PL SR"/>
    <x v="41"/>
    <x v="34"/>
    <x v="2"/>
    <x v="523"/>
    <x v="534"/>
    <n v="-488.27609000000001"/>
  </r>
  <r>
    <s v="1080000"/>
    <s v="AC PR DPR EL PL SR"/>
    <x v="41"/>
    <x v="34"/>
    <x v="2"/>
    <x v="524"/>
    <x v="535"/>
    <n v="-468.32729"/>
  </r>
  <r>
    <s v="1080000"/>
    <s v="AC PR DPR EL PL SR"/>
    <x v="41"/>
    <x v="34"/>
    <x v="2"/>
    <x v="525"/>
    <x v="536"/>
    <n v="-91.654899999999998"/>
  </r>
  <r>
    <s v="1080000"/>
    <s v="AC PR DPR EL PL SR"/>
    <x v="41"/>
    <x v="34"/>
    <x v="2"/>
    <x v="527"/>
    <x v="538"/>
    <n v="-145.93353999999999"/>
  </r>
  <r>
    <s v="1080000"/>
    <s v="AC PR DPR EL PL SR"/>
    <x v="41"/>
    <x v="34"/>
    <x v="2"/>
    <x v="528"/>
    <x v="539"/>
    <n v="-569.38082999999995"/>
  </r>
  <r>
    <s v="1080000"/>
    <s v="AC PR DPR EL PL SR"/>
    <x v="41"/>
    <x v="34"/>
    <x v="2"/>
    <x v="529"/>
    <x v="540"/>
    <n v="-529.03494000000001"/>
  </r>
  <r>
    <s v="1080000"/>
    <s v="AC PR DPR EL PL SR"/>
    <x v="41"/>
    <x v="34"/>
    <x v="2"/>
    <x v="530"/>
    <x v="541"/>
    <n v="-24.698270000000001"/>
  </r>
  <r>
    <s v="1080000"/>
    <s v="AC PR DPR EL PL SR"/>
    <x v="41"/>
    <x v="34"/>
    <x v="2"/>
    <x v="1428"/>
    <x v="1445"/>
    <n v="-1192.5915"/>
  </r>
  <r>
    <s v="1080000"/>
    <s v="AC PR DPR EL PL SR"/>
    <x v="41"/>
    <x v="34"/>
    <x v="2"/>
    <x v="531"/>
    <x v="542"/>
    <n v="-215.89393000000001"/>
  </r>
  <r>
    <s v="1080000"/>
    <s v="AC PR DPR EL PL SR"/>
    <x v="41"/>
    <x v="34"/>
    <x v="2"/>
    <x v="532"/>
    <x v="543"/>
    <n v="-464.67065000000002"/>
  </r>
  <r>
    <s v="1080000"/>
    <s v="AC PR DPR EL PL SR"/>
    <x v="41"/>
    <x v="34"/>
    <x v="2"/>
    <x v="532"/>
    <x v="544"/>
    <n v="-1636.9350400000001"/>
  </r>
  <r>
    <s v="1080000"/>
    <s v="AC PR DPR EL PL SR"/>
    <x v="41"/>
    <x v="34"/>
    <x v="2"/>
    <x v="533"/>
    <x v="545"/>
    <n v="-365.74047000000002"/>
  </r>
  <r>
    <s v="1080000"/>
    <s v="AC PR DPR EL PL SR"/>
    <x v="41"/>
    <x v="34"/>
    <x v="2"/>
    <x v="535"/>
    <x v="547"/>
    <n v="-91.170959999999994"/>
  </r>
  <r>
    <s v="1080000"/>
    <s v="AC PR DPR EL PL SR"/>
    <x v="41"/>
    <x v="34"/>
    <x v="2"/>
    <x v="536"/>
    <x v="548"/>
    <n v="-585.12725999999998"/>
  </r>
  <r>
    <s v="1080000"/>
    <s v="AC PR DPR EL PL SR"/>
    <x v="41"/>
    <x v="34"/>
    <x v="2"/>
    <x v="538"/>
    <x v="550"/>
    <n v="-3548.0260699999999"/>
  </r>
  <r>
    <s v="1080000"/>
    <s v="AC PR DPR EL PL SR"/>
    <x v="41"/>
    <x v="34"/>
    <x v="2"/>
    <x v="1429"/>
    <x v="1446"/>
    <n v="-139.10441"/>
  </r>
  <r>
    <s v="1080000"/>
    <s v="AC PR DPR EL PL SR"/>
    <x v="41"/>
    <x v="34"/>
    <x v="2"/>
    <x v="539"/>
    <x v="551"/>
    <n v="-163.54701"/>
  </r>
  <r>
    <s v="1080000"/>
    <s v="AC PR DPR EL PL SR"/>
    <x v="41"/>
    <x v="34"/>
    <x v="2"/>
    <x v="1340"/>
    <x v="1355"/>
    <n v="-13.300280000000001"/>
  </r>
  <r>
    <s v="1080000"/>
    <s v="AC PR DPR EL PL SR"/>
    <x v="41"/>
    <x v="34"/>
    <x v="2"/>
    <x v="541"/>
    <x v="553"/>
    <n v="-1634.8006499999999"/>
  </r>
  <r>
    <s v="1080000"/>
    <s v="AC PR DPR EL PL SR"/>
    <x v="41"/>
    <x v="34"/>
    <x v="2"/>
    <x v="541"/>
    <x v="1356"/>
    <n v="-745.91750000000002"/>
  </r>
  <r>
    <s v="1080000"/>
    <s v="AC PR DPR EL PL SR"/>
    <x v="41"/>
    <x v="34"/>
    <x v="2"/>
    <x v="542"/>
    <x v="554"/>
    <n v="-1568.82602"/>
  </r>
  <r>
    <s v="1080000"/>
    <s v="AC PR DPR EL PL SR"/>
    <x v="41"/>
    <x v="34"/>
    <x v="2"/>
    <x v="542"/>
    <x v="1447"/>
    <n v="-762.31350999999995"/>
  </r>
  <r>
    <s v="1080000"/>
    <s v="AC PR DPR EL PL SR"/>
    <x v="41"/>
    <x v="34"/>
    <x v="2"/>
    <x v="543"/>
    <x v="555"/>
    <n v="-1047.3196"/>
  </r>
  <r>
    <s v="1080000"/>
    <s v="AC PR DPR EL PL SR"/>
    <x v="41"/>
    <x v="34"/>
    <x v="2"/>
    <x v="544"/>
    <x v="556"/>
    <n v="-1516.4132099999999"/>
  </r>
  <r>
    <s v="1080000"/>
    <s v="AC PR DPR EL PL SR"/>
    <x v="41"/>
    <x v="34"/>
    <x v="2"/>
    <x v="545"/>
    <x v="557"/>
    <n v="-1620.0128500000001"/>
  </r>
  <r>
    <s v="1080000"/>
    <s v="AC PR DPR EL PL SR"/>
    <x v="41"/>
    <x v="34"/>
    <x v="2"/>
    <x v="546"/>
    <x v="558"/>
    <n v="-2131.6346899999999"/>
  </r>
  <r>
    <s v="1080000"/>
    <s v="AC PR DPR EL PL SR"/>
    <x v="41"/>
    <x v="34"/>
    <x v="2"/>
    <x v="547"/>
    <x v="559"/>
    <n v="-1094.09402"/>
  </r>
  <r>
    <s v="1080000"/>
    <s v="AC PR DPR EL PL SR"/>
    <x v="41"/>
    <x v="34"/>
    <x v="2"/>
    <x v="548"/>
    <x v="560"/>
    <n v="-16.398350000000001"/>
  </r>
  <r>
    <s v="1080000"/>
    <s v="AC PR DPR EL PL SR"/>
    <x v="41"/>
    <x v="34"/>
    <x v="2"/>
    <x v="549"/>
    <x v="561"/>
    <n v="-710.56790000000001"/>
  </r>
  <r>
    <s v="1080000"/>
    <s v="AC PR DPR EL PL SR"/>
    <x v="41"/>
    <x v="34"/>
    <x v="2"/>
    <x v="550"/>
    <x v="562"/>
    <n v="-488.15530000000001"/>
  </r>
  <r>
    <s v="1080000"/>
    <s v="AC PR DPR EL PL SR"/>
    <x v="41"/>
    <x v="34"/>
    <x v="2"/>
    <x v="551"/>
    <x v="563"/>
    <n v="-959.65643"/>
  </r>
  <r>
    <s v="1080000"/>
    <s v="AC PR DPR EL PL SR"/>
    <x v="41"/>
    <x v="34"/>
    <x v="2"/>
    <x v="552"/>
    <x v="564"/>
    <n v="-976.89138000000003"/>
  </r>
  <r>
    <s v="1080000"/>
    <s v="AC PR DPR EL PL SR"/>
    <x v="41"/>
    <x v="34"/>
    <x v="2"/>
    <x v="553"/>
    <x v="565"/>
    <n v="-647.36446999999998"/>
  </r>
  <r>
    <s v="1080000"/>
    <s v="AC PR DPR EL PL SR"/>
    <x v="41"/>
    <x v="34"/>
    <x v="2"/>
    <x v="554"/>
    <x v="566"/>
    <n v="-471.40839999999997"/>
  </r>
  <r>
    <s v="1080000"/>
    <s v="AC PR DPR EL PL SR"/>
    <x v="41"/>
    <x v="34"/>
    <x v="2"/>
    <x v="555"/>
    <x v="567"/>
    <n v="-308.90118000000001"/>
  </r>
  <r>
    <s v="1080000"/>
    <s v="AC PR DPR EL PL SR"/>
    <x v="41"/>
    <x v="34"/>
    <x v="2"/>
    <x v="556"/>
    <x v="568"/>
    <n v="-262.40111000000002"/>
  </r>
  <r>
    <s v="1080000"/>
    <s v="AC PR DPR EL PL SR"/>
    <x v="41"/>
    <x v="34"/>
    <x v="2"/>
    <x v="559"/>
    <x v="571"/>
    <n v="-431.41552000000001"/>
  </r>
  <r>
    <s v="1080000"/>
    <s v="AC PR DPR EL PL SR"/>
    <x v="41"/>
    <x v="34"/>
    <x v="2"/>
    <x v="560"/>
    <x v="572"/>
    <n v="-154.93432999999999"/>
  </r>
  <r>
    <s v="1080000"/>
    <s v="AC PR DPR EL PL SR"/>
    <x v="41"/>
    <x v="34"/>
    <x v="2"/>
    <x v="561"/>
    <x v="573"/>
    <n v="-2058.6482900000001"/>
  </r>
  <r>
    <s v="1080000"/>
    <s v="AC PR DPR EL PL SR"/>
    <x v="41"/>
    <x v="34"/>
    <x v="2"/>
    <x v="562"/>
    <x v="574"/>
    <n v="-363.96699999999998"/>
  </r>
  <r>
    <s v="1080000"/>
    <s v="AC PR DPR EL PL SR"/>
    <x v="41"/>
    <x v="34"/>
    <x v="2"/>
    <x v="563"/>
    <x v="575"/>
    <n v="-26.976299999999998"/>
  </r>
  <r>
    <s v="1080000"/>
    <s v="AC PR DPR EL PL SR"/>
    <x v="41"/>
    <x v="34"/>
    <x v="2"/>
    <x v="564"/>
    <x v="576"/>
    <n v="-61.338209999999997"/>
  </r>
  <r>
    <s v="1080000"/>
    <s v="AC PR DPR EL PL SR"/>
    <x v="41"/>
    <x v="34"/>
    <x v="2"/>
    <x v="565"/>
    <x v="577"/>
    <n v="-1030.9053899999999"/>
  </r>
  <r>
    <s v="1080000"/>
    <s v="AC PR DPR EL PL SR"/>
    <x v="41"/>
    <x v="34"/>
    <x v="2"/>
    <x v="1341"/>
    <x v="1357"/>
    <n v="-322.88749000000001"/>
  </r>
  <r>
    <s v="1080000"/>
    <s v="AC PR DPR EL PL SR"/>
    <x v="41"/>
    <x v="34"/>
    <x v="2"/>
    <x v="1342"/>
    <x v="1358"/>
    <n v="-12.29964"/>
  </r>
  <r>
    <s v="1080000"/>
    <s v="AC PR DPR EL PL SR"/>
    <x v="41"/>
    <x v="34"/>
    <x v="2"/>
    <x v="566"/>
    <x v="578"/>
    <n v="-389.9135"/>
  </r>
  <r>
    <s v="1080000"/>
    <s v="AC PR DPR EL PL SR"/>
    <x v="41"/>
    <x v="34"/>
    <x v="2"/>
    <x v="567"/>
    <x v="579"/>
    <n v="-31.34836"/>
  </r>
  <r>
    <s v="1080000"/>
    <s v="AC PR DPR EL PL SR"/>
    <x v="41"/>
    <x v="34"/>
    <x v="2"/>
    <x v="1430"/>
    <x v="1448"/>
    <n v="-22.75056"/>
  </r>
  <r>
    <s v="1080000"/>
    <s v="AC PR DPR EL PL SR"/>
    <x v="41"/>
    <x v="34"/>
    <x v="2"/>
    <x v="568"/>
    <x v="580"/>
    <n v="-242.57372000000001"/>
  </r>
  <r>
    <s v="1080000"/>
    <s v="AC PR DPR EL PL SR"/>
    <x v="41"/>
    <x v="34"/>
    <x v="2"/>
    <x v="569"/>
    <x v="581"/>
    <n v="-147.77216000000001"/>
  </r>
  <r>
    <s v="1080000"/>
    <s v="AC PR DPR EL PL SR"/>
    <x v="41"/>
    <x v="34"/>
    <x v="2"/>
    <x v="570"/>
    <x v="582"/>
    <n v="-29.575289999999999"/>
  </r>
  <r>
    <s v="1080000"/>
    <s v="AC PR DPR EL PL SR"/>
    <x v="41"/>
    <x v="34"/>
    <x v="2"/>
    <x v="572"/>
    <x v="584"/>
    <n v="-533.71852000000001"/>
  </r>
  <r>
    <s v="1080000"/>
    <s v="AC PR DPR EL PL SR"/>
    <x v="41"/>
    <x v="34"/>
    <x v="2"/>
    <x v="574"/>
    <x v="586"/>
    <n v="-490.65951000000001"/>
  </r>
  <r>
    <s v="1080000"/>
    <s v="AC PR DPR EL PL SR"/>
    <x v="41"/>
    <x v="34"/>
    <x v="2"/>
    <x v="1431"/>
    <x v="1449"/>
    <n v="-7.2259000000000002"/>
  </r>
  <r>
    <s v="1080000"/>
    <s v="AC PR DPR EL PL SR"/>
    <x v="41"/>
    <x v="34"/>
    <x v="2"/>
    <x v="575"/>
    <x v="587"/>
    <n v="-620.75081"/>
  </r>
  <r>
    <s v="1080000"/>
    <s v="AC PR DPR EL PL SR"/>
    <x v="41"/>
    <x v="34"/>
    <x v="2"/>
    <x v="577"/>
    <x v="589"/>
    <n v="-989.95488999999998"/>
  </r>
  <r>
    <s v="1080000"/>
    <s v="AC PR DPR EL PL SR"/>
    <x v="41"/>
    <x v="34"/>
    <x v="2"/>
    <x v="578"/>
    <x v="590"/>
    <n v="-189.86117999999999"/>
  </r>
  <r>
    <s v="1080000"/>
    <s v="AC PR DPR EL PL SR"/>
    <x v="41"/>
    <x v="34"/>
    <x v="2"/>
    <x v="579"/>
    <x v="591"/>
    <n v="-165.83829"/>
  </r>
  <r>
    <s v="1080000"/>
    <s v="AC PR DPR EL PL SR"/>
    <x v="41"/>
    <x v="34"/>
    <x v="2"/>
    <x v="580"/>
    <x v="592"/>
    <n v="-257.21859000000001"/>
  </r>
  <r>
    <s v="1080000"/>
    <s v="AC PR DPR EL PL SR"/>
    <x v="41"/>
    <x v="34"/>
    <x v="2"/>
    <x v="1343"/>
    <x v="1359"/>
    <n v="-0.76854999999999996"/>
  </r>
  <r>
    <s v="1080000"/>
    <s v="AC PR DPR EL PL SR"/>
    <x v="41"/>
    <x v="34"/>
    <x v="2"/>
    <x v="1432"/>
    <x v="1450"/>
    <n v="-14.923209999999999"/>
  </r>
  <r>
    <s v="1080000"/>
    <s v="AC PR DPR EL PL SR"/>
    <x v="41"/>
    <x v="34"/>
    <x v="2"/>
    <x v="581"/>
    <x v="593"/>
    <n v="-1729.87625"/>
  </r>
  <r>
    <s v="1080000"/>
    <s v="AC PR DPR EL PL SR"/>
    <x v="41"/>
    <x v="34"/>
    <x v="2"/>
    <x v="583"/>
    <x v="595"/>
    <n v="-18.889749999999999"/>
  </r>
  <r>
    <s v="1080000"/>
    <s v="AC PR DPR EL PL SR"/>
    <x v="41"/>
    <x v="34"/>
    <x v="2"/>
    <x v="584"/>
    <x v="596"/>
    <n v="-127.03009"/>
  </r>
  <r>
    <s v="1080000"/>
    <s v="AC PR DPR EL PL SR"/>
    <x v="41"/>
    <x v="34"/>
    <x v="2"/>
    <x v="585"/>
    <x v="597"/>
    <n v="-42.175849999999997"/>
  </r>
  <r>
    <s v="1080000"/>
    <s v="AC PR DPR EL PL SR"/>
    <x v="41"/>
    <x v="34"/>
    <x v="2"/>
    <x v="1433"/>
    <x v="1451"/>
    <n v="-34.78302"/>
  </r>
  <r>
    <s v="1080000"/>
    <s v="AC PR DPR EL PL SR"/>
    <x v="41"/>
    <x v="34"/>
    <x v="2"/>
    <x v="586"/>
    <x v="598"/>
    <n v="-130.11632"/>
  </r>
  <r>
    <s v="1080000"/>
    <s v="AC PR DPR EL PL SR"/>
    <x v="41"/>
    <x v="34"/>
    <x v="2"/>
    <x v="587"/>
    <x v="599"/>
    <n v="-263.68552"/>
  </r>
  <r>
    <s v="1080000"/>
    <s v="AC PR DPR EL PL SR"/>
    <x v="41"/>
    <x v="34"/>
    <x v="2"/>
    <x v="1434"/>
    <x v="1452"/>
    <n v="-0.48466999999999999"/>
  </r>
  <r>
    <s v="1080000"/>
    <s v="AC PR DPR EL PL SR"/>
    <x v="41"/>
    <x v="34"/>
    <x v="2"/>
    <x v="588"/>
    <x v="600"/>
    <n v="75.227940000000004"/>
  </r>
  <r>
    <s v="1080000"/>
    <s v="AC PR DPR EL PL SR"/>
    <x v="41"/>
    <x v="34"/>
    <x v="2"/>
    <x v="589"/>
    <x v="601"/>
    <n v="-300.34233999999998"/>
  </r>
  <r>
    <s v="1080000"/>
    <s v="AC PR DPR EL PL SR"/>
    <x v="41"/>
    <x v="34"/>
    <x v="2"/>
    <x v="1435"/>
    <x v="1453"/>
    <n v="-9.5941799999999997"/>
  </r>
  <r>
    <s v="1080000"/>
    <s v="AC PR DPR EL PL SR"/>
    <x v="41"/>
    <x v="34"/>
    <x v="2"/>
    <x v="590"/>
    <x v="602"/>
    <n v="-136.10052999999999"/>
  </r>
  <r>
    <s v="1080000"/>
    <s v="AC PR DPR EL PL SR"/>
    <x v="41"/>
    <x v="34"/>
    <x v="2"/>
    <x v="591"/>
    <x v="603"/>
    <n v="-283.7955"/>
  </r>
  <r>
    <s v="1080000"/>
    <s v="AC PR DPR EL PL SR"/>
    <x v="41"/>
    <x v="34"/>
    <x v="2"/>
    <x v="1436"/>
    <x v="1454"/>
    <n v="-2.6370100000000001"/>
  </r>
  <r>
    <s v="1080000"/>
    <s v="AC PR DPR EL PL SR"/>
    <x v="41"/>
    <x v="34"/>
    <x v="2"/>
    <x v="592"/>
    <x v="604"/>
    <n v="-310.25371999999999"/>
  </r>
  <r>
    <s v="1080000"/>
    <s v="AC PR DPR EL PL SR"/>
    <x v="41"/>
    <x v="34"/>
    <x v="2"/>
    <x v="593"/>
    <x v="605"/>
    <n v="-61.565300000000001"/>
  </r>
  <r>
    <s v="1080000"/>
    <s v="AC PR DPR EL PL SR"/>
    <x v="41"/>
    <x v="34"/>
    <x v="2"/>
    <x v="594"/>
    <x v="606"/>
    <n v="-576.90702999999996"/>
  </r>
  <r>
    <s v="1080000"/>
    <s v="AC PR DPR EL PL SR"/>
    <x v="41"/>
    <x v="34"/>
    <x v="2"/>
    <x v="595"/>
    <x v="607"/>
    <n v="-157.37073000000001"/>
  </r>
  <r>
    <s v="1080000"/>
    <s v="AC PR DPR EL PL SR"/>
    <x v="41"/>
    <x v="34"/>
    <x v="2"/>
    <x v="1344"/>
    <x v="1360"/>
    <n v="-45.701529999999998"/>
  </r>
  <r>
    <s v="1080000"/>
    <s v="AC PR DPR EL PL SR"/>
    <x v="41"/>
    <x v="34"/>
    <x v="2"/>
    <x v="596"/>
    <x v="608"/>
    <n v="-298.04948999999999"/>
  </r>
  <r>
    <s v="1080000"/>
    <s v="AC PR DPR EL PL SR"/>
    <x v="41"/>
    <x v="34"/>
    <x v="2"/>
    <x v="597"/>
    <x v="609"/>
    <n v="-440.53158000000002"/>
  </r>
  <r>
    <s v="1080000"/>
    <s v="AC PR DPR EL PL SR"/>
    <x v="41"/>
    <x v="34"/>
    <x v="2"/>
    <x v="598"/>
    <x v="610"/>
    <n v="-292.98185999999998"/>
  </r>
  <r>
    <s v="1080000"/>
    <s v="AC PR DPR EL PL SR"/>
    <x v="41"/>
    <x v="34"/>
    <x v="2"/>
    <x v="599"/>
    <x v="611"/>
    <n v="-291.57260000000002"/>
  </r>
  <r>
    <s v="1080000"/>
    <s v="AC PR DPR EL PL SR"/>
    <x v="41"/>
    <x v="34"/>
    <x v="2"/>
    <x v="600"/>
    <x v="612"/>
    <n v="-569.59146999999996"/>
  </r>
  <r>
    <s v="1080000"/>
    <s v="AC PR DPR EL PL SR"/>
    <x v="41"/>
    <x v="34"/>
    <x v="2"/>
    <x v="1437"/>
    <x v="1455"/>
    <n v="-4.2221000000000002"/>
  </r>
  <r>
    <s v="1080000"/>
    <s v="AC PR DPR EL PL SR"/>
    <x v="41"/>
    <x v="34"/>
    <x v="2"/>
    <x v="601"/>
    <x v="613"/>
    <n v="-679.96024"/>
  </r>
  <r>
    <s v="1080000"/>
    <s v="AC PR DPR EL PL SR"/>
    <x v="41"/>
    <x v="34"/>
    <x v="2"/>
    <x v="602"/>
    <x v="614"/>
    <n v="-593.85581000000002"/>
  </r>
  <r>
    <s v="1080000"/>
    <s v="AC PR DPR EL PL SR"/>
    <x v="41"/>
    <x v="34"/>
    <x v="2"/>
    <x v="1345"/>
    <x v="1361"/>
    <n v="-259.44288"/>
  </r>
  <r>
    <s v="1080000"/>
    <s v="AC PR DPR EL PL SR"/>
    <x v="41"/>
    <x v="34"/>
    <x v="2"/>
    <x v="604"/>
    <x v="616"/>
    <n v="-496.42790000000002"/>
  </r>
  <r>
    <s v="1080000"/>
    <s v="AC PR DPR EL PL SR"/>
    <x v="41"/>
    <x v="34"/>
    <x v="2"/>
    <x v="605"/>
    <x v="617"/>
    <n v="-357.24171000000001"/>
  </r>
  <r>
    <s v="1080000"/>
    <s v="AC PR DPR EL PL SR"/>
    <x v="41"/>
    <x v="34"/>
    <x v="2"/>
    <x v="607"/>
    <x v="619"/>
    <n v="-726.43191999999999"/>
  </r>
  <r>
    <s v="1080000"/>
    <s v="AC PR DPR EL PL SR"/>
    <x v="41"/>
    <x v="34"/>
    <x v="2"/>
    <x v="1438"/>
    <x v="1456"/>
    <n v="-0.29504999999999998"/>
  </r>
  <r>
    <s v="1080000"/>
    <s v="AC PR DPR EL PL SR"/>
    <x v="41"/>
    <x v="34"/>
    <x v="2"/>
    <x v="608"/>
    <x v="620"/>
    <n v="-2891.3076000000001"/>
  </r>
  <r>
    <s v="1080000"/>
    <s v="AC PR DPR EL PL SR"/>
    <x v="41"/>
    <x v="34"/>
    <x v="2"/>
    <x v="1439"/>
    <x v="1457"/>
    <n v="-3.8119299999999998"/>
  </r>
  <r>
    <s v="1080000"/>
    <s v="AC PR DPR EL PL SR"/>
    <x v="41"/>
    <x v="34"/>
    <x v="2"/>
    <x v="1346"/>
    <x v="1362"/>
    <n v="-1464.7945299999999"/>
  </r>
  <r>
    <s v="1080000"/>
    <s v="AC PR DPR EL PL SR"/>
    <x v="41"/>
    <x v="34"/>
    <x v="2"/>
    <x v="610"/>
    <x v="622"/>
    <n v="-507.71881000000002"/>
  </r>
  <r>
    <s v="1080000"/>
    <s v="AC PR DPR EL PL SR"/>
    <x v="41"/>
    <x v="34"/>
    <x v="2"/>
    <x v="611"/>
    <x v="623"/>
    <n v="-1246.8800000000001"/>
  </r>
  <r>
    <s v="1080000"/>
    <s v="AC PR DPR EL PL SR"/>
    <x v="41"/>
    <x v="34"/>
    <x v="2"/>
    <x v="612"/>
    <x v="624"/>
    <n v="-312.42005"/>
  </r>
  <r>
    <s v="1080000"/>
    <s v="AC PR DPR EL PL SR"/>
    <x v="41"/>
    <x v="34"/>
    <x v="2"/>
    <x v="613"/>
    <x v="625"/>
    <n v="-6943.9147199999998"/>
  </r>
  <r>
    <s v="1080000"/>
    <s v="AC PR DPR EL PL SR"/>
    <x v="41"/>
    <x v="34"/>
    <x v="2"/>
    <x v="1347"/>
    <x v="1363"/>
    <n v="-2385.6035900000002"/>
  </r>
  <r>
    <s v="1080000"/>
    <s v="AC PR DPR EL PL SR"/>
    <x v="41"/>
    <x v="34"/>
    <x v="2"/>
    <x v="614"/>
    <x v="626"/>
    <n v="-8800.3622500000001"/>
  </r>
  <r>
    <s v="1080000"/>
    <s v="AC PR DPR EL PL SR"/>
    <x v="41"/>
    <x v="34"/>
    <x v="2"/>
    <x v="615"/>
    <x v="627"/>
    <n v="-6358.9981600000001"/>
  </r>
  <r>
    <s v="1080000"/>
    <s v="AC PR DPR EL PL SR"/>
    <x v="41"/>
    <x v="34"/>
    <x v="2"/>
    <x v="1348"/>
    <x v="1364"/>
    <n v="-1273.46254"/>
  </r>
  <r>
    <s v="1080000"/>
    <s v="AC PR DPR EL PL SR"/>
    <x v="41"/>
    <x v="34"/>
    <x v="2"/>
    <x v="616"/>
    <x v="628"/>
    <n v="-2825.06"/>
  </r>
  <r>
    <s v="1080000"/>
    <s v="AC PR DPR EL PL SR"/>
    <x v="41"/>
    <x v="34"/>
    <x v="2"/>
    <x v="1349"/>
    <x v="1365"/>
    <n v="-1359.2417399999999"/>
  </r>
  <r>
    <s v="1080000"/>
    <s v="AC PR DPR EL PL SR"/>
    <x v="41"/>
    <x v="34"/>
    <x v="2"/>
    <x v="1441"/>
    <x v="1459"/>
    <n v="-13.40855"/>
  </r>
  <r>
    <s v="1080000"/>
    <s v="AC PR DPR EL PL SR"/>
    <x v="41"/>
    <x v="34"/>
    <x v="2"/>
    <x v="1241"/>
    <x v="1255"/>
    <n v="-86.481470000000002"/>
  </r>
  <r>
    <s v="1080000"/>
    <s v="AC PR DPR EL PL SR"/>
    <x v="41"/>
    <x v="34"/>
    <x v="2"/>
    <x v="617"/>
    <x v="629"/>
    <n v="-199.12778"/>
  </r>
  <r>
    <s v="1080000"/>
    <s v="AC PR DPR EL PL SR"/>
    <x v="41"/>
    <x v="34"/>
    <x v="2"/>
    <x v="618"/>
    <x v="630"/>
    <n v="-217.79042000000001"/>
  </r>
  <r>
    <s v="1080000"/>
    <s v="AC PR DPR EL PL SR"/>
    <x v="41"/>
    <x v="34"/>
    <x v="2"/>
    <x v="619"/>
    <x v="631"/>
    <n v="-66.823869999999999"/>
  </r>
  <r>
    <s v="1080000"/>
    <s v="AC PR DPR EL PL SR"/>
    <x v="41"/>
    <x v="34"/>
    <x v="2"/>
    <x v="620"/>
    <x v="632"/>
    <n v="-292.72595000000001"/>
  </r>
  <r>
    <s v="1080000"/>
    <s v="AC PR DPR EL PL SR"/>
    <x v="41"/>
    <x v="34"/>
    <x v="2"/>
    <x v="621"/>
    <x v="633"/>
    <n v="-323.82474999999999"/>
  </r>
  <r>
    <s v="1080000"/>
    <s v="AC PR DPR EL PL SR"/>
    <x v="41"/>
    <x v="34"/>
    <x v="2"/>
    <x v="1442"/>
    <x v="1460"/>
    <n v="-10.143789999999999"/>
  </r>
  <r>
    <s v="1080000"/>
    <s v="AC PR DPR EL PL SR"/>
    <x v="41"/>
    <x v="34"/>
    <x v="2"/>
    <x v="1350"/>
    <x v="1366"/>
    <n v="-3.3073700000000001"/>
  </r>
  <r>
    <s v="1080000"/>
    <s v="AC PR DPR EL PL SR"/>
    <x v="41"/>
    <x v="34"/>
    <x v="2"/>
    <x v="1443"/>
    <x v="1461"/>
    <n v="-155.15782999999999"/>
  </r>
  <r>
    <s v="1080000"/>
    <s v="AC PR DPR EL PL SR"/>
    <x v="41"/>
    <x v="34"/>
    <x v="2"/>
    <x v="622"/>
    <x v="634"/>
    <n v="-599.79782"/>
  </r>
  <r>
    <s v="1080000"/>
    <s v="AC PR DPR EL PL SR"/>
    <x v="41"/>
    <x v="34"/>
    <x v="2"/>
    <x v="624"/>
    <x v="636"/>
    <n v="-477.57848999999999"/>
  </r>
  <r>
    <s v="1080000"/>
    <s v="AC PR DPR EL PL SR"/>
    <x v="41"/>
    <x v="34"/>
    <x v="2"/>
    <x v="1351"/>
    <x v="1367"/>
    <n v="-165.96122"/>
  </r>
  <r>
    <s v="1080000"/>
    <s v="AC PR DPR EL PL SR"/>
    <x v="41"/>
    <x v="34"/>
    <x v="2"/>
    <x v="626"/>
    <x v="638"/>
    <n v="-1133.20216"/>
  </r>
  <r>
    <s v="1080000"/>
    <s v="AC PR DPR EL PL SR"/>
    <x v="41"/>
    <x v="34"/>
    <x v="2"/>
    <x v="627"/>
    <x v="639"/>
    <n v="-3077.9144799999999"/>
  </r>
  <r>
    <s v="1080000"/>
    <s v="AC PR DPR EL PL SR"/>
    <x v="41"/>
    <x v="34"/>
    <x v="2"/>
    <x v="1352"/>
    <x v="1368"/>
    <n v="-14394.57776"/>
  </r>
  <r>
    <s v="1080000"/>
    <s v="AC PR DPR EL PL SR"/>
    <x v="41"/>
    <x v="34"/>
    <x v="2"/>
    <x v="629"/>
    <x v="641"/>
    <n v="-1078.4970499999999"/>
  </r>
  <r>
    <s v="1080000"/>
    <s v="AC PR DPR EL PL SR"/>
    <x v="41"/>
    <x v="34"/>
    <x v="2"/>
    <x v="630"/>
    <x v="642"/>
    <n v="-146.71881999999999"/>
  </r>
  <r>
    <s v="1080000"/>
    <s v="AC PR DPR EL PL SR"/>
    <x v="41"/>
    <x v="34"/>
    <x v="2"/>
    <x v="631"/>
    <x v="643"/>
    <n v="-160.83516"/>
  </r>
  <r>
    <s v="1080000"/>
    <s v="AC PR DPR EL PL SR"/>
    <x v="41"/>
    <x v="34"/>
    <x v="2"/>
    <x v="632"/>
    <x v="644"/>
    <n v="-827.39571000000001"/>
  </r>
  <r>
    <s v="1080000"/>
    <s v="AC PR DPR EL PL SR"/>
    <x v="41"/>
    <x v="34"/>
    <x v="2"/>
    <x v="1353"/>
    <x v="1369"/>
    <n v="-218.75996000000001"/>
  </r>
  <r>
    <s v="1080000"/>
    <s v="AC PR DPR EL PL SR"/>
    <x v="41"/>
    <x v="34"/>
    <x v="2"/>
    <x v="633"/>
    <x v="645"/>
    <n v="-338.57740000000001"/>
  </r>
  <r>
    <s v="1080000"/>
    <s v="AC PR DPR EL PL SR"/>
    <x v="41"/>
    <x v="34"/>
    <x v="2"/>
    <x v="1354"/>
    <x v="1370"/>
    <n v="-260.47748999999999"/>
  </r>
  <r>
    <s v="1080000"/>
    <s v="AC PR DPR EL PL SR"/>
    <x v="41"/>
    <x v="34"/>
    <x v="2"/>
    <x v="635"/>
    <x v="647"/>
    <n v="-354.13233000000002"/>
  </r>
  <r>
    <s v="1080000"/>
    <s v="AC PR DPR EL PL SR"/>
    <x v="41"/>
    <x v="34"/>
    <x v="2"/>
    <x v="636"/>
    <x v="648"/>
    <n v="-147.93116000000001"/>
  </r>
  <r>
    <s v="1080000"/>
    <s v="AC PR DPR EL PL SR"/>
    <x v="41"/>
    <x v="34"/>
    <x v="2"/>
    <x v="637"/>
    <x v="649"/>
    <n v="-657.72424999999998"/>
  </r>
  <r>
    <s v="1080000"/>
    <s v="AC PR DPR EL PL SR"/>
    <x v="41"/>
    <x v="34"/>
    <x v="2"/>
    <x v="638"/>
    <x v="650"/>
    <n v="-544.72778000000005"/>
  </r>
  <r>
    <s v="1080000"/>
    <s v="AC PR DPR EL PL SR"/>
    <x v="41"/>
    <x v="34"/>
    <x v="2"/>
    <x v="639"/>
    <x v="651"/>
    <n v="-738.93208000000004"/>
  </r>
  <r>
    <s v="1080000"/>
    <s v="AC PR DPR EL PL SR"/>
    <x v="41"/>
    <x v="34"/>
    <x v="2"/>
    <x v="640"/>
    <x v="652"/>
    <n v="-589.18791999999996"/>
  </r>
  <r>
    <s v="1080000"/>
    <s v="AC PR DPR EL PL SR"/>
    <x v="41"/>
    <x v="34"/>
    <x v="2"/>
    <x v="641"/>
    <x v="653"/>
    <n v="-630.78590999999994"/>
  </r>
  <r>
    <s v="1080000"/>
    <s v="AC PR DPR EL PL SR"/>
    <x v="41"/>
    <x v="34"/>
    <x v="2"/>
    <x v="1444"/>
    <x v="1462"/>
    <n v="-613.42657999999994"/>
  </r>
  <r>
    <s v="1080000"/>
    <s v="AC PR DPR EL PL SR"/>
    <x v="41"/>
    <x v="34"/>
    <x v="2"/>
    <x v="1445"/>
    <x v="1463"/>
    <n v="-202.48228"/>
  </r>
  <r>
    <s v="1080000"/>
    <s v="AC PR DPR EL PL SR"/>
    <x v="41"/>
    <x v="34"/>
    <x v="2"/>
    <x v="642"/>
    <x v="654"/>
    <n v="-126.45368000000001"/>
  </r>
  <r>
    <s v="1080000"/>
    <s v="AC PR DPR EL PL SR"/>
    <x v="41"/>
    <x v="34"/>
    <x v="2"/>
    <x v="643"/>
    <x v="655"/>
    <n v="-336.88502999999997"/>
  </r>
  <r>
    <s v="1080000"/>
    <s v="AC PR DPR EL PL SR"/>
    <x v="41"/>
    <x v="34"/>
    <x v="2"/>
    <x v="644"/>
    <x v="656"/>
    <n v="-557.95021999999994"/>
  </r>
  <r>
    <s v="1080000"/>
    <s v="AC PR DPR EL PL SR"/>
    <x v="41"/>
    <x v="34"/>
    <x v="2"/>
    <x v="645"/>
    <x v="657"/>
    <n v="-369.69850000000002"/>
  </r>
  <r>
    <s v="1080000"/>
    <s v="AC PR DPR EL PL SR"/>
    <x v="41"/>
    <x v="34"/>
    <x v="2"/>
    <x v="646"/>
    <x v="658"/>
    <n v="-108.37562"/>
  </r>
  <r>
    <s v="1080000"/>
    <s v="AC PR DPR EL PL SR"/>
    <x v="41"/>
    <x v="34"/>
    <x v="2"/>
    <x v="1446"/>
    <x v="1464"/>
    <n v="-46.019089999999998"/>
  </r>
  <r>
    <s v="1080000"/>
    <s v="AC PR DPR EL PL SR"/>
    <x v="41"/>
    <x v="34"/>
    <x v="2"/>
    <x v="1447"/>
    <x v="1465"/>
    <n v="-21.377929999999999"/>
  </r>
  <r>
    <s v="1080000"/>
    <s v="AC PR DPR EL PL SR"/>
    <x v="41"/>
    <x v="34"/>
    <x v="2"/>
    <x v="647"/>
    <x v="659"/>
    <n v="-914.75472000000002"/>
  </r>
  <r>
    <s v="1080000"/>
    <s v="AC PR DPR EL PL SR"/>
    <x v="41"/>
    <x v="34"/>
    <x v="2"/>
    <x v="649"/>
    <x v="661"/>
    <n v="-351.17426999999998"/>
  </r>
  <r>
    <s v="1080000"/>
    <s v="AC PR DPR EL PL SR"/>
    <x v="41"/>
    <x v="34"/>
    <x v="2"/>
    <x v="650"/>
    <x v="662"/>
    <n v="-195.50745000000001"/>
  </r>
  <r>
    <s v="1080000"/>
    <s v="AC PR DPR EL PL SR"/>
    <x v="41"/>
    <x v="34"/>
    <x v="2"/>
    <x v="651"/>
    <x v="663"/>
    <n v="-835.10207000000003"/>
  </r>
  <r>
    <s v="1080000"/>
    <s v="AC PR DPR EL PL SR"/>
    <x v="41"/>
    <x v="34"/>
    <x v="2"/>
    <x v="651"/>
    <x v="664"/>
    <n v="-122.0194"/>
  </r>
  <r>
    <s v="1080000"/>
    <s v="AC PR DPR EL PL SR"/>
    <x v="41"/>
    <x v="34"/>
    <x v="2"/>
    <x v="652"/>
    <x v="665"/>
    <n v="-1002.7152"/>
  </r>
  <r>
    <s v="1080000"/>
    <s v="AC PR DPR EL PL SR"/>
    <x v="41"/>
    <x v="34"/>
    <x v="2"/>
    <x v="1355"/>
    <x v="1371"/>
    <n v="-246.32552999999999"/>
  </r>
  <r>
    <s v="1080000"/>
    <s v="AC PR DPR EL PL SR"/>
    <x v="41"/>
    <x v="34"/>
    <x v="2"/>
    <x v="654"/>
    <x v="667"/>
    <n v="-175.91731999999999"/>
  </r>
  <r>
    <s v="1080000"/>
    <s v="AC PR DPR EL PL SR"/>
    <x v="41"/>
    <x v="34"/>
    <x v="2"/>
    <x v="655"/>
    <x v="668"/>
    <n v="-109.05332"/>
  </r>
  <r>
    <s v="1080000"/>
    <s v="AC PR DPR EL PL SR"/>
    <x v="41"/>
    <x v="34"/>
    <x v="2"/>
    <x v="656"/>
    <x v="669"/>
    <n v="-241.09182999999999"/>
  </r>
  <r>
    <s v="1080000"/>
    <s v="AC PR DPR EL PL SR"/>
    <x v="41"/>
    <x v="34"/>
    <x v="2"/>
    <x v="657"/>
    <x v="670"/>
    <n v="-698.64426000000003"/>
  </r>
  <r>
    <s v="1080000"/>
    <s v="AC PR DPR EL PL SR"/>
    <x v="41"/>
    <x v="34"/>
    <x v="2"/>
    <x v="658"/>
    <x v="671"/>
    <n v="-69.122100000000003"/>
  </r>
  <r>
    <s v="1080000"/>
    <s v="AC PR DPR EL PL SR"/>
    <x v="41"/>
    <x v="34"/>
    <x v="2"/>
    <x v="659"/>
    <x v="672"/>
    <n v="-209.01754"/>
  </r>
  <r>
    <s v="1080000"/>
    <s v="AC PR DPR EL PL SR"/>
    <x v="41"/>
    <x v="34"/>
    <x v="2"/>
    <x v="660"/>
    <x v="673"/>
    <n v="-285.82470000000001"/>
  </r>
  <r>
    <s v="1080000"/>
    <s v="AC PR DPR EL PL SR"/>
    <x v="41"/>
    <x v="34"/>
    <x v="2"/>
    <x v="661"/>
    <x v="674"/>
    <n v="-725.90418999999997"/>
  </r>
  <r>
    <s v="1080000"/>
    <s v="AC PR DPR EL PL SR"/>
    <x v="41"/>
    <x v="34"/>
    <x v="2"/>
    <x v="662"/>
    <x v="675"/>
    <n v="-81.47775"/>
  </r>
  <r>
    <s v="1080000"/>
    <s v="AC PR DPR EL PL SR"/>
    <x v="41"/>
    <x v="34"/>
    <x v="2"/>
    <x v="663"/>
    <x v="676"/>
    <n v="-170.5292"/>
  </r>
  <r>
    <s v="1080000"/>
    <s v="AC PR DPR EL PL SR"/>
    <x v="41"/>
    <x v="34"/>
    <x v="2"/>
    <x v="664"/>
    <x v="677"/>
    <n v="-143.75976"/>
  </r>
  <r>
    <s v="1080000"/>
    <s v="AC PR DPR EL PL SR"/>
    <x v="41"/>
    <x v="34"/>
    <x v="2"/>
    <x v="665"/>
    <x v="678"/>
    <n v="-267.54156999999998"/>
  </r>
  <r>
    <s v="1080000"/>
    <s v="AC PR DPR EL PL SR"/>
    <x v="41"/>
    <x v="34"/>
    <x v="2"/>
    <x v="667"/>
    <x v="680"/>
    <n v="-635.54528000000005"/>
  </r>
  <r>
    <s v="1080000"/>
    <s v="AC PR DPR EL PL SR"/>
    <x v="41"/>
    <x v="34"/>
    <x v="2"/>
    <x v="668"/>
    <x v="681"/>
    <n v="-235.01330999999999"/>
  </r>
  <r>
    <s v="1080000"/>
    <s v="AC PR DPR EL PL SR"/>
    <x v="41"/>
    <x v="34"/>
    <x v="2"/>
    <x v="669"/>
    <x v="682"/>
    <n v="-363.33231999999998"/>
  </r>
  <r>
    <s v="1080000"/>
    <s v="AC PR DPR EL PL SR"/>
    <x v="41"/>
    <x v="34"/>
    <x v="2"/>
    <x v="1448"/>
    <x v="1466"/>
    <n v="-1.5507299999999999"/>
  </r>
  <r>
    <s v="1080000"/>
    <s v="AC PR DPR EL PL SR"/>
    <x v="41"/>
    <x v="34"/>
    <x v="2"/>
    <x v="670"/>
    <x v="683"/>
    <n v="-1714.8607099999999"/>
  </r>
  <r>
    <s v="1080000"/>
    <s v="AC PR DPR EL PL SR"/>
    <x v="41"/>
    <x v="34"/>
    <x v="2"/>
    <x v="671"/>
    <x v="684"/>
    <n v="-242.91221999999999"/>
  </r>
  <r>
    <s v="1080000"/>
    <s v="AC PR DPR EL PL SR"/>
    <x v="41"/>
    <x v="34"/>
    <x v="2"/>
    <x v="672"/>
    <x v="685"/>
    <n v="-96.057329999999993"/>
  </r>
  <r>
    <s v="1080000"/>
    <s v="AC PR DPR EL PL SR"/>
    <x v="41"/>
    <x v="34"/>
    <x v="2"/>
    <x v="673"/>
    <x v="686"/>
    <n v="-1579.65455"/>
  </r>
  <r>
    <s v="1080000"/>
    <s v="AC PR DPR EL PL SR"/>
    <x v="41"/>
    <x v="34"/>
    <x v="2"/>
    <x v="674"/>
    <x v="687"/>
    <n v="-13365.82907"/>
  </r>
  <r>
    <s v="1080000"/>
    <s v="AC PR DPR EL PL SR"/>
    <x v="41"/>
    <x v="34"/>
    <x v="2"/>
    <x v="675"/>
    <x v="688"/>
    <n v="-217.75702000000001"/>
  </r>
  <r>
    <s v="1080000"/>
    <s v="AC PR DPR EL PL SR"/>
    <x v="41"/>
    <x v="34"/>
    <x v="2"/>
    <x v="676"/>
    <x v="689"/>
    <n v="-96.271090000000001"/>
  </r>
  <r>
    <s v="1080000"/>
    <s v="AC PR DPR EL PL SR"/>
    <x v="41"/>
    <x v="34"/>
    <x v="2"/>
    <x v="677"/>
    <x v="690"/>
    <n v="-55.763539999999999"/>
  </r>
  <r>
    <s v="1080000"/>
    <s v="AC PR DPR EL PL SR"/>
    <x v="41"/>
    <x v="34"/>
    <x v="2"/>
    <x v="678"/>
    <x v="691"/>
    <n v="-1151.73243"/>
  </r>
  <r>
    <s v="1080000"/>
    <s v="AC PR DPR EL PL SR"/>
    <x v="41"/>
    <x v="34"/>
    <x v="2"/>
    <x v="679"/>
    <x v="692"/>
    <n v="-2621.7642099999998"/>
  </r>
  <r>
    <s v="1080000"/>
    <s v="AC PR DPR EL PL SR"/>
    <x v="41"/>
    <x v="34"/>
    <x v="2"/>
    <x v="680"/>
    <x v="693"/>
    <n v="-244.94905"/>
  </r>
  <r>
    <s v="1080000"/>
    <s v="AC PR DPR EL PL SR"/>
    <x v="41"/>
    <x v="34"/>
    <x v="2"/>
    <x v="1449"/>
    <x v="1467"/>
    <n v="-21.547260000000001"/>
  </r>
  <r>
    <s v="1080000"/>
    <s v="AC PR DPR EL PL SR"/>
    <x v="41"/>
    <x v="34"/>
    <x v="2"/>
    <x v="681"/>
    <x v="694"/>
    <n v="-134.14707999999999"/>
  </r>
  <r>
    <s v="1080000"/>
    <s v="AC PR DPR EL PL SR"/>
    <x v="41"/>
    <x v="34"/>
    <x v="2"/>
    <x v="1450"/>
    <x v="1468"/>
    <n v="-76.132599999999996"/>
  </r>
  <r>
    <s v="1080000"/>
    <s v="AC PR DPR EL PL SR"/>
    <x v="41"/>
    <x v="34"/>
    <x v="2"/>
    <x v="1451"/>
    <x v="1469"/>
    <n v="-0.24979999999999999"/>
  </r>
  <r>
    <s v="1080000"/>
    <s v="AC PR DPR EL PL SR"/>
    <x v="41"/>
    <x v="34"/>
    <x v="2"/>
    <x v="1482"/>
    <x v="1500"/>
    <n v="8.5781399999999994"/>
  </r>
  <r>
    <s v="1080000"/>
    <s v="AC PR DPR EL PL SR"/>
    <x v="41"/>
    <x v="34"/>
    <x v="2"/>
    <x v="683"/>
    <x v="696"/>
    <n v="-94.256330000000005"/>
  </r>
  <r>
    <s v="1080000"/>
    <s v="AC PR DPR EL PL SR"/>
    <x v="41"/>
    <x v="34"/>
    <x v="2"/>
    <x v="684"/>
    <x v="697"/>
    <n v="-1160.94028"/>
  </r>
  <r>
    <s v="1080000"/>
    <s v="AC PR DPR EL PL SR"/>
    <x v="41"/>
    <x v="34"/>
    <x v="2"/>
    <x v="685"/>
    <x v="698"/>
    <n v="-198.69914"/>
  </r>
  <r>
    <s v="1080000"/>
    <s v="AC PR DPR EL PL SR"/>
    <x v="41"/>
    <x v="34"/>
    <x v="2"/>
    <x v="686"/>
    <x v="699"/>
    <n v="-618.06221000000005"/>
  </r>
  <r>
    <s v="1080000"/>
    <s v="AC PR DPR EL PL SR"/>
    <x v="41"/>
    <x v="34"/>
    <x v="2"/>
    <x v="687"/>
    <x v="700"/>
    <n v="-590.90530999999999"/>
  </r>
  <r>
    <s v="1080000"/>
    <s v="AC PR DPR EL PL SR"/>
    <x v="41"/>
    <x v="34"/>
    <x v="2"/>
    <x v="1072"/>
    <x v="1086"/>
    <n v="-50.325989999999997"/>
  </r>
  <r>
    <s v="1080000"/>
    <s v="AC PR DPR EL PL SR"/>
    <x v="41"/>
    <x v="34"/>
    <x v="2"/>
    <x v="689"/>
    <x v="702"/>
    <n v="-500.89479"/>
  </r>
  <r>
    <s v="1080000"/>
    <s v="AC PR DPR EL PL SR"/>
    <x v="41"/>
    <x v="34"/>
    <x v="2"/>
    <x v="690"/>
    <x v="703"/>
    <n v="-672.07730000000004"/>
  </r>
  <r>
    <s v="1080000"/>
    <s v="AC PR DPR EL PL SR"/>
    <x v="41"/>
    <x v="34"/>
    <x v="2"/>
    <x v="1452"/>
    <x v="1470"/>
    <n v="-9.19102"/>
  </r>
  <r>
    <s v="1080000"/>
    <s v="AC PR DPR EL PL SR"/>
    <x v="41"/>
    <x v="34"/>
    <x v="2"/>
    <x v="1453"/>
    <x v="1471"/>
    <n v="-14.8568"/>
  </r>
  <r>
    <s v="1080000"/>
    <s v="AC PR DPR EL PL SR"/>
    <x v="41"/>
    <x v="34"/>
    <x v="2"/>
    <x v="1454"/>
    <x v="1472"/>
    <n v="-88.517049999999998"/>
  </r>
  <r>
    <s v="1080000"/>
    <s v="AC PR DPR EL PL SR"/>
    <x v="41"/>
    <x v="34"/>
    <x v="2"/>
    <x v="691"/>
    <x v="704"/>
    <n v="-72.324619999999996"/>
  </r>
  <r>
    <s v="1080000"/>
    <s v="AC PR DPR EL PL SR"/>
    <x v="41"/>
    <x v="34"/>
    <x v="2"/>
    <x v="1455"/>
    <x v="1473"/>
    <n v="-182.40699000000001"/>
  </r>
  <r>
    <s v="1080000"/>
    <s v="AC PR DPR EL PL SR"/>
    <x v="41"/>
    <x v="34"/>
    <x v="2"/>
    <x v="692"/>
    <x v="705"/>
    <n v="-419.61619000000002"/>
  </r>
  <r>
    <s v="1080000"/>
    <s v="AC PR DPR EL PL SR"/>
    <x v="41"/>
    <x v="34"/>
    <x v="2"/>
    <x v="1483"/>
    <x v="1501"/>
    <n v="-13.19082"/>
  </r>
  <r>
    <s v="1080000"/>
    <s v="AC PR DPR EL PL SR"/>
    <x v="41"/>
    <x v="34"/>
    <x v="2"/>
    <x v="693"/>
    <x v="706"/>
    <n v="-1191.62041"/>
  </r>
  <r>
    <s v="1080000"/>
    <s v="AC PR DPR EL PL SR"/>
    <x v="41"/>
    <x v="34"/>
    <x v="2"/>
    <x v="694"/>
    <x v="707"/>
    <n v="-285.78287"/>
  </r>
  <r>
    <s v="1080000"/>
    <s v="AC PR DPR EL PL SR"/>
    <x v="41"/>
    <x v="34"/>
    <x v="2"/>
    <x v="695"/>
    <x v="708"/>
    <n v="-323.38682"/>
  </r>
  <r>
    <s v="1080000"/>
    <s v="AC PR DPR EL PL SR"/>
    <x v="41"/>
    <x v="34"/>
    <x v="2"/>
    <x v="1456"/>
    <x v="1474"/>
    <n v="-112.41706000000001"/>
  </r>
  <r>
    <s v="1080000"/>
    <s v="AC PR DPR EL PL SR"/>
    <x v="41"/>
    <x v="34"/>
    <x v="2"/>
    <x v="1457"/>
    <x v="1475"/>
    <n v="1.3050000000000001E-2"/>
  </r>
  <r>
    <s v="1080000"/>
    <s v="AC PR DPR EL PL SR"/>
    <x v="41"/>
    <x v="34"/>
    <x v="2"/>
    <x v="696"/>
    <x v="709"/>
    <n v="-981.02203999999995"/>
  </r>
  <r>
    <s v="1080000"/>
    <s v="AC PR DPR EL PL SR"/>
    <x v="41"/>
    <x v="34"/>
    <x v="2"/>
    <x v="697"/>
    <x v="710"/>
    <n v="-71.261809999999997"/>
  </r>
  <r>
    <s v="1080000"/>
    <s v="AC PR DPR EL PL SR"/>
    <x v="41"/>
    <x v="34"/>
    <x v="2"/>
    <x v="698"/>
    <x v="711"/>
    <n v="-610.17439000000002"/>
  </r>
  <r>
    <s v="1080000"/>
    <s v="AC PR DPR EL PL SR"/>
    <x v="41"/>
    <x v="34"/>
    <x v="2"/>
    <x v="1356"/>
    <x v="1372"/>
    <n v="-355.79687999999999"/>
  </r>
  <r>
    <s v="1080000"/>
    <s v="AC PR DPR EL PL SR"/>
    <x v="41"/>
    <x v="34"/>
    <x v="2"/>
    <x v="699"/>
    <x v="712"/>
    <n v="-103.8725"/>
  </r>
  <r>
    <s v="1080000"/>
    <s v="AC PR DPR EL PL SR"/>
    <x v="41"/>
    <x v="34"/>
    <x v="2"/>
    <x v="700"/>
    <x v="713"/>
    <n v="-39.317140000000002"/>
  </r>
  <r>
    <s v="1080000"/>
    <s v="AC PR DPR EL PL SR"/>
    <x v="41"/>
    <x v="34"/>
    <x v="2"/>
    <x v="1458"/>
    <x v="1476"/>
    <n v="-4.30267"/>
  </r>
  <r>
    <s v="1080000"/>
    <s v="AC PR DPR EL PL SR"/>
    <x v="41"/>
    <x v="34"/>
    <x v="2"/>
    <x v="701"/>
    <x v="714"/>
    <n v="-347.77695"/>
  </r>
  <r>
    <s v="1080000"/>
    <s v="AC PR DPR EL PL SR"/>
    <x v="41"/>
    <x v="34"/>
    <x v="2"/>
    <x v="702"/>
    <x v="715"/>
    <n v="-195.56047000000001"/>
  </r>
  <r>
    <s v="1080000"/>
    <s v="AC PR DPR EL PL SR"/>
    <x v="41"/>
    <x v="34"/>
    <x v="2"/>
    <x v="703"/>
    <x v="716"/>
    <n v="-301.66942"/>
  </r>
  <r>
    <s v="1080000"/>
    <s v="AC PR DPR EL PL SR"/>
    <x v="41"/>
    <x v="34"/>
    <x v="2"/>
    <x v="704"/>
    <x v="717"/>
    <n v="-281.03183999999999"/>
  </r>
  <r>
    <s v="1080000"/>
    <s v="AC PR DPR EL PL SR"/>
    <x v="41"/>
    <x v="34"/>
    <x v="2"/>
    <x v="705"/>
    <x v="718"/>
    <n v="-470.41050000000001"/>
  </r>
  <r>
    <s v="1080000"/>
    <s v="AC PR DPR EL PL SR"/>
    <x v="41"/>
    <x v="34"/>
    <x v="2"/>
    <x v="1459"/>
    <x v="1477"/>
    <n v="-14.25473"/>
  </r>
  <r>
    <s v="1080000"/>
    <s v="AC PR DPR EL PL SR"/>
    <x v="41"/>
    <x v="34"/>
    <x v="2"/>
    <x v="1085"/>
    <x v="1099"/>
    <n v="-8.2560800000000008"/>
  </r>
  <r>
    <s v="1080000"/>
    <s v="AC PR DPR EL PL SR"/>
    <x v="41"/>
    <x v="34"/>
    <x v="2"/>
    <x v="706"/>
    <x v="719"/>
    <n v="-247.07409000000001"/>
  </r>
  <r>
    <s v="1080000"/>
    <s v="AC PR DPR EL PL SR"/>
    <x v="41"/>
    <x v="34"/>
    <x v="2"/>
    <x v="707"/>
    <x v="720"/>
    <n v="-816.15776000000005"/>
  </r>
  <r>
    <s v="1080000"/>
    <s v="AC PR DPR EL PL SR"/>
    <x v="41"/>
    <x v="34"/>
    <x v="2"/>
    <x v="708"/>
    <x v="721"/>
    <n v="-2601.9811599999998"/>
  </r>
  <r>
    <s v="1080000"/>
    <s v="AC PR DPR EL PL SR"/>
    <x v="41"/>
    <x v="34"/>
    <x v="2"/>
    <x v="709"/>
    <x v="722"/>
    <n v="-2545.3403899999998"/>
  </r>
  <r>
    <s v="1080000"/>
    <s v="AC PR DPR EL PL SR"/>
    <x v="41"/>
    <x v="34"/>
    <x v="2"/>
    <x v="1484"/>
    <x v="1502"/>
    <n v="-1.38296"/>
  </r>
  <r>
    <s v="1080000"/>
    <s v="AC PR DPR EL PL SR"/>
    <x v="41"/>
    <x v="34"/>
    <x v="2"/>
    <x v="710"/>
    <x v="723"/>
    <n v="-486.64616000000001"/>
  </r>
  <r>
    <s v="1080000"/>
    <s v="AC PR DPR EL PL SR"/>
    <x v="41"/>
    <x v="34"/>
    <x v="2"/>
    <x v="711"/>
    <x v="724"/>
    <n v="-1791.1143500000001"/>
  </r>
  <r>
    <s v="1080000"/>
    <s v="AC PR DPR EL PL SR"/>
    <x v="41"/>
    <x v="34"/>
    <x v="2"/>
    <x v="712"/>
    <x v="725"/>
    <n v="-1080.4394600000001"/>
  </r>
  <r>
    <s v="1080000"/>
    <s v="AC PR DPR EL PL SR"/>
    <x v="41"/>
    <x v="34"/>
    <x v="2"/>
    <x v="714"/>
    <x v="727"/>
    <n v="-256.49101000000002"/>
  </r>
  <r>
    <s v="1080000"/>
    <s v="AC PR DPR EL PL SR"/>
    <x v="41"/>
    <x v="34"/>
    <x v="2"/>
    <x v="715"/>
    <x v="728"/>
    <n v="-486.48869999999999"/>
  </r>
  <r>
    <s v="1080000"/>
    <s v="AC PR DPR EL PL SR"/>
    <x v="41"/>
    <x v="34"/>
    <x v="2"/>
    <x v="716"/>
    <x v="729"/>
    <n v="-2187.79169"/>
  </r>
  <r>
    <s v="1080000"/>
    <s v="AC PR DPR EL PL SR"/>
    <x v="41"/>
    <x v="34"/>
    <x v="2"/>
    <x v="717"/>
    <x v="730"/>
    <n v="-992.46690000000001"/>
  </r>
  <r>
    <s v="1080000"/>
    <s v="AC PR DPR EL PL SR"/>
    <x v="41"/>
    <x v="34"/>
    <x v="2"/>
    <x v="718"/>
    <x v="731"/>
    <n v="-639.10878000000002"/>
  </r>
  <r>
    <s v="1080000"/>
    <s v="AC PR DPR EL PL SR"/>
    <x v="41"/>
    <x v="34"/>
    <x v="2"/>
    <x v="1357"/>
    <x v="1373"/>
    <n v="-96.293440000000004"/>
  </r>
  <r>
    <s v="1080000"/>
    <s v="AC PR DPR EL PL SR"/>
    <x v="41"/>
    <x v="34"/>
    <x v="2"/>
    <x v="720"/>
    <x v="733"/>
    <n v="-2.5043000000000002"/>
  </r>
  <r>
    <s v="1080000"/>
    <s v="AC PR DPR EL PL SR"/>
    <x v="41"/>
    <x v="34"/>
    <x v="2"/>
    <x v="721"/>
    <x v="734"/>
    <n v="-690.86834999999996"/>
  </r>
  <r>
    <s v="1080000"/>
    <s v="AC PR DPR EL PL SR"/>
    <x v="41"/>
    <x v="34"/>
    <x v="2"/>
    <x v="722"/>
    <x v="735"/>
    <n v="-733.11485000000005"/>
  </r>
  <r>
    <s v="1080000"/>
    <s v="AC PR DPR EL PL SR"/>
    <x v="41"/>
    <x v="34"/>
    <x v="2"/>
    <x v="723"/>
    <x v="736"/>
    <n v="-309.13898999999998"/>
  </r>
  <r>
    <s v="1080000"/>
    <s v="AC PR DPR EL PL SR"/>
    <x v="41"/>
    <x v="34"/>
    <x v="2"/>
    <x v="1358"/>
    <x v="1374"/>
    <n v="-99.742090000000005"/>
  </r>
  <r>
    <s v="1080000"/>
    <s v="AC PR DPR EL PL SR"/>
    <x v="41"/>
    <x v="34"/>
    <x v="2"/>
    <x v="1359"/>
    <x v="1375"/>
    <n v="-104.74348000000001"/>
  </r>
  <r>
    <s v="1080000"/>
    <s v="AC PR DPR EL PL SR"/>
    <x v="41"/>
    <x v="34"/>
    <x v="2"/>
    <x v="1460"/>
    <x v="1478"/>
    <n v="-4.7019200000000003"/>
  </r>
  <r>
    <s v="1080000"/>
    <s v="AC PR DPR EL PL SR"/>
    <x v="41"/>
    <x v="34"/>
    <x v="2"/>
    <x v="725"/>
    <x v="738"/>
    <n v="-1660.41533"/>
  </r>
  <r>
    <s v="1080000"/>
    <s v="AC PR DPR EL PL SR"/>
    <x v="41"/>
    <x v="34"/>
    <x v="2"/>
    <x v="726"/>
    <x v="739"/>
    <n v="-1632.2999199999999"/>
  </r>
  <r>
    <s v="1080000"/>
    <s v="AC PR DPR EL PL SR"/>
    <x v="41"/>
    <x v="34"/>
    <x v="2"/>
    <x v="727"/>
    <x v="740"/>
    <n v="-303.40388999999999"/>
  </r>
  <r>
    <s v="1080000"/>
    <s v="AC PR DPR EL PL SR"/>
    <x v="41"/>
    <x v="34"/>
    <x v="2"/>
    <x v="729"/>
    <x v="742"/>
    <n v="-225.99888000000001"/>
  </r>
  <r>
    <s v="1080000"/>
    <s v="AC PR DPR EL PL SR"/>
    <x v="41"/>
    <x v="34"/>
    <x v="2"/>
    <x v="1461"/>
    <x v="1479"/>
    <n v="-131.03066000000001"/>
  </r>
  <r>
    <s v="1080000"/>
    <s v="AC PR DPR EL PL SR"/>
    <x v="41"/>
    <x v="34"/>
    <x v="2"/>
    <x v="730"/>
    <x v="743"/>
    <n v="-1009.78707"/>
  </r>
  <r>
    <s v="1080000"/>
    <s v="AC PR DPR EL PL SR"/>
    <x v="41"/>
    <x v="34"/>
    <x v="2"/>
    <x v="1360"/>
    <x v="1376"/>
    <n v="-98.939080000000004"/>
  </r>
  <r>
    <s v="1080000"/>
    <s v="AC PR DPR EL PL SR"/>
    <x v="41"/>
    <x v="34"/>
    <x v="2"/>
    <x v="732"/>
    <x v="745"/>
    <n v="-382.23653999999999"/>
  </r>
  <r>
    <s v="1080000"/>
    <s v="AC PR DPR EL PL SR"/>
    <x v="41"/>
    <x v="34"/>
    <x v="2"/>
    <x v="733"/>
    <x v="746"/>
    <n v="-120.77405"/>
  </r>
  <r>
    <s v="1080000"/>
    <s v="AC PR DPR EL PL SR"/>
    <x v="41"/>
    <x v="34"/>
    <x v="2"/>
    <x v="734"/>
    <x v="747"/>
    <n v="-690.79587000000004"/>
  </r>
  <r>
    <s v="1080000"/>
    <s v="AC PR DPR EL PL SR"/>
    <x v="41"/>
    <x v="34"/>
    <x v="2"/>
    <x v="735"/>
    <x v="748"/>
    <n v="-566.04516999999998"/>
  </r>
  <r>
    <s v="1080000"/>
    <s v="AC PR DPR EL PL SR"/>
    <x v="41"/>
    <x v="34"/>
    <x v="2"/>
    <x v="736"/>
    <x v="749"/>
    <n v="-865.69119000000001"/>
  </r>
  <r>
    <s v="1080000"/>
    <s v="AC PR DPR EL PL SR"/>
    <x v="41"/>
    <x v="34"/>
    <x v="2"/>
    <x v="737"/>
    <x v="750"/>
    <n v="-182.86448999999999"/>
  </r>
  <r>
    <s v="1080000"/>
    <s v="AC PR DPR EL PL SR"/>
    <x v="41"/>
    <x v="34"/>
    <x v="2"/>
    <x v="738"/>
    <x v="751"/>
    <n v="-774.01122999999995"/>
  </r>
  <r>
    <s v="1080000"/>
    <s v="AC PR DPR EL PL SR"/>
    <x v="41"/>
    <x v="34"/>
    <x v="2"/>
    <x v="739"/>
    <x v="752"/>
    <n v="-206.57803999999999"/>
  </r>
  <r>
    <s v="1080000"/>
    <s v="AC PR DPR EL PL SR"/>
    <x v="41"/>
    <x v="34"/>
    <x v="2"/>
    <x v="1485"/>
    <x v="1503"/>
    <n v="-11.442069999999999"/>
  </r>
  <r>
    <s v="1080000"/>
    <s v="AC PR DPR EL PL SR"/>
    <x v="41"/>
    <x v="34"/>
    <x v="2"/>
    <x v="1462"/>
    <x v="1480"/>
    <n v="-56.162100000000002"/>
  </r>
  <r>
    <s v="1080000"/>
    <s v="AC PR DPR EL PL SR"/>
    <x v="41"/>
    <x v="34"/>
    <x v="2"/>
    <x v="1463"/>
    <x v="1481"/>
    <n v="-40.703220000000002"/>
  </r>
  <r>
    <s v="1080000"/>
    <s v="AC PR DPR EL PL SR"/>
    <x v="41"/>
    <x v="34"/>
    <x v="2"/>
    <x v="1361"/>
    <x v="1377"/>
    <n v="-288.48557"/>
  </r>
  <r>
    <s v="1080000"/>
    <s v="AC PR DPR EL PL SR"/>
    <x v="41"/>
    <x v="34"/>
    <x v="2"/>
    <x v="741"/>
    <x v="754"/>
    <n v="-220.83426"/>
  </r>
  <r>
    <s v="1080000"/>
    <s v="AC PR DPR EL PL SR"/>
    <x v="41"/>
    <x v="34"/>
    <x v="2"/>
    <x v="742"/>
    <x v="755"/>
    <n v="-1315.1009100000001"/>
  </r>
  <r>
    <s v="1080000"/>
    <s v="AC PR DPR EL PL SR"/>
    <x v="41"/>
    <x v="34"/>
    <x v="2"/>
    <x v="1283"/>
    <x v="1297"/>
    <n v="-44.945819999999998"/>
  </r>
  <r>
    <s v="1080000"/>
    <s v="AC PR DPR EL PL SR"/>
    <x v="41"/>
    <x v="34"/>
    <x v="2"/>
    <x v="743"/>
    <x v="756"/>
    <n v="-136.42610999999999"/>
  </r>
  <r>
    <s v="1080000"/>
    <s v="AC PR DPR EL PL SR"/>
    <x v="41"/>
    <x v="34"/>
    <x v="2"/>
    <x v="744"/>
    <x v="757"/>
    <n v="-653.28733"/>
  </r>
  <r>
    <s v="1080000"/>
    <s v="AC PR DPR EL PL SR"/>
    <x v="41"/>
    <x v="34"/>
    <x v="2"/>
    <x v="745"/>
    <x v="758"/>
    <n v="-805.98829999999998"/>
  </r>
  <r>
    <s v="1080000"/>
    <s v="AC PR DPR EL PL SR"/>
    <x v="41"/>
    <x v="34"/>
    <x v="2"/>
    <x v="746"/>
    <x v="759"/>
    <n v="-611.20124999999996"/>
  </r>
  <r>
    <s v="1080000"/>
    <s v="AC PR DPR EL PL SR"/>
    <x v="41"/>
    <x v="34"/>
    <x v="2"/>
    <x v="747"/>
    <x v="760"/>
    <n v="-310.98322999999999"/>
  </r>
  <r>
    <s v="1080000"/>
    <s v="AC PR DPR EL PL SR"/>
    <x v="41"/>
    <x v="34"/>
    <x v="2"/>
    <x v="748"/>
    <x v="761"/>
    <n v="-134.54309000000001"/>
  </r>
  <r>
    <s v="1080000"/>
    <s v="AC PR DPR EL PL SR"/>
    <x v="41"/>
    <x v="34"/>
    <x v="2"/>
    <x v="1362"/>
    <x v="1378"/>
    <n v="-27.074660000000002"/>
  </r>
  <r>
    <s v="1080000"/>
    <s v="AC PR DPR EL PL SR"/>
    <x v="41"/>
    <x v="34"/>
    <x v="2"/>
    <x v="749"/>
    <x v="762"/>
    <n v="-84.731769999999997"/>
  </r>
  <r>
    <s v="1080000"/>
    <s v="AC PR DPR EL PL SR"/>
    <x v="41"/>
    <x v="34"/>
    <x v="2"/>
    <x v="750"/>
    <x v="763"/>
    <n v="-13.101850000000001"/>
  </r>
  <r>
    <s v="1080000"/>
    <s v="AC PR DPR EL PL SR"/>
    <x v="41"/>
    <x v="34"/>
    <x v="2"/>
    <x v="751"/>
    <x v="764"/>
    <n v="-93.809380000000004"/>
  </r>
  <r>
    <s v="1080000"/>
    <s v="AC PR DPR EL PL SR"/>
    <x v="41"/>
    <x v="34"/>
    <x v="2"/>
    <x v="752"/>
    <x v="765"/>
    <n v="-408.67961000000003"/>
  </r>
  <r>
    <s v="1080000"/>
    <s v="AC PR DPR EL PL SR"/>
    <x v="41"/>
    <x v="34"/>
    <x v="2"/>
    <x v="754"/>
    <x v="767"/>
    <n v="-363.35710999999998"/>
  </r>
  <r>
    <s v="1080000"/>
    <s v="AC PR DPR EL PL SR"/>
    <x v="41"/>
    <x v="34"/>
    <x v="2"/>
    <x v="755"/>
    <x v="768"/>
    <n v="-107.11958"/>
  </r>
  <r>
    <s v="1080000"/>
    <s v="AC PR DPR EL PL SR"/>
    <x v="41"/>
    <x v="34"/>
    <x v="2"/>
    <x v="1486"/>
    <x v="1504"/>
    <n v="-0.94732000000000005"/>
  </r>
  <r>
    <s v="1080000"/>
    <s v="AC PR DPR EL PL SR"/>
    <x v="41"/>
    <x v="34"/>
    <x v="2"/>
    <x v="756"/>
    <x v="769"/>
    <n v="-550.64102000000003"/>
  </r>
  <r>
    <s v="1080000"/>
    <s v="AC PR DPR EL PL SR"/>
    <x v="41"/>
    <x v="34"/>
    <x v="2"/>
    <x v="757"/>
    <x v="770"/>
    <n v="-252.35667000000001"/>
  </r>
  <r>
    <s v="1080000"/>
    <s v="AC PR DPR EL PL SR"/>
    <x v="41"/>
    <x v="34"/>
    <x v="2"/>
    <x v="758"/>
    <x v="771"/>
    <n v="-111.37384"/>
  </r>
  <r>
    <s v="1080000"/>
    <s v="AC PR DPR EL PL SR"/>
    <x v="41"/>
    <x v="34"/>
    <x v="2"/>
    <x v="759"/>
    <x v="772"/>
    <n v="-1701.3438200000001"/>
  </r>
  <r>
    <s v="1080000"/>
    <s v="AC PR DPR EL PL SR"/>
    <x v="41"/>
    <x v="34"/>
    <x v="2"/>
    <x v="760"/>
    <x v="773"/>
    <n v="-1069.10301"/>
  </r>
  <r>
    <s v="1080000"/>
    <s v="AC PR DPR EL PL SR"/>
    <x v="41"/>
    <x v="34"/>
    <x v="2"/>
    <x v="761"/>
    <x v="774"/>
    <n v="-188.30953"/>
  </r>
  <r>
    <s v="1080000"/>
    <s v="AC PR DPR EL PL SR"/>
    <x v="41"/>
    <x v="34"/>
    <x v="2"/>
    <x v="762"/>
    <x v="775"/>
    <n v="-495.46228000000002"/>
  </r>
  <r>
    <s v="1080000"/>
    <s v="AC PR DPR EL PL SR"/>
    <x v="41"/>
    <x v="34"/>
    <x v="2"/>
    <x v="763"/>
    <x v="776"/>
    <n v="-92.536389999999997"/>
  </r>
  <r>
    <s v="1080000"/>
    <s v="AC PR DPR EL PL SR"/>
    <x v="41"/>
    <x v="34"/>
    <x v="2"/>
    <x v="764"/>
    <x v="777"/>
    <n v="-56.00582"/>
  </r>
  <r>
    <s v="1080000"/>
    <s v="AC PR DPR EL PL SR"/>
    <x v="41"/>
    <x v="34"/>
    <x v="2"/>
    <x v="764"/>
    <x v="778"/>
    <n v="-194.91161"/>
  </r>
  <r>
    <s v="1080000"/>
    <s v="AC PR DPR EL PL SR"/>
    <x v="41"/>
    <x v="34"/>
    <x v="2"/>
    <x v="1465"/>
    <x v="1483"/>
    <n v="-4.258"/>
  </r>
  <r>
    <s v="1080000"/>
    <s v="AC PR DPR EL PL SR"/>
    <x v="41"/>
    <x v="34"/>
    <x v="2"/>
    <x v="765"/>
    <x v="779"/>
    <n v="-258.49135000000001"/>
  </r>
  <r>
    <s v="1080000"/>
    <s v="AC PR DPR EL PL SR"/>
    <x v="41"/>
    <x v="34"/>
    <x v="2"/>
    <x v="766"/>
    <x v="780"/>
    <n v="-361.4314"/>
  </r>
  <r>
    <s v="1080000"/>
    <s v="AC PR DPR EL PL SR"/>
    <x v="41"/>
    <x v="34"/>
    <x v="2"/>
    <x v="1466"/>
    <x v="1484"/>
    <n v="-2.16588"/>
  </r>
  <r>
    <s v="1080000"/>
    <s v="AC PR DPR EL PL SR"/>
    <x v="41"/>
    <x v="34"/>
    <x v="2"/>
    <x v="767"/>
    <x v="781"/>
    <n v="-131.00513000000001"/>
  </r>
  <r>
    <s v="1080000"/>
    <s v="AC PR DPR EL PL SR"/>
    <x v="41"/>
    <x v="34"/>
    <x v="2"/>
    <x v="768"/>
    <x v="782"/>
    <n v="-319.76920000000001"/>
  </r>
  <r>
    <s v="1080000"/>
    <s v="AC PR DPR EL PL SR"/>
    <x v="41"/>
    <x v="34"/>
    <x v="2"/>
    <x v="769"/>
    <x v="783"/>
    <n v="-52.24991"/>
  </r>
  <r>
    <s v="1080000"/>
    <s v="AC PR DPR EL PL SR"/>
    <x v="41"/>
    <x v="34"/>
    <x v="2"/>
    <x v="770"/>
    <x v="784"/>
    <n v="-118.18653"/>
  </r>
  <r>
    <s v="1080000"/>
    <s v="AC PR DPR EL PL SR"/>
    <x v="41"/>
    <x v="34"/>
    <x v="2"/>
    <x v="771"/>
    <x v="785"/>
    <n v="-466.27280999999999"/>
  </r>
  <r>
    <s v="1080000"/>
    <s v="AC PR DPR EL PL SR"/>
    <x v="41"/>
    <x v="34"/>
    <x v="2"/>
    <x v="772"/>
    <x v="786"/>
    <n v="-609.08063000000004"/>
  </r>
  <r>
    <s v="1080000"/>
    <s v="AC PR DPR EL PL SR"/>
    <x v="41"/>
    <x v="34"/>
    <x v="2"/>
    <x v="774"/>
    <x v="788"/>
    <n v="-11.48189"/>
  </r>
  <r>
    <s v="1080000"/>
    <s v="AC PR DPR EL PL SR"/>
    <x v="41"/>
    <x v="34"/>
    <x v="2"/>
    <x v="775"/>
    <x v="789"/>
    <n v="-524.77813000000003"/>
  </r>
  <r>
    <s v="1080000"/>
    <s v="AC PR DPR EL PL SR"/>
    <x v="41"/>
    <x v="34"/>
    <x v="2"/>
    <x v="1363"/>
    <x v="1379"/>
    <n v="-24.931799999999999"/>
  </r>
  <r>
    <s v="1080000"/>
    <s v="AC PR DPR EL PL SR"/>
    <x v="41"/>
    <x v="34"/>
    <x v="2"/>
    <x v="1467"/>
    <x v="1485"/>
    <n v="-1.16109"/>
  </r>
  <r>
    <s v="1080000"/>
    <s v="AC PR DPR EL PL SR"/>
    <x v="41"/>
    <x v="34"/>
    <x v="2"/>
    <x v="776"/>
    <x v="790"/>
    <n v="-732.65142000000003"/>
  </r>
  <r>
    <s v="1080000"/>
    <s v="AC PR DPR EL PL SR"/>
    <x v="41"/>
    <x v="34"/>
    <x v="2"/>
    <x v="777"/>
    <x v="791"/>
    <n v="-315.21211"/>
  </r>
  <r>
    <s v="1080000"/>
    <s v="AC PR DPR EL PL SR"/>
    <x v="41"/>
    <x v="34"/>
    <x v="2"/>
    <x v="778"/>
    <x v="792"/>
    <n v="-264.83672000000001"/>
  </r>
  <r>
    <s v="1080000"/>
    <s v="AC PR DPR EL PL SR"/>
    <x v="41"/>
    <x v="34"/>
    <x v="2"/>
    <x v="779"/>
    <x v="793"/>
    <n v="-274.18855000000002"/>
  </r>
  <r>
    <s v="1080000"/>
    <s v="AC PR DPR EL PL SR"/>
    <x v="41"/>
    <x v="34"/>
    <x v="2"/>
    <x v="1364"/>
    <x v="1380"/>
    <n v="-159.60115999999999"/>
  </r>
  <r>
    <s v="1080000"/>
    <s v="AC PR DPR EL PL SR"/>
    <x v="41"/>
    <x v="34"/>
    <x v="2"/>
    <x v="780"/>
    <x v="794"/>
    <n v="-861.81385"/>
  </r>
  <r>
    <s v="1080000"/>
    <s v="AC PR DPR EL PL SR"/>
    <x v="41"/>
    <x v="34"/>
    <x v="2"/>
    <x v="781"/>
    <x v="795"/>
    <n v="-279.74083000000002"/>
  </r>
  <r>
    <s v="1080000"/>
    <s v="AC PR DPR EL PL SR"/>
    <x v="41"/>
    <x v="34"/>
    <x v="2"/>
    <x v="782"/>
    <x v="796"/>
    <n v="-1.89446"/>
  </r>
  <r>
    <s v="1080000"/>
    <s v="AC PR DPR EL PL SR"/>
    <x v="41"/>
    <x v="34"/>
    <x v="2"/>
    <x v="783"/>
    <x v="797"/>
    <n v="-1451.60754"/>
  </r>
  <r>
    <s v="1080000"/>
    <s v="AC PR DPR EL PL SR"/>
    <x v="41"/>
    <x v="34"/>
    <x v="2"/>
    <x v="784"/>
    <x v="798"/>
    <n v="-2240.0242800000001"/>
  </r>
  <r>
    <s v="1080000"/>
    <s v="AC PR DPR EL PL SR"/>
    <x v="41"/>
    <x v="34"/>
    <x v="2"/>
    <x v="1365"/>
    <x v="1381"/>
    <n v="-14.22329"/>
  </r>
  <r>
    <s v="1080000"/>
    <s v="AC PR DPR EL PL SR"/>
    <x v="41"/>
    <x v="34"/>
    <x v="2"/>
    <x v="1469"/>
    <x v="1487"/>
    <n v="-7.3322599999999998"/>
  </r>
  <r>
    <s v="1080000"/>
    <s v="AC PR DPR EL PL SR"/>
    <x v="41"/>
    <x v="34"/>
    <x v="2"/>
    <x v="1470"/>
    <x v="1488"/>
    <n v="-2.9535800000000001"/>
  </r>
  <r>
    <s v="1080000"/>
    <s v="AC PR DPR EL PL SR"/>
    <x v="41"/>
    <x v="34"/>
    <x v="2"/>
    <x v="785"/>
    <x v="799"/>
    <n v="-787.54738999999995"/>
  </r>
  <r>
    <s v="1080000"/>
    <s v="AC PR DPR EL PL SR"/>
    <x v="41"/>
    <x v="34"/>
    <x v="2"/>
    <x v="786"/>
    <x v="800"/>
    <n v="-3141.4571700000001"/>
  </r>
  <r>
    <s v="1080000"/>
    <s v="AC PR DPR EL PL SR"/>
    <x v="41"/>
    <x v="34"/>
    <x v="2"/>
    <x v="787"/>
    <x v="801"/>
    <n v="-1575.00386"/>
  </r>
  <r>
    <s v="1080000"/>
    <s v="AC PR DPR EL PL SR"/>
    <x v="41"/>
    <x v="34"/>
    <x v="2"/>
    <x v="1471"/>
    <x v="1489"/>
    <n v="-880.41507999999999"/>
  </r>
  <r>
    <s v="1080000"/>
    <s v="AC PR DPR EL PL SR"/>
    <x v="41"/>
    <x v="34"/>
    <x v="2"/>
    <x v="1472"/>
    <x v="1490"/>
    <n v="-281.33487000000002"/>
  </r>
  <r>
    <s v="1080000"/>
    <s v="AC PR DPR EL PL SR"/>
    <x v="41"/>
    <x v="34"/>
    <x v="2"/>
    <x v="1473"/>
    <x v="1491"/>
    <n v="-67.812550000000002"/>
  </r>
  <r>
    <s v="1080000"/>
    <s v="AC PR DPR EL PL SR"/>
    <x v="41"/>
    <x v="34"/>
    <x v="2"/>
    <x v="1474"/>
    <x v="1492"/>
    <n v="-1.39849"/>
  </r>
  <r>
    <s v="1080000"/>
    <s v="AC PR DPR EL PL SR"/>
    <x v="41"/>
    <x v="34"/>
    <x v="2"/>
    <x v="788"/>
    <x v="802"/>
    <n v="-85.978059999999999"/>
  </r>
  <r>
    <s v="1080000"/>
    <s v="AC PR DPR EL PL SR"/>
    <x v="42"/>
    <x v="35"/>
    <x v="2"/>
    <x v="168"/>
    <x v="168"/>
    <n v="2.0029999999999999E-2"/>
  </r>
  <r>
    <s v="1080000"/>
    <s v="AC PR DPR EL PL SR"/>
    <x v="42"/>
    <x v="35"/>
    <x v="2"/>
    <x v="197"/>
    <x v="197"/>
    <n v="-0.18187"/>
  </r>
  <r>
    <s v="1080000"/>
    <s v="AC PR DPR EL PL SR"/>
    <x v="42"/>
    <x v="35"/>
    <x v="2"/>
    <x v="216"/>
    <x v="216"/>
    <n v="-0.84531999999999996"/>
  </r>
  <r>
    <s v="1080000"/>
    <s v="AC PR DPR EL PL SR"/>
    <x v="42"/>
    <x v="35"/>
    <x v="2"/>
    <x v="263"/>
    <x v="267"/>
    <n v="-0.17537"/>
  </r>
  <r>
    <s v="1080000"/>
    <s v="AC PR DPR EL PL SR"/>
    <x v="42"/>
    <x v="35"/>
    <x v="2"/>
    <x v="264"/>
    <x v="269"/>
    <n v="-0.10077"/>
  </r>
  <r>
    <s v="1080000"/>
    <s v="AC PR DPR EL PL SR"/>
    <x v="42"/>
    <x v="35"/>
    <x v="2"/>
    <x v="265"/>
    <x v="270"/>
    <n v="-20.835599999999999"/>
  </r>
  <r>
    <s v="1080000"/>
    <s v="AC PR DPR EL PL SR"/>
    <x v="42"/>
    <x v="35"/>
    <x v="2"/>
    <x v="267"/>
    <x v="273"/>
    <n v="-16.119060000000001"/>
  </r>
  <r>
    <s v="1080000"/>
    <s v="AC PR DPR EL PL SR"/>
    <x v="42"/>
    <x v="35"/>
    <x v="2"/>
    <x v="318"/>
    <x v="325"/>
    <n v="-781.3347"/>
  </r>
  <r>
    <s v="1080000"/>
    <s v="AC PR DPR EL PL SR"/>
    <x v="42"/>
    <x v="35"/>
    <x v="2"/>
    <x v="342"/>
    <x v="349"/>
    <n v="-0.47932999999999998"/>
  </r>
  <r>
    <s v="1080000"/>
    <s v="AC PR DPR EL PL SR"/>
    <x v="42"/>
    <x v="35"/>
    <x v="2"/>
    <x v="1487"/>
    <x v="1505"/>
    <n v="-5.0383300000000002"/>
  </r>
  <r>
    <s v="1080000"/>
    <s v="AC PR DPR EL PL SR"/>
    <x v="42"/>
    <x v="35"/>
    <x v="2"/>
    <x v="359"/>
    <x v="366"/>
    <n v="-70.642740000000003"/>
  </r>
  <r>
    <s v="1080000"/>
    <s v="AC PR DPR EL PL SR"/>
    <x v="42"/>
    <x v="35"/>
    <x v="2"/>
    <x v="391"/>
    <x v="398"/>
    <n v="-6.5369999999999998E-2"/>
  </r>
  <r>
    <s v="1080000"/>
    <s v="AC PR DPR EL PL SR"/>
    <x v="42"/>
    <x v="35"/>
    <x v="2"/>
    <x v="399"/>
    <x v="407"/>
    <n v="-0.80937999999999999"/>
  </r>
  <r>
    <s v="1080000"/>
    <s v="AC PR DPR EL PL SR"/>
    <x v="42"/>
    <x v="35"/>
    <x v="2"/>
    <x v="405"/>
    <x v="413"/>
    <n v="-27.176359999999999"/>
  </r>
  <r>
    <s v="1080000"/>
    <s v="AC PR DPR EL PL SR"/>
    <x v="42"/>
    <x v="35"/>
    <x v="2"/>
    <x v="407"/>
    <x v="415"/>
    <n v="-1.09249"/>
  </r>
  <r>
    <s v="1080000"/>
    <s v="AC PR DPR EL PL SR"/>
    <x v="42"/>
    <x v="35"/>
    <x v="2"/>
    <x v="408"/>
    <x v="416"/>
    <n v="-1.89605"/>
  </r>
  <r>
    <s v="1080000"/>
    <s v="AC PR DPR EL PL SR"/>
    <x v="42"/>
    <x v="35"/>
    <x v="2"/>
    <x v="419"/>
    <x v="427"/>
    <n v="-11.570679999999999"/>
  </r>
  <r>
    <s v="1080000"/>
    <s v="AC PR DPR EL PL SR"/>
    <x v="42"/>
    <x v="35"/>
    <x v="2"/>
    <x v="447"/>
    <x v="455"/>
    <n v="-42.062849999999997"/>
  </r>
  <r>
    <s v="1080000"/>
    <s v="AC PR DPR EL PL SR"/>
    <x v="42"/>
    <x v="35"/>
    <x v="2"/>
    <x v="448"/>
    <x v="456"/>
    <n v="-19.484449999999999"/>
  </r>
  <r>
    <s v="1080000"/>
    <s v="AC PR DPR EL PL SR"/>
    <x v="42"/>
    <x v="35"/>
    <x v="2"/>
    <x v="462"/>
    <x v="470"/>
    <n v="-0.39731"/>
  </r>
  <r>
    <s v="1080000"/>
    <s v="AC PR DPR EL PL SR"/>
    <x v="42"/>
    <x v="35"/>
    <x v="2"/>
    <x v="481"/>
    <x v="489"/>
    <n v="-6.8089999999999998E-2"/>
  </r>
  <r>
    <s v="1080000"/>
    <s v="AC PR DPR EL PL SR"/>
    <x v="42"/>
    <x v="35"/>
    <x v="2"/>
    <x v="493"/>
    <x v="502"/>
    <n v="-51.708390000000001"/>
  </r>
  <r>
    <s v="1080000"/>
    <s v="AC PR DPR EL PL SR"/>
    <x v="42"/>
    <x v="35"/>
    <x v="2"/>
    <x v="1488"/>
    <x v="1506"/>
    <n v="-8.5052299999999992"/>
  </r>
  <r>
    <s v="1080000"/>
    <s v="AC PR DPR EL PL SR"/>
    <x v="42"/>
    <x v="35"/>
    <x v="2"/>
    <x v="1489"/>
    <x v="1507"/>
    <n v="-34.011659999999999"/>
  </r>
  <r>
    <s v="1080000"/>
    <s v="AC PR DPR EL PL SR"/>
    <x v="42"/>
    <x v="35"/>
    <x v="2"/>
    <x v="555"/>
    <x v="567"/>
    <n v="-0.93052000000000001"/>
  </r>
  <r>
    <s v="1080000"/>
    <s v="AC PR DPR EL PL SR"/>
    <x v="42"/>
    <x v="35"/>
    <x v="2"/>
    <x v="1342"/>
    <x v="1358"/>
    <n v="-220.42035999999999"/>
  </r>
  <r>
    <s v="1080000"/>
    <s v="AC PR DPR EL PL SR"/>
    <x v="42"/>
    <x v="35"/>
    <x v="2"/>
    <x v="569"/>
    <x v="581"/>
    <n v="-0.14748"/>
  </r>
  <r>
    <s v="1080000"/>
    <s v="AC PR DPR EL PL SR"/>
    <x v="42"/>
    <x v="35"/>
    <x v="2"/>
    <x v="590"/>
    <x v="602"/>
    <n v="-0.77246999999999999"/>
  </r>
  <r>
    <s v="1080000"/>
    <s v="AC PR DPR EL PL SR"/>
    <x v="42"/>
    <x v="35"/>
    <x v="2"/>
    <x v="618"/>
    <x v="630"/>
    <n v="-5.5620000000000003E-2"/>
  </r>
  <r>
    <s v="1080000"/>
    <s v="AC PR DPR EL PL SR"/>
    <x v="42"/>
    <x v="35"/>
    <x v="2"/>
    <x v="647"/>
    <x v="659"/>
    <n v="-11.21546"/>
  </r>
  <r>
    <s v="1080000"/>
    <s v="AC PR DPR EL PL SR"/>
    <x v="42"/>
    <x v="35"/>
    <x v="2"/>
    <x v="714"/>
    <x v="727"/>
    <n v="-1.3132299999999999"/>
  </r>
  <r>
    <s v="1080000"/>
    <s v="AC PR DPR EL PL SR"/>
    <x v="42"/>
    <x v="35"/>
    <x v="2"/>
    <x v="718"/>
    <x v="731"/>
    <n v="-0.65471999999999997"/>
  </r>
  <r>
    <s v="1080000"/>
    <s v="AC PR DPR EL PL SR"/>
    <x v="42"/>
    <x v="35"/>
    <x v="2"/>
    <x v="1490"/>
    <x v="1508"/>
    <n v="-56.021720000000002"/>
  </r>
  <r>
    <s v="1080000"/>
    <s v="AC PR DPR EL PL SR"/>
    <x v="43"/>
    <x v="36"/>
    <x v="2"/>
    <x v="214"/>
    <x v="214"/>
    <n v="-9.4500000000000001E-2"/>
  </r>
  <r>
    <s v="1080000"/>
    <s v="AC PR DPR EL PL SR"/>
    <x v="43"/>
    <x v="36"/>
    <x v="2"/>
    <x v="264"/>
    <x v="269"/>
    <n v="-9.8110000000000003E-2"/>
  </r>
  <r>
    <s v="1080000"/>
    <s v="AC PR DPR EL PL SR"/>
    <x v="43"/>
    <x v="36"/>
    <x v="2"/>
    <x v="318"/>
    <x v="325"/>
    <n v="-604.26959999999997"/>
  </r>
  <r>
    <s v="1080000"/>
    <s v="AC PR DPR EL PL SR"/>
    <x v="43"/>
    <x v="36"/>
    <x v="2"/>
    <x v="342"/>
    <x v="349"/>
    <n v="-10.0649"/>
  </r>
  <r>
    <s v="1080000"/>
    <s v="AC PR DPR EL PL SR"/>
    <x v="43"/>
    <x v="36"/>
    <x v="2"/>
    <x v="359"/>
    <x v="366"/>
    <n v="-209.61877999999999"/>
  </r>
  <r>
    <s v="1080000"/>
    <s v="AC PR DPR EL PL SR"/>
    <x v="43"/>
    <x v="36"/>
    <x v="2"/>
    <x v="391"/>
    <x v="398"/>
    <n v="-0.46743000000000001"/>
  </r>
  <r>
    <s v="1080000"/>
    <s v="AC PR DPR EL PL SR"/>
    <x v="43"/>
    <x v="36"/>
    <x v="2"/>
    <x v="399"/>
    <x v="407"/>
    <n v="-0.6905"/>
  </r>
  <r>
    <s v="1080000"/>
    <s v="AC PR DPR EL PL SR"/>
    <x v="43"/>
    <x v="36"/>
    <x v="2"/>
    <x v="405"/>
    <x v="413"/>
    <n v="-76.550619999999995"/>
  </r>
  <r>
    <s v="1080000"/>
    <s v="AC PR DPR EL PL SR"/>
    <x v="43"/>
    <x v="36"/>
    <x v="2"/>
    <x v="407"/>
    <x v="415"/>
    <n v="-1.42564"/>
  </r>
  <r>
    <s v="1080000"/>
    <s v="AC PR DPR EL PL SR"/>
    <x v="43"/>
    <x v="36"/>
    <x v="2"/>
    <x v="410"/>
    <x v="418"/>
    <n v="-2.60806"/>
  </r>
  <r>
    <s v="1080000"/>
    <s v="AC PR DPR EL PL SR"/>
    <x v="43"/>
    <x v="36"/>
    <x v="2"/>
    <x v="419"/>
    <x v="427"/>
    <n v="-125.79940999999999"/>
  </r>
  <r>
    <s v="1080000"/>
    <s v="AC PR DPR EL PL SR"/>
    <x v="43"/>
    <x v="36"/>
    <x v="2"/>
    <x v="447"/>
    <x v="455"/>
    <n v="-120.12833000000001"/>
  </r>
  <r>
    <s v="1080000"/>
    <s v="AC PR DPR EL PL SR"/>
    <x v="43"/>
    <x v="36"/>
    <x v="2"/>
    <x v="448"/>
    <x v="456"/>
    <n v="-111.26108000000001"/>
  </r>
  <r>
    <s v="1080000"/>
    <s v="AC PR DPR EL PL SR"/>
    <x v="43"/>
    <x v="36"/>
    <x v="2"/>
    <x v="471"/>
    <x v="479"/>
    <n v="1.42885"/>
  </r>
  <r>
    <s v="1080000"/>
    <s v="AC PR DPR EL PL SR"/>
    <x v="43"/>
    <x v="36"/>
    <x v="2"/>
    <x v="476"/>
    <x v="484"/>
    <n v="-24.00299"/>
  </r>
  <r>
    <s v="1080000"/>
    <s v="AC PR DPR EL PL SR"/>
    <x v="43"/>
    <x v="36"/>
    <x v="2"/>
    <x v="493"/>
    <x v="502"/>
    <n v="-333.36732000000001"/>
  </r>
  <r>
    <s v="1080000"/>
    <s v="AC PR DPR EL PL SR"/>
    <x v="43"/>
    <x v="36"/>
    <x v="2"/>
    <x v="512"/>
    <x v="523"/>
    <n v="-13.271699999999999"/>
  </r>
  <r>
    <s v="1080000"/>
    <s v="AC PR DPR EL PL SR"/>
    <x v="43"/>
    <x v="36"/>
    <x v="2"/>
    <x v="1488"/>
    <x v="1506"/>
    <n v="-383.11781000000002"/>
  </r>
  <r>
    <s v="1080000"/>
    <s v="AC PR DPR EL PL SR"/>
    <x v="43"/>
    <x v="36"/>
    <x v="2"/>
    <x v="1489"/>
    <x v="1507"/>
    <n v="-31.410170000000001"/>
  </r>
  <r>
    <s v="1080000"/>
    <s v="AC PR DPR EL PL SR"/>
    <x v="43"/>
    <x v="36"/>
    <x v="2"/>
    <x v="1342"/>
    <x v="1358"/>
    <n v="-962.06052"/>
  </r>
  <r>
    <s v="1080000"/>
    <s v="AC PR DPR EL PL SR"/>
    <x v="43"/>
    <x v="36"/>
    <x v="2"/>
    <x v="590"/>
    <x v="602"/>
    <n v="-24.369890000000002"/>
  </r>
  <r>
    <s v="1080000"/>
    <s v="AC PR DPR EL PL SR"/>
    <x v="43"/>
    <x v="36"/>
    <x v="2"/>
    <x v="647"/>
    <x v="659"/>
    <n v="-3.2250800000000002"/>
  </r>
  <r>
    <s v="1080000"/>
    <s v="AC PR DPR EL PL SR"/>
    <x v="43"/>
    <x v="36"/>
    <x v="2"/>
    <x v="693"/>
    <x v="706"/>
    <n v="-0.70911000000000002"/>
  </r>
  <r>
    <s v="1080000"/>
    <s v="AC PR DPR EL PL SR"/>
    <x v="43"/>
    <x v="36"/>
    <x v="2"/>
    <x v="714"/>
    <x v="727"/>
    <n v="-8.4326500000000006"/>
  </r>
  <r>
    <s v="1080000"/>
    <s v="AC PR DPR EL PL SR"/>
    <x v="43"/>
    <x v="36"/>
    <x v="2"/>
    <x v="1490"/>
    <x v="1508"/>
    <n v="-335.93826000000001"/>
  </r>
  <r>
    <s v="1080000"/>
    <s v="AC PR DPR EL PL SR"/>
    <x v="43"/>
    <x v="36"/>
    <x v="2"/>
    <x v="725"/>
    <x v="738"/>
    <n v="-3.34382"/>
  </r>
  <r>
    <s v="1080000"/>
    <s v="AC PR DPR EL PL SR"/>
    <x v="44"/>
    <x v="37"/>
    <x v="2"/>
    <x v="172"/>
    <x v="172"/>
    <n v="-647.45650000000001"/>
  </r>
  <r>
    <s v="1080000"/>
    <s v="AC PR DPR EL PL SR"/>
    <x v="44"/>
    <x v="37"/>
    <x v="2"/>
    <x v="187"/>
    <x v="187"/>
    <n v="-2.2172499999999999"/>
  </r>
  <r>
    <s v="1080000"/>
    <s v="AC PR DPR EL PL SR"/>
    <x v="44"/>
    <x v="37"/>
    <x v="2"/>
    <x v="191"/>
    <x v="191"/>
    <n v="-2.64527"/>
  </r>
  <r>
    <s v="1080000"/>
    <s v="AC PR DPR EL PL SR"/>
    <x v="44"/>
    <x v="37"/>
    <x v="2"/>
    <x v="194"/>
    <x v="194"/>
    <n v="-6.5438400000000003"/>
  </r>
  <r>
    <s v="1080000"/>
    <s v="AC PR DPR EL PL SR"/>
    <x v="44"/>
    <x v="37"/>
    <x v="2"/>
    <x v="195"/>
    <x v="195"/>
    <n v="-887.97348999999997"/>
  </r>
  <r>
    <s v="1080000"/>
    <s v="AC PR DPR EL PL SR"/>
    <x v="44"/>
    <x v="37"/>
    <x v="2"/>
    <x v="201"/>
    <x v="201"/>
    <n v="-2.3088899999999999"/>
  </r>
  <r>
    <s v="1080000"/>
    <s v="AC PR DPR EL PL SR"/>
    <x v="44"/>
    <x v="37"/>
    <x v="2"/>
    <x v="213"/>
    <x v="213"/>
    <n v="-30.114270000000001"/>
  </r>
  <r>
    <s v="1080000"/>
    <s v="AC PR DPR EL PL SR"/>
    <x v="44"/>
    <x v="37"/>
    <x v="2"/>
    <x v="233"/>
    <x v="235"/>
    <n v="-10.789429999999999"/>
  </r>
  <r>
    <s v="1080000"/>
    <s v="AC PR DPR EL PL SR"/>
    <x v="44"/>
    <x v="37"/>
    <x v="2"/>
    <x v="237"/>
    <x v="239"/>
    <n v="-1.5764"/>
  </r>
  <r>
    <s v="1080000"/>
    <s v="AC PR DPR EL PL SR"/>
    <x v="44"/>
    <x v="37"/>
    <x v="2"/>
    <x v="244"/>
    <x v="247"/>
    <n v="-14.807840000000001"/>
  </r>
  <r>
    <s v="1080000"/>
    <s v="AC PR DPR EL PL SR"/>
    <x v="44"/>
    <x v="37"/>
    <x v="2"/>
    <x v="247"/>
    <x v="250"/>
    <n v="-5.0162500000000003"/>
  </r>
  <r>
    <s v="1080000"/>
    <s v="AC PR DPR EL PL SR"/>
    <x v="44"/>
    <x v="37"/>
    <x v="2"/>
    <x v="255"/>
    <x v="258"/>
    <n v="-3.8823099999999999"/>
  </r>
  <r>
    <s v="1080000"/>
    <s v="AC PR DPR EL PL SR"/>
    <x v="44"/>
    <x v="37"/>
    <x v="2"/>
    <x v="256"/>
    <x v="259"/>
    <n v="-76.203729999999993"/>
  </r>
  <r>
    <s v="1080000"/>
    <s v="AC PR DPR EL PL SR"/>
    <x v="44"/>
    <x v="37"/>
    <x v="2"/>
    <x v="261"/>
    <x v="264"/>
    <n v="-16.645489999999999"/>
  </r>
  <r>
    <s v="1080000"/>
    <s v="AC PR DPR EL PL SR"/>
    <x v="44"/>
    <x v="37"/>
    <x v="2"/>
    <x v="263"/>
    <x v="267"/>
    <n v="-2.7521100000000001"/>
  </r>
  <r>
    <s v="1080000"/>
    <s v="AC PR DPR EL PL SR"/>
    <x v="44"/>
    <x v="37"/>
    <x v="2"/>
    <x v="264"/>
    <x v="269"/>
    <n v="-0.86768000000000001"/>
  </r>
  <r>
    <s v="1080000"/>
    <s v="AC PR DPR EL PL SR"/>
    <x v="44"/>
    <x v="37"/>
    <x v="2"/>
    <x v="265"/>
    <x v="270"/>
    <n v="-3.5864799999999999"/>
  </r>
  <r>
    <s v="1080000"/>
    <s v="AC PR DPR EL PL SR"/>
    <x v="44"/>
    <x v="37"/>
    <x v="2"/>
    <x v="266"/>
    <x v="272"/>
    <n v="-1.61128"/>
  </r>
  <r>
    <s v="1080000"/>
    <s v="AC PR DPR EL PL SR"/>
    <x v="44"/>
    <x v="37"/>
    <x v="2"/>
    <x v="267"/>
    <x v="273"/>
    <n v="-14.68904"/>
  </r>
  <r>
    <s v="1080000"/>
    <s v="AC PR DPR EL PL SR"/>
    <x v="44"/>
    <x v="37"/>
    <x v="2"/>
    <x v="269"/>
    <x v="276"/>
    <n v="-21.001139999999999"/>
  </r>
  <r>
    <s v="1080000"/>
    <s v="AC PR DPR EL PL SR"/>
    <x v="44"/>
    <x v="37"/>
    <x v="2"/>
    <x v="288"/>
    <x v="295"/>
    <n v="-2.1665899999999998"/>
  </r>
  <r>
    <s v="1080000"/>
    <s v="AC PR DPR EL PL SR"/>
    <x v="44"/>
    <x v="37"/>
    <x v="2"/>
    <x v="294"/>
    <x v="301"/>
    <n v="-0.28171000000000002"/>
  </r>
  <r>
    <s v="1080000"/>
    <s v="AC PR DPR EL PL SR"/>
    <x v="44"/>
    <x v="37"/>
    <x v="2"/>
    <x v="297"/>
    <x v="304"/>
    <n v="-15.460940000000001"/>
  </r>
  <r>
    <s v="1080000"/>
    <s v="AC PR DPR EL PL SR"/>
    <x v="44"/>
    <x v="37"/>
    <x v="2"/>
    <x v="309"/>
    <x v="316"/>
    <n v="-2.2302599999999999"/>
  </r>
  <r>
    <s v="1080000"/>
    <s v="AC PR DPR EL PL SR"/>
    <x v="44"/>
    <x v="37"/>
    <x v="2"/>
    <x v="310"/>
    <x v="317"/>
    <n v="-1186.7100700000001"/>
  </r>
  <r>
    <s v="1080000"/>
    <s v="AC PR DPR EL PL SR"/>
    <x v="44"/>
    <x v="37"/>
    <x v="2"/>
    <x v="312"/>
    <x v="319"/>
    <n v="-1.4943599999999999"/>
  </r>
  <r>
    <s v="1080000"/>
    <s v="AC PR DPR EL PL SR"/>
    <x v="44"/>
    <x v="37"/>
    <x v="2"/>
    <x v="331"/>
    <x v="338"/>
    <n v="-6.5456399999999997"/>
  </r>
  <r>
    <s v="1080000"/>
    <s v="AC PR DPR EL PL SR"/>
    <x v="44"/>
    <x v="37"/>
    <x v="2"/>
    <x v="336"/>
    <x v="343"/>
    <n v="-1.06202"/>
  </r>
  <r>
    <s v="1080000"/>
    <s v="AC PR DPR EL PL SR"/>
    <x v="44"/>
    <x v="37"/>
    <x v="2"/>
    <x v="355"/>
    <x v="362"/>
    <n v="-3.3567"/>
  </r>
  <r>
    <s v="1080000"/>
    <s v="AC PR DPR EL PL SR"/>
    <x v="44"/>
    <x v="37"/>
    <x v="2"/>
    <x v="367"/>
    <x v="374"/>
    <n v="-14.407550000000001"/>
  </r>
  <r>
    <s v="1080000"/>
    <s v="AC PR DPR EL PL SR"/>
    <x v="44"/>
    <x v="37"/>
    <x v="2"/>
    <x v="371"/>
    <x v="378"/>
    <n v="-30.688639999999999"/>
  </r>
  <r>
    <s v="1080000"/>
    <s v="AC PR DPR EL PL SR"/>
    <x v="44"/>
    <x v="37"/>
    <x v="2"/>
    <x v="385"/>
    <x v="392"/>
    <n v="-615.34888000000001"/>
  </r>
  <r>
    <s v="1080000"/>
    <s v="AC PR DPR EL PL SR"/>
    <x v="44"/>
    <x v="37"/>
    <x v="2"/>
    <x v="387"/>
    <x v="394"/>
    <n v="-223.92483999999999"/>
  </r>
  <r>
    <s v="1080000"/>
    <s v="AC PR DPR EL PL SR"/>
    <x v="44"/>
    <x v="37"/>
    <x v="2"/>
    <x v="391"/>
    <x v="398"/>
    <n v="-12.02478"/>
  </r>
  <r>
    <s v="1080000"/>
    <s v="AC PR DPR EL PL SR"/>
    <x v="44"/>
    <x v="37"/>
    <x v="2"/>
    <x v="393"/>
    <x v="400"/>
    <n v="-2.5174500000000002"/>
  </r>
  <r>
    <s v="1080000"/>
    <s v="AC PR DPR EL PL SR"/>
    <x v="44"/>
    <x v="37"/>
    <x v="2"/>
    <x v="393"/>
    <x v="401"/>
    <n v="-1.8644000000000001"/>
  </r>
  <r>
    <s v="1080000"/>
    <s v="AC PR DPR EL PL SR"/>
    <x v="44"/>
    <x v="37"/>
    <x v="2"/>
    <x v="425"/>
    <x v="433"/>
    <n v="-3.9778099999999998"/>
  </r>
  <r>
    <s v="1080000"/>
    <s v="AC PR DPR EL PL SR"/>
    <x v="44"/>
    <x v="37"/>
    <x v="2"/>
    <x v="429"/>
    <x v="437"/>
    <n v="-0.71628000000000003"/>
  </r>
  <r>
    <s v="1080000"/>
    <s v="AC PR DPR EL PL SR"/>
    <x v="44"/>
    <x v="37"/>
    <x v="2"/>
    <x v="440"/>
    <x v="448"/>
    <n v="-1.4474400000000001"/>
  </r>
  <r>
    <s v="1080000"/>
    <s v="AC PR DPR EL PL SR"/>
    <x v="44"/>
    <x v="37"/>
    <x v="2"/>
    <x v="477"/>
    <x v="485"/>
    <n v="-6.1000500000000004"/>
  </r>
  <r>
    <s v="1080000"/>
    <s v="AC PR DPR EL PL SR"/>
    <x v="44"/>
    <x v="37"/>
    <x v="2"/>
    <x v="479"/>
    <x v="487"/>
    <n v="-34.406700000000001"/>
  </r>
  <r>
    <s v="1080000"/>
    <s v="AC PR DPR EL PL SR"/>
    <x v="44"/>
    <x v="37"/>
    <x v="2"/>
    <x v="480"/>
    <x v="488"/>
    <n v="-0.57079999999999997"/>
  </r>
  <r>
    <s v="1080000"/>
    <s v="AC PR DPR EL PL SR"/>
    <x v="44"/>
    <x v="37"/>
    <x v="2"/>
    <x v="486"/>
    <x v="494"/>
    <n v="-3.0986699999999998"/>
  </r>
  <r>
    <s v="1080000"/>
    <s v="AC PR DPR EL PL SR"/>
    <x v="44"/>
    <x v="37"/>
    <x v="2"/>
    <x v="498"/>
    <x v="509"/>
    <n v="-0.69982"/>
  </r>
  <r>
    <s v="1080000"/>
    <s v="AC PR DPR EL PL SR"/>
    <x v="44"/>
    <x v="37"/>
    <x v="2"/>
    <x v="499"/>
    <x v="510"/>
    <n v="-0.20937"/>
  </r>
  <r>
    <s v="1080000"/>
    <s v="AC PR DPR EL PL SR"/>
    <x v="44"/>
    <x v="37"/>
    <x v="2"/>
    <x v="502"/>
    <x v="513"/>
    <n v="-2.54156"/>
  </r>
  <r>
    <s v="1080000"/>
    <s v="AC PR DPR EL PL SR"/>
    <x v="44"/>
    <x v="37"/>
    <x v="2"/>
    <x v="506"/>
    <x v="517"/>
    <n v="-59.591619999999999"/>
  </r>
  <r>
    <s v="1080000"/>
    <s v="AC PR DPR EL PL SR"/>
    <x v="44"/>
    <x v="37"/>
    <x v="2"/>
    <x v="507"/>
    <x v="518"/>
    <n v="-825.15290000000005"/>
  </r>
  <r>
    <s v="1080000"/>
    <s v="AC PR DPR EL PL SR"/>
    <x v="44"/>
    <x v="37"/>
    <x v="2"/>
    <x v="983"/>
    <x v="997"/>
    <n v="-5.4752299999999998"/>
  </r>
  <r>
    <s v="1080000"/>
    <s v="AC PR DPR EL PL SR"/>
    <x v="44"/>
    <x v="37"/>
    <x v="2"/>
    <x v="528"/>
    <x v="539"/>
    <n v="-4.8280799999999999"/>
  </r>
  <r>
    <s v="1080000"/>
    <s v="AC PR DPR EL PL SR"/>
    <x v="44"/>
    <x v="37"/>
    <x v="2"/>
    <x v="532"/>
    <x v="543"/>
    <n v="-7.9060199999999998"/>
  </r>
  <r>
    <s v="1080000"/>
    <s v="AC PR DPR EL PL SR"/>
    <x v="44"/>
    <x v="37"/>
    <x v="2"/>
    <x v="532"/>
    <x v="544"/>
    <n v="-11.05874"/>
  </r>
  <r>
    <s v="1080000"/>
    <s v="AC PR DPR EL PL SR"/>
    <x v="44"/>
    <x v="37"/>
    <x v="2"/>
    <x v="539"/>
    <x v="551"/>
    <n v="-2.9816400000000001"/>
  </r>
  <r>
    <s v="1080000"/>
    <s v="AC PR DPR EL PL SR"/>
    <x v="44"/>
    <x v="37"/>
    <x v="2"/>
    <x v="555"/>
    <x v="567"/>
    <n v="-1.02755"/>
  </r>
  <r>
    <s v="1080000"/>
    <s v="AC PR DPR EL PL SR"/>
    <x v="44"/>
    <x v="37"/>
    <x v="2"/>
    <x v="572"/>
    <x v="584"/>
    <n v="-6.2934799999999997"/>
  </r>
  <r>
    <s v="1080000"/>
    <s v="AC PR DPR EL PL SR"/>
    <x v="44"/>
    <x v="37"/>
    <x v="2"/>
    <x v="574"/>
    <x v="586"/>
    <n v="-2.7370899999999998"/>
  </r>
  <r>
    <s v="1080000"/>
    <s v="AC PR DPR EL PL SR"/>
    <x v="44"/>
    <x v="37"/>
    <x v="2"/>
    <x v="578"/>
    <x v="590"/>
    <n v="-2.1886800000000002"/>
  </r>
  <r>
    <s v="1080000"/>
    <s v="AC PR DPR EL PL SR"/>
    <x v="44"/>
    <x v="37"/>
    <x v="2"/>
    <x v="591"/>
    <x v="603"/>
    <n v="-1.3672599999999999"/>
  </r>
  <r>
    <s v="1080000"/>
    <s v="AC PR DPR EL PL SR"/>
    <x v="44"/>
    <x v="37"/>
    <x v="2"/>
    <x v="617"/>
    <x v="629"/>
    <n v="-13.045070000000001"/>
  </r>
  <r>
    <s v="1080000"/>
    <s v="AC PR DPR EL PL SR"/>
    <x v="44"/>
    <x v="37"/>
    <x v="2"/>
    <x v="622"/>
    <x v="634"/>
    <n v="-15.999599999999999"/>
  </r>
  <r>
    <s v="1080000"/>
    <s v="AC PR DPR EL PL SR"/>
    <x v="44"/>
    <x v="37"/>
    <x v="2"/>
    <x v="1444"/>
    <x v="1462"/>
    <n v="-23.061029999999999"/>
  </r>
  <r>
    <s v="1080000"/>
    <s v="AC PR DPR EL PL SR"/>
    <x v="44"/>
    <x v="37"/>
    <x v="2"/>
    <x v="644"/>
    <x v="656"/>
    <n v="-5.8787599999999998"/>
  </r>
  <r>
    <s v="1080000"/>
    <s v="AC PR DPR EL PL SR"/>
    <x v="44"/>
    <x v="37"/>
    <x v="2"/>
    <x v="669"/>
    <x v="682"/>
    <n v="-1.9268400000000001"/>
  </r>
  <r>
    <s v="1080000"/>
    <s v="AC PR DPR EL PL SR"/>
    <x v="44"/>
    <x v="37"/>
    <x v="2"/>
    <x v="670"/>
    <x v="683"/>
    <n v="-0.88831000000000004"/>
  </r>
  <r>
    <s v="1080000"/>
    <s v="AC PR DPR EL PL SR"/>
    <x v="44"/>
    <x v="37"/>
    <x v="2"/>
    <x v="673"/>
    <x v="686"/>
    <n v="-1.9431400000000001"/>
  </r>
  <r>
    <s v="1080000"/>
    <s v="AC PR DPR EL PL SR"/>
    <x v="44"/>
    <x v="37"/>
    <x v="2"/>
    <x v="697"/>
    <x v="710"/>
    <n v="-0.20888000000000001"/>
  </r>
  <r>
    <s v="1080000"/>
    <s v="AC PR DPR EL PL SR"/>
    <x v="44"/>
    <x v="37"/>
    <x v="2"/>
    <x v="698"/>
    <x v="711"/>
    <n v="-2.9647399999999999"/>
  </r>
  <r>
    <s v="1080000"/>
    <s v="AC PR DPR EL PL SR"/>
    <x v="44"/>
    <x v="37"/>
    <x v="2"/>
    <x v="709"/>
    <x v="722"/>
    <n v="-3.5932200000000001"/>
  </r>
  <r>
    <s v="1080000"/>
    <s v="AC PR DPR EL PL SR"/>
    <x v="44"/>
    <x v="37"/>
    <x v="2"/>
    <x v="717"/>
    <x v="730"/>
    <n v="-1.2546600000000001"/>
  </r>
  <r>
    <s v="1080000"/>
    <s v="AC PR DPR EL PL SR"/>
    <x v="44"/>
    <x v="37"/>
    <x v="2"/>
    <x v="718"/>
    <x v="731"/>
    <n v="-245.69852"/>
  </r>
  <r>
    <s v="1080000"/>
    <s v="AC PR DPR EL PL SR"/>
    <x v="44"/>
    <x v="37"/>
    <x v="2"/>
    <x v="1461"/>
    <x v="1479"/>
    <n v="-2.1888800000000002"/>
  </r>
  <r>
    <s v="1080000"/>
    <s v="AC PR DPR EL PL SR"/>
    <x v="44"/>
    <x v="37"/>
    <x v="2"/>
    <x v="730"/>
    <x v="743"/>
    <n v="-4.1348799999999999"/>
  </r>
  <r>
    <s v="1080000"/>
    <s v="AC PR DPR EL PL SR"/>
    <x v="44"/>
    <x v="37"/>
    <x v="2"/>
    <x v="744"/>
    <x v="757"/>
    <n v="-12.343970000000001"/>
  </r>
  <r>
    <s v="1080000"/>
    <s v="AC PR DPR EL PL SR"/>
    <x v="44"/>
    <x v="37"/>
    <x v="2"/>
    <x v="756"/>
    <x v="769"/>
    <n v="-3.6301199999999998"/>
  </r>
  <r>
    <s v="1080000"/>
    <s v="AC PR DPR EL PL SR"/>
    <x v="44"/>
    <x v="37"/>
    <x v="2"/>
    <x v="776"/>
    <x v="790"/>
    <n v="-1.37629"/>
  </r>
  <r>
    <s v="1080000"/>
    <s v="AC PR DPR EL PL SR"/>
    <x v="44"/>
    <x v="37"/>
    <x v="2"/>
    <x v="786"/>
    <x v="800"/>
    <n v="-2.6550799999999999"/>
  </r>
  <r>
    <s v="1080000"/>
    <s v="AC PR DPR EL PL SR"/>
    <x v="44"/>
    <x v="37"/>
    <x v="2"/>
    <x v="1471"/>
    <x v="1489"/>
    <n v="-47.44209"/>
  </r>
  <r>
    <s v="1080000"/>
    <s v="AC PR DPR EL PL SR"/>
    <x v="45"/>
    <x v="0"/>
    <x v="9"/>
    <x v="1491"/>
    <x v="1509"/>
    <n v="-95.015289999999993"/>
  </r>
  <r>
    <s v="1080000"/>
    <s v="AC PR DPR EL PL SR"/>
    <x v="45"/>
    <x v="0"/>
    <x v="9"/>
    <x v="1492"/>
    <x v="1510"/>
    <n v="-24.275829999999999"/>
  </r>
  <r>
    <s v="1080000"/>
    <s v="AC PR DPR EL PL SR"/>
    <x v="45"/>
    <x v="0"/>
    <x v="9"/>
    <x v="1493"/>
    <x v="1511"/>
    <n v="-157.43938"/>
  </r>
  <r>
    <s v="1080000"/>
    <s v="AC PR DPR EL PL SR"/>
    <x v="45"/>
    <x v="0"/>
    <x v="9"/>
    <x v="1474"/>
    <x v="1492"/>
    <n v="-516.39796999999999"/>
  </r>
  <r>
    <s v="1080000"/>
    <s v="AC PR DPR EL PL SR"/>
    <x v="45"/>
    <x v="0"/>
    <x v="10"/>
    <x v="1494"/>
    <x v="1512"/>
    <n v="-67.343620000000001"/>
  </r>
  <r>
    <s v="1080000"/>
    <s v="AC PR DPR EL PL SR"/>
    <x v="45"/>
    <x v="0"/>
    <x v="10"/>
    <x v="1495"/>
    <x v="1513"/>
    <n v="-24.231249999999999"/>
  </r>
  <r>
    <s v="1080000"/>
    <s v="AC PR DPR EL PL SR"/>
    <x v="45"/>
    <x v="0"/>
    <x v="10"/>
    <x v="1496"/>
    <x v="1514"/>
    <n v="-82.206739999999996"/>
  </r>
  <r>
    <s v="1080000"/>
    <s v="AC PR DPR EL PL SR"/>
    <x v="45"/>
    <x v="0"/>
    <x v="10"/>
    <x v="1497"/>
    <x v="1515"/>
    <n v="-71.038399999999996"/>
  </r>
  <r>
    <s v="1080000"/>
    <s v="AC PR DPR EL PL SR"/>
    <x v="45"/>
    <x v="0"/>
    <x v="10"/>
    <x v="1498"/>
    <x v="1516"/>
    <n v="-158.56889000000001"/>
  </r>
  <r>
    <s v="1080000"/>
    <s v="AC PR DPR EL PL SR"/>
    <x v="45"/>
    <x v="0"/>
    <x v="10"/>
    <x v="1499"/>
    <x v="1517"/>
    <n v="-105.76589"/>
  </r>
  <r>
    <s v="1080000"/>
    <s v="AC PR DPR EL PL SR"/>
    <x v="45"/>
    <x v="0"/>
    <x v="7"/>
    <x v="1500"/>
    <x v="1518"/>
    <n v="-74.465490000000003"/>
  </r>
  <r>
    <s v="1080000"/>
    <s v="AC PR DPR EL PL SR"/>
    <x v="45"/>
    <x v="0"/>
    <x v="7"/>
    <x v="1501"/>
    <x v="1519"/>
    <n v="-11.06513"/>
  </r>
  <r>
    <s v="1080000"/>
    <s v="AC PR DPR EL PL SR"/>
    <x v="45"/>
    <x v="0"/>
    <x v="7"/>
    <x v="182"/>
    <x v="182"/>
    <n v="-0.60938000000000003"/>
  </r>
  <r>
    <s v="1080000"/>
    <s v="AC PR DPR EL PL SR"/>
    <x v="45"/>
    <x v="0"/>
    <x v="7"/>
    <x v="1375"/>
    <x v="1391"/>
    <n v="-32.600900000000003"/>
  </r>
  <r>
    <s v="1080000"/>
    <s v="AC PR DPR EL PL SR"/>
    <x v="45"/>
    <x v="0"/>
    <x v="7"/>
    <x v="1378"/>
    <x v="1394"/>
    <n v="-35.21452"/>
  </r>
  <r>
    <s v="1080000"/>
    <s v="AC PR DPR EL PL SR"/>
    <x v="45"/>
    <x v="0"/>
    <x v="7"/>
    <x v="1502"/>
    <x v="1520"/>
    <n v="-0.82999000000000001"/>
  </r>
  <r>
    <s v="1080000"/>
    <s v="AC PR DPR EL PL SR"/>
    <x v="45"/>
    <x v="0"/>
    <x v="7"/>
    <x v="1503"/>
    <x v="1521"/>
    <n v="-0.29060999999999998"/>
  </r>
  <r>
    <s v="1080000"/>
    <s v="AC PR DPR EL PL SR"/>
    <x v="45"/>
    <x v="0"/>
    <x v="7"/>
    <x v="1504"/>
    <x v="1522"/>
    <n v="-61.96942"/>
  </r>
  <r>
    <s v="1080000"/>
    <s v="AC PR DPR EL PL SR"/>
    <x v="45"/>
    <x v="0"/>
    <x v="7"/>
    <x v="1505"/>
    <x v="1523"/>
    <n v="-23.905100000000001"/>
  </r>
  <r>
    <s v="1080000"/>
    <s v="AC PR DPR EL PL SR"/>
    <x v="45"/>
    <x v="0"/>
    <x v="7"/>
    <x v="1506"/>
    <x v="1524"/>
    <n v="-4.4485000000000001"/>
  </r>
  <r>
    <s v="1080000"/>
    <s v="AC PR DPR EL PL SR"/>
    <x v="45"/>
    <x v="0"/>
    <x v="7"/>
    <x v="1507"/>
    <x v="1525"/>
    <n v="-10.98156"/>
  </r>
  <r>
    <s v="1080000"/>
    <s v="AC PR DPR EL PL SR"/>
    <x v="45"/>
    <x v="0"/>
    <x v="7"/>
    <x v="1508"/>
    <x v="1526"/>
    <n v="-32.761659999999999"/>
  </r>
  <r>
    <s v="1080000"/>
    <s v="AC PR DPR EL PL SR"/>
    <x v="45"/>
    <x v="0"/>
    <x v="7"/>
    <x v="1406"/>
    <x v="1422"/>
    <n v="-4.6272000000000002"/>
  </r>
  <r>
    <s v="1080000"/>
    <s v="AC PR DPR EL PL SR"/>
    <x v="45"/>
    <x v="0"/>
    <x v="7"/>
    <x v="1509"/>
    <x v="1527"/>
    <n v="-13.382910000000001"/>
  </r>
  <r>
    <s v="1080000"/>
    <s v="AC PR DPR EL PL SR"/>
    <x v="45"/>
    <x v="0"/>
    <x v="7"/>
    <x v="1480"/>
    <x v="1498"/>
    <n v="-621.91970000000003"/>
  </r>
  <r>
    <s v="1080000"/>
    <s v="AC PR DPR EL PL SR"/>
    <x v="45"/>
    <x v="0"/>
    <x v="7"/>
    <x v="1416"/>
    <x v="1432"/>
    <n v="-18.53434"/>
  </r>
  <r>
    <s v="1080000"/>
    <s v="AC PR DPR EL PL SR"/>
    <x v="45"/>
    <x v="0"/>
    <x v="7"/>
    <x v="1510"/>
    <x v="1528"/>
    <n v="-23.558599999999998"/>
  </r>
  <r>
    <s v="1080000"/>
    <s v="AC PR DPR EL PL SR"/>
    <x v="45"/>
    <x v="0"/>
    <x v="7"/>
    <x v="1511"/>
    <x v="1529"/>
    <n v="-20.085370000000001"/>
  </r>
  <r>
    <s v="1080000"/>
    <s v="AC PR DPR EL PL SR"/>
    <x v="45"/>
    <x v="0"/>
    <x v="7"/>
    <x v="1512"/>
    <x v="1530"/>
    <n v="-9.3523399999999999"/>
  </r>
  <r>
    <s v="1080000"/>
    <s v="AC PR DPR EL PL SR"/>
    <x v="45"/>
    <x v="0"/>
    <x v="7"/>
    <x v="1418"/>
    <x v="1434"/>
    <n v="-183.7578"/>
  </r>
  <r>
    <s v="1080000"/>
    <s v="AC PR DPR EL PL SR"/>
    <x v="45"/>
    <x v="0"/>
    <x v="7"/>
    <x v="1513"/>
    <x v="1531"/>
    <n v="-7.8399999999999997E-3"/>
  </r>
  <r>
    <s v="1080000"/>
    <s v="AC PR DPR EL PL SR"/>
    <x v="45"/>
    <x v="0"/>
    <x v="7"/>
    <x v="1514"/>
    <x v="1532"/>
    <n v="-21.387060000000002"/>
  </r>
  <r>
    <s v="1080000"/>
    <s v="AC PR DPR EL PL SR"/>
    <x v="45"/>
    <x v="0"/>
    <x v="7"/>
    <x v="1515"/>
    <x v="1533"/>
    <n v="-0.32341999999999999"/>
  </r>
  <r>
    <s v="1080000"/>
    <s v="AC PR DPR EL PL SR"/>
    <x v="45"/>
    <x v="0"/>
    <x v="7"/>
    <x v="1516"/>
    <x v="1534"/>
    <n v="-28.690480000000001"/>
  </r>
  <r>
    <s v="1080000"/>
    <s v="AC PR DPR EL PL SR"/>
    <x v="45"/>
    <x v="0"/>
    <x v="7"/>
    <x v="1517"/>
    <x v="1535"/>
    <n v="-6.1591399999999998"/>
  </r>
  <r>
    <s v="1080000"/>
    <s v="AC PR DPR EL PL SR"/>
    <x v="45"/>
    <x v="0"/>
    <x v="7"/>
    <x v="1424"/>
    <x v="1441"/>
    <n v="-717.78633000000002"/>
  </r>
  <r>
    <s v="1080000"/>
    <s v="AC PR DPR EL PL SR"/>
    <x v="45"/>
    <x v="0"/>
    <x v="7"/>
    <x v="1518"/>
    <x v="1536"/>
    <n v="-137.53917999999999"/>
  </r>
  <r>
    <s v="1080000"/>
    <s v="AC PR DPR EL PL SR"/>
    <x v="45"/>
    <x v="0"/>
    <x v="7"/>
    <x v="1519"/>
    <x v="1537"/>
    <n v="-38.596980000000002"/>
  </r>
  <r>
    <s v="1080000"/>
    <s v="AC PR DPR EL PL SR"/>
    <x v="45"/>
    <x v="0"/>
    <x v="7"/>
    <x v="1439"/>
    <x v="1457"/>
    <n v="-1.6839500000000001"/>
  </r>
  <r>
    <s v="1080000"/>
    <s v="AC PR DPR EL PL SR"/>
    <x v="45"/>
    <x v="0"/>
    <x v="7"/>
    <x v="1520"/>
    <x v="1538"/>
    <n v="-0.11408"/>
  </r>
  <r>
    <s v="1080000"/>
    <s v="AC PR DPR EL PL SR"/>
    <x v="45"/>
    <x v="0"/>
    <x v="7"/>
    <x v="1441"/>
    <x v="1459"/>
    <n v="-65.285030000000006"/>
  </r>
  <r>
    <s v="1080000"/>
    <s v="AC PR DPR EL PL SR"/>
    <x v="45"/>
    <x v="0"/>
    <x v="7"/>
    <x v="1521"/>
    <x v="1539"/>
    <n v="-3.2355299999999998"/>
  </r>
  <r>
    <s v="1080000"/>
    <s v="AC PR DPR EL PL SR"/>
    <x v="45"/>
    <x v="0"/>
    <x v="7"/>
    <x v="1522"/>
    <x v="1540"/>
    <n v="-12.690250000000001"/>
  </r>
  <r>
    <s v="1080000"/>
    <s v="AC PR DPR EL PL SR"/>
    <x v="45"/>
    <x v="0"/>
    <x v="7"/>
    <x v="1523"/>
    <x v="1541"/>
    <n v="-222.66936999999999"/>
  </r>
  <r>
    <s v="1080000"/>
    <s v="AC PR DPR EL PL SR"/>
    <x v="45"/>
    <x v="0"/>
    <x v="7"/>
    <x v="1524"/>
    <x v="1542"/>
    <n v="-1.16886"/>
  </r>
  <r>
    <s v="1080000"/>
    <s v="AC PR DPR EL PL SR"/>
    <x v="45"/>
    <x v="0"/>
    <x v="7"/>
    <x v="1525"/>
    <x v="1543"/>
    <n v="-0.78030999999999995"/>
  </r>
  <r>
    <s v="1080000"/>
    <s v="AC PR DPR EL PL SR"/>
    <x v="45"/>
    <x v="0"/>
    <x v="7"/>
    <x v="1526"/>
    <x v="1544"/>
    <n v="-6.8866399999999999"/>
  </r>
  <r>
    <s v="1080000"/>
    <s v="AC PR DPR EL PL SR"/>
    <x v="45"/>
    <x v="0"/>
    <x v="8"/>
    <x v="1476"/>
    <x v="1494"/>
    <n v="-298.16730999999999"/>
  </r>
  <r>
    <s v="1080000"/>
    <s v="AC PR DPR EL PL SR"/>
    <x v="45"/>
    <x v="0"/>
    <x v="8"/>
    <x v="1527"/>
    <x v="1545"/>
    <n v="-281.15703000000002"/>
  </r>
  <r>
    <s v="1080000"/>
    <s v="AC PR DPR EL PL SR"/>
    <x v="45"/>
    <x v="0"/>
    <x v="8"/>
    <x v="1528"/>
    <x v="1546"/>
    <n v="-5.6147900000000002"/>
  </r>
  <r>
    <s v="1080000"/>
    <s v="AC PR DPR EL PL SR"/>
    <x v="45"/>
    <x v="0"/>
    <x v="8"/>
    <x v="1529"/>
    <x v="1547"/>
    <n v="-19.788989999999998"/>
  </r>
  <r>
    <s v="1080000"/>
    <s v="AC PR DPR EL PL SR"/>
    <x v="45"/>
    <x v="0"/>
    <x v="8"/>
    <x v="870"/>
    <x v="884"/>
    <n v="-3.4106800000000002"/>
  </r>
  <r>
    <s v="1080000"/>
    <s v="AC PR DPR EL PL SR"/>
    <x v="45"/>
    <x v="0"/>
    <x v="8"/>
    <x v="1530"/>
    <x v="1548"/>
    <n v="-4.9371"/>
  </r>
  <r>
    <s v="1080000"/>
    <s v="AC PR DPR EL PL SR"/>
    <x v="45"/>
    <x v="0"/>
    <x v="8"/>
    <x v="1531"/>
    <x v="1549"/>
    <n v="-0.69938"/>
  </r>
  <r>
    <s v="1080000"/>
    <s v="AC PR DPR EL PL SR"/>
    <x v="45"/>
    <x v="0"/>
    <x v="8"/>
    <x v="1532"/>
    <x v="1550"/>
    <n v="-2.80653"/>
  </r>
  <r>
    <s v="1080000"/>
    <s v="AC PR DPR EL PL SR"/>
    <x v="45"/>
    <x v="0"/>
    <x v="8"/>
    <x v="1533"/>
    <x v="1551"/>
    <n v="-2.3542100000000001"/>
  </r>
  <r>
    <s v="1080000"/>
    <s v="AC PR DPR EL PL SR"/>
    <x v="45"/>
    <x v="0"/>
    <x v="8"/>
    <x v="1534"/>
    <x v="1552"/>
    <n v="-0.90107000000000004"/>
  </r>
  <r>
    <s v="1080000"/>
    <s v="AC PR DPR EL PL SR"/>
    <x v="45"/>
    <x v="0"/>
    <x v="8"/>
    <x v="1535"/>
    <x v="1553"/>
    <n v="-170.32830999999999"/>
  </r>
  <r>
    <s v="1080000"/>
    <s v="AC PR DPR EL PL SR"/>
    <x v="45"/>
    <x v="0"/>
    <x v="8"/>
    <x v="1536"/>
    <x v="1554"/>
    <n v="-4.4806999999999997"/>
  </r>
  <r>
    <s v="1080000"/>
    <s v="AC PR DPR EL PL SR"/>
    <x v="45"/>
    <x v="0"/>
    <x v="8"/>
    <x v="1537"/>
    <x v="1555"/>
    <n v="-14.30818"/>
  </r>
  <r>
    <s v="1080000"/>
    <s v="AC PR DPR EL PL SR"/>
    <x v="45"/>
    <x v="0"/>
    <x v="8"/>
    <x v="1538"/>
    <x v="1556"/>
    <n v="-1.9480000000000001E-2"/>
  </r>
  <r>
    <s v="1080000"/>
    <s v="AC PR DPR EL PL SR"/>
    <x v="45"/>
    <x v="0"/>
    <x v="8"/>
    <x v="1539"/>
    <x v="1557"/>
    <n v="-584.38396"/>
  </r>
  <r>
    <s v="1080000"/>
    <s v="AC PR DPR EL PL SR"/>
    <x v="45"/>
    <x v="0"/>
    <x v="8"/>
    <x v="1540"/>
    <x v="1558"/>
    <n v="-0.92378000000000005"/>
  </r>
  <r>
    <s v="1080000"/>
    <s v="AC PR DPR EL PL SR"/>
    <x v="45"/>
    <x v="0"/>
    <x v="8"/>
    <x v="1541"/>
    <x v="1559"/>
    <n v="-13.9505"/>
  </r>
  <r>
    <s v="1080000"/>
    <s v="AC PR DPR EL PL SR"/>
    <x v="45"/>
    <x v="0"/>
    <x v="8"/>
    <x v="1542"/>
    <x v="1560"/>
    <n v="-69.208430000000007"/>
  </r>
  <r>
    <s v="1080000"/>
    <s v="AC PR DPR EL PL SR"/>
    <x v="45"/>
    <x v="0"/>
    <x v="8"/>
    <x v="1543"/>
    <x v="1561"/>
    <n v="-16.16798"/>
  </r>
  <r>
    <s v="1080000"/>
    <s v="AC PR DPR EL PL SR"/>
    <x v="45"/>
    <x v="0"/>
    <x v="8"/>
    <x v="1544"/>
    <x v="1562"/>
    <n v="-210.53602000000001"/>
  </r>
  <r>
    <s v="1080000"/>
    <s v="AC PR DPR EL PL SR"/>
    <x v="45"/>
    <x v="0"/>
    <x v="8"/>
    <x v="1545"/>
    <x v="1563"/>
    <n v="-5.4861800000000001"/>
  </r>
  <r>
    <s v="1080000"/>
    <s v="AC PR DPR EL PL SR"/>
    <x v="45"/>
    <x v="0"/>
    <x v="8"/>
    <x v="1546"/>
    <x v="1564"/>
    <n v="-0.99404999999999999"/>
  </r>
  <r>
    <s v="1080000"/>
    <s v="AC PR DPR EL PL SR"/>
    <x v="45"/>
    <x v="0"/>
    <x v="8"/>
    <x v="573"/>
    <x v="585"/>
    <n v="-129.05889999999999"/>
  </r>
  <r>
    <s v="1080000"/>
    <s v="AC PR DPR EL PL SR"/>
    <x v="45"/>
    <x v="0"/>
    <x v="8"/>
    <x v="1547"/>
    <x v="1565"/>
    <n v="-95.166809999999998"/>
  </r>
  <r>
    <s v="1080000"/>
    <s v="AC PR DPR EL PL SR"/>
    <x v="45"/>
    <x v="0"/>
    <x v="8"/>
    <x v="1548"/>
    <x v="1566"/>
    <n v="-142.14278999999999"/>
  </r>
  <r>
    <s v="1080000"/>
    <s v="AC PR DPR EL PL SR"/>
    <x v="45"/>
    <x v="0"/>
    <x v="8"/>
    <x v="1549"/>
    <x v="1567"/>
    <n v="-9.0016200000000008"/>
  </r>
  <r>
    <s v="1080000"/>
    <s v="AC PR DPR EL PL SR"/>
    <x v="45"/>
    <x v="0"/>
    <x v="8"/>
    <x v="1550"/>
    <x v="1568"/>
    <n v="-2.3017599999999998"/>
  </r>
  <r>
    <s v="1080000"/>
    <s v="AC PR DPR EL PL SR"/>
    <x v="45"/>
    <x v="0"/>
    <x v="8"/>
    <x v="1551"/>
    <x v="1569"/>
    <n v="-135.86482000000001"/>
  </r>
  <r>
    <s v="1080000"/>
    <s v="AC PR DPR EL PL SR"/>
    <x v="45"/>
    <x v="0"/>
    <x v="8"/>
    <x v="1482"/>
    <x v="1500"/>
    <n v="-123.15466000000001"/>
  </r>
  <r>
    <s v="1080000"/>
    <s v="AC PR DPR EL PL SR"/>
    <x v="45"/>
    <x v="0"/>
    <x v="8"/>
    <x v="1552"/>
    <x v="1570"/>
    <n v="-73.734129999999993"/>
  </r>
  <r>
    <s v="1080000"/>
    <s v="AC PR DPR EL PL SR"/>
    <x v="45"/>
    <x v="0"/>
    <x v="8"/>
    <x v="1068"/>
    <x v="1082"/>
    <n v="-3.6634000000000002"/>
  </r>
  <r>
    <s v="1080000"/>
    <s v="AC PR DPR EL PL SR"/>
    <x v="45"/>
    <x v="0"/>
    <x v="8"/>
    <x v="1553"/>
    <x v="1571"/>
    <n v="-32.942860000000003"/>
  </r>
  <r>
    <s v="1080000"/>
    <s v="AC PR DPR EL PL SR"/>
    <x v="45"/>
    <x v="0"/>
    <x v="8"/>
    <x v="731"/>
    <x v="744"/>
    <n v="-104.67088"/>
  </r>
  <r>
    <s v="1080000"/>
    <s v="AC PR DPR EL PL SR"/>
    <x v="45"/>
    <x v="0"/>
    <x v="8"/>
    <x v="1554"/>
    <x v="1572"/>
    <n v="-64.596000000000004"/>
  </r>
  <r>
    <s v="1080000"/>
    <s v="AC PR DPR EL PL SR"/>
    <x v="45"/>
    <x v="0"/>
    <x v="8"/>
    <x v="1555"/>
    <x v="1573"/>
    <n v="-451.8417"/>
  </r>
  <r>
    <s v="1080000"/>
    <s v="AC PR DPR EL PL SR"/>
    <x v="45"/>
    <x v="0"/>
    <x v="8"/>
    <x v="1556"/>
    <x v="1574"/>
    <n v="-92.157150000000001"/>
  </r>
  <r>
    <s v="1080000"/>
    <s v="AC PR DPR EL PL SR"/>
    <x v="45"/>
    <x v="0"/>
    <x v="8"/>
    <x v="1557"/>
    <x v="1575"/>
    <n v="-84.611329999999995"/>
  </r>
  <r>
    <s v="1080000"/>
    <s v="AC PR DPR EL PL SR"/>
    <x v="45"/>
    <x v="0"/>
    <x v="8"/>
    <x v="1558"/>
    <x v="1576"/>
    <n v="-1.05562"/>
  </r>
  <r>
    <s v="1080000"/>
    <s v="AC PR DPR EL PL SR"/>
    <x v="45"/>
    <x v="0"/>
    <x v="8"/>
    <x v="1559"/>
    <x v="1577"/>
    <n v="-0.64032999999999995"/>
  </r>
  <r>
    <s v="1080000"/>
    <s v="AC PR DPR EL PL SR"/>
    <x v="45"/>
    <x v="0"/>
    <x v="11"/>
    <x v="1560"/>
    <x v="1578"/>
    <n v="-19.39584"/>
  </r>
  <r>
    <s v="1080000"/>
    <s v="AC PR DPR EL PL SR"/>
    <x v="45"/>
    <x v="0"/>
    <x v="11"/>
    <x v="1561"/>
    <x v="1579"/>
    <n v="-6.0538999999999996"/>
  </r>
  <r>
    <s v="1080000"/>
    <s v="AC PR DPR EL PL SR"/>
    <x v="45"/>
    <x v="0"/>
    <x v="11"/>
    <x v="1562"/>
    <x v="1580"/>
    <n v="-48.505470000000003"/>
  </r>
  <r>
    <s v="1080000"/>
    <s v="AC PR DPR EL PL SR"/>
    <x v="45"/>
    <x v="0"/>
    <x v="11"/>
    <x v="1486"/>
    <x v="1504"/>
    <n v="-26.64256"/>
  </r>
  <r>
    <s v="1080000"/>
    <s v="AC PR DPR EL PL SR"/>
    <x v="45"/>
    <x v="0"/>
    <x v="11"/>
    <x v="1563"/>
    <x v="1581"/>
    <n v="-14.21101"/>
  </r>
  <r>
    <s v="1080000"/>
    <s v="AC PR DPR EL PL SR"/>
    <x v="45"/>
    <x v="0"/>
    <x v="11"/>
    <x v="1470"/>
    <x v="1488"/>
    <n v="-92.593649999999997"/>
  </r>
  <r>
    <s v="1080000"/>
    <s v="AC PR DPR EL PL SR"/>
    <x v="45"/>
    <x v="0"/>
    <x v="12"/>
    <x v="1564"/>
    <x v="1582"/>
    <n v="-1.91788"/>
  </r>
  <r>
    <s v="1080000"/>
    <s v="AC PR DPR EL PL SR"/>
    <x v="45"/>
    <x v="0"/>
    <x v="12"/>
    <x v="1381"/>
    <x v="1397"/>
    <n v="-109.47919"/>
  </r>
  <r>
    <s v="1080000"/>
    <s v="AC PR DPR EL PL SR"/>
    <x v="45"/>
    <x v="0"/>
    <x v="12"/>
    <x v="1392"/>
    <x v="1408"/>
    <n v="-656.7681"/>
  </r>
  <r>
    <s v="1080000"/>
    <s v="AC PR DPR EL PL SR"/>
    <x v="45"/>
    <x v="0"/>
    <x v="12"/>
    <x v="1565"/>
    <x v="1583"/>
    <n v="-0.11333"/>
  </r>
  <r>
    <s v="1080000"/>
    <s v="AC PR DPR EL PL SR"/>
    <x v="45"/>
    <x v="0"/>
    <x v="12"/>
    <x v="1566"/>
    <x v="1584"/>
    <n v="-6.34436"/>
  </r>
  <r>
    <s v="1080000"/>
    <s v="AC PR DPR EL PL SR"/>
    <x v="45"/>
    <x v="0"/>
    <x v="12"/>
    <x v="1567"/>
    <x v="1585"/>
    <n v="-8.2482399999999991"/>
  </r>
  <r>
    <s v="1080000"/>
    <s v="AC PR DPR EL PL SR"/>
    <x v="45"/>
    <x v="0"/>
    <x v="12"/>
    <x v="1568"/>
    <x v="1586"/>
    <n v="-57.688299999999998"/>
  </r>
  <r>
    <s v="1080000"/>
    <s v="AC PR DPR EL PL SR"/>
    <x v="45"/>
    <x v="0"/>
    <x v="12"/>
    <x v="1007"/>
    <x v="1021"/>
    <n v="-2.2476099999999999"/>
  </r>
  <r>
    <s v="1080000"/>
    <s v="AC PR DPR EL PL SR"/>
    <x v="45"/>
    <x v="0"/>
    <x v="12"/>
    <x v="1569"/>
    <x v="1587"/>
    <n v="-0.54230999999999996"/>
  </r>
  <r>
    <s v="1080000"/>
    <s v="AC PR DPR EL PL SR"/>
    <x v="45"/>
    <x v="0"/>
    <x v="12"/>
    <x v="1570"/>
    <x v="1588"/>
    <n v="-115.6442"/>
  </r>
  <r>
    <s v="1080000"/>
    <s v="AC PR DPR EL PL SR"/>
    <x v="45"/>
    <x v="0"/>
    <x v="12"/>
    <x v="1571"/>
    <x v="1589"/>
    <n v="-348.40710999999999"/>
  </r>
  <r>
    <s v="1080000"/>
    <s v="AC PR DPR EL PL SR"/>
    <x v="45"/>
    <x v="0"/>
    <x v="12"/>
    <x v="1572"/>
    <x v="1590"/>
    <n v="-3.0030299999999999"/>
  </r>
  <r>
    <s v="1080000"/>
    <s v="AC PR DPR EL PL SR"/>
    <x v="45"/>
    <x v="0"/>
    <x v="12"/>
    <x v="1573"/>
    <x v="1591"/>
    <n v="-1.04474"/>
  </r>
  <r>
    <s v="1080000"/>
    <s v="AC PR DPR EL PL SR"/>
    <x v="45"/>
    <x v="0"/>
    <x v="12"/>
    <x v="1468"/>
    <x v="1486"/>
    <n v="-229.58468999999999"/>
  </r>
  <r>
    <s v="1080000"/>
    <s v="AC PR DPR EL PL SR"/>
    <x v="45"/>
    <x v="0"/>
    <x v="12"/>
    <x v="1574"/>
    <x v="1592"/>
    <n v="-3.4850099999999999"/>
  </r>
  <r>
    <s v="1080000"/>
    <s v="AC PR DPR EL PL SR"/>
    <x v="45"/>
    <x v="0"/>
    <x v="13"/>
    <x v="1575"/>
    <x v="1593"/>
    <n v="-7.9987899999999996"/>
  </r>
  <r>
    <s v="1080000"/>
    <s v="AC PR DPR EL PL SR"/>
    <x v="45"/>
    <x v="0"/>
    <x v="13"/>
    <x v="1576"/>
    <x v="1594"/>
    <n v="-5.4062599999999996"/>
  </r>
  <r>
    <s v="1080000"/>
    <s v="AC PR DPR EL PL SR"/>
    <x v="45"/>
    <x v="0"/>
    <x v="13"/>
    <x v="1577"/>
    <x v="1595"/>
    <n v="-155.74739"/>
  </r>
  <r>
    <s v="1080000"/>
    <s v="AC PR DPR EL PL SR"/>
    <x v="45"/>
    <x v="0"/>
    <x v="13"/>
    <x v="1578"/>
    <x v="1596"/>
    <n v="-280.78156000000001"/>
  </r>
  <r>
    <s v="1080000"/>
    <s v="AC PR DPR EL PL SR"/>
    <x v="45"/>
    <x v="0"/>
    <x v="13"/>
    <x v="1579"/>
    <x v="1597"/>
    <n v="-0.98606000000000005"/>
  </r>
  <r>
    <s v="1080000"/>
    <s v="AC PR DPR EL PL SR"/>
    <x v="45"/>
    <x v="0"/>
    <x v="13"/>
    <x v="1580"/>
    <x v="1598"/>
    <n v="-23.833829999999999"/>
  </r>
  <r>
    <s v="1080000"/>
    <s v="AC PR DPR EL PL SR"/>
    <x v="45"/>
    <x v="0"/>
    <x v="13"/>
    <x v="1581"/>
    <x v="1599"/>
    <n v="-582.69505000000004"/>
  </r>
  <r>
    <s v="1080000"/>
    <s v="AC PR DPR EL PL SR"/>
    <x v="46"/>
    <x v="24"/>
    <x v="9"/>
    <x v="796"/>
    <x v="810"/>
    <n v="-18.269030000000001"/>
  </r>
  <r>
    <s v="1080000"/>
    <s v="AC PR DPR EL PL SR"/>
    <x v="46"/>
    <x v="24"/>
    <x v="9"/>
    <x v="1582"/>
    <x v="1600"/>
    <n v="-30.823979999999999"/>
  </r>
  <r>
    <s v="1080000"/>
    <s v="AC PR DPR EL PL SR"/>
    <x v="46"/>
    <x v="24"/>
    <x v="9"/>
    <x v="1583"/>
    <x v="1601"/>
    <n v="-16.062339999999999"/>
  </r>
  <r>
    <s v="1080000"/>
    <s v="AC PR DPR EL PL SR"/>
    <x v="46"/>
    <x v="24"/>
    <x v="9"/>
    <x v="1584"/>
    <x v="1602"/>
    <n v="-71.851650000000006"/>
  </r>
  <r>
    <s v="1080000"/>
    <s v="AC PR DPR EL PL SR"/>
    <x v="46"/>
    <x v="24"/>
    <x v="9"/>
    <x v="1585"/>
    <x v="1603"/>
    <n v="-8.7459900000000008"/>
  </r>
  <r>
    <s v="1080000"/>
    <s v="AC PR DPR EL PL SR"/>
    <x v="46"/>
    <x v="24"/>
    <x v="9"/>
    <x v="1586"/>
    <x v="1604"/>
    <n v="-66.904679999999999"/>
  </r>
  <r>
    <s v="1080000"/>
    <s v="AC PR DPR EL PL SR"/>
    <x v="46"/>
    <x v="24"/>
    <x v="9"/>
    <x v="1587"/>
    <x v="1605"/>
    <n v="-7.4274300000000002"/>
  </r>
  <r>
    <s v="1080000"/>
    <s v="AC PR DPR EL PL SR"/>
    <x v="46"/>
    <x v="24"/>
    <x v="9"/>
    <x v="1588"/>
    <x v="1606"/>
    <n v="-9.4428199999999993"/>
  </r>
  <r>
    <s v="1080000"/>
    <s v="AC PR DPR EL PL SR"/>
    <x v="46"/>
    <x v="24"/>
    <x v="9"/>
    <x v="1589"/>
    <x v="1607"/>
    <n v="-23.120480000000001"/>
  </r>
  <r>
    <s v="1080000"/>
    <s v="AC PR DPR EL PL SR"/>
    <x v="46"/>
    <x v="24"/>
    <x v="9"/>
    <x v="1590"/>
    <x v="1608"/>
    <n v="-29.911709999999999"/>
  </r>
  <r>
    <s v="1080000"/>
    <s v="AC PR DPR EL PL SR"/>
    <x v="46"/>
    <x v="24"/>
    <x v="9"/>
    <x v="1591"/>
    <x v="1609"/>
    <n v="-46.693840000000002"/>
  </r>
  <r>
    <s v="1080000"/>
    <s v="AC PR DPR EL PL SR"/>
    <x v="46"/>
    <x v="24"/>
    <x v="9"/>
    <x v="1592"/>
    <x v="1610"/>
    <n v="-13.299799999999999"/>
  </r>
  <r>
    <s v="1080000"/>
    <s v="AC PR DPR EL PL SR"/>
    <x v="46"/>
    <x v="24"/>
    <x v="9"/>
    <x v="1593"/>
    <x v="1611"/>
    <n v="-25.772390000000001"/>
  </r>
  <r>
    <s v="1080000"/>
    <s v="AC PR DPR EL PL SR"/>
    <x v="46"/>
    <x v="24"/>
    <x v="9"/>
    <x v="1594"/>
    <x v="1612"/>
    <n v="-19.67409"/>
  </r>
  <r>
    <s v="1080000"/>
    <s v="AC PR DPR EL PL SR"/>
    <x v="46"/>
    <x v="24"/>
    <x v="9"/>
    <x v="1595"/>
    <x v="1613"/>
    <n v="-10.25925"/>
  </r>
  <r>
    <s v="1080000"/>
    <s v="AC PR DPR EL PL SR"/>
    <x v="46"/>
    <x v="24"/>
    <x v="9"/>
    <x v="1596"/>
    <x v="1614"/>
    <n v="-41.512140000000002"/>
  </r>
  <r>
    <s v="1080000"/>
    <s v="AC PR DPR EL PL SR"/>
    <x v="46"/>
    <x v="24"/>
    <x v="9"/>
    <x v="1597"/>
    <x v="1615"/>
    <n v="-10.551909999999999"/>
  </r>
  <r>
    <s v="1080000"/>
    <s v="AC PR DPR EL PL SR"/>
    <x v="46"/>
    <x v="24"/>
    <x v="9"/>
    <x v="1598"/>
    <x v="1616"/>
    <n v="-45.081229999999998"/>
  </r>
  <r>
    <s v="1080000"/>
    <s v="AC PR DPR EL PL SR"/>
    <x v="46"/>
    <x v="24"/>
    <x v="9"/>
    <x v="1599"/>
    <x v="1617"/>
    <n v="-18.368649999999999"/>
  </r>
  <r>
    <s v="1080000"/>
    <s v="AC PR DPR EL PL SR"/>
    <x v="46"/>
    <x v="24"/>
    <x v="9"/>
    <x v="1600"/>
    <x v="1618"/>
    <n v="-13.700229999999999"/>
  </r>
  <r>
    <s v="1080000"/>
    <s v="AC PR DPR EL PL SR"/>
    <x v="46"/>
    <x v="24"/>
    <x v="9"/>
    <x v="1601"/>
    <x v="1619"/>
    <n v="-17.257400000000001"/>
  </r>
  <r>
    <s v="1080000"/>
    <s v="AC PR DPR EL PL SR"/>
    <x v="46"/>
    <x v="24"/>
    <x v="9"/>
    <x v="1602"/>
    <x v="1620"/>
    <n v="-43.945169999999997"/>
  </r>
  <r>
    <s v="1080000"/>
    <s v="AC PR DPR EL PL SR"/>
    <x v="46"/>
    <x v="24"/>
    <x v="9"/>
    <x v="1603"/>
    <x v="1621"/>
    <n v="-364.17894000000001"/>
  </r>
  <r>
    <s v="1080000"/>
    <s v="AC PR DPR EL PL SR"/>
    <x v="46"/>
    <x v="24"/>
    <x v="9"/>
    <x v="1604"/>
    <x v="1622"/>
    <n v="-31.438089999999999"/>
  </r>
  <r>
    <s v="1080000"/>
    <s v="AC PR DPR EL PL SR"/>
    <x v="46"/>
    <x v="24"/>
    <x v="9"/>
    <x v="1605"/>
    <x v="1623"/>
    <n v="-0.41972999999999999"/>
  </r>
  <r>
    <s v="1080000"/>
    <s v="AC PR DPR EL PL SR"/>
    <x v="46"/>
    <x v="24"/>
    <x v="9"/>
    <x v="1606"/>
    <x v="1624"/>
    <n v="-14.74457"/>
  </r>
  <r>
    <s v="1080000"/>
    <s v="AC PR DPR EL PL SR"/>
    <x v="46"/>
    <x v="24"/>
    <x v="9"/>
    <x v="1607"/>
    <x v="1625"/>
    <n v="-39.555959999999999"/>
  </r>
  <r>
    <s v="1080000"/>
    <s v="AC PR DPR EL PL SR"/>
    <x v="46"/>
    <x v="24"/>
    <x v="9"/>
    <x v="1608"/>
    <x v="1626"/>
    <n v="-65.39676"/>
  </r>
  <r>
    <s v="1080000"/>
    <s v="AC PR DPR EL PL SR"/>
    <x v="46"/>
    <x v="24"/>
    <x v="9"/>
    <x v="1609"/>
    <x v="1627"/>
    <n v="-14.933820000000001"/>
  </r>
  <r>
    <s v="1080000"/>
    <s v="AC PR DPR EL PL SR"/>
    <x v="46"/>
    <x v="24"/>
    <x v="9"/>
    <x v="1610"/>
    <x v="1628"/>
    <n v="-3.69984"/>
  </r>
  <r>
    <s v="1080000"/>
    <s v="AC PR DPR EL PL SR"/>
    <x v="46"/>
    <x v="24"/>
    <x v="9"/>
    <x v="1611"/>
    <x v="1629"/>
    <n v="-10.72415"/>
  </r>
  <r>
    <s v="1080000"/>
    <s v="AC PR DPR EL PL SR"/>
    <x v="46"/>
    <x v="24"/>
    <x v="9"/>
    <x v="1612"/>
    <x v="1630"/>
    <n v="-20.56061"/>
  </r>
  <r>
    <s v="1080000"/>
    <s v="AC PR DPR EL PL SR"/>
    <x v="46"/>
    <x v="24"/>
    <x v="9"/>
    <x v="1613"/>
    <x v="1631"/>
    <n v="-23.920590000000001"/>
  </r>
  <r>
    <s v="1080000"/>
    <s v="AC PR DPR EL PL SR"/>
    <x v="46"/>
    <x v="24"/>
    <x v="9"/>
    <x v="1614"/>
    <x v="1632"/>
    <n v="-14.181340000000001"/>
  </r>
  <r>
    <s v="1080000"/>
    <s v="AC PR DPR EL PL SR"/>
    <x v="46"/>
    <x v="24"/>
    <x v="9"/>
    <x v="1615"/>
    <x v="1633"/>
    <n v="-18.122800000000002"/>
  </r>
  <r>
    <s v="1080000"/>
    <s v="AC PR DPR EL PL SR"/>
    <x v="46"/>
    <x v="24"/>
    <x v="9"/>
    <x v="1616"/>
    <x v="1634"/>
    <n v="-18.58165"/>
  </r>
  <r>
    <s v="1080000"/>
    <s v="AC PR DPR EL PL SR"/>
    <x v="46"/>
    <x v="24"/>
    <x v="9"/>
    <x v="1617"/>
    <x v="1635"/>
    <n v="-13.27965"/>
  </r>
  <r>
    <s v="1080000"/>
    <s v="AC PR DPR EL PL SR"/>
    <x v="46"/>
    <x v="24"/>
    <x v="9"/>
    <x v="1618"/>
    <x v="1636"/>
    <n v="-7.3460400000000003"/>
  </r>
  <r>
    <s v="1080000"/>
    <s v="AC PR DPR EL PL SR"/>
    <x v="46"/>
    <x v="24"/>
    <x v="9"/>
    <x v="1619"/>
    <x v="1637"/>
    <n v="-21.2483"/>
  </r>
  <r>
    <s v="1080000"/>
    <s v="AC PR DPR EL PL SR"/>
    <x v="46"/>
    <x v="24"/>
    <x v="9"/>
    <x v="1620"/>
    <x v="1638"/>
    <n v="-64.568740000000005"/>
  </r>
  <r>
    <s v="1080000"/>
    <s v="AC PR DPR EL PL SR"/>
    <x v="46"/>
    <x v="24"/>
    <x v="9"/>
    <x v="1621"/>
    <x v="1639"/>
    <n v="-16.26172"/>
  </r>
  <r>
    <s v="1080000"/>
    <s v="AC PR DPR EL PL SR"/>
    <x v="46"/>
    <x v="24"/>
    <x v="9"/>
    <x v="1622"/>
    <x v="1640"/>
    <n v="-10.85957"/>
  </r>
  <r>
    <s v="1080000"/>
    <s v="AC PR DPR EL PL SR"/>
    <x v="46"/>
    <x v="24"/>
    <x v="9"/>
    <x v="1623"/>
    <x v="1641"/>
    <n v="-7.7880099999999999"/>
  </r>
  <r>
    <s v="1080000"/>
    <s v="AC PR DPR EL PL SR"/>
    <x v="46"/>
    <x v="24"/>
    <x v="9"/>
    <x v="1115"/>
    <x v="1129"/>
    <n v="-241.61763999999999"/>
  </r>
  <r>
    <s v="1080000"/>
    <s v="AC PR DPR EL PL SR"/>
    <x v="46"/>
    <x v="24"/>
    <x v="9"/>
    <x v="1130"/>
    <x v="1144"/>
    <n v="-62.088290000000001"/>
  </r>
  <r>
    <s v="1080000"/>
    <s v="AC PR DPR EL PL SR"/>
    <x v="46"/>
    <x v="24"/>
    <x v="9"/>
    <x v="1624"/>
    <x v="1642"/>
    <n v="-8.11782"/>
  </r>
  <r>
    <s v="1080000"/>
    <s v="AC PR DPR EL PL SR"/>
    <x v="46"/>
    <x v="24"/>
    <x v="9"/>
    <x v="1625"/>
    <x v="1643"/>
    <n v="-20.928529999999999"/>
  </r>
  <r>
    <s v="1080000"/>
    <s v="AC PR DPR EL PL SR"/>
    <x v="46"/>
    <x v="24"/>
    <x v="10"/>
    <x v="1626"/>
    <x v="1644"/>
    <n v="-6.2269300000000003"/>
  </r>
  <r>
    <s v="1080000"/>
    <s v="AC PR DPR EL PL SR"/>
    <x v="46"/>
    <x v="24"/>
    <x v="10"/>
    <x v="1627"/>
    <x v="1645"/>
    <n v="-51.347149999999999"/>
  </r>
  <r>
    <s v="1080000"/>
    <s v="AC PR DPR EL PL SR"/>
    <x v="46"/>
    <x v="24"/>
    <x v="10"/>
    <x v="1628"/>
    <x v="1646"/>
    <n v="-7.8590900000000001"/>
  </r>
  <r>
    <s v="1080000"/>
    <s v="AC PR DPR EL PL SR"/>
    <x v="46"/>
    <x v="24"/>
    <x v="10"/>
    <x v="1629"/>
    <x v="1647"/>
    <n v="-3.27833"/>
  </r>
  <r>
    <s v="1080000"/>
    <s v="AC PR DPR EL PL SR"/>
    <x v="46"/>
    <x v="24"/>
    <x v="10"/>
    <x v="1630"/>
    <x v="1648"/>
    <n v="-3.0329799999999998"/>
  </r>
  <r>
    <s v="1080000"/>
    <s v="AC PR DPR EL PL SR"/>
    <x v="46"/>
    <x v="24"/>
    <x v="10"/>
    <x v="803"/>
    <x v="817"/>
    <n v="-4.6124799999999997"/>
  </r>
  <r>
    <s v="1080000"/>
    <s v="AC PR DPR EL PL SR"/>
    <x v="46"/>
    <x v="24"/>
    <x v="10"/>
    <x v="1631"/>
    <x v="1649"/>
    <n v="-9.7451899999999991"/>
  </r>
  <r>
    <s v="1080000"/>
    <s v="AC PR DPR EL PL SR"/>
    <x v="46"/>
    <x v="24"/>
    <x v="10"/>
    <x v="1632"/>
    <x v="1650"/>
    <n v="-3.5605000000000002"/>
  </r>
  <r>
    <s v="1080000"/>
    <s v="AC PR DPR EL PL SR"/>
    <x v="46"/>
    <x v="24"/>
    <x v="10"/>
    <x v="1633"/>
    <x v="1651"/>
    <n v="-2.3284400000000001"/>
  </r>
  <r>
    <s v="1080000"/>
    <s v="AC PR DPR EL PL SR"/>
    <x v="46"/>
    <x v="24"/>
    <x v="10"/>
    <x v="1634"/>
    <x v="1652"/>
    <n v="-31.435079999999999"/>
  </r>
  <r>
    <s v="1080000"/>
    <s v="AC PR DPR EL PL SR"/>
    <x v="46"/>
    <x v="24"/>
    <x v="10"/>
    <x v="1635"/>
    <x v="1653"/>
    <n v="-2.7731499999999998"/>
  </r>
  <r>
    <s v="1080000"/>
    <s v="AC PR DPR EL PL SR"/>
    <x v="46"/>
    <x v="24"/>
    <x v="10"/>
    <x v="1636"/>
    <x v="1654"/>
    <n v="-181.43412000000001"/>
  </r>
  <r>
    <s v="1080000"/>
    <s v="AC PR DPR EL PL SR"/>
    <x v="46"/>
    <x v="24"/>
    <x v="10"/>
    <x v="1637"/>
    <x v="1655"/>
    <n v="-4.1616900000000001"/>
  </r>
  <r>
    <s v="1080000"/>
    <s v="AC PR DPR EL PL SR"/>
    <x v="46"/>
    <x v="24"/>
    <x v="10"/>
    <x v="1638"/>
    <x v="1656"/>
    <n v="-6.33955"/>
  </r>
  <r>
    <s v="1080000"/>
    <s v="AC PR DPR EL PL SR"/>
    <x v="46"/>
    <x v="24"/>
    <x v="10"/>
    <x v="1639"/>
    <x v="1657"/>
    <n v="-16.42305"/>
  </r>
  <r>
    <s v="1080000"/>
    <s v="AC PR DPR EL PL SR"/>
    <x v="46"/>
    <x v="24"/>
    <x v="10"/>
    <x v="1640"/>
    <x v="1658"/>
    <n v="-5.5398899999999998"/>
  </r>
  <r>
    <s v="1080000"/>
    <s v="AC PR DPR EL PL SR"/>
    <x v="46"/>
    <x v="24"/>
    <x v="10"/>
    <x v="1641"/>
    <x v="1659"/>
    <n v="-0.91434000000000004"/>
  </r>
  <r>
    <s v="1080000"/>
    <s v="AC PR DPR EL PL SR"/>
    <x v="46"/>
    <x v="24"/>
    <x v="10"/>
    <x v="1642"/>
    <x v="1660"/>
    <n v="-1.3921600000000001"/>
  </r>
  <r>
    <s v="1080000"/>
    <s v="AC PR DPR EL PL SR"/>
    <x v="46"/>
    <x v="24"/>
    <x v="10"/>
    <x v="1643"/>
    <x v="1661"/>
    <n v="-21.174430000000001"/>
  </r>
  <r>
    <s v="1080000"/>
    <s v="AC PR DPR EL PL SR"/>
    <x v="46"/>
    <x v="24"/>
    <x v="10"/>
    <x v="1644"/>
    <x v="1662"/>
    <n v="-1.86639"/>
  </r>
  <r>
    <s v="1080000"/>
    <s v="AC PR DPR EL PL SR"/>
    <x v="46"/>
    <x v="24"/>
    <x v="10"/>
    <x v="1645"/>
    <x v="1663"/>
    <n v="-19.840540000000001"/>
  </r>
  <r>
    <s v="1080000"/>
    <s v="AC PR DPR EL PL SR"/>
    <x v="46"/>
    <x v="24"/>
    <x v="10"/>
    <x v="914"/>
    <x v="928"/>
    <n v="-1.0984499999999999"/>
  </r>
  <r>
    <s v="1080000"/>
    <s v="AC PR DPR EL PL SR"/>
    <x v="46"/>
    <x v="24"/>
    <x v="10"/>
    <x v="1646"/>
    <x v="1664"/>
    <n v="-44.90934"/>
  </r>
  <r>
    <s v="1080000"/>
    <s v="AC PR DPR EL PL SR"/>
    <x v="46"/>
    <x v="24"/>
    <x v="10"/>
    <x v="1647"/>
    <x v="1665"/>
    <n v="-0.41267999999999999"/>
  </r>
  <r>
    <s v="1080000"/>
    <s v="AC PR DPR EL PL SR"/>
    <x v="46"/>
    <x v="24"/>
    <x v="10"/>
    <x v="1648"/>
    <x v="1666"/>
    <n v="-4.0884400000000003"/>
  </r>
  <r>
    <s v="1080000"/>
    <s v="AC PR DPR EL PL SR"/>
    <x v="46"/>
    <x v="24"/>
    <x v="10"/>
    <x v="1649"/>
    <x v="1667"/>
    <n v="-3.7393399999999999"/>
  </r>
  <r>
    <s v="1080000"/>
    <s v="AC PR DPR EL PL SR"/>
    <x v="46"/>
    <x v="24"/>
    <x v="10"/>
    <x v="1650"/>
    <x v="1668"/>
    <n v="-1.35608"/>
  </r>
  <r>
    <s v="1080000"/>
    <s v="AC PR DPR EL PL SR"/>
    <x v="46"/>
    <x v="24"/>
    <x v="10"/>
    <x v="1651"/>
    <x v="1669"/>
    <n v="-4.2578100000000001"/>
  </r>
  <r>
    <s v="1080000"/>
    <s v="AC PR DPR EL PL SR"/>
    <x v="46"/>
    <x v="24"/>
    <x v="10"/>
    <x v="1652"/>
    <x v="1670"/>
    <n v="-5.98827"/>
  </r>
  <r>
    <s v="1080000"/>
    <s v="AC PR DPR EL PL SR"/>
    <x v="46"/>
    <x v="24"/>
    <x v="10"/>
    <x v="1653"/>
    <x v="1671"/>
    <n v="-1.5905100000000001"/>
  </r>
  <r>
    <s v="1080000"/>
    <s v="AC PR DPR EL PL SR"/>
    <x v="46"/>
    <x v="24"/>
    <x v="10"/>
    <x v="938"/>
    <x v="952"/>
    <n v="-15.010109999999999"/>
  </r>
  <r>
    <s v="1080000"/>
    <s v="AC PR DPR EL PL SR"/>
    <x v="46"/>
    <x v="24"/>
    <x v="10"/>
    <x v="1654"/>
    <x v="1672"/>
    <n v="-9.2373100000000008"/>
  </r>
  <r>
    <s v="1080000"/>
    <s v="AC PR DPR EL PL SR"/>
    <x v="46"/>
    <x v="24"/>
    <x v="10"/>
    <x v="1655"/>
    <x v="1673"/>
    <n v="-10.366720000000001"/>
  </r>
  <r>
    <s v="1080000"/>
    <s v="AC PR DPR EL PL SR"/>
    <x v="46"/>
    <x v="24"/>
    <x v="10"/>
    <x v="1656"/>
    <x v="1674"/>
    <n v="-11.86196"/>
  </r>
  <r>
    <s v="1080000"/>
    <s v="AC PR DPR EL PL SR"/>
    <x v="46"/>
    <x v="24"/>
    <x v="10"/>
    <x v="1657"/>
    <x v="1675"/>
    <n v="-27.111170000000001"/>
  </r>
  <r>
    <s v="1080000"/>
    <s v="AC PR DPR EL PL SR"/>
    <x v="46"/>
    <x v="24"/>
    <x v="10"/>
    <x v="55"/>
    <x v="55"/>
    <n v="-2.0181900000000002"/>
  </r>
  <r>
    <s v="1080000"/>
    <s v="AC PR DPR EL PL SR"/>
    <x v="46"/>
    <x v="24"/>
    <x v="10"/>
    <x v="1658"/>
    <x v="1676"/>
    <n v="-3.6148199999999999"/>
  </r>
  <r>
    <s v="1080000"/>
    <s v="AC PR DPR EL PL SR"/>
    <x v="46"/>
    <x v="24"/>
    <x v="10"/>
    <x v="965"/>
    <x v="979"/>
    <n v="-20.227620000000002"/>
  </r>
  <r>
    <s v="1080000"/>
    <s v="AC PR DPR EL PL SR"/>
    <x v="46"/>
    <x v="24"/>
    <x v="10"/>
    <x v="1659"/>
    <x v="1677"/>
    <n v="-6.3764700000000003"/>
  </r>
  <r>
    <s v="1080000"/>
    <s v="AC PR DPR EL PL SR"/>
    <x v="46"/>
    <x v="24"/>
    <x v="10"/>
    <x v="1660"/>
    <x v="1678"/>
    <n v="-8.6585900000000002"/>
  </r>
  <r>
    <s v="1080000"/>
    <s v="AC PR DPR EL PL SR"/>
    <x v="46"/>
    <x v="24"/>
    <x v="10"/>
    <x v="1661"/>
    <x v="1679"/>
    <n v="-9.1862300000000001"/>
  </r>
  <r>
    <s v="1080000"/>
    <s v="AC PR DPR EL PL SR"/>
    <x v="46"/>
    <x v="24"/>
    <x v="10"/>
    <x v="1662"/>
    <x v="1680"/>
    <n v="-1.06968"/>
  </r>
  <r>
    <s v="1080000"/>
    <s v="AC PR DPR EL PL SR"/>
    <x v="46"/>
    <x v="24"/>
    <x v="10"/>
    <x v="1663"/>
    <x v="1681"/>
    <n v="-7.6568199999999997"/>
  </r>
  <r>
    <s v="1080000"/>
    <s v="AC PR DPR EL PL SR"/>
    <x v="46"/>
    <x v="24"/>
    <x v="10"/>
    <x v="1664"/>
    <x v="1682"/>
    <n v="-7.6829499999999999"/>
  </r>
  <r>
    <s v="1080000"/>
    <s v="AC PR DPR EL PL SR"/>
    <x v="46"/>
    <x v="24"/>
    <x v="10"/>
    <x v="534"/>
    <x v="546"/>
    <n v="-0.49381999999999998"/>
  </r>
  <r>
    <s v="1080000"/>
    <s v="AC PR DPR EL PL SR"/>
    <x v="46"/>
    <x v="24"/>
    <x v="10"/>
    <x v="1665"/>
    <x v="1683"/>
    <n v="-3.3791000000000002"/>
  </r>
  <r>
    <s v="1080000"/>
    <s v="AC PR DPR EL PL SR"/>
    <x v="46"/>
    <x v="24"/>
    <x v="10"/>
    <x v="1666"/>
    <x v="1684"/>
    <n v="-6.9971399999999999"/>
  </r>
  <r>
    <s v="1080000"/>
    <s v="AC PR DPR EL PL SR"/>
    <x v="46"/>
    <x v="24"/>
    <x v="10"/>
    <x v="1667"/>
    <x v="1685"/>
    <n v="-10.22888"/>
  </r>
  <r>
    <s v="1080000"/>
    <s v="AC PR DPR EL PL SR"/>
    <x v="46"/>
    <x v="24"/>
    <x v="10"/>
    <x v="1668"/>
    <x v="1686"/>
    <n v="-4.9918899999999997"/>
  </r>
  <r>
    <s v="1080000"/>
    <s v="AC PR DPR EL PL SR"/>
    <x v="46"/>
    <x v="24"/>
    <x v="10"/>
    <x v="1669"/>
    <x v="1687"/>
    <n v="-9.0639800000000008"/>
  </r>
  <r>
    <s v="1080000"/>
    <s v="AC PR DPR EL PL SR"/>
    <x v="46"/>
    <x v="24"/>
    <x v="10"/>
    <x v="1670"/>
    <x v="1688"/>
    <n v="-25.08193"/>
  </r>
  <r>
    <s v="1080000"/>
    <s v="AC PR DPR EL PL SR"/>
    <x v="46"/>
    <x v="24"/>
    <x v="10"/>
    <x v="1040"/>
    <x v="1054"/>
    <n v="-4.1577000000000002"/>
  </r>
  <r>
    <s v="1080000"/>
    <s v="AC PR DPR EL PL SR"/>
    <x v="46"/>
    <x v="24"/>
    <x v="10"/>
    <x v="1671"/>
    <x v="1689"/>
    <n v="-5.1210699999999996"/>
  </r>
  <r>
    <s v="1080000"/>
    <s v="AC PR DPR EL PL SR"/>
    <x v="46"/>
    <x v="24"/>
    <x v="10"/>
    <x v="1672"/>
    <x v="1690"/>
    <n v="-4.2322499999999996"/>
  </r>
  <r>
    <s v="1080000"/>
    <s v="AC PR DPR EL PL SR"/>
    <x v="46"/>
    <x v="24"/>
    <x v="10"/>
    <x v="1673"/>
    <x v="1691"/>
    <n v="-1.6768099999999999"/>
  </r>
  <r>
    <s v="1080000"/>
    <s v="AC PR DPR EL PL SR"/>
    <x v="46"/>
    <x v="24"/>
    <x v="10"/>
    <x v="1674"/>
    <x v="1692"/>
    <n v="-41.353259999999999"/>
  </r>
  <r>
    <s v="1080000"/>
    <s v="AC PR DPR EL PL SR"/>
    <x v="46"/>
    <x v="24"/>
    <x v="10"/>
    <x v="1675"/>
    <x v="1693"/>
    <n v="-9.8677700000000002"/>
  </r>
  <r>
    <s v="1080000"/>
    <s v="AC PR DPR EL PL SR"/>
    <x v="46"/>
    <x v="24"/>
    <x v="10"/>
    <x v="1676"/>
    <x v="1694"/>
    <n v="-1.7721800000000001"/>
  </r>
  <r>
    <s v="1080000"/>
    <s v="AC PR DPR EL PL SR"/>
    <x v="46"/>
    <x v="24"/>
    <x v="10"/>
    <x v="1677"/>
    <x v="1695"/>
    <n v="-3.5794600000000001"/>
  </r>
  <r>
    <s v="1080000"/>
    <s v="AC PR DPR EL PL SR"/>
    <x v="46"/>
    <x v="24"/>
    <x v="10"/>
    <x v="1678"/>
    <x v="1696"/>
    <n v="-9.5895700000000001"/>
  </r>
  <r>
    <s v="1080000"/>
    <s v="AC PR DPR EL PL SR"/>
    <x v="46"/>
    <x v="24"/>
    <x v="10"/>
    <x v="1679"/>
    <x v="1697"/>
    <n v="-13.699949999999999"/>
  </r>
  <r>
    <s v="1080000"/>
    <s v="AC PR DPR EL PL SR"/>
    <x v="46"/>
    <x v="24"/>
    <x v="10"/>
    <x v="1680"/>
    <x v="1698"/>
    <n v="-7.8544499999999999"/>
  </r>
  <r>
    <s v="1080000"/>
    <s v="AC PR DPR EL PL SR"/>
    <x v="46"/>
    <x v="24"/>
    <x v="10"/>
    <x v="1075"/>
    <x v="1089"/>
    <n v="-0.98089999999999999"/>
  </r>
  <r>
    <s v="1080000"/>
    <s v="AC PR DPR EL PL SR"/>
    <x v="46"/>
    <x v="24"/>
    <x v="10"/>
    <x v="1681"/>
    <x v="1699"/>
    <n v="-10.9849"/>
  </r>
  <r>
    <s v="1080000"/>
    <s v="AC PR DPR EL PL SR"/>
    <x v="46"/>
    <x v="24"/>
    <x v="10"/>
    <x v="1682"/>
    <x v="1700"/>
    <n v="-31.206620000000001"/>
  </r>
  <r>
    <s v="1080000"/>
    <s v="AC PR DPR EL PL SR"/>
    <x v="46"/>
    <x v="24"/>
    <x v="10"/>
    <x v="1683"/>
    <x v="1701"/>
    <n v="-1.7161"/>
  </r>
  <r>
    <s v="1080000"/>
    <s v="AC PR DPR EL PL SR"/>
    <x v="46"/>
    <x v="24"/>
    <x v="10"/>
    <x v="1684"/>
    <x v="1702"/>
    <n v="-5.7979000000000003"/>
  </r>
  <r>
    <s v="1080000"/>
    <s v="AC PR DPR EL PL SR"/>
    <x v="46"/>
    <x v="24"/>
    <x v="10"/>
    <x v="1685"/>
    <x v="1703"/>
    <n v="-20.72748"/>
  </r>
  <r>
    <s v="1080000"/>
    <s v="AC PR DPR EL PL SR"/>
    <x v="46"/>
    <x v="24"/>
    <x v="10"/>
    <x v="1686"/>
    <x v="1704"/>
    <n v="-21.077670000000001"/>
  </r>
  <r>
    <s v="1080000"/>
    <s v="AC PR DPR EL PL SR"/>
    <x v="46"/>
    <x v="24"/>
    <x v="10"/>
    <x v="1687"/>
    <x v="1705"/>
    <n v="-16.290289999999999"/>
  </r>
  <r>
    <s v="1080000"/>
    <s v="AC PR DPR EL PL SR"/>
    <x v="46"/>
    <x v="24"/>
    <x v="10"/>
    <x v="1688"/>
    <x v="1706"/>
    <n v="-4.4774099999999999"/>
  </r>
  <r>
    <s v="1080000"/>
    <s v="AC PR DPR EL PL SR"/>
    <x v="46"/>
    <x v="24"/>
    <x v="10"/>
    <x v="1689"/>
    <x v="1707"/>
    <n v="-4.1863200000000003"/>
  </r>
  <r>
    <s v="1080000"/>
    <s v="AC PR DPR EL PL SR"/>
    <x v="46"/>
    <x v="24"/>
    <x v="10"/>
    <x v="1690"/>
    <x v="1708"/>
    <n v="-3.4846300000000001"/>
  </r>
  <r>
    <s v="1080000"/>
    <s v="AC PR DPR EL PL SR"/>
    <x v="46"/>
    <x v="24"/>
    <x v="10"/>
    <x v="1691"/>
    <x v="1709"/>
    <n v="-77.465220000000002"/>
  </r>
  <r>
    <s v="1080000"/>
    <s v="AC PR DPR EL PL SR"/>
    <x v="46"/>
    <x v="24"/>
    <x v="10"/>
    <x v="1692"/>
    <x v="1710"/>
    <n v="-4.0067500000000003"/>
  </r>
  <r>
    <s v="1080000"/>
    <s v="AC PR DPR EL PL SR"/>
    <x v="46"/>
    <x v="24"/>
    <x v="7"/>
    <x v="1693"/>
    <x v="1711"/>
    <n v="-5.62723"/>
  </r>
  <r>
    <s v="1080000"/>
    <s v="AC PR DPR EL PL SR"/>
    <x v="46"/>
    <x v="24"/>
    <x v="7"/>
    <x v="1694"/>
    <x v="1712"/>
    <n v="-5.0921900000000004"/>
  </r>
  <r>
    <s v="1080000"/>
    <s v="AC PR DPR EL PL SR"/>
    <x v="46"/>
    <x v="24"/>
    <x v="7"/>
    <x v="1695"/>
    <x v="1713"/>
    <n v="-60.440710000000003"/>
  </r>
  <r>
    <s v="1080000"/>
    <s v="AC PR DPR EL PL SR"/>
    <x v="46"/>
    <x v="24"/>
    <x v="7"/>
    <x v="795"/>
    <x v="809"/>
    <n v="-20.97175"/>
  </r>
  <r>
    <s v="1080000"/>
    <s v="AC PR DPR EL PL SR"/>
    <x v="46"/>
    <x v="24"/>
    <x v="7"/>
    <x v="1501"/>
    <x v="1519"/>
    <n v="-185.93889999999999"/>
  </r>
  <r>
    <s v="1080000"/>
    <s v="AC PR DPR EL PL SR"/>
    <x v="46"/>
    <x v="24"/>
    <x v="7"/>
    <x v="182"/>
    <x v="182"/>
    <n v="-87.833240000000004"/>
  </r>
  <r>
    <s v="1080000"/>
    <s v="AC PR DPR EL PL SR"/>
    <x v="46"/>
    <x v="24"/>
    <x v="7"/>
    <x v="1696"/>
    <x v="1714"/>
    <n v="-15.07991"/>
  </r>
  <r>
    <s v="1080000"/>
    <s v="AC PR DPR EL PL SR"/>
    <x v="46"/>
    <x v="24"/>
    <x v="7"/>
    <x v="1697"/>
    <x v="1715"/>
    <n v="-24.4633"/>
  </r>
  <r>
    <s v="1080000"/>
    <s v="AC PR DPR EL PL SR"/>
    <x v="46"/>
    <x v="24"/>
    <x v="7"/>
    <x v="1698"/>
    <x v="1716"/>
    <n v="-9.5742499999999993"/>
  </r>
  <r>
    <s v="1080000"/>
    <s v="AC PR DPR EL PL SR"/>
    <x v="46"/>
    <x v="24"/>
    <x v="7"/>
    <x v="1699"/>
    <x v="1717"/>
    <n v="-12.12846"/>
  </r>
  <r>
    <s v="1080000"/>
    <s v="AC PR DPR EL PL SR"/>
    <x v="46"/>
    <x v="24"/>
    <x v="7"/>
    <x v="1700"/>
    <x v="1718"/>
    <n v="-142.77889999999999"/>
  </r>
  <r>
    <s v="1080000"/>
    <s v="AC PR DPR EL PL SR"/>
    <x v="46"/>
    <x v="24"/>
    <x v="7"/>
    <x v="1701"/>
    <x v="1719"/>
    <n v="-14.87135"/>
  </r>
  <r>
    <s v="1080000"/>
    <s v="AC PR DPR EL PL SR"/>
    <x v="46"/>
    <x v="24"/>
    <x v="7"/>
    <x v="1702"/>
    <x v="1720"/>
    <n v="-0.68908000000000003"/>
  </r>
  <r>
    <s v="1080000"/>
    <s v="AC PR DPR EL PL SR"/>
    <x v="46"/>
    <x v="24"/>
    <x v="7"/>
    <x v="811"/>
    <x v="825"/>
    <n v="-15.10581"/>
  </r>
  <r>
    <s v="1080000"/>
    <s v="AC PR DPR EL PL SR"/>
    <x v="46"/>
    <x v="24"/>
    <x v="7"/>
    <x v="75"/>
    <x v="75"/>
    <n v="-87.784949999999995"/>
  </r>
  <r>
    <s v="1080000"/>
    <s v="AC PR DPR EL PL SR"/>
    <x v="46"/>
    <x v="24"/>
    <x v="7"/>
    <x v="1703"/>
    <x v="1721"/>
    <n v="-2.7976800000000002"/>
  </r>
  <r>
    <s v="1080000"/>
    <s v="AC PR DPR EL PL SR"/>
    <x v="46"/>
    <x v="24"/>
    <x v="7"/>
    <x v="1704"/>
    <x v="1722"/>
    <n v="-158.79796999999999"/>
  </r>
  <r>
    <s v="1080000"/>
    <s v="AC PR DPR EL PL SR"/>
    <x v="46"/>
    <x v="24"/>
    <x v="7"/>
    <x v="1705"/>
    <x v="1723"/>
    <n v="-48.082999999999998"/>
  </r>
  <r>
    <s v="1080000"/>
    <s v="AC PR DPR EL PL SR"/>
    <x v="46"/>
    <x v="24"/>
    <x v="7"/>
    <x v="1706"/>
    <x v="1724"/>
    <n v="-9.2484099999999998"/>
  </r>
  <r>
    <s v="1080000"/>
    <s v="AC PR DPR EL PL SR"/>
    <x v="46"/>
    <x v="24"/>
    <x v="7"/>
    <x v="1707"/>
    <x v="1725"/>
    <n v="-12.94496"/>
  </r>
  <r>
    <s v="1080000"/>
    <s v="AC PR DPR EL PL SR"/>
    <x v="46"/>
    <x v="24"/>
    <x v="7"/>
    <x v="1708"/>
    <x v="1726"/>
    <n v="-305.22536000000002"/>
  </r>
  <r>
    <s v="1080000"/>
    <s v="AC PR DPR EL PL SR"/>
    <x v="46"/>
    <x v="24"/>
    <x v="7"/>
    <x v="1709"/>
    <x v="1727"/>
    <n v="-4.31487"/>
  </r>
  <r>
    <s v="1080000"/>
    <s v="AC PR DPR EL PL SR"/>
    <x v="46"/>
    <x v="24"/>
    <x v="7"/>
    <x v="1710"/>
    <x v="1728"/>
    <n v="-41.537230000000001"/>
  </r>
  <r>
    <s v="1080000"/>
    <s v="AC PR DPR EL PL SR"/>
    <x v="46"/>
    <x v="24"/>
    <x v="7"/>
    <x v="1711"/>
    <x v="1729"/>
    <n v="-19.310659999999999"/>
  </r>
  <r>
    <s v="1080000"/>
    <s v="AC PR DPR EL PL SR"/>
    <x v="46"/>
    <x v="24"/>
    <x v="7"/>
    <x v="1712"/>
    <x v="1730"/>
    <n v="-24.319310000000002"/>
  </r>
  <r>
    <s v="1080000"/>
    <s v="AC PR DPR EL PL SR"/>
    <x v="46"/>
    <x v="24"/>
    <x v="7"/>
    <x v="1713"/>
    <x v="1731"/>
    <n v="-47.791649999999997"/>
  </r>
  <r>
    <s v="1080000"/>
    <s v="AC PR DPR EL PL SR"/>
    <x v="46"/>
    <x v="24"/>
    <x v="7"/>
    <x v="1141"/>
    <x v="1155"/>
    <n v="-17.856919999999999"/>
  </r>
  <r>
    <s v="1080000"/>
    <s v="AC PR DPR EL PL SR"/>
    <x v="46"/>
    <x v="24"/>
    <x v="7"/>
    <x v="1714"/>
    <x v="1732"/>
    <n v="-1.73695"/>
  </r>
  <r>
    <s v="1080000"/>
    <s v="AC PR DPR EL PL SR"/>
    <x v="46"/>
    <x v="24"/>
    <x v="7"/>
    <x v="832"/>
    <x v="846"/>
    <n v="-6.4517600000000002"/>
  </r>
  <r>
    <s v="1080000"/>
    <s v="AC PR DPR EL PL SR"/>
    <x v="46"/>
    <x v="24"/>
    <x v="7"/>
    <x v="1715"/>
    <x v="1733"/>
    <n v="-131.24724000000001"/>
  </r>
  <r>
    <s v="1080000"/>
    <s v="AC PR DPR EL PL SR"/>
    <x v="46"/>
    <x v="24"/>
    <x v="7"/>
    <x v="1502"/>
    <x v="1520"/>
    <n v="-23.031310000000001"/>
  </r>
  <r>
    <s v="1080000"/>
    <s v="AC PR DPR EL PL SR"/>
    <x v="46"/>
    <x v="24"/>
    <x v="7"/>
    <x v="1716"/>
    <x v="1734"/>
    <n v="-84.7864"/>
  </r>
  <r>
    <s v="1080000"/>
    <s v="AC PR DPR EL PL SR"/>
    <x v="46"/>
    <x v="24"/>
    <x v="7"/>
    <x v="1717"/>
    <x v="1735"/>
    <n v="-11.68019"/>
  </r>
  <r>
    <s v="1080000"/>
    <s v="AC PR DPR EL PL SR"/>
    <x v="46"/>
    <x v="24"/>
    <x v="7"/>
    <x v="1718"/>
    <x v="1736"/>
    <n v="-30.25459"/>
  </r>
  <r>
    <s v="1080000"/>
    <s v="AC PR DPR EL PL SR"/>
    <x v="46"/>
    <x v="24"/>
    <x v="7"/>
    <x v="1719"/>
    <x v="1737"/>
    <n v="-30.8888"/>
  </r>
  <r>
    <s v="1080000"/>
    <s v="AC PR DPR EL PL SR"/>
    <x v="46"/>
    <x v="24"/>
    <x v="7"/>
    <x v="1720"/>
    <x v="1738"/>
    <n v="-64.611829999999998"/>
  </r>
  <r>
    <s v="1080000"/>
    <s v="AC PR DPR EL PL SR"/>
    <x v="46"/>
    <x v="24"/>
    <x v="7"/>
    <x v="1721"/>
    <x v="1739"/>
    <n v="-3.6343399999999999"/>
  </r>
  <r>
    <s v="1080000"/>
    <s v="AC PR DPR EL PL SR"/>
    <x v="46"/>
    <x v="24"/>
    <x v="7"/>
    <x v="848"/>
    <x v="862"/>
    <n v="-33.852260000000001"/>
  </r>
  <r>
    <s v="1080000"/>
    <s v="AC PR DPR EL PL SR"/>
    <x v="46"/>
    <x v="24"/>
    <x v="7"/>
    <x v="1722"/>
    <x v="1740"/>
    <n v="-10.78302"/>
  </r>
  <r>
    <s v="1080000"/>
    <s v="AC PR DPR EL PL SR"/>
    <x v="46"/>
    <x v="24"/>
    <x v="7"/>
    <x v="1723"/>
    <x v="1741"/>
    <n v="-64.686729999999997"/>
  </r>
  <r>
    <s v="1080000"/>
    <s v="AC PR DPR EL PL SR"/>
    <x v="46"/>
    <x v="24"/>
    <x v="7"/>
    <x v="1724"/>
    <x v="1742"/>
    <n v="-24.821429999999999"/>
  </r>
  <r>
    <s v="1080000"/>
    <s v="AC PR DPR EL PL SR"/>
    <x v="46"/>
    <x v="24"/>
    <x v="7"/>
    <x v="1725"/>
    <x v="1743"/>
    <n v="-28.192319999999999"/>
  </r>
  <r>
    <s v="1080000"/>
    <s v="AC PR DPR EL PL SR"/>
    <x v="46"/>
    <x v="24"/>
    <x v="7"/>
    <x v="1726"/>
    <x v="1744"/>
    <n v="-16.41535"/>
  </r>
  <r>
    <s v="1080000"/>
    <s v="AC PR DPR EL PL SR"/>
    <x v="46"/>
    <x v="24"/>
    <x v="7"/>
    <x v="1727"/>
    <x v="1745"/>
    <n v="-4.6499699999999997"/>
  </r>
  <r>
    <s v="1080000"/>
    <s v="AC PR DPR EL PL SR"/>
    <x v="46"/>
    <x v="24"/>
    <x v="7"/>
    <x v="856"/>
    <x v="870"/>
    <n v="-77.675719999999998"/>
  </r>
  <r>
    <s v="1080000"/>
    <s v="AC PR DPR EL PL SR"/>
    <x v="46"/>
    <x v="24"/>
    <x v="7"/>
    <x v="1728"/>
    <x v="1746"/>
    <n v="-31.598320000000001"/>
  </r>
  <r>
    <s v="1080000"/>
    <s v="AC PR DPR EL PL SR"/>
    <x v="46"/>
    <x v="24"/>
    <x v="7"/>
    <x v="864"/>
    <x v="878"/>
    <n v="-12.182930000000001"/>
  </r>
  <r>
    <s v="1080000"/>
    <s v="AC PR DPR EL PL SR"/>
    <x v="46"/>
    <x v="24"/>
    <x v="7"/>
    <x v="1729"/>
    <x v="1747"/>
    <n v="-42.347740000000002"/>
  </r>
  <r>
    <s v="1080000"/>
    <s v="AC PR DPR EL PL SR"/>
    <x v="46"/>
    <x v="24"/>
    <x v="7"/>
    <x v="1730"/>
    <x v="1748"/>
    <n v="-31.943989999999999"/>
  </r>
  <r>
    <s v="1080000"/>
    <s v="AC PR DPR EL PL SR"/>
    <x v="46"/>
    <x v="24"/>
    <x v="7"/>
    <x v="1731"/>
    <x v="1749"/>
    <n v="-38.83305"/>
  </r>
  <r>
    <s v="1080000"/>
    <s v="AC PR DPR EL PL SR"/>
    <x v="46"/>
    <x v="24"/>
    <x v="7"/>
    <x v="1732"/>
    <x v="1750"/>
    <n v="-46.804769999999998"/>
  </r>
  <r>
    <s v="1080000"/>
    <s v="AC PR DPR EL PL SR"/>
    <x v="46"/>
    <x v="24"/>
    <x v="7"/>
    <x v="1733"/>
    <x v="1751"/>
    <n v="-5.5821500000000004"/>
  </r>
  <r>
    <s v="1080000"/>
    <s v="AC PR DPR EL PL SR"/>
    <x v="46"/>
    <x v="24"/>
    <x v="7"/>
    <x v="1734"/>
    <x v="1752"/>
    <n v="-145.0737"/>
  </r>
  <r>
    <s v="1080000"/>
    <s v="AC PR DPR EL PL SR"/>
    <x v="46"/>
    <x v="24"/>
    <x v="7"/>
    <x v="1735"/>
    <x v="1753"/>
    <n v="-58.539169999999999"/>
  </r>
  <r>
    <s v="1080000"/>
    <s v="AC PR DPR EL PL SR"/>
    <x v="46"/>
    <x v="24"/>
    <x v="7"/>
    <x v="871"/>
    <x v="885"/>
    <n v="-170.75023999999999"/>
  </r>
  <r>
    <s v="1080000"/>
    <s v="AC PR DPR EL PL SR"/>
    <x v="46"/>
    <x v="24"/>
    <x v="7"/>
    <x v="1736"/>
    <x v="1754"/>
    <n v="-129.50700000000001"/>
  </r>
  <r>
    <s v="1080000"/>
    <s v="AC PR DPR EL PL SR"/>
    <x v="46"/>
    <x v="24"/>
    <x v="7"/>
    <x v="1737"/>
    <x v="1755"/>
    <n v="-48.486089999999997"/>
  </r>
  <r>
    <s v="1080000"/>
    <s v="AC PR DPR EL PL SR"/>
    <x v="46"/>
    <x v="24"/>
    <x v="7"/>
    <x v="1738"/>
    <x v="1756"/>
    <n v="-47.045969999999997"/>
  </r>
  <r>
    <s v="1080000"/>
    <s v="AC PR DPR EL PL SR"/>
    <x v="46"/>
    <x v="24"/>
    <x v="7"/>
    <x v="1739"/>
    <x v="1757"/>
    <n v="-50.42942"/>
  </r>
  <r>
    <s v="1080000"/>
    <s v="AC PR DPR EL PL SR"/>
    <x v="46"/>
    <x v="24"/>
    <x v="7"/>
    <x v="1508"/>
    <x v="1526"/>
    <n v="-207.85092"/>
  </r>
  <r>
    <s v="1080000"/>
    <s v="AC PR DPR EL PL SR"/>
    <x v="46"/>
    <x v="24"/>
    <x v="7"/>
    <x v="1740"/>
    <x v="1758"/>
    <n v="-33.053600000000003"/>
  </r>
  <r>
    <s v="1080000"/>
    <s v="AC PR DPR EL PL SR"/>
    <x v="46"/>
    <x v="24"/>
    <x v="7"/>
    <x v="890"/>
    <x v="904"/>
    <n v="-0.72431999999999996"/>
  </r>
  <r>
    <s v="1080000"/>
    <s v="AC PR DPR EL PL SR"/>
    <x v="46"/>
    <x v="24"/>
    <x v="7"/>
    <x v="1741"/>
    <x v="1759"/>
    <n v="-35.265340000000002"/>
  </r>
  <r>
    <s v="1080000"/>
    <s v="AC PR DPR EL PL SR"/>
    <x v="46"/>
    <x v="24"/>
    <x v="7"/>
    <x v="1742"/>
    <x v="1760"/>
    <n v="-117.55683999999999"/>
  </r>
  <r>
    <s v="1080000"/>
    <s v="AC PR DPR EL PL SR"/>
    <x v="46"/>
    <x v="24"/>
    <x v="7"/>
    <x v="1743"/>
    <x v="1761"/>
    <n v="-40.084040000000002"/>
  </r>
  <r>
    <s v="1080000"/>
    <s v="AC PR DPR EL PL SR"/>
    <x v="46"/>
    <x v="24"/>
    <x v="7"/>
    <x v="1744"/>
    <x v="1762"/>
    <n v="-113.41638"/>
  </r>
  <r>
    <s v="1080000"/>
    <s v="AC PR DPR EL PL SR"/>
    <x v="46"/>
    <x v="24"/>
    <x v="7"/>
    <x v="1745"/>
    <x v="1763"/>
    <n v="-16.985810000000001"/>
  </r>
  <r>
    <s v="1080000"/>
    <s v="AC PR DPR EL PL SR"/>
    <x v="46"/>
    <x v="24"/>
    <x v="7"/>
    <x v="1746"/>
    <x v="1764"/>
    <n v="-47.432540000000003"/>
  </r>
  <r>
    <s v="1080000"/>
    <s v="AC PR DPR EL PL SR"/>
    <x v="46"/>
    <x v="24"/>
    <x v="7"/>
    <x v="1747"/>
    <x v="1765"/>
    <n v="-23.338909999999998"/>
  </r>
  <r>
    <s v="1080000"/>
    <s v="AC PR DPR EL PL SR"/>
    <x v="46"/>
    <x v="24"/>
    <x v="7"/>
    <x v="1748"/>
    <x v="1766"/>
    <n v="-72.000919999999994"/>
  </r>
  <r>
    <s v="1080000"/>
    <s v="AC PR DPR EL PL SR"/>
    <x v="46"/>
    <x v="24"/>
    <x v="7"/>
    <x v="1749"/>
    <x v="1767"/>
    <n v="-18.42736"/>
  </r>
  <r>
    <s v="1080000"/>
    <s v="AC PR DPR EL PL SR"/>
    <x v="46"/>
    <x v="24"/>
    <x v="7"/>
    <x v="1750"/>
    <x v="1768"/>
    <n v="-24.787839999999999"/>
  </r>
  <r>
    <s v="1080000"/>
    <s v="AC PR DPR EL PL SR"/>
    <x v="46"/>
    <x v="24"/>
    <x v="7"/>
    <x v="1751"/>
    <x v="1769"/>
    <n v="-15.0413"/>
  </r>
  <r>
    <s v="1080000"/>
    <s v="AC PR DPR EL PL SR"/>
    <x v="46"/>
    <x v="24"/>
    <x v="7"/>
    <x v="1752"/>
    <x v="1770"/>
    <n v="-7.8363399999999999"/>
  </r>
  <r>
    <s v="1080000"/>
    <s v="AC PR DPR EL PL SR"/>
    <x v="46"/>
    <x v="24"/>
    <x v="7"/>
    <x v="1753"/>
    <x v="1771"/>
    <n v="-2.1058400000000002"/>
  </r>
  <r>
    <s v="1080000"/>
    <s v="AC PR DPR EL PL SR"/>
    <x v="46"/>
    <x v="24"/>
    <x v="7"/>
    <x v="1754"/>
    <x v="1772"/>
    <n v="-48.322270000000003"/>
  </r>
  <r>
    <s v="1080000"/>
    <s v="AC PR DPR EL PL SR"/>
    <x v="46"/>
    <x v="24"/>
    <x v="7"/>
    <x v="1755"/>
    <x v="1773"/>
    <n v="-21.858899999999998"/>
  </r>
  <r>
    <s v="1080000"/>
    <s v="AC PR DPR EL PL SR"/>
    <x v="46"/>
    <x v="24"/>
    <x v="7"/>
    <x v="1756"/>
    <x v="1774"/>
    <n v="-136.08356000000001"/>
  </r>
  <r>
    <s v="1080000"/>
    <s v="AC PR DPR EL PL SR"/>
    <x v="46"/>
    <x v="24"/>
    <x v="7"/>
    <x v="1757"/>
    <x v="1775"/>
    <n v="-23.846399999999999"/>
  </r>
  <r>
    <s v="1080000"/>
    <s v="AC PR DPR EL PL SR"/>
    <x v="46"/>
    <x v="24"/>
    <x v="7"/>
    <x v="1758"/>
    <x v="1776"/>
    <n v="-7.4467999999999996"/>
  </r>
  <r>
    <s v="1080000"/>
    <s v="AC PR DPR EL PL SR"/>
    <x v="46"/>
    <x v="24"/>
    <x v="7"/>
    <x v="1759"/>
    <x v="1777"/>
    <n v="-1.3061700000000001"/>
  </r>
  <r>
    <s v="1080000"/>
    <s v="AC PR DPR EL PL SR"/>
    <x v="46"/>
    <x v="24"/>
    <x v="7"/>
    <x v="1760"/>
    <x v="1778"/>
    <n v="-3.3734600000000001"/>
  </r>
  <r>
    <s v="1080000"/>
    <s v="AC PR DPR EL PL SR"/>
    <x v="46"/>
    <x v="24"/>
    <x v="7"/>
    <x v="925"/>
    <x v="939"/>
    <n v="-4.1477399999999998"/>
  </r>
  <r>
    <s v="1080000"/>
    <s v="AC PR DPR EL PL SR"/>
    <x v="46"/>
    <x v="24"/>
    <x v="7"/>
    <x v="1761"/>
    <x v="1779"/>
    <n v="-16.848009999999999"/>
  </r>
  <r>
    <s v="1080000"/>
    <s v="AC PR DPR EL PL SR"/>
    <x v="46"/>
    <x v="24"/>
    <x v="7"/>
    <x v="1762"/>
    <x v="1780"/>
    <n v="-27.728590000000001"/>
  </r>
  <r>
    <s v="1080000"/>
    <s v="AC PR DPR EL PL SR"/>
    <x v="46"/>
    <x v="24"/>
    <x v="7"/>
    <x v="1182"/>
    <x v="1196"/>
    <n v="-6.3348599999999999"/>
  </r>
  <r>
    <s v="1080000"/>
    <s v="AC PR DPR EL PL SR"/>
    <x v="46"/>
    <x v="24"/>
    <x v="7"/>
    <x v="1763"/>
    <x v="1781"/>
    <n v="-41.046010000000003"/>
  </r>
  <r>
    <s v="1080000"/>
    <s v="AC PR DPR EL PL SR"/>
    <x v="46"/>
    <x v="24"/>
    <x v="7"/>
    <x v="1764"/>
    <x v="1782"/>
    <n v="-28.354749999999999"/>
  </r>
  <r>
    <s v="1080000"/>
    <s v="AC PR DPR EL PL SR"/>
    <x v="46"/>
    <x v="24"/>
    <x v="7"/>
    <x v="1765"/>
    <x v="1783"/>
    <n v="-30.155950000000001"/>
  </r>
  <r>
    <s v="1080000"/>
    <s v="AC PR DPR EL PL SR"/>
    <x v="46"/>
    <x v="24"/>
    <x v="7"/>
    <x v="1766"/>
    <x v="1784"/>
    <n v="-30.141739999999999"/>
  </r>
  <r>
    <s v="1080000"/>
    <s v="AC PR DPR EL PL SR"/>
    <x v="46"/>
    <x v="24"/>
    <x v="7"/>
    <x v="1767"/>
    <x v="1785"/>
    <n v="-55.014609999999998"/>
  </r>
  <r>
    <s v="1080000"/>
    <s v="AC PR DPR EL PL SR"/>
    <x v="46"/>
    <x v="24"/>
    <x v="7"/>
    <x v="1510"/>
    <x v="1528"/>
    <n v="-125.56379"/>
  </r>
  <r>
    <s v="1080000"/>
    <s v="AC PR DPR EL PL SR"/>
    <x v="46"/>
    <x v="24"/>
    <x v="7"/>
    <x v="1511"/>
    <x v="1529"/>
    <n v="-90.023859999999999"/>
  </r>
  <r>
    <s v="1080000"/>
    <s v="AC PR DPR EL PL SR"/>
    <x v="46"/>
    <x v="24"/>
    <x v="7"/>
    <x v="1768"/>
    <x v="1786"/>
    <n v="-6.9215"/>
  </r>
  <r>
    <s v="1080000"/>
    <s v="AC PR DPR EL PL SR"/>
    <x v="46"/>
    <x v="24"/>
    <x v="7"/>
    <x v="1769"/>
    <x v="1787"/>
    <n v="-17.60388"/>
  </r>
  <r>
    <s v="1080000"/>
    <s v="AC PR DPR EL PL SR"/>
    <x v="46"/>
    <x v="24"/>
    <x v="7"/>
    <x v="1770"/>
    <x v="1788"/>
    <n v="-44.860529999999997"/>
  </r>
  <r>
    <s v="1080000"/>
    <s v="AC PR DPR EL PL SR"/>
    <x v="46"/>
    <x v="24"/>
    <x v="7"/>
    <x v="1771"/>
    <x v="1789"/>
    <n v="-45.329050000000002"/>
  </r>
  <r>
    <s v="1080000"/>
    <s v="AC PR DPR EL PL SR"/>
    <x v="46"/>
    <x v="24"/>
    <x v="7"/>
    <x v="1772"/>
    <x v="1790"/>
    <n v="-10.6555"/>
  </r>
  <r>
    <s v="1080000"/>
    <s v="AC PR DPR EL PL SR"/>
    <x v="46"/>
    <x v="24"/>
    <x v="7"/>
    <x v="1773"/>
    <x v="1791"/>
    <n v="-11.504759999999999"/>
  </r>
  <r>
    <s v="1080000"/>
    <s v="AC PR DPR EL PL SR"/>
    <x v="46"/>
    <x v="24"/>
    <x v="7"/>
    <x v="1774"/>
    <x v="1792"/>
    <n v="-8.2975899999999996"/>
  </r>
  <r>
    <s v="1080000"/>
    <s v="AC PR DPR EL PL SR"/>
    <x v="46"/>
    <x v="24"/>
    <x v="7"/>
    <x v="1775"/>
    <x v="1793"/>
    <n v="-10.36802"/>
  </r>
  <r>
    <s v="1080000"/>
    <s v="AC PR DPR EL PL SR"/>
    <x v="46"/>
    <x v="24"/>
    <x v="7"/>
    <x v="1776"/>
    <x v="1794"/>
    <n v="-34.483049999999999"/>
  </r>
  <r>
    <s v="1080000"/>
    <s v="AC PR DPR EL PL SR"/>
    <x v="46"/>
    <x v="24"/>
    <x v="7"/>
    <x v="1777"/>
    <x v="1795"/>
    <n v="-24.24165"/>
  </r>
  <r>
    <s v="1080000"/>
    <s v="AC PR DPR EL PL SR"/>
    <x v="46"/>
    <x v="24"/>
    <x v="7"/>
    <x v="949"/>
    <x v="963"/>
    <n v="-158.89283"/>
  </r>
  <r>
    <s v="1080000"/>
    <s v="AC PR DPR EL PL SR"/>
    <x v="46"/>
    <x v="24"/>
    <x v="7"/>
    <x v="1778"/>
    <x v="1796"/>
    <n v="-73.897059999999996"/>
  </r>
  <r>
    <s v="1080000"/>
    <s v="AC PR DPR EL PL SR"/>
    <x v="46"/>
    <x v="24"/>
    <x v="7"/>
    <x v="1779"/>
    <x v="1797"/>
    <n v="-15.008330000000001"/>
  </r>
  <r>
    <s v="1080000"/>
    <s v="AC PR DPR EL PL SR"/>
    <x v="46"/>
    <x v="24"/>
    <x v="7"/>
    <x v="1780"/>
    <x v="1798"/>
    <n v="-4.9185600000000003"/>
  </r>
  <r>
    <s v="1080000"/>
    <s v="AC PR DPR EL PL SR"/>
    <x v="46"/>
    <x v="24"/>
    <x v="7"/>
    <x v="1781"/>
    <x v="1799"/>
    <n v="-20.406420000000001"/>
  </r>
  <r>
    <s v="1080000"/>
    <s v="AC PR DPR EL PL SR"/>
    <x v="46"/>
    <x v="24"/>
    <x v="7"/>
    <x v="1515"/>
    <x v="1533"/>
    <n v="-166.90588"/>
  </r>
  <r>
    <s v="1080000"/>
    <s v="AC PR DPR EL PL SR"/>
    <x v="46"/>
    <x v="24"/>
    <x v="7"/>
    <x v="957"/>
    <x v="971"/>
    <n v="-45.845579999999998"/>
  </r>
  <r>
    <s v="1080000"/>
    <s v="AC PR DPR EL PL SR"/>
    <x v="46"/>
    <x v="24"/>
    <x v="7"/>
    <x v="1782"/>
    <x v="1800"/>
    <n v="-36.313589999999998"/>
  </r>
  <r>
    <s v="1080000"/>
    <s v="AC PR DPR EL PL SR"/>
    <x v="46"/>
    <x v="24"/>
    <x v="7"/>
    <x v="1783"/>
    <x v="1801"/>
    <n v="-13.18256"/>
  </r>
  <r>
    <s v="1080000"/>
    <s v="AC PR DPR EL PL SR"/>
    <x v="46"/>
    <x v="24"/>
    <x v="7"/>
    <x v="1784"/>
    <x v="1802"/>
    <n v="-44.109349999999999"/>
  </r>
  <r>
    <s v="1080000"/>
    <s v="AC PR DPR EL PL SR"/>
    <x v="46"/>
    <x v="24"/>
    <x v="7"/>
    <x v="1785"/>
    <x v="1803"/>
    <n v="-0.60577999999999999"/>
  </r>
  <r>
    <s v="1080000"/>
    <s v="AC PR DPR EL PL SR"/>
    <x v="46"/>
    <x v="24"/>
    <x v="7"/>
    <x v="1786"/>
    <x v="1804"/>
    <n v="-11.8819"/>
  </r>
  <r>
    <s v="1080000"/>
    <s v="AC PR DPR EL PL SR"/>
    <x v="46"/>
    <x v="24"/>
    <x v="7"/>
    <x v="1787"/>
    <x v="1805"/>
    <n v="-94.319249999999997"/>
  </r>
  <r>
    <s v="1080000"/>
    <s v="AC PR DPR EL PL SR"/>
    <x v="46"/>
    <x v="24"/>
    <x v="7"/>
    <x v="1788"/>
    <x v="1806"/>
    <n v="-30.397939999999998"/>
  </r>
  <r>
    <s v="1080000"/>
    <s v="AC PR DPR EL PL SR"/>
    <x v="46"/>
    <x v="24"/>
    <x v="7"/>
    <x v="1789"/>
    <x v="1807"/>
    <n v="-35.602069999999998"/>
  </r>
  <r>
    <s v="1080000"/>
    <s v="AC PR DPR EL PL SR"/>
    <x v="46"/>
    <x v="24"/>
    <x v="7"/>
    <x v="1790"/>
    <x v="1808"/>
    <n v="-11.63547"/>
  </r>
  <r>
    <s v="1080000"/>
    <s v="AC PR DPR EL PL SR"/>
    <x v="46"/>
    <x v="24"/>
    <x v="7"/>
    <x v="1791"/>
    <x v="1809"/>
    <n v="-21.9252"/>
  </r>
  <r>
    <s v="1080000"/>
    <s v="AC PR DPR EL PL SR"/>
    <x v="46"/>
    <x v="24"/>
    <x v="7"/>
    <x v="1792"/>
    <x v="1810"/>
    <n v="-111.52967"/>
  </r>
  <r>
    <s v="1080000"/>
    <s v="AC PR DPR EL PL SR"/>
    <x v="46"/>
    <x v="24"/>
    <x v="7"/>
    <x v="1793"/>
    <x v="1811"/>
    <n v="-204.53405000000001"/>
  </r>
  <r>
    <s v="1080000"/>
    <s v="AC PR DPR EL PL SR"/>
    <x v="46"/>
    <x v="24"/>
    <x v="7"/>
    <x v="1794"/>
    <x v="1812"/>
    <n v="-12.24938"/>
  </r>
  <r>
    <s v="1080000"/>
    <s v="AC PR DPR EL PL SR"/>
    <x v="46"/>
    <x v="24"/>
    <x v="7"/>
    <x v="1795"/>
    <x v="1813"/>
    <n v="-12.78524"/>
  </r>
  <r>
    <s v="1080000"/>
    <s v="AC PR DPR EL PL SR"/>
    <x v="46"/>
    <x v="24"/>
    <x v="7"/>
    <x v="1796"/>
    <x v="1814"/>
    <n v="-28.066269999999999"/>
  </r>
  <r>
    <s v="1080000"/>
    <s v="AC PR DPR EL PL SR"/>
    <x v="46"/>
    <x v="24"/>
    <x v="7"/>
    <x v="1797"/>
    <x v="1815"/>
    <n v="-38.851179999999999"/>
  </r>
  <r>
    <s v="1080000"/>
    <s v="AC PR DPR EL PL SR"/>
    <x v="46"/>
    <x v="24"/>
    <x v="7"/>
    <x v="1798"/>
    <x v="1816"/>
    <n v="-21.81362"/>
  </r>
  <r>
    <s v="1080000"/>
    <s v="AC PR DPR EL PL SR"/>
    <x v="46"/>
    <x v="24"/>
    <x v="7"/>
    <x v="1799"/>
    <x v="1817"/>
    <n v="-24.365300000000001"/>
  </r>
  <r>
    <s v="1080000"/>
    <s v="AC PR DPR EL PL SR"/>
    <x v="46"/>
    <x v="24"/>
    <x v="7"/>
    <x v="1800"/>
    <x v="1818"/>
    <n v="-58.563470000000002"/>
  </r>
  <r>
    <s v="1080000"/>
    <s v="AC PR DPR EL PL SR"/>
    <x v="46"/>
    <x v="24"/>
    <x v="7"/>
    <x v="1801"/>
    <x v="1819"/>
    <n v="-38.421050000000001"/>
  </r>
  <r>
    <s v="1080000"/>
    <s v="AC PR DPR EL PL SR"/>
    <x v="46"/>
    <x v="24"/>
    <x v="7"/>
    <x v="1802"/>
    <x v="1820"/>
    <n v="-46.102670000000003"/>
  </r>
  <r>
    <s v="1080000"/>
    <s v="AC PR DPR EL PL SR"/>
    <x v="46"/>
    <x v="24"/>
    <x v="7"/>
    <x v="1803"/>
    <x v="1821"/>
    <n v="-63.642249999999997"/>
  </r>
  <r>
    <s v="1080000"/>
    <s v="AC PR DPR EL PL SR"/>
    <x v="46"/>
    <x v="24"/>
    <x v="7"/>
    <x v="1804"/>
    <x v="1822"/>
    <n v="-31.164400000000001"/>
  </r>
  <r>
    <s v="1080000"/>
    <s v="AC PR DPR EL PL SR"/>
    <x v="46"/>
    <x v="24"/>
    <x v="7"/>
    <x v="1805"/>
    <x v="1823"/>
    <n v="-19.45035"/>
  </r>
  <r>
    <s v="1080000"/>
    <s v="AC PR DPR EL PL SR"/>
    <x v="46"/>
    <x v="24"/>
    <x v="7"/>
    <x v="1003"/>
    <x v="1017"/>
    <n v="-159.89628999999999"/>
  </r>
  <r>
    <s v="1080000"/>
    <s v="AC PR DPR EL PL SR"/>
    <x v="46"/>
    <x v="24"/>
    <x v="7"/>
    <x v="1806"/>
    <x v="1824"/>
    <n v="-9.1064100000000003"/>
  </r>
  <r>
    <s v="1080000"/>
    <s v="AC PR DPR EL PL SR"/>
    <x v="46"/>
    <x v="24"/>
    <x v="7"/>
    <x v="1807"/>
    <x v="1825"/>
    <n v="-8.6800000000000002E-3"/>
  </r>
  <r>
    <s v="1080000"/>
    <s v="AC PR DPR EL PL SR"/>
    <x v="46"/>
    <x v="24"/>
    <x v="7"/>
    <x v="1808"/>
    <x v="1826"/>
    <n v="-1.3427800000000001"/>
  </r>
  <r>
    <s v="1080000"/>
    <s v="AC PR DPR EL PL SR"/>
    <x v="46"/>
    <x v="24"/>
    <x v="7"/>
    <x v="1809"/>
    <x v="1827"/>
    <n v="-41.851390000000002"/>
  </r>
  <r>
    <s v="1080000"/>
    <s v="AC PR DPR EL PL SR"/>
    <x v="46"/>
    <x v="24"/>
    <x v="7"/>
    <x v="1810"/>
    <x v="1828"/>
    <n v="-34.410510000000002"/>
  </r>
  <r>
    <s v="1080000"/>
    <s v="AC PR DPR EL PL SR"/>
    <x v="46"/>
    <x v="24"/>
    <x v="7"/>
    <x v="1811"/>
    <x v="1829"/>
    <n v="-1.3070999999999999"/>
  </r>
  <r>
    <s v="1080000"/>
    <s v="AC PR DPR EL PL SR"/>
    <x v="46"/>
    <x v="24"/>
    <x v="7"/>
    <x v="1812"/>
    <x v="1830"/>
    <n v="-24.37012"/>
  </r>
  <r>
    <s v="1080000"/>
    <s v="AC PR DPR EL PL SR"/>
    <x v="46"/>
    <x v="24"/>
    <x v="7"/>
    <x v="1813"/>
    <x v="1831"/>
    <n v="-112.39928"/>
  </r>
  <r>
    <s v="1080000"/>
    <s v="AC PR DPR EL PL SR"/>
    <x v="46"/>
    <x v="24"/>
    <x v="7"/>
    <x v="1814"/>
    <x v="1832"/>
    <n v="-3.3140900000000002"/>
  </r>
  <r>
    <s v="1080000"/>
    <s v="AC PR DPR EL PL SR"/>
    <x v="46"/>
    <x v="24"/>
    <x v="7"/>
    <x v="1234"/>
    <x v="1248"/>
    <n v="-41.162759999999999"/>
  </r>
  <r>
    <s v="1080000"/>
    <s v="AC PR DPR EL PL SR"/>
    <x v="46"/>
    <x v="24"/>
    <x v="7"/>
    <x v="1815"/>
    <x v="1833"/>
    <n v="-13.802759999999999"/>
  </r>
  <r>
    <s v="1080000"/>
    <s v="AC PR DPR EL PL SR"/>
    <x v="46"/>
    <x v="24"/>
    <x v="7"/>
    <x v="1521"/>
    <x v="1539"/>
    <n v="-11.29144"/>
  </r>
  <r>
    <s v="1080000"/>
    <s v="AC PR DPR EL PL SR"/>
    <x v="46"/>
    <x v="24"/>
    <x v="7"/>
    <x v="1245"/>
    <x v="1259"/>
    <n v="-39.815199999999997"/>
  </r>
  <r>
    <s v="1080000"/>
    <s v="AC PR DPR EL PL SR"/>
    <x v="46"/>
    <x v="24"/>
    <x v="7"/>
    <x v="1816"/>
    <x v="1834"/>
    <n v="-0.93330000000000002"/>
  </r>
  <r>
    <s v="1080000"/>
    <s v="AC PR DPR EL PL SR"/>
    <x v="46"/>
    <x v="24"/>
    <x v="7"/>
    <x v="1817"/>
    <x v="1835"/>
    <n v="-27.782250000000001"/>
  </r>
  <r>
    <s v="1080000"/>
    <s v="AC PR DPR EL PL SR"/>
    <x v="46"/>
    <x v="24"/>
    <x v="7"/>
    <x v="1818"/>
    <x v="1836"/>
    <n v="-6.3536599999999996"/>
  </r>
  <r>
    <s v="1080000"/>
    <s v="AC PR DPR EL PL SR"/>
    <x v="46"/>
    <x v="24"/>
    <x v="7"/>
    <x v="1034"/>
    <x v="1048"/>
    <n v="-123.81491"/>
  </r>
  <r>
    <s v="1080000"/>
    <s v="AC PR DPR EL PL SR"/>
    <x v="46"/>
    <x v="24"/>
    <x v="7"/>
    <x v="1039"/>
    <x v="1053"/>
    <n v="-178.27222"/>
  </r>
  <r>
    <s v="1080000"/>
    <s v="AC PR DPR EL PL SR"/>
    <x v="46"/>
    <x v="24"/>
    <x v="7"/>
    <x v="1819"/>
    <x v="1837"/>
    <n v="-73.307950000000005"/>
  </r>
  <r>
    <s v="1080000"/>
    <s v="AC PR DPR EL PL SR"/>
    <x v="46"/>
    <x v="24"/>
    <x v="7"/>
    <x v="1820"/>
    <x v="1838"/>
    <n v="-17.915949999999999"/>
  </r>
  <r>
    <s v="1080000"/>
    <s v="AC PR DPR EL PL SR"/>
    <x v="46"/>
    <x v="24"/>
    <x v="7"/>
    <x v="1821"/>
    <x v="1839"/>
    <n v="-44.995449999999998"/>
  </r>
  <r>
    <s v="1080000"/>
    <s v="AC PR DPR EL PL SR"/>
    <x v="46"/>
    <x v="24"/>
    <x v="7"/>
    <x v="1822"/>
    <x v="1840"/>
    <n v="-17.419969999999999"/>
  </r>
  <r>
    <s v="1080000"/>
    <s v="AC PR DPR EL PL SR"/>
    <x v="46"/>
    <x v="24"/>
    <x v="7"/>
    <x v="1823"/>
    <x v="1841"/>
    <n v="-168.89528000000001"/>
  </r>
  <r>
    <s v="1080000"/>
    <s v="AC PR DPR EL PL SR"/>
    <x v="46"/>
    <x v="24"/>
    <x v="7"/>
    <x v="1824"/>
    <x v="1842"/>
    <n v="-44.954909999999998"/>
  </r>
  <r>
    <s v="1080000"/>
    <s v="AC PR DPR EL PL SR"/>
    <x v="46"/>
    <x v="24"/>
    <x v="7"/>
    <x v="1051"/>
    <x v="1065"/>
    <n v="-1.08578"/>
  </r>
  <r>
    <s v="1080000"/>
    <s v="AC PR DPR EL PL SR"/>
    <x v="46"/>
    <x v="24"/>
    <x v="7"/>
    <x v="1825"/>
    <x v="1843"/>
    <n v="-61.784590000000001"/>
  </r>
  <r>
    <s v="1080000"/>
    <s v="AC PR DPR EL PL SR"/>
    <x v="46"/>
    <x v="24"/>
    <x v="7"/>
    <x v="1524"/>
    <x v="1542"/>
    <n v="-56.95776"/>
  </r>
  <r>
    <s v="1080000"/>
    <s v="AC PR DPR EL PL SR"/>
    <x v="46"/>
    <x v="24"/>
    <x v="7"/>
    <x v="1826"/>
    <x v="1844"/>
    <n v="-1.4872099999999999"/>
  </r>
  <r>
    <s v="1080000"/>
    <s v="AC PR DPR EL PL SR"/>
    <x v="46"/>
    <x v="24"/>
    <x v="7"/>
    <x v="1827"/>
    <x v="1845"/>
    <n v="-15.628439999999999"/>
  </r>
  <r>
    <s v="1080000"/>
    <s v="AC PR DPR EL PL SR"/>
    <x v="46"/>
    <x v="24"/>
    <x v="7"/>
    <x v="1828"/>
    <x v="1846"/>
    <n v="-33.246380000000002"/>
  </r>
  <r>
    <s v="1080000"/>
    <s v="AC PR DPR EL PL SR"/>
    <x v="46"/>
    <x v="24"/>
    <x v="7"/>
    <x v="1829"/>
    <x v="1847"/>
    <n v="-62.017420000000001"/>
  </r>
  <r>
    <s v="1080000"/>
    <s v="AC PR DPR EL PL SR"/>
    <x v="46"/>
    <x v="24"/>
    <x v="7"/>
    <x v="1830"/>
    <x v="1848"/>
    <n v="-4.9929399999999999"/>
  </r>
  <r>
    <s v="1080000"/>
    <s v="AC PR DPR EL PL SR"/>
    <x v="46"/>
    <x v="24"/>
    <x v="7"/>
    <x v="1831"/>
    <x v="1849"/>
    <n v="-4.5761399999999997"/>
  </r>
  <r>
    <s v="1080000"/>
    <s v="AC PR DPR EL PL SR"/>
    <x v="46"/>
    <x v="24"/>
    <x v="7"/>
    <x v="1832"/>
    <x v="1850"/>
    <n v="-204.04507000000001"/>
  </r>
  <r>
    <s v="1080000"/>
    <s v="AC PR DPR EL PL SR"/>
    <x v="46"/>
    <x v="24"/>
    <x v="7"/>
    <x v="1833"/>
    <x v="1851"/>
    <n v="-7.79298"/>
  </r>
  <r>
    <s v="1080000"/>
    <s v="AC PR DPR EL PL SR"/>
    <x v="46"/>
    <x v="24"/>
    <x v="7"/>
    <x v="1834"/>
    <x v="1852"/>
    <n v="-8.9519599999999997"/>
  </r>
  <r>
    <s v="1080000"/>
    <s v="AC PR DPR EL PL SR"/>
    <x v="46"/>
    <x v="24"/>
    <x v="7"/>
    <x v="1835"/>
    <x v="1853"/>
    <n v="-76.692869999999999"/>
  </r>
  <r>
    <s v="1080000"/>
    <s v="AC PR DPR EL PL SR"/>
    <x v="46"/>
    <x v="24"/>
    <x v="7"/>
    <x v="1836"/>
    <x v="1854"/>
    <n v="-27.94538"/>
  </r>
  <r>
    <s v="1080000"/>
    <s v="AC PR DPR EL PL SR"/>
    <x v="46"/>
    <x v="24"/>
    <x v="7"/>
    <x v="1837"/>
    <x v="1855"/>
    <n v="-22.203749999999999"/>
  </r>
  <r>
    <s v="1080000"/>
    <s v="AC PR DPR EL PL SR"/>
    <x v="46"/>
    <x v="24"/>
    <x v="7"/>
    <x v="1838"/>
    <x v="1856"/>
    <n v="-131.06688"/>
  </r>
  <r>
    <s v="1080000"/>
    <s v="AC PR DPR EL PL SR"/>
    <x v="46"/>
    <x v="24"/>
    <x v="7"/>
    <x v="1839"/>
    <x v="1857"/>
    <n v="-5.8197900000000002"/>
  </r>
  <r>
    <s v="1080000"/>
    <s v="AC PR DPR EL PL SR"/>
    <x v="46"/>
    <x v="24"/>
    <x v="7"/>
    <x v="1840"/>
    <x v="1858"/>
    <n v="-21.743780000000001"/>
  </r>
  <r>
    <s v="1080000"/>
    <s v="AC PR DPR EL PL SR"/>
    <x v="46"/>
    <x v="24"/>
    <x v="7"/>
    <x v="1841"/>
    <x v="1859"/>
    <n v="-117.51613"/>
  </r>
  <r>
    <s v="1080000"/>
    <s v="AC PR DPR EL PL SR"/>
    <x v="46"/>
    <x v="24"/>
    <x v="7"/>
    <x v="1525"/>
    <x v="1543"/>
    <n v="-64.578950000000006"/>
  </r>
  <r>
    <s v="1080000"/>
    <s v="AC PR DPR EL PL SR"/>
    <x v="46"/>
    <x v="24"/>
    <x v="7"/>
    <x v="1526"/>
    <x v="1544"/>
    <n v="-161.82592"/>
  </r>
  <r>
    <s v="1080000"/>
    <s v="AC PR DPR EL PL SR"/>
    <x v="46"/>
    <x v="24"/>
    <x v="7"/>
    <x v="1842"/>
    <x v="1860"/>
    <n v="-8.5745400000000007"/>
  </r>
  <r>
    <s v="1080000"/>
    <s v="AC PR DPR EL PL SR"/>
    <x v="46"/>
    <x v="24"/>
    <x v="7"/>
    <x v="1843"/>
    <x v="1861"/>
    <n v="-17.081479999999999"/>
  </r>
  <r>
    <s v="1080000"/>
    <s v="AC PR DPR EL PL SR"/>
    <x v="46"/>
    <x v="24"/>
    <x v="7"/>
    <x v="1844"/>
    <x v="1862"/>
    <n v="-10.79646"/>
  </r>
  <r>
    <s v="1080000"/>
    <s v="AC PR DPR EL PL SR"/>
    <x v="46"/>
    <x v="24"/>
    <x v="7"/>
    <x v="1845"/>
    <x v="1863"/>
    <n v="-12.54016"/>
  </r>
  <r>
    <s v="1080000"/>
    <s v="AC PR DPR EL PL SR"/>
    <x v="46"/>
    <x v="24"/>
    <x v="7"/>
    <x v="1846"/>
    <x v="1864"/>
    <n v="-1.6185400000000001"/>
  </r>
  <r>
    <s v="1080000"/>
    <s v="AC PR DPR EL PL SR"/>
    <x v="46"/>
    <x v="24"/>
    <x v="7"/>
    <x v="1847"/>
    <x v="1865"/>
    <n v="-1.0847899999999999"/>
  </r>
  <r>
    <s v="1080000"/>
    <s v="AC PR DPR EL PL SR"/>
    <x v="46"/>
    <x v="24"/>
    <x v="7"/>
    <x v="1848"/>
    <x v="1866"/>
    <n v="-28.40005"/>
  </r>
  <r>
    <s v="1080000"/>
    <s v="AC PR DPR EL PL SR"/>
    <x v="46"/>
    <x v="24"/>
    <x v="7"/>
    <x v="1849"/>
    <x v="1867"/>
    <n v="-33.085680000000004"/>
  </r>
  <r>
    <s v="1080000"/>
    <s v="AC PR DPR EL PL SR"/>
    <x v="46"/>
    <x v="24"/>
    <x v="7"/>
    <x v="1850"/>
    <x v="1868"/>
    <n v="-66.504990000000006"/>
  </r>
  <r>
    <s v="1080000"/>
    <s v="AC PR DPR EL PL SR"/>
    <x v="46"/>
    <x v="24"/>
    <x v="7"/>
    <x v="1851"/>
    <x v="1869"/>
    <n v="-183.88603000000001"/>
  </r>
  <r>
    <s v="1080000"/>
    <s v="AC PR DPR EL PL SR"/>
    <x v="46"/>
    <x v="24"/>
    <x v="7"/>
    <x v="1852"/>
    <x v="1870"/>
    <n v="-12.924289999999999"/>
  </r>
  <r>
    <s v="1080000"/>
    <s v="AC PR DPR EL PL SR"/>
    <x v="46"/>
    <x v="24"/>
    <x v="7"/>
    <x v="1108"/>
    <x v="1122"/>
    <n v="-18.5105"/>
  </r>
  <r>
    <s v="1080000"/>
    <s v="AC PR DPR EL PL SR"/>
    <x v="46"/>
    <x v="24"/>
    <x v="7"/>
    <x v="95"/>
    <x v="95"/>
    <n v="-4.9404300000000001"/>
  </r>
  <r>
    <s v="1080000"/>
    <s v="AC PR DPR EL PL SR"/>
    <x v="46"/>
    <x v="24"/>
    <x v="7"/>
    <x v="1292"/>
    <x v="1306"/>
    <n v="-17.6174"/>
  </r>
  <r>
    <s v="1080000"/>
    <s v="AC PR DPR EL PL SR"/>
    <x v="46"/>
    <x v="24"/>
    <x v="7"/>
    <x v="1853"/>
    <x v="1871"/>
    <n v="-47.615819999999999"/>
  </r>
  <r>
    <s v="1080000"/>
    <s v="AC PR DPR EL PL SR"/>
    <x v="46"/>
    <x v="24"/>
    <x v="7"/>
    <x v="1854"/>
    <x v="1872"/>
    <n v="-10.88884"/>
  </r>
  <r>
    <s v="1080000"/>
    <s v="AC PR DPR EL PL SR"/>
    <x v="46"/>
    <x v="24"/>
    <x v="7"/>
    <x v="1855"/>
    <x v="1873"/>
    <n v="-5.5643700000000003"/>
  </r>
  <r>
    <s v="1080000"/>
    <s v="AC PR DPR EL PL SR"/>
    <x v="46"/>
    <x v="24"/>
    <x v="7"/>
    <x v="1856"/>
    <x v="1874"/>
    <n v="-27.908439999999999"/>
  </r>
  <r>
    <s v="1080000"/>
    <s v="AC PR DPR EL PL SR"/>
    <x v="46"/>
    <x v="24"/>
    <x v="7"/>
    <x v="1857"/>
    <x v="1875"/>
    <n v="-1.5568299999999999"/>
  </r>
  <r>
    <s v="1080000"/>
    <s v="AC PR DPR EL PL SR"/>
    <x v="46"/>
    <x v="24"/>
    <x v="7"/>
    <x v="1858"/>
    <x v="1876"/>
    <n v="-47.109229999999997"/>
  </r>
  <r>
    <s v="1080000"/>
    <s v="AC PR DPR EL PL SR"/>
    <x v="46"/>
    <x v="24"/>
    <x v="7"/>
    <x v="1859"/>
    <x v="1877"/>
    <n v="-26.481159999999999"/>
  </r>
  <r>
    <s v="1080000"/>
    <s v="AC PR DPR EL PL SR"/>
    <x v="46"/>
    <x v="24"/>
    <x v="7"/>
    <x v="1860"/>
    <x v="1878"/>
    <n v="-11.405340000000001"/>
  </r>
  <r>
    <s v="1080000"/>
    <s v="AC PR DPR EL PL SR"/>
    <x v="46"/>
    <x v="24"/>
    <x v="7"/>
    <x v="1861"/>
    <x v="1879"/>
    <n v="-56.437390000000001"/>
  </r>
  <r>
    <s v="1080000"/>
    <s v="AC PR DPR EL PL SR"/>
    <x v="46"/>
    <x v="24"/>
    <x v="7"/>
    <x v="1862"/>
    <x v="1880"/>
    <n v="-9.2884399999999996"/>
  </r>
  <r>
    <s v="1080000"/>
    <s v="AC PR DPR EL PL SR"/>
    <x v="46"/>
    <x v="24"/>
    <x v="7"/>
    <x v="1863"/>
    <x v="1881"/>
    <n v="-305.79539"/>
  </r>
  <r>
    <s v="1080000"/>
    <s v="AC PR DPR EL PL SR"/>
    <x v="46"/>
    <x v="24"/>
    <x v="7"/>
    <x v="1129"/>
    <x v="1143"/>
    <n v="-3.57734"/>
  </r>
  <r>
    <s v="1080000"/>
    <s v="AC PR DPR EL PL SR"/>
    <x v="46"/>
    <x v="24"/>
    <x v="8"/>
    <x v="1864"/>
    <x v="1882"/>
    <n v="-139.53908000000001"/>
  </r>
  <r>
    <s v="1080000"/>
    <s v="AC PR DPR EL PL SR"/>
    <x v="46"/>
    <x v="24"/>
    <x v="8"/>
    <x v="1865"/>
    <x v="1883"/>
    <n v="-96.612359999999995"/>
  </r>
  <r>
    <s v="1080000"/>
    <s v="AC PR DPR EL PL SR"/>
    <x v="46"/>
    <x v="24"/>
    <x v="8"/>
    <x v="1866"/>
    <x v="1884"/>
    <n v="-298.85404999999997"/>
  </r>
  <r>
    <s v="1080000"/>
    <s v="AC PR DPR EL PL SR"/>
    <x v="46"/>
    <x v="24"/>
    <x v="8"/>
    <x v="1867"/>
    <x v="1885"/>
    <n v="-13.13786"/>
  </r>
  <r>
    <s v="1080000"/>
    <s v="AC PR DPR EL PL SR"/>
    <x v="46"/>
    <x v="24"/>
    <x v="8"/>
    <x v="1868"/>
    <x v="1886"/>
    <n v="-13.90798"/>
  </r>
  <r>
    <s v="1080000"/>
    <s v="AC PR DPR EL PL SR"/>
    <x v="46"/>
    <x v="24"/>
    <x v="8"/>
    <x v="1869"/>
    <x v="1887"/>
    <n v="-49.430320000000002"/>
  </r>
  <r>
    <s v="1080000"/>
    <s v="AC PR DPR EL PL SR"/>
    <x v="46"/>
    <x v="24"/>
    <x v="8"/>
    <x v="799"/>
    <x v="813"/>
    <n v="-88.259410000000003"/>
  </r>
  <r>
    <s v="1080000"/>
    <s v="AC PR DPR EL PL SR"/>
    <x v="46"/>
    <x v="24"/>
    <x v="8"/>
    <x v="1870"/>
    <x v="1888"/>
    <n v="-5.27651"/>
  </r>
  <r>
    <s v="1080000"/>
    <s v="AC PR DPR EL PL SR"/>
    <x v="46"/>
    <x v="24"/>
    <x v="8"/>
    <x v="1871"/>
    <x v="1889"/>
    <n v="-1.19848"/>
  </r>
  <r>
    <s v="1080000"/>
    <s v="AC PR DPR EL PL SR"/>
    <x v="46"/>
    <x v="24"/>
    <x v="8"/>
    <x v="1872"/>
    <x v="1890"/>
    <n v="-238.99518"/>
  </r>
  <r>
    <s v="1080000"/>
    <s v="AC PR DPR EL PL SR"/>
    <x v="46"/>
    <x v="24"/>
    <x v="8"/>
    <x v="1873"/>
    <x v="1891"/>
    <n v="-226.86159000000001"/>
  </r>
  <r>
    <s v="1080000"/>
    <s v="AC PR DPR EL PL SR"/>
    <x v="46"/>
    <x v="24"/>
    <x v="8"/>
    <x v="1874"/>
    <x v="1892"/>
    <n v="-10.774470000000001"/>
  </r>
  <r>
    <s v="1080000"/>
    <s v="AC PR DPR EL PL SR"/>
    <x v="46"/>
    <x v="24"/>
    <x v="8"/>
    <x v="1875"/>
    <x v="1893"/>
    <n v="-8.7238799999999994"/>
  </r>
  <r>
    <s v="1080000"/>
    <s v="AC PR DPR EL PL SR"/>
    <x v="46"/>
    <x v="24"/>
    <x v="8"/>
    <x v="1876"/>
    <x v="1894"/>
    <n v="-32.11862"/>
  </r>
  <r>
    <s v="1080000"/>
    <s v="AC PR DPR EL PL SR"/>
    <x v="46"/>
    <x v="24"/>
    <x v="8"/>
    <x v="1877"/>
    <x v="1895"/>
    <n v="-3.7820299999999998"/>
  </r>
  <r>
    <s v="1080000"/>
    <s v="AC PR DPR EL PL SR"/>
    <x v="46"/>
    <x v="24"/>
    <x v="8"/>
    <x v="1878"/>
    <x v="1896"/>
    <n v="-1.65723"/>
  </r>
  <r>
    <s v="1080000"/>
    <s v="AC PR DPR EL PL SR"/>
    <x v="46"/>
    <x v="24"/>
    <x v="8"/>
    <x v="1879"/>
    <x v="1897"/>
    <n v="-3.0324599999999999"/>
  </r>
  <r>
    <s v="1080000"/>
    <s v="AC PR DPR EL PL SR"/>
    <x v="46"/>
    <x v="24"/>
    <x v="8"/>
    <x v="1880"/>
    <x v="1898"/>
    <n v="-3.68425"/>
  </r>
  <r>
    <s v="1080000"/>
    <s v="AC PR DPR EL PL SR"/>
    <x v="46"/>
    <x v="24"/>
    <x v="8"/>
    <x v="1881"/>
    <x v="1899"/>
    <n v="-25.26052"/>
  </r>
  <r>
    <s v="1080000"/>
    <s v="AC PR DPR EL PL SR"/>
    <x v="46"/>
    <x v="24"/>
    <x v="8"/>
    <x v="1882"/>
    <x v="1900"/>
    <n v="-12.344139999999999"/>
  </r>
  <r>
    <s v="1080000"/>
    <s v="AC PR DPR EL PL SR"/>
    <x v="46"/>
    <x v="24"/>
    <x v="8"/>
    <x v="1883"/>
    <x v="1901"/>
    <n v="-1.0654399999999999"/>
  </r>
  <r>
    <s v="1080000"/>
    <s v="AC PR DPR EL PL SR"/>
    <x v="46"/>
    <x v="24"/>
    <x v="8"/>
    <x v="1884"/>
    <x v="1902"/>
    <n v="-19.86382"/>
  </r>
  <r>
    <s v="1080000"/>
    <s v="AC PR DPR EL PL SR"/>
    <x v="46"/>
    <x v="24"/>
    <x v="8"/>
    <x v="1885"/>
    <x v="1903"/>
    <n v="-20.85774"/>
  </r>
  <r>
    <s v="1080000"/>
    <s v="AC PR DPR EL PL SR"/>
    <x v="46"/>
    <x v="24"/>
    <x v="8"/>
    <x v="1886"/>
    <x v="1904"/>
    <n v="-17.01407"/>
  </r>
  <r>
    <s v="1080000"/>
    <s v="AC PR DPR EL PL SR"/>
    <x v="46"/>
    <x v="24"/>
    <x v="8"/>
    <x v="830"/>
    <x v="844"/>
    <n v="-32.650419999999997"/>
  </r>
  <r>
    <s v="1080000"/>
    <s v="AC PR DPR EL PL SR"/>
    <x v="46"/>
    <x v="24"/>
    <x v="8"/>
    <x v="834"/>
    <x v="848"/>
    <n v="-0.81667000000000001"/>
  </r>
  <r>
    <s v="1080000"/>
    <s v="AC PR DPR EL PL SR"/>
    <x v="46"/>
    <x v="24"/>
    <x v="8"/>
    <x v="1887"/>
    <x v="1905"/>
    <n v="-11.989929999999999"/>
  </r>
  <r>
    <s v="1080000"/>
    <s v="AC PR DPR EL PL SR"/>
    <x v="46"/>
    <x v="24"/>
    <x v="8"/>
    <x v="1888"/>
    <x v="1906"/>
    <n v="-1.1912700000000001"/>
  </r>
  <r>
    <s v="1080000"/>
    <s v="AC PR DPR EL PL SR"/>
    <x v="46"/>
    <x v="24"/>
    <x v="8"/>
    <x v="1889"/>
    <x v="1907"/>
    <n v="-22.609770000000001"/>
  </r>
  <r>
    <s v="1080000"/>
    <s v="AC PR DPR EL PL SR"/>
    <x v="46"/>
    <x v="24"/>
    <x v="8"/>
    <x v="1890"/>
    <x v="1908"/>
    <n v="-21.57029"/>
  </r>
  <r>
    <s v="1080000"/>
    <s v="AC PR DPR EL PL SR"/>
    <x v="46"/>
    <x v="24"/>
    <x v="8"/>
    <x v="1891"/>
    <x v="1909"/>
    <n v="-85.018870000000007"/>
  </r>
  <r>
    <s v="1080000"/>
    <s v="AC PR DPR EL PL SR"/>
    <x v="46"/>
    <x v="24"/>
    <x v="8"/>
    <x v="1892"/>
    <x v="1910"/>
    <n v="-27.149989999999999"/>
  </r>
  <r>
    <s v="1080000"/>
    <s v="AC PR DPR EL PL SR"/>
    <x v="46"/>
    <x v="24"/>
    <x v="8"/>
    <x v="1893"/>
    <x v="1911"/>
    <n v="-3.4570500000000002"/>
  </r>
  <r>
    <s v="1080000"/>
    <s v="AC PR DPR EL PL SR"/>
    <x v="46"/>
    <x v="24"/>
    <x v="8"/>
    <x v="1528"/>
    <x v="1546"/>
    <n v="-60.730110000000003"/>
  </r>
  <r>
    <s v="1080000"/>
    <s v="AC PR DPR EL PL SR"/>
    <x v="46"/>
    <x v="24"/>
    <x v="8"/>
    <x v="1894"/>
    <x v="1912"/>
    <n v="-6.4568899999999996"/>
  </r>
  <r>
    <s v="1080000"/>
    <s v="AC PR DPR EL PL SR"/>
    <x v="46"/>
    <x v="24"/>
    <x v="8"/>
    <x v="843"/>
    <x v="1913"/>
    <n v="-1.5619400000000001"/>
  </r>
  <r>
    <s v="1080000"/>
    <s v="AC PR DPR EL PL SR"/>
    <x v="46"/>
    <x v="24"/>
    <x v="8"/>
    <x v="1895"/>
    <x v="1914"/>
    <n v="-92.897279999999995"/>
  </r>
  <r>
    <s v="1080000"/>
    <s v="AC PR DPR EL PL SR"/>
    <x v="46"/>
    <x v="24"/>
    <x v="8"/>
    <x v="1896"/>
    <x v="1915"/>
    <n v="-205.50733"/>
  </r>
  <r>
    <s v="1080000"/>
    <s v="AC PR DPR EL PL SR"/>
    <x v="46"/>
    <x v="24"/>
    <x v="8"/>
    <x v="1897"/>
    <x v="1916"/>
    <n v="-0.85857000000000006"/>
  </r>
  <r>
    <s v="1080000"/>
    <s v="AC PR DPR EL PL SR"/>
    <x v="46"/>
    <x v="24"/>
    <x v="8"/>
    <x v="1898"/>
    <x v="1917"/>
    <n v="-8.0802999999999994"/>
  </r>
  <r>
    <s v="1080000"/>
    <s v="AC PR DPR EL PL SR"/>
    <x v="46"/>
    <x v="24"/>
    <x v="8"/>
    <x v="1899"/>
    <x v="1918"/>
    <n v="8.4159999999999999E-2"/>
  </r>
  <r>
    <s v="1080000"/>
    <s v="AC PR DPR EL PL SR"/>
    <x v="46"/>
    <x v="24"/>
    <x v="8"/>
    <x v="1900"/>
    <x v="1919"/>
    <n v="-58.581200000000003"/>
  </r>
  <r>
    <s v="1080000"/>
    <s v="AC PR DPR EL PL SR"/>
    <x v="46"/>
    <x v="24"/>
    <x v="8"/>
    <x v="1901"/>
    <x v="1920"/>
    <n v="-51.109000000000002"/>
  </r>
  <r>
    <s v="1080000"/>
    <s v="AC PR DPR EL PL SR"/>
    <x v="46"/>
    <x v="24"/>
    <x v="8"/>
    <x v="1902"/>
    <x v="1921"/>
    <n v="-6.8723200000000002"/>
  </r>
  <r>
    <s v="1080000"/>
    <s v="AC PR DPR EL PL SR"/>
    <x v="46"/>
    <x v="24"/>
    <x v="8"/>
    <x v="1903"/>
    <x v="1922"/>
    <n v="-142.96206000000001"/>
  </r>
  <r>
    <s v="1080000"/>
    <s v="AC PR DPR EL PL SR"/>
    <x v="46"/>
    <x v="24"/>
    <x v="8"/>
    <x v="1904"/>
    <x v="1923"/>
    <n v="-153.47577000000001"/>
  </r>
  <r>
    <s v="1080000"/>
    <s v="AC PR DPR EL PL SR"/>
    <x v="46"/>
    <x v="24"/>
    <x v="8"/>
    <x v="855"/>
    <x v="869"/>
    <n v="-37.90128"/>
  </r>
  <r>
    <s v="1080000"/>
    <s v="AC PR DPR EL PL SR"/>
    <x v="46"/>
    <x v="24"/>
    <x v="8"/>
    <x v="1905"/>
    <x v="1924"/>
    <n v="-16.843240000000002"/>
  </r>
  <r>
    <s v="1080000"/>
    <s v="AC PR DPR EL PL SR"/>
    <x v="46"/>
    <x v="24"/>
    <x v="8"/>
    <x v="857"/>
    <x v="871"/>
    <n v="-27.193020000000001"/>
  </r>
  <r>
    <s v="1080000"/>
    <s v="AC PR DPR EL PL SR"/>
    <x v="46"/>
    <x v="24"/>
    <x v="8"/>
    <x v="1906"/>
    <x v="1925"/>
    <n v="-95.165130000000005"/>
  </r>
  <r>
    <s v="1080000"/>
    <s v="AC PR DPR EL PL SR"/>
    <x v="46"/>
    <x v="24"/>
    <x v="8"/>
    <x v="1907"/>
    <x v="1926"/>
    <n v="-187.85399000000001"/>
  </r>
  <r>
    <s v="1080000"/>
    <s v="AC PR DPR EL PL SR"/>
    <x v="46"/>
    <x v="24"/>
    <x v="8"/>
    <x v="866"/>
    <x v="880"/>
    <n v="-84.683400000000006"/>
  </r>
  <r>
    <s v="1080000"/>
    <s v="AC PR DPR EL PL SR"/>
    <x v="46"/>
    <x v="24"/>
    <x v="8"/>
    <x v="1908"/>
    <x v="1927"/>
    <n v="-2.0159500000000001"/>
  </r>
  <r>
    <s v="1080000"/>
    <s v="AC PR DPR EL PL SR"/>
    <x v="46"/>
    <x v="24"/>
    <x v="8"/>
    <x v="1909"/>
    <x v="1928"/>
    <n v="-173.02029999999999"/>
  </r>
  <r>
    <s v="1080000"/>
    <s v="AC PR DPR EL PL SR"/>
    <x v="46"/>
    <x v="24"/>
    <x v="8"/>
    <x v="1529"/>
    <x v="1547"/>
    <n v="-42.236109999999996"/>
  </r>
  <r>
    <s v="1080000"/>
    <s v="AC PR DPR EL PL SR"/>
    <x v="46"/>
    <x v="24"/>
    <x v="8"/>
    <x v="870"/>
    <x v="884"/>
    <n v="-14.791679999999999"/>
  </r>
  <r>
    <s v="1080000"/>
    <s v="AC PR DPR EL PL SR"/>
    <x v="46"/>
    <x v="24"/>
    <x v="8"/>
    <x v="1910"/>
    <x v="1929"/>
    <n v="-93.760040000000004"/>
  </r>
  <r>
    <s v="1080000"/>
    <s v="AC PR DPR EL PL SR"/>
    <x v="46"/>
    <x v="24"/>
    <x v="8"/>
    <x v="1911"/>
    <x v="1930"/>
    <n v="-1.39453"/>
  </r>
  <r>
    <s v="1080000"/>
    <s v="AC PR DPR EL PL SR"/>
    <x v="46"/>
    <x v="24"/>
    <x v="8"/>
    <x v="1530"/>
    <x v="1548"/>
    <n v="-103.24111000000001"/>
  </r>
  <r>
    <s v="1080000"/>
    <s v="AC PR DPR EL PL SR"/>
    <x v="46"/>
    <x v="24"/>
    <x v="8"/>
    <x v="1912"/>
    <x v="1931"/>
    <n v="-122.06966"/>
  </r>
  <r>
    <s v="1080000"/>
    <s v="AC PR DPR EL PL SR"/>
    <x v="46"/>
    <x v="24"/>
    <x v="8"/>
    <x v="1913"/>
    <x v="1932"/>
    <n v="-22.77758"/>
  </r>
  <r>
    <s v="1080000"/>
    <s v="AC PR DPR EL PL SR"/>
    <x v="46"/>
    <x v="24"/>
    <x v="8"/>
    <x v="1914"/>
    <x v="1933"/>
    <n v="-3.2766999999999999"/>
  </r>
  <r>
    <s v="1080000"/>
    <s v="AC PR DPR EL PL SR"/>
    <x v="46"/>
    <x v="24"/>
    <x v="8"/>
    <x v="875"/>
    <x v="889"/>
    <n v="-3.4896099999999999"/>
  </r>
  <r>
    <s v="1080000"/>
    <s v="AC PR DPR EL PL SR"/>
    <x v="46"/>
    <x v="24"/>
    <x v="8"/>
    <x v="1915"/>
    <x v="1934"/>
    <n v="-0.90625999999999995"/>
  </r>
  <r>
    <s v="1080000"/>
    <s v="AC PR DPR EL PL SR"/>
    <x v="46"/>
    <x v="24"/>
    <x v="8"/>
    <x v="1916"/>
    <x v="1935"/>
    <n v="-335.32067000000001"/>
  </r>
  <r>
    <s v="1080000"/>
    <s v="AC PR DPR EL PL SR"/>
    <x v="46"/>
    <x v="24"/>
    <x v="8"/>
    <x v="1917"/>
    <x v="1936"/>
    <n v="-10.98734"/>
  </r>
  <r>
    <s v="1080000"/>
    <s v="AC PR DPR EL PL SR"/>
    <x v="46"/>
    <x v="24"/>
    <x v="8"/>
    <x v="1532"/>
    <x v="1550"/>
    <n v="-91.438190000000006"/>
  </r>
  <r>
    <s v="1080000"/>
    <s v="AC PR DPR EL PL SR"/>
    <x v="46"/>
    <x v="24"/>
    <x v="8"/>
    <x v="1918"/>
    <x v="1937"/>
    <n v="-23.143719999999998"/>
  </r>
  <r>
    <s v="1080000"/>
    <s v="AC PR DPR EL PL SR"/>
    <x v="46"/>
    <x v="24"/>
    <x v="8"/>
    <x v="1919"/>
    <x v="1938"/>
    <n v="-1.97488"/>
  </r>
  <r>
    <s v="1080000"/>
    <s v="AC PR DPR EL PL SR"/>
    <x v="46"/>
    <x v="24"/>
    <x v="8"/>
    <x v="1533"/>
    <x v="1551"/>
    <n v="-183.36843999999999"/>
  </r>
  <r>
    <s v="1080000"/>
    <s v="AC PR DPR EL PL SR"/>
    <x v="46"/>
    <x v="24"/>
    <x v="8"/>
    <x v="1920"/>
    <x v="1939"/>
    <n v="-23.472249999999999"/>
  </r>
  <r>
    <s v="1080000"/>
    <s v="AC PR DPR EL PL SR"/>
    <x v="46"/>
    <x v="24"/>
    <x v="8"/>
    <x v="1921"/>
    <x v="1940"/>
    <n v="-19.12463"/>
  </r>
  <r>
    <s v="1080000"/>
    <s v="AC PR DPR EL PL SR"/>
    <x v="46"/>
    <x v="24"/>
    <x v="8"/>
    <x v="1922"/>
    <x v="1941"/>
    <n v="-2.9330400000000001"/>
  </r>
  <r>
    <s v="1080000"/>
    <s v="AC PR DPR EL PL SR"/>
    <x v="46"/>
    <x v="24"/>
    <x v="8"/>
    <x v="1923"/>
    <x v="1942"/>
    <n v="-13.621729999999999"/>
  </r>
  <r>
    <s v="1080000"/>
    <s v="AC PR DPR EL PL SR"/>
    <x v="46"/>
    <x v="24"/>
    <x v="8"/>
    <x v="1924"/>
    <x v="1943"/>
    <n v="-1.1212899999999999"/>
  </r>
  <r>
    <s v="1080000"/>
    <s v="AC PR DPR EL PL SR"/>
    <x v="46"/>
    <x v="24"/>
    <x v="8"/>
    <x v="1925"/>
    <x v="1944"/>
    <n v="-3.83535"/>
  </r>
  <r>
    <s v="1080000"/>
    <s v="AC PR DPR EL PL SR"/>
    <x v="46"/>
    <x v="24"/>
    <x v="8"/>
    <x v="1926"/>
    <x v="1945"/>
    <n v="-33.984189999999998"/>
  </r>
  <r>
    <s v="1080000"/>
    <s v="AC PR DPR EL PL SR"/>
    <x v="46"/>
    <x v="24"/>
    <x v="8"/>
    <x v="1534"/>
    <x v="1552"/>
    <n v="-35.905949999999997"/>
  </r>
  <r>
    <s v="1080000"/>
    <s v="AC PR DPR EL PL SR"/>
    <x v="46"/>
    <x v="24"/>
    <x v="8"/>
    <x v="1927"/>
    <x v="1946"/>
    <n v="-15.89906"/>
  </r>
  <r>
    <s v="1080000"/>
    <s v="AC PR DPR EL PL SR"/>
    <x v="46"/>
    <x v="24"/>
    <x v="8"/>
    <x v="892"/>
    <x v="906"/>
    <n v="-20.997540000000001"/>
  </r>
  <r>
    <s v="1080000"/>
    <s v="AC PR DPR EL PL SR"/>
    <x v="46"/>
    <x v="24"/>
    <x v="8"/>
    <x v="1928"/>
    <x v="1947"/>
    <n v="-5.1743300000000003"/>
  </r>
  <r>
    <s v="1080000"/>
    <s v="AC PR DPR EL PL SR"/>
    <x v="46"/>
    <x v="24"/>
    <x v="8"/>
    <x v="1929"/>
    <x v="1948"/>
    <n v="-197.88476"/>
  </r>
  <r>
    <s v="1080000"/>
    <s v="AC PR DPR EL PL SR"/>
    <x v="46"/>
    <x v="24"/>
    <x v="8"/>
    <x v="1930"/>
    <x v="1949"/>
    <n v="-1.23268"/>
  </r>
  <r>
    <s v="1080000"/>
    <s v="AC PR DPR EL PL SR"/>
    <x v="46"/>
    <x v="24"/>
    <x v="8"/>
    <x v="1931"/>
    <x v="1950"/>
    <n v="-3.9432499999999999"/>
  </r>
  <r>
    <s v="1080000"/>
    <s v="AC PR DPR EL PL SR"/>
    <x v="46"/>
    <x v="24"/>
    <x v="8"/>
    <x v="1932"/>
    <x v="1951"/>
    <n v="-11.59375"/>
  </r>
  <r>
    <s v="1080000"/>
    <s v="AC PR DPR EL PL SR"/>
    <x v="46"/>
    <x v="24"/>
    <x v="8"/>
    <x v="1933"/>
    <x v="1952"/>
    <n v="-101.01926"/>
  </r>
  <r>
    <s v="1080000"/>
    <s v="AC PR DPR EL PL SR"/>
    <x v="46"/>
    <x v="24"/>
    <x v="8"/>
    <x v="1934"/>
    <x v="1953"/>
    <n v="-8.1171600000000002"/>
  </r>
  <r>
    <s v="1080000"/>
    <s v="AC PR DPR EL PL SR"/>
    <x v="46"/>
    <x v="24"/>
    <x v="8"/>
    <x v="1935"/>
    <x v="1954"/>
    <n v="-2.38083"/>
  </r>
  <r>
    <s v="1080000"/>
    <s v="AC PR DPR EL PL SR"/>
    <x v="46"/>
    <x v="24"/>
    <x v="8"/>
    <x v="1535"/>
    <x v="1553"/>
    <n v="-173.62858"/>
  </r>
  <r>
    <s v="1080000"/>
    <s v="AC PR DPR EL PL SR"/>
    <x v="46"/>
    <x v="24"/>
    <x v="8"/>
    <x v="1936"/>
    <x v="1955"/>
    <n v="-22.886710000000001"/>
  </r>
  <r>
    <s v="1080000"/>
    <s v="AC PR DPR EL PL SR"/>
    <x v="46"/>
    <x v="24"/>
    <x v="8"/>
    <x v="1937"/>
    <x v="1956"/>
    <n v="-11.319140000000001"/>
  </r>
  <r>
    <s v="1080000"/>
    <s v="AC PR DPR EL PL SR"/>
    <x v="46"/>
    <x v="24"/>
    <x v="8"/>
    <x v="1536"/>
    <x v="1554"/>
    <n v="-27.69415"/>
  </r>
  <r>
    <s v="1080000"/>
    <s v="AC PR DPR EL PL SR"/>
    <x v="46"/>
    <x v="24"/>
    <x v="8"/>
    <x v="1938"/>
    <x v="1957"/>
    <n v="-4.3428599999999999"/>
  </r>
  <r>
    <s v="1080000"/>
    <s v="AC PR DPR EL PL SR"/>
    <x v="46"/>
    <x v="24"/>
    <x v="8"/>
    <x v="1537"/>
    <x v="1555"/>
    <n v="-33.966209999999997"/>
  </r>
  <r>
    <s v="1080000"/>
    <s v="AC PR DPR EL PL SR"/>
    <x v="46"/>
    <x v="24"/>
    <x v="8"/>
    <x v="1939"/>
    <x v="1958"/>
    <n v="-342.54291000000001"/>
  </r>
  <r>
    <s v="1080000"/>
    <s v="AC PR DPR EL PL SR"/>
    <x v="46"/>
    <x v="24"/>
    <x v="8"/>
    <x v="1940"/>
    <x v="1959"/>
    <n v="-230.16824"/>
  </r>
  <r>
    <s v="1080000"/>
    <s v="AC PR DPR EL PL SR"/>
    <x v="46"/>
    <x v="24"/>
    <x v="8"/>
    <x v="1941"/>
    <x v="1960"/>
    <n v="-5.4696100000000003"/>
  </r>
  <r>
    <s v="1080000"/>
    <s v="AC PR DPR EL PL SR"/>
    <x v="46"/>
    <x v="24"/>
    <x v="8"/>
    <x v="1942"/>
    <x v="1961"/>
    <n v="-18.411850000000001"/>
  </r>
  <r>
    <s v="1080000"/>
    <s v="AC PR DPR EL PL SR"/>
    <x v="46"/>
    <x v="24"/>
    <x v="8"/>
    <x v="1943"/>
    <x v="1962"/>
    <n v="-4.1086799999999997"/>
  </r>
  <r>
    <s v="1080000"/>
    <s v="AC PR DPR EL PL SR"/>
    <x v="46"/>
    <x v="24"/>
    <x v="8"/>
    <x v="1944"/>
    <x v="1963"/>
    <n v="-198.03867"/>
  </r>
  <r>
    <s v="1080000"/>
    <s v="AC PR DPR EL PL SR"/>
    <x v="46"/>
    <x v="24"/>
    <x v="8"/>
    <x v="1945"/>
    <x v="1964"/>
    <n v="-99.028899999999993"/>
  </r>
  <r>
    <s v="1080000"/>
    <s v="AC PR DPR EL PL SR"/>
    <x v="46"/>
    <x v="24"/>
    <x v="8"/>
    <x v="921"/>
    <x v="935"/>
    <n v="-1.5521799999999999"/>
  </r>
  <r>
    <s v="1080000"/>
    <s v="AC PR DPR EL PL SR"/>
    <x v="46"/>
    <x v="24"/>
    <x v="8"/>
    <x v="1946"/>
    <x v="1965"/>
    <n v="-144.74662000000001"/>
  </r>
  <r>
    <s v="1080000"/>
    <s v="AC PR DPR EL PL SR"/>
    <x v="46"/>
    <x v="24"/>
    <x v="8"/>
    <x v="1947"/>
    <x v="1966"/>
    <n v="-15.06054"/>
  </r>
  <r>
    <s v="1080000"/>
    <s v="AC PR DPR EL PL SR"/>
    <x v="46"/>
    <x v="24"/>
    <x v="8"/>
    <x v="1948"/>
    <x v="1967"/>
    <n v="-13.680759999999999"/>
  </r>
  <r>
    <s v="1080000"/>
    <s v="AC PR DPR EL PL SR"/>
    <x v="46"/>
    <x v="24"/>
    <x v="8"/>
    <x v="926"/>
    <x v="940"/>
    <n v="-0.1026"/>
  </r>
  <r>
    <s v="1080000"/>
    <s v="AC PR DPR EL PL SR"/>
    <x v="46"/>
    <x v="24"/>
    <x v="8"/>
    <x v="1949"/>
    <x v="1968"/>
    <n v="-7.3753399999999996"/>
  </r>
  <r>
    <s v="1080000"/>
    <s v="AC PR DPR EL PL SR"/>
    <x v="46"/>
    <x v="24"/>
    <x v="8"/>
    <x v="1950"/>
    <x v="1969"/>
    <n v="-212.09819999999999"/>
  </r>
  <r>
    <s v="1080000"/>
    <s v="AC PR DPR EL PL SR"/>
    <x v="46"/>
    <x v="24"/>
    <x v="8"/>
    <x v="1951"/>
    <x v="1970"/>
    <n v="-97.563879999999997"/>
  </r>
  <r>
    <s v="1080000"/>
    <s v="AC PR DPR EL PL SR"/>
    <x v="46"/>
    <x v="24"/>
    <x v="8"/>
    <x v="1538"/>
    <x v="1556"/>
    <n v="-57.055819999999997"/>
  </r>
  <r>
    <s v="1080000"/>
    <s v="AC PR DPR EL PL SR"/>
    <x v="46"/>
    <x v="24"/>
    <x v="8"/>
    <x v="1952"/>
    <x v="1971"/>
    <n v="-1.8341700000000001"/>
  </r>
  <r>
    <s v="1080000"/>
    <s v="AC PR DPR EL PL SR"/>
    <x v="46"/>
    <x v="24"/>
    <x v="8"/>
    <x v="1953"/>
    <x v="1972"/>
    <n v="-30.266570000000002"/>
  </r>
  <r>
    <s v="1080000"/>
    <s v="AC PR DPR EL PL SR"/>
    <x v="46"/>
    <x v="24"/>
    <x v="8"/>
    <x v="426"/>
    <x v="434"/>
    <n v="-1.0570999999999999"/>
  </r>
  <r>
    <s v="1080000"/>
    <s v="AC PR DPR EL PL SR"/>
    <x v="46"/>
    <x v="24"/>
    <x v="8"/>
    <x v="1954"/>
    <x v="1973"/>
    <n v="-52.947159999999997"/>
  </r>
  <r>
    <s v="1080000"/>
    <s v="AC PR DPR EL PL SR"/>
    <x v="46"/>
    <x v="24"/>
    <x v="8"/>
    <x v="1955"/>
    <x v="1974"/>
    <n v="-7.4871499999999997"/>
  </r>
  <r>
    <s v="1080000"/>
    <s v="AC PR DPR EL PL SR"/>
    <x v="46"/>
    <x v="24"/>
    <x v="8"/>
    <x v="7"/>
    <x v="7"/>
    <n v="-14.86796"/>
  </r>
  <r>
    <s v="1080000"/>
    <s v="AC PR DPR EL PL SR"/>
    <x v="46"/>
    <x v="24"/>
    <x v="8"/>
    <x v="1956"/>
    <x v="1975"/>
    <n v="-9.7062500000000007"/>
  </r>
  <r>
    <s v="1080000"/>
    <s v="AC PR DPR EL PL SR"/>
    <x v="46"/>
    <x v="24"/>
    <x v="8"/>
    <x v="1957"/>
    <x v="1976"/>
    <n v="-9.0867400000000007"/>
  </r>
  <r>
    <s v="1080000"/>
    <s v="AC PR DPR EL PL SR"/>
    <x v="46"/>
    <x v="24"/>
    <x v="8"/>
    <x v="1958"/>
    <x v="1977"/>
    <n v="-48.634909999999998"/>
  </r>
  <r>
    <s v="1080000"/>
    <s v="AC PR DPR EL PL SR"/>
    <x v="46"/>
    <x v="24"/>
    <x v="8"/>
    <x v="1959"/>
    <x v="1978"/>
    <n v="-34.846719999999998"/>
  </r>
  <r>
    <s v="1080000"/>
    <s v="AC PR DPR EL PL SR"/>
    <x v="46"/>
    <x v="24"/>
    <x v="8"/>
    <x v="1960"/>
    <x v="1979"/>
    <n v="-180.05812"/>
  </r>
  <r>
    <s v="1080000"/>
    <s v="AC PR DPR EL PL SR"/>
    <x v="46"/>
    <x v="24"/>
    <x v="8"/>
    <x v="451"/>
    <x v="459"/>
    <n v="-44.658630000000002"/>
  </r>
  <r>
    <s v="1080000"/>
    <s v="AC PR DPR EL PL SR"/>
    <x v="46"/>
    <x v="24"/>
    <x v="8"/>
    <x v="1540"/>
    <x v="1558"/>
    <n v="-71.86009"/>
  </r>
  <r>
    <s v="1080000"/>
    <s v="AC PR DPR EL PL SR"/>
    <x v="46"/>
    <x v="24"/>
    <x v="8"/>
    <x v="1961"/>
    <x v="1980"/>
    <n v="-3.6024099999999999"/>
  </r>
  <r>
    <s v="1080000"/>
    <s v="AC PR DPR EL PL SR"/>
    <x v="46"/>
    <x v="24"/>
    <x v="8"/>
    <x v="1189"/>
    <x v="1203"/>
    <n v="-49.835389999999997"/>
  </r>
  <r>
    <s v="1080000"/>
    <s v="AC PR DPR EL PL SR"/>
    <x v="46"/>
    <x v="24"/>
    <x v="8"/>
    <x v="1962"/>
    <x v="1981"/>
    <n v="-4.4432700000000001"/>
  </r>
  <r>
    <s v="1080000"/>
    <s v="AC PR DPR EL PL SR"/>
    <x v="46"/>
    <x v="24"/>
    <x v="8"/>
    <x v="1963"/>
    <x v="1982"/>
    <n v="-8.5965699999999998"/>
  </r>
  <r>
    <s v="1080000"/>
    <s v="AC PR DPR EL PL SR"/>
    <x v="46"/>
    <x v="24"/>
    <x v="8"/>
    <x v="1964"/>
    <x v="1983"/>
    <n v="-9.6140899999999991"/>
  </r>
  <r>
    <s v="1080000"/>
    <s v="AC PR DPR EL PL SR"/>
    <x v="46"/>
    <x v="24"/>
    <x v="8"/>
    <x v="1965"/>
    <x v="1984"/>
    <n v="-6.6229300000000002"/>
  </r>
  <r>
    <s v="1080000"/>
    <s v="AC PR DPR EL PL SR"/>
    <x v="46"/>
    <x v="24"/>
    <x v="8"/>
    <x v="1966"/>
    <x v="1985"/>
    <n v="-3.4603799999999998"/>
  </r>
  <r>
    <s v="1080000"/>
    <s v="AC PR DPR EL PL SR"/>
    <x v="46"/>
    <x v="24"/>
    <x v="8"/>
    <x v="1967"/>
    <x v="1986"/>
    <n v="-65.932249999999996"/>
  </r>
  <r>
    <s v="1080000"/>
    <s v="AC PR DPR EL PL SR"/>
    <x v="46"/>
    <x v="24"/>
    <x v="8"/>
    <x v="1968"/>
    <x v="1987"/>
    <n v="-20.93196"/>
  </r>
  <r>
    <s v="1080000"/>
    <s v="AC PR DPR EL PL SR"/>
    <x v="46"/>
    <x v="24"/>
    <x v="8"/>
    <x v="1969"/>
    <x v="1988"/>
    <n v="-2.4902000000000002"/>
  </r>
  <r>
    <s v="1080000"/>
    <s v="AC PR DPR EL PL SR"/>
    <x v="46"/>
    <x v="24"/>
    <x v="8"/>
    <x v="1970"/>
    <x v="1989"/>
    <n v="-101.89601999999999"/>
  </r>
  <r>
    <s v="1080000"/>
    <s v="AC PR DPR EL PL SR"/>
    <x v="46"/>
    <x v="24"/>
    <x v="8"/>
    <x v="1971"/>
    <x v="1990"/>
    <n v="-8.6320499999999996"/>
  </r>
  <r>
    <s v="1080000"/>
    <s v="AC PR DPR EL PL SR"/>
    <x v="46"/>
    <x v="24"/>
    <x v="8"/>
    <x v="1972"/>
    <x v="1991"/>
    <n v="-2.9509400000000001"/>
  </r>
  <r>
    <s v="1080000"/>
    <s v="AC PR DPR EL PL SR"/>
    <x v="46"/>
    <x v="24"/>
    <x v="8"/>
    <x v="1973"/>
    <x v="1992"/>
    <n v="-39.536160000000002"/>
  </r>
  <r>
    <s v="1080000"/>
    <s v="AC PR DPR EL PL SR"/>
    <x v="46"/>
    <x v="24"/>
    <x v="8"/>
    <x v="1974"/>
    <x v="1993"/>
    <n v="-4.9364400000000002"/>
  </r>
  <r>
    <s v="1080000"/>
    <s v="AC PR DPR EL PL SR"/>
    <x v="46"/>
    <x v="24"/>
    <x v="8"/>
    <x v="1515"/>
    <x v="1994"/>
    <n v="-23.05443"/>
  </r>
  <r>
    <s v="1080000"/>
    <s v="AC PR DPR EL PL SR"/>
    <x v="46"/>
    <x v="24"/>
    <x v="8"/>
    <x v="1975"/>
    <x v="1995"/>
    <n v="-47.239669999999997"/>
  </r>
  <r>
    <s v="1080000"/>
    <s v="AC PR DPR EL PL SR"/>
    <x v="46"/>
    <x v="24"/>
    <x v="8"/>
    <x v="1976"/>
    <x v="1996"/>
    <n v="-3.0375200000000002"/>
  </r>
  <r>
    <s v="1080000"/>
    <s v="AC PR DPR EL PL SR"/>
    <x v="46"/>
    <x v="24"/>
    <x v="8"/>
    <x v="1977"/>
    <x v="1997"/>
    <n v="-0.75005999999999995"/>
  </r>
  <r>
    <s v="1080000"/>
    <s v="AC PR DPR EL PL SR"/>
    <x v="46"/>
    <x v="24"/>
    <x v="8"/>
    <x v="959"/>
    <x v="973"/>
    <n v="-0.63544999999999996"/>
  </r>
  <r>
    <s v="1080000"/>
    <s v="AC PR DPR EL PL SR"/>
    <x v="46"/>
    <x v="24"/>
    <x v="8"/>
    <x v="1978"/>
    <x v="1998"/>
    <n v="-0.38250000000000001"/>
  </r>
  <r>
    <s v="1080000"/>
    <s v="AC PR DPR EL PL SR"/>
    <x v="46"/>
    <x v="24"/>
    <x v="8"/>
    <x v="1979"/>
    <x v="1999"/>
    <n v="-29.595030000000001"/>
  </r>
  <r>
    <s v="1080000"/>
    <s v="AC PR DPR EL PL SR"/>
    <x v="46"/>
    <x v="24"/>
    <x v="8"/>
    <x v="1980"/>
    <x v="2000"/>
    <n v="-2.3670900000000001"/>
  </r>
  <r>
    <s v="1080000"/>
    <s v="AC PR DPR EL PL SR"/>
    <x v="46"/>
    <x v="24"/>
    <x v="8"/>
    <x v="1981"/>
    <x v="2001"/>
    <n v="-4.0149499999999998"/>
  </r>
  <r>
    <s v="1080000"/>
    <s v="AC PR DPR EL PL SR"/>
    <x v="46"/>
    <x v="24"/>
    <x v="8"/>
    <x v="1982"/>
    <x v="2002"/>
    <n v="-2.19225"/>
  </r>
  <r>
    <s v="1080000"/>
    <s v="AC PR DPR EL PL SR"/>
    <x v="46"/>
    <x v="24"/>
    <x v="8"/>
    <x v="1983"/>
    <x v="2003"/>
    <n v="-114.0167"/>
  </r>
  <r>
    <s v="1080000"/>
    <s v="AC PR DPR EL PL SR"/>
    <x v="46"/>
    <x v="24"/>
    <x v="8"/>
    <x v="1984"/>
    <x v="2004"/>
    <n v="-189.08913999999999"/>
  </r>
  <r>
    <s v="1080000"/>
    <s v="AC PR DPR EL PL SR"/>
    <x v="46"/>
    <x v="24"/>
    <x v="8"/>
    <x v="1543"/>
    <x v="1561"/>
    <n v="-2.4958300000000002"/>
  </r>
  <r>
    <s v="1080000"/>
    <s v="AC PR DPR EL PL SR"/>
    <x v="46"/>
    <x v="24"/>
    <x v="8"/>
    <x v="1985"/>
    <x v="2005"/>
    <n v="-75.418959999999998"/>
  </r>
  <r>
    <s v="1080000"/>
    <s v="AC PR DPR EL PL SR"/>
    <x v="46"/>
    <x v="24"/>
    <x v="8"/>
    <x v="1986"/>
    <x v="2006"/>
    <n v="-5.8051500000000003"/>
  </r>
  <r>
    <s v="1080000"/>
    <s v="AC PR DPR EL PL SR"/>
    <x v="46"/>
    <x v="24"/>
    <x v="8"/>
    <x v="1987"/>
    <x v="2007"/>
    <n v="-4.8323400000000003"/>
  </r>
  <r>
    <s v="1080000"/>
    <s v="AC PR DPR EL PL SR"/>
    <x v="46"/>
    <x v="24"/>
    <x v="8"/>
    <x v="1988"/>
    <x v="2008"/>
    <n v="-38.091560000000001"/>
  </r>
  <r>
    <s v="1080000"/>
    <s v="AC PR DPR EL PL SR"/>
    <x v="46"/>
    <x v="24"/>
    <x v="8"/>
    <x v="972"/>
    <x v="986"/>
    <n v="-128.86413999999999"/>
  </r>
  <r>
    <s v="1080000"/>
    <s v="AC PR DPR EL PL SR"/>
    <x v="46"/>
    <x v="24"/>
    <x v="8"/>
    <x v="1989"/>
    <x v="2009"/>
    <n v="-10.67651"/>
  </r>
  <r>
    <s v="1080000"/>
    <s v="AC PR DPR EL PL SR"/>
    <x v="46"/>
    <x v="24"/>
    <x v="8"/>
    <x v="1990"/>
    <x v="2010"/>
    <n v="-19.935639999999999"/>
  </r>
  <r>
    <s v="1080000"/>
    <s v="AC PR DPR EL PL SR"/>
    <x v="46"/>
    <x v="24"/>
    <x v="8"/>
    <x v="494"/>
    <x v="503"/>
    <n v="-2.5053299999999998"/>
  </r>
  <r>
    <s v="1080000"/>
    <s v="AC PR DPR EL PL SR"/>
    <x v="46"/>
    <x v="24"/>
    <x v="8"/>
    <x v="1991"/>
    <x v="2011"/>
    <n v="-61.712519999999998"/>
  </r>
  <r>
    <s v="1080000"/>
    <s v="AC PR DPR EL PL SR"/>
    <x v="46"/>
    <x v="24"/>
    <x v="8"/>
    <x v="1992"/>
    <x v="2012"/>
    <n v="-37.290509999999998"/>
  </r>
  <r>
    <s v="1080000"/>
    <s v="AC PR DPR EL PL SR"/>
    <x v="46"/>
    <x v="24"/>
    <x v="8"/>
    <x v="1993"/>
    <x v="2013"/>
    <n v="-25.36121"/>
  </r>
  <r>
    <s v="1080000"/>
    <s v="AC PR DPR EL PL SR"/>
    <x v="46"/>
    <x v="24"/>
    <x v="8"/>
    <x v="979"/>
    <x v="993"/>
    <n v="-0.85936999999999997"/>
  </r>
  <r>
    <s v="1080000"/>
    <s v="AC PR DPR EL PL SR"/>
    <x v="46"/>
    <x v="24"/>
    <x v="8"/>
    <x v="1994"/>
    <x v="2014"/>
    <n v="-28.758230000000001"/>
  </r>
  <r>
    <s v="1080000"/>
    <s v="AC PR DPR EL PL SR"/>
    <x v="46"/>
    <x v="24"/>
    <x v="8"/>
    <x v="1995"/>
    <x v="2015"/>
    <n v="-11.811870000000001"/>
  </r>
  <r>
    <s v="1080000"/>
    <s v="AC PR DPR EL PL SR"/>
    <x v="46"/>
    <x v="24"/>
    <x v="8"/>
    <x v="985"/>
    <x v="999"/>
    <n v="-64.390150000000006"/>
  </r>
  <r>
    <s v="1080000"/>
    <s v="AC PR DPR EL PL SR"/>
    <x v="46"/>
    <x v="24"/>
    <x v="8"/>
    <x v="1996"/>
    <x v="2016"/>
    <n v="-1.03274"/>
  </r>
  <r>
    <s v="1080000"/>
    <s v="AC PR DPR EL PL SR"/>
    <x v="46"/>
    <x v="24"/>
    <x v="8"/>
    <x v="1997"/>
    <x v="2017"/>
    <n v="-1.7354000000000001"/>
  </r>
  <r>
    <s v="1080000"/>
    <s v="AC PR DPR EL PL SR"/>
    <x v="46"/>
    <x v="24"/>
    <x v="8"/>
    <x v="1998"/>
    <x v="2018"/>
    <n v="-8.4130500000000001"/>
  </r>
  <r>
    <s v="1080000"/>
    <s v="AC PR DPR EL PL SR"/>
    <x v="46"/>
    <x v="24"/>
    <x v="8"/>
    <x v="1999"/>
    <x v="2019"/>
    <n v="-8.4402399999999993"/>
  </r>
  <r>
    <s v="1080000"/>
    <s v="AC PR DPR EL PL SR"/>
    <x v="46"/>
    <x v="24"/>
    <x v="8"/>
    <x v="2000"/>
    <x v="2020"/>
    <n v="-38.758740000000003"/>
  </r>
  <r>
    <s v="1080000"/>
    <s v="AC PR DPR EL PL SR"/>
    <x v="46"/>
    <x v="24"/>
    <x v="8"/>
    <x v="2001"/>
    <x v="2021"/>
    <n v="-6.3525299999999998"/>
  </r>
  <r>
    <s v="1080000"/>
    <s v="AC PR DPR EL PL SR"/>
    <x v="46"/>
    <x v="24"/>
    <x v="8"/>
    <x v="990"/>
    <x v="1004"/>
    <n v="-328.34541000000002"/>
  </r>
  <r>
    <s v="1080000"/>
    <s v="AC PR DPR EL PL SR"/>
    <x v="46"/>
    <x v="24"/>
    <x v="8"/>
    <x v="2002"/>
    <x v="2022"/>
    <n v="-7.7766099999999998"/>
  </r>
  <r>
    <s v="1080000"/>
    <s v="AC PR DPR EL PL SR"/>
    <x v="46"/>
    <x v="24"/>
    <x v="8"/>
    <x v="2003"/>
    <x v="2023"/>
    <n v="-12.180680000000001"/>
  </r>
  <r>
    <s v="1080000"/>
    <s v="AC PR DPR EL PL SR"/>
    <x v="46"/>
    <x v="24"/>
    <x v="8"/>
    <x v="2004"/>
    <x v="2024"/>
    <n v="-5.6755800000000001"/>
  </r>
  <r>
    <s v="1080000"/>
    <s v="AC PR DPR EL PL SR"/>
    <x v="46"/>
    <x v="24"/>
    <x v="8"/>
    <x v="2005"/>
    <x v="2025"/>
    <n v="-3.8367599999999999"/>
  </r>
  <r>
    <s v="1080000"/>
    <s v="AC PR DPR EL PL SR"/>
    <x v="46"/>
    <x v="24"/>
    <x v="8"/>
    <x v="2006"/>
    <x v="2026"/>
    <n v="-38.372010000000003"/>
  </r>
  <r>
    <s v="1080000"/>
    <s v="AC PR DPR EL PL SR"/>
    <x v="46"/>
    <x v="24"/>
    <x v="8"/>
    <x v="2007"/>
    <x v="2027"/>
    <n v="-14.755179999999999"/>
  </r>
  <r>
    <s v="1080000"/>
    <s v="AC PR DPR EL PL SR"/>
    <x v="46"/>
    <x v="24"/>
    <x v="8"/>
    <x v="2008"/>
    <x v="2028"/>
    <n v="-28.19669"/>
  </r>
  <r>
    <s v="1080000"/>
    <s v="AC PR DPR EL PL SR"/>
    <x v="46"/>
    <x v="24"/>
    <x v="8"/>
    <x v="2009"/>
    <x v="2029"/>
    <n v="-36.643090000000001"/>
  </r>
  <r>
    <s v="1080000"/>
    <s v="AC PR DPR EL PL SR"/>
    <x v="46"/>
    <x v="24"/>
    <x v="8"/>
    <x v="2010"/>
    <x v="2030"/>
    <n v="-258.24367999999998"/>
  </r>
  <r>
    <s v="1080000"/>
    <s v="AC PR DPR EL PL SR"/>
    <x v="46"/>
    <x v="24"/>
    <x v="8"/>
    <x v="999"/>
    <x v="1013"/>
    <n v="-22.962510000000002"/>
  </r>
  <r>
    <s v="1080000"/>
    <s v="AC PR DPR EL PL SR"/>
    <x v="46"/>
    <x v="24"/>
    <x v="8"/>
    <x v="2011"/>
    <x v="2031"/>
    <n v="-24.531410000000001"/>
  </r>
  <r>
    <s v="1080000"/>
    <s v="AC PR DPR EL PL SR"/>
    <x v="46"/>
    <x v="24"/>
    <x v="8"/>
    <x v="2012"/>
    <x v="2032"/>
    <n v="-5.8392099999999996"/>
  </r>
  <r>
    <s v="1080000"/>
    <s v="AC PR DPR EL PL SR"/>
    <x v="46"/>
    <x v="24"/>
    <x v="8"/>
    <x v="2013"/>
    <x v="2033"/>
    <n v="-4.6900700000000004"/>
  </r>
  <r>
    <s v="1080000"/>
    <s v="AC PR DPR EL PL SR"/>
    <x v="46"/>
    <x v="24"/>
    <x v="8"/>
    <x v="2014"/>
    <x v="2034"/>
    <n v="-11.328049999999999"/>
  </r>
  <r>
    <s v="1080000"/>
    <s v="AC PR DPR EL PL SR"/>
    <x v="46"/>
    <x v="24"/>
    <x v="8"/>
    <x v="2015"/>
    <x v="2035"/>
    <n v="-23.52102"/>
  </r>
  <r>
    <s v="1080000"/>
    <s v="AC PR DPR EL PL SR"/>
    <x v="46"/>
    <x v="24"/>
    <x v="8"/>
    <x v="2016"/>
    <x v="2036"/>
    <n v="-130.29646"/>
  </r>
  <r>
    <s v="1080000"/>
    <s v="AC PR DPR EL PL SR"/>
    <x v="46"/>
    <x v="24"/>
    <x v="8"/>
    <x v="1545"/>
    <x v="1563"/>
    <n v="-268.91987999999998"/>
  </r>
  <r>
    <s v="1080000"/>
    <s v="AC PR DPR EL PL SR"/>
    <x v="46"/>
    <x v="24"/>
    <x v="8"/>
    <x v="1546"/>
    <x v="1564"/>
    <n v="-35.118229999999997"/>
  </r>
  <r>
    <s v="1080000"/>
    <s v="AC PR DPR EL PL SR"/>
    <x v="46"/>
    <x v="24"/>
    <x v="8"/>
    <x v="2017"/>
    <x v="2037"/>
    <n v="-23.951219999999999"/>
  </r>
  <r>
    <s v="1080000"/>
    <s v="AC PR DPR EL PL SR"/>
    <x v="46"/>
    <x v="24"/>
    <x v="8"/>
    <x v="2018"/>
    <x v="2038"/>
    <n v="-4.0644200000000001"/>
  </r>
  <r>
    <s v="1080000"/>
    <s v="AC PR DPR EL PL SR"/>
    <x v="46"/>
    <x v="24"/>
    <x v="8"/>
    <x v="1227"/>
    <x v="1241"/>
    <n v="-17.619450000000001"/>
  </r>
  <r>
    <s v="1080000"/>
    <s v="AC PR DPR EL PL SR"/>
    <x v="46"/>
    <x v="24"/>
    <x v="8"/>
    <x v="2019"/>
    <x v="2039"/>
    <n v="-7.9601600000000001"/>
  </r>
  <r>
    <s v="1080000"/>
    <s v="AC PR DPR EL PL SR"/>
    <x v="46"/>
    <x v="24"/>
    <x v="8"/>
    <x v="1006"/>
    <x v="1020"/>
    <n v="-8.7765599999999999"/>
  </r>
  <r>
    <s v="1080000"/>
    <s v="AC PR DPR EL PL SR"/>
    <x v="46"/>
    <x v="24"/>
    <x v="8"/>
    <x v="2020"/>
    <x v="2040"/>
    <n v="-7.8919800000000002"/>
  </r>
  <r>
    <s v="1080000"/>
    <s v="AC PR DPR EL PL SR"/>
    <x v="46"/>
    <x v="24"/>
    <x v="8"/>
    <x v="2021"/>
    <x v="2041"/>
    <n v="-7.7521699999999996"/>
  </r>
  <r>
    <s v="1080000"/>
    <s v="AC PR DPR EL PL SR"/>
    <x v="46"/>
    <x v="24"/>
    <x v="8"/>
    <x v="2022"/>
    <x v="2042"/>
    <n v="-28.084669999999999"/>
  </r>
  <r>
    <s v="1080000"/>
    <s v="AC PR DPR EL PL SR"/>
    <x v="46"/>
    <x v="24"/>
    <x v="8"/>
    <x v="2023"/>
    <x v="2043"/>
    <n v="-6.0260899999999999"/>
  </r>
  <r>
    <s v="1080000"/>
    <s v="AC PR DPR EL PL SR"/>
    <x v="46"/>
    <x v="24"/>
    <x v="8"/>
    <x v="2024"/>
    <x v="2044"/>
    <n v="-14.65597"/>
  </r>
  <r>
    <s v="1080000"/>
    <s v="AC PR DPR EL PL SR"/>
    <x v="46"/>
    <x v="24"/>
    <x v="8"/>
    <x v="2025"/>
    <x v="2045"/>
    <n v="-34.120440000000002"/>
  </r>
  <r>
    <s v="1080000"/>
    <s v="AC PR DPR EL PL SR"/>
    <x v="46"/>
    <x v="24"/>
    <x v="8"/>
    <x v="2026"/>
    <x v="2046"/>
    <n v="-146.67417"/>
  </r>
  <r>
    <s v="1080000"/>
    <s v="AC PR DPR EL PL SR"/>
    <x v="46"/>
    <x v="24"/>
    <x v="8"/>
    <x v="2027"/>
    <x v="2047"/>
    <n v="-110.61261"/>
  </r>
  <r>
    <s v="1080000"/>
    <s v="AC PR DPR EL PL SR"/>
    <x v="46"/>
    <x v="24"/>
    <x v="8"/>
    <x v="2028"/>
    <x v="2048"/>
    <n v="-6.3339600000000003"/>
  </r>
  <r>
    <s v="1080000"/>
    <s v="AC PR DPR EL PL SR"/>
    <x v="46"/>
    <x v="24"/>
    <x v="8"/>
    <x v="1011"/>
    <x v="1025"/>
    <n v="-2.5202200000000001"/>
  </r>
  <r>
    <s v="1080000"/>
    <s v="AC PR DPR EL PL SR"/>
    <x v="46"/>
    <x v="24"/>
    <x v="8"/>
    <x v="1013"/>
    <x v="1027"/>
    <n v="-1.3317300000000001"/>
  </r>
  <r>
    <s v="1080000"/>
    <s v="AC PR DPR EL PL SR"/>
    <x v="46"/>
    <x v="24"/>
    <x v="8"/>
    <x v="2029"/>
    <x v="2049"/>
    <n v="-16.118790000000001"/>
  </r>
  <r>
    <s v="1080000"/>
    <s v="AC PR DPR EL PL SR"/>
    <x v="46"/>
    <x v="24"/>
    <x v="8"/>
    <x v="2030"/>
    <x v="2050"/>
    <n v="-6.9699499999999999"/>
  </r>
  <r>
    <s v="1080000"/>
    <s v="AC PR DPR EL PL SR"/>
    <x v="46"/>
    <x v="24"/>
    <x v="8"/>
    <x v="2031"/>
    <x v="2051"/>
    <n v="-220.60784000000001"/>
  </r>
  <r>
    <s v="1080000"/>
    <s v="AC PR DPR EL PL SR"/>
    <x v="46"/>
    <x v="24"/>
    <x v="8"/>
    <x v="2032"/>
    <x v="2052"/>
    <n v="-5.92082"/>
  </r>
  <r>
    <s v="1080000"/>
    <s v="AC PR DPR EL PL SR"/>
    <x v="46"/>
    <x v="24"/>
    <x v="8"/>
    <x v="2033"/>
    <x v="2053"/>
    <n v="-92.425780000000003"/>
  </r>
  <r>
    <s v="1080000"/>
    <s v="AC PR DPR EL PL SR"/>
    <x v="46"/>
    <x v="24"/>
    <x v="8"/>
    <x v="56"/>
    <x v="56"/>
    <n v="-0.74580000000000002"/>
  </r>
  <r>
    <s v="1080000"/>
    <s v="AC PR DPR EL PL SR"/>
    <x v="46"/>
    <x v="24"/>
    <x v="8"/>
    <x v="1021"/>
    <x v="1035"/>
    <n v="-110.59841"/>
  </r>
  <r>
    <s v="1080000"/>
    <s v="AC PR DPR EL PL SR"/>
    <x v="46"/>
    <x v="24"/>
    <x v="8"/>
    <x v="2034"/>
    <x v="2054"/>
    <n v="-58.831859999999999"/>
  </r>
  <r>
    <s v="1080000"/>
    <s v="AC PR DPR EL PL SR"/>
    <x v="46"/>
    <x v="24"/>
    <x v="8"/>
    <x v="2035"/>
    <x v="2055"/>
    <n v="-304.27501999999998"/>
  </r>
  <r>
    <s v="1080000"/>
    <s v="AC PR DPR EL PL SR"/>
    <x v="46"/>
    <x v="24"/>
    <x v="8"/>
    <x v="2036"/>
    <x v="2056"/>
    <n v="-16.928039999999999"/>
  </r>
  <r>
    <s v="1080000"/>
    <s v="AC PR DPR EL PL SR"/>
    <x v="46"/>
    <x v="24"/>
    <x v="8"/>
    <x v="2037"/>
    <x v="2057"/>
    <n v="-61.53546"/>
  </r>
  <r>
    <s v="1080000"/>
    <s v="AC PR DPR EL PL SR"/>
    <x v="46"/>
    <x v="24"/>
    <x v="8"/>
    <x v="2038"/>
    <x v="2058"/>
    <n v="-231.05237"/>
  </r>
  <r>
    <s v="1080000"/>
    <s v="AC PR DPR EL PL SR"/>
    <x v="46"/>
    <x v="24"/>
    <x v="8"/>
    <x v="2039"/>
    <x v="2059"/>
    <n v="-40.421950000000002"/>
  </r>
  <r>
    <s v="1080000"/>
    <s v="AC PR DPR EL PL SR"/>
    <x v="46"/>
    <x v="24"/>
    <x v="8"/>
    <x v="1549"/>
    <x v="1567"/>
    <n v="-53.256770000000003"/>
  </r>
  <r>
    <s v="1080000"/>
    <s v="AC PR DPR EL PL SR"/>
    <x v="46"/>
    <x v="24"/>
    <x v="8"/>
    <x v="1550"/>
    <x v="1568"/>
    <n v="-5.8551599999999997"/>
  </r>
  <r>
    <s v="1080000"/>
    <s v="AC PR DPR EL PL SR"/>
    <x v="46"/>
    <x v="24"/>
    <x v="8"/>
    <x v="2040"/>
    <x v="2060"/>
    <n v="-0.90171999999999997"/>
  </r>
  <r>
    <s v="1080000"/>
    <s v="AC PR DPR EL PL SR"/>
    <x v="46"/>
    <x v="24"/>
    <x v="8"/>
    <x v="2041"/>
    <x v="2061"/>
    <n v="-11.318630000000001"/>
  </r>
  <r>
    <s v="1080000"/>
    <s v="AC PR DPR EL PL SR"/>
    <x v="46"/>
    <x v="24"/>
    <x v="8"/>
    <x v="2042"/>
    <x v="2062"/>
    <n v="-8.6152800000000003"/>
  </r>
  <r>
    <s v="1080000"/>
    <s v="AC PR DPR EL PL SR"/>
    <x v="46"/>
    <x v="24"/>
    <x v="8"/>
    <x v="2043"/>
    <x v="2063"/>
    <n v="-7.5367199999999999"/>
  </r>
  <r>
    <s v="1080000"/>
    <s v="AC PR DPR EL PL SR"/>
    <x v="46"/>
    <x v="24"/>
    <x v="8"/>
    <x v="628"/>
    <x v="640"/>
    <n v="-5.3876299999999997"/>
  </r>
  <r>
    <s v="1080000"/>
    <s v="AC PR DPR EL PL SR"/>
    <x v="46"/>
    <x v="24"/>
    <x v="8"/>
    <x v="2044"/>
    <x v="2064"/>
    <n v="-92.745890000000003"/>
  </r>
  <r>
    <s v="1080000"/>
    <s v="AC PR DPR EL PL SR"/>
    <x v="46"/>
    <x v="24"/>
    <x v="8"/>
    <x v="2045"/>
    <x v="2065"/>
    <n v="-7.09762"/>
  </r>
  <r>
    <s v="1080000"/>
    <s v="AC PR DPR EL PL SR"/>
    <x v="46"/>
    <x v="24"/>
    <x v="8"/>
    <x v="1035"/>
    <x v="1049"/>
    <n v="-21.311330000000002"/>
  </r>
  <r>
    <s v="1080000"/>
    <s v="AC PR DPR EL PL SR"/>
    <x v="46"/>
    <x v="24"/>
    <x v="8"/>
    <x v="2046"/>
    <x v="2066"/>
    <n v="-16.655439999999999"/>
  </r>
  <r>
    <s v="1080000"/>
    <s v="AC PR DPR EL PL SR"/>
    <x v="46"/>
    <x v="24"/>
    <x v="8"/>
    <x v="1038"/>
    <x v="1052"/>
    <n v="-1.10911"/>
  </r>
  <r>
    <s v="1080000"/>
    <s v="AC PR DPR EL PL SR"/>
    <x v="46"/>
    <x v="24"/>
    <x v="8"/>
    <x v="2047"/>
    <x v="2067"/>
    <n v="-22.467379999999999"/>
  </r>
  <r>
    <s v="1080000"/>
    <s v="AC PR DPR EL PL SR"/>
    <x v="46"/>
    <x v="24"/>
    <x v="8"/>
    <x v="2048"/>
    <x v="2068"/>
    <n v="-3.59938"/>
  </r>
  <r>
    <s v="1080000"/>
    <s v="AC PR DPR EL PL SR"/>
    <x v="46"/>
    <x v="24"/>
    <x v="8"/>
    <x v="2049"/>
    <x v="2069"/>
    <n v="-24.712859999999999"/>
  </r>
  <r>
    <s v="1080000"/>
    <s v="AC PR DPR EL PL SR"/>
    <x v="46"/>
    <x v="24"/>
    <x v="8"/>
    <x v="2050"/>
    <x v="2070"/>
    <n v="-23.164539999999999"/>
  </r>
  <r>
    <s v="1080000"/>
    <s v="AC PR DPR EL PL SR"/>
    <x v="46"/>
    <x v="24"/>
    <x v="8"/>
    <x v="1044"/>
    <x v="1058"/>
    <n v="-5.78714"/>
  </r>
  <r>
    <s v="1080000"/>
    <s v="AC PR DPR EL PL SR"/>
    <x v="46"/>
    <x v="24"/>
    <x v="8"/>
    <x v="2051"/>
    <x v="2071"/>
    <n v="-3.7565499999999998"/>
  </r>
  <r>
    <s v="1080000"/>
    <s v="AC PR DPR EL PL SR"/>
    <x v="46"/>
    <x v="24"/>
    <x v="8"/>
    <x v="2052"/>
    <x v="2072"/>
    <n v="-7.5763699999999998"/>
  </r>
  <r>
    <s v="1080000"/>
    <s v="AC PR DPR EL PL SR"/>
    <x v="46"/>
    <x v="24"/>
    <x v="8"/>
    <x v="2053"/>
    <x v="2073"/>
    <n v="-26.04618"/>
  </r>
  <r>
    <s v="1080000"/>
    <s v="AC PR DPR EL PL SR"/>
    <x v="46"/>
    <x v="24"/>
    <x v="8"/>
    <x v="2054"/>
    <x v="2074"/>
    <n v="-25.526759999999999"/>
  </r>
  <r>
    <s v="1080000"/>
    <s v="AC PR DPR EL PL SR"/>
    <x v="46"/>
    <x v="24"/>
    <x v="8"/>
    <x v="2055"/>
    <x v="2075"/>
    <n v="-0.88339000000000001"/>
  </r>
  <r>
    <s v="1080000"/>
    <s v="AC PR DPR EL PL SR"/>
    <x v="46"/>
    <x v="24"/>
    <x v="8"/>
    <x v="2056"/>
    <x v="2076"/>
    <n v="-5.6957599999999999"/>
  </r>
  <r>
    <s v="1080000"/>
    <s v="AC PR DPR EL PL SR"/>
    <x v="46"/>
    <x v="24"/>
    <x v="8"/>
    <x v="2057"/>
    <x v="2077"/>
    <n v="-17.142209999999999"/>
  </r>
  <r>
    <s v="1080000"/>
    <s v="AC PR DPR EL PL SR"/>
    <x v="46"/>
    <x v="24"/>
    <x v="8"/>
    <x v="2058"/>
    <x v="2078"/>
    <n v="-47.80471"/>
  </r>
  <r>
    <s v="1080000"/>
    <s v="AC PR DPR EL PL SR"/>
    <x v="46"/>
    <x v="24"/>
    <x v="8"/>
    <x v="2059"/>
    <x v="2079"/>
    <n v="-2.5627800000000001"/>
  </r>
  <r>
    <s v="1080000"/>
    <s v="AC PR DPR EL PL SR"/>
    <x v="46"/>
    <x v="24"/>
    <x v="8"/>
    <x v="1053"/>
    <x v="1067"/>
    <n v="-3.32185"/>
  </r>
  <r>
    <s v="1080000"/>
    <s v="AC PR DPR EL PL SR"/>
    <x v="46"/>
    <x v="24"/>
    <x v="8"/>
    <x v="2060"/>
    <x v="2080"/>
    <n v="-218.26129"/>
  </r>
  <r>
    <s v="1080000"/>
    <s v="AC PR DPR EL PL SR"/>
    <x v="46"/>
    <x v="24"/>
    <x v="8"/>
    <x v="2061"/>
    <x v="2081"/>
    <n v="-0.81711"/>
  </r>
  <r>
    <s v="1080000"/>
    <s v="AC PR DPR EL PL SR"/>
    <x v="46"/>
    <x v="24"/>
    <x v="8"/>
    <x v="2062"/>
    <x v="2082"/>
    <n v="-1.2138500000000001"/>
  </r>
  <r>
    <s v="1080000"/>
    <s v="AC PR DPR EL PL SR"/>
    <x v="46"/>
    <x v="24"/>
    <x v="8"/>
    <x v="2063"/>
    <x v="2083"/>
    <n v="-2.6228400000000001"/>
  </r>
  <r>
    <s v="1080000"/>
    <s v="AC PR DPR EL PL SR"/>
    <x v="46"/>
    <x v="24"/>
    <x v="8"/>
    <x v="2064"/>
    <x v="2084"/>
    <n v="-4.8493000000000004"/>
  </r>
  <r>
    <s v="1080000"/>
    <s v="AC PR DPR EL PL SR"/>
    <x v="46"/>
    <x v="24"/>
    <x v="8"/>
    <x v="2065"/>
    <x v="2085"/>
    <n v="-62.960769999999997"/>
  </r>
  <r>
    <s v="1080000"/>
    <s v="AC PR DPR EL PL SR"/>
    <x v="46"/>
    <x v="24"/>
    <x v="8"/>
    <x v="2066"/>
    <x v="2086"/>
    <n v="-1.1215299999999999"/>
  </r>
  <r>
    <s v="1080000"/>
    <s v="AC PR DPR EL PL SR"/>
    <x v="46"/>
    <x v="24"/>
    <x v="8"/>
    <x v="1058"/>
    <x v="1072"/>
    <n v="-1.013E-2"/>
  </r>
  <r>
    <s v="1080000"/>
    <s v="AC PR DPR EL PL SR"/>
    <x v="46"/>
    <x v="24"/>
    <x v="8"/>
    <x v="2067"/>
    <x v="2087"/>
    <n v="-13.175269999999999"/>
  </r>
  <r>
    <s v="1080000"/>
    <s v="AC PR DPR EL PL SR"/>
    <x v="46"/>
    <x v="24"/>
    <x v="8"/>
    <x v="2068"/>
    <x v="2088"/>
    <n v="-10.67455"/>
  </r>
  <r>
    <s v="1080000"/>
    <s v="AC PR DPR EL PL SR"/>
    <x v="46"/>
    <x v="24"/>
    <x v="8"/>
    <x v="2069"/>
    <x v="2089"/>
    <n v="-50.573900000000002"/>
  </r>
  <r>
    <s v="1080000"/>
    <s v="AC PR DPR EL PL SR"/>
    <x v="46"/>
    <x v="24"/>
    <x v="8"/>
    <x v="2070"/>
    <x v="2090"/>
    <n v="-17.44904"/>
  </r>
  <r>
    <s v="1080000"/>
    <s v="AC PR DPR EL PL SR"/>
    <x v="46"/>
    <x v="24"/>
    <x v="8"/>
    <x v="2071"/>
    <x v="2091"/>
    <n v="-0.79427999999999999"/>
  </r>
  <r>
    <s v="1080000"/>
    <s v="AC PR DPR EL PL SR"/>
    <x v="46"/>
    <x v="24"/>
    <x v="8"/>
    <x v="2072"/>
    <x v="2092"/>
    <n v="-101.77056"/>
  </r>
  <r>
    <s v="1080000"/>
    <s v="AC PR DPR EL PL SR"/>
    <x v="46"/>
    <x v="24"/>
    <x v="8"/>
    <x v="1066"/>
    <x v="1080"/>
    <n v="-3.7329699999999999"/>
  </r>
  <r>
    <s v="1080000"/>
    <s v="AC PR DPR EL PL SR"/>
    <x v="46"/>
    <x v="24"/>
    <x v="8"/>
    <x v="2073"/>
    <x v="2093"/>
    <n v="-38.397350000000003"/>
  </r>
  <r>
    <s v="1080000"/>
    <s v="AC PR DPR EL PL SR"/>
    <x v="46"/>
    <x v="24"/>
    <x v="8"/>
    <x v="2074"/>
    <x v="2094"/>
    <n v="-46.128579999999999"/>
  </r>
  <r>
    <s v="1080000"/>
    <s v="AC PR DPR EL PL SR"/>
    <x v="46"/>
    <x v="24"/>
    <x v="8"/>
    <x v="2075"/>
    <x v="2095"/>
    <n v="-5.6792999999999996"/>
  </r>
  <r>
    <s v="1080000"/>
    <s v="AC PR DPR EL PL SR"/>
    <x v="46"/>
    <x v="24"/>
    <x v="8"/>
    <x v="1068"/>
    <x v="1082"/>
    <n v="-332.96150999999998"/>
  </r>
  <r>
    <s v="1080000"/>
    <s v="AC PR DPR EL PL SR"/>
    <x v="46"/>
    <x v="24"/>
    <x v="8"/>
    <x v="1070"/>
    <x v="1084"/>
    <n v="-14.120810000000001"/>
  </r>
  <r>
    <s v="1080000"/>
    <s v="AC PR DPR EL PL SR"/>
    <x v="46"/>
    <x v="24"/>
    <x v="8"/>
    <x v="2076"/>
    <x v="2096"/>
    <n v="-104.68186"/>
  </r>
  <r>
    <s v="1080000"/>
    <s v="AC PR DPR EL PL SR"/>
    <x v="46"/>
    <x v="24"/>
    <x v="8"/>
    <x v="1553"/>
    <x v="1571"/>
    <n v="-142.87844999999999"/>
  </r>
  <r>
    <s v="1080000"/>
    <s v="AC PR DPR EL PL SR"/>
    <x v="46"/>
    <x v="24"/>
    <x v="8"/>
    <x v="2077"/>
    <x v="2097"/>
    <n v="-21.98291"/>
  </r>
  <r>
    <s v="1080000"/>
    <s v="AC PR DPR EL PL SR"/>
    <x v="46"/>
    <x v="24"/>
    <x v="8"/>
    <x v="2078"/>
    <x v="2098"/>
    <n v="-175.49606"/>
  </r>
  <r>
    <s v="1080000"/>
    <s v="AC PR DPR EL PL SR"/>
    <x v="46"/>
    <x v="24"/>
    <x v="8"/>
    <x v="2079"/>
    <x v="2099"/>
    <n v="-53.118969999999997"/>
  </r>
  <r>
    <s v="1080000"/>
    <s v="AC PR DPR EL PL SR"/>
    <x v="46"/>
    <x v="24"/>
    <x v="8"/>
    <x v="2080"/>
    <x v="2100"/>
    <n v="-96.337230000000005"/>
  </r>
  <r>
    <s v="1080000"/>
    <s v="AC PR DPR EL PL SR"/>
    <x v="46"/>
    <x v="24"/>
    <x v="8"/>
    <x v="2081"/>
    <x v="2101"/>
    <n v="-288.43567000000002"/>
  </r>
  <r>
    <s v="1080000"/>
    <s v="AC PR DPR EL PL SR"/>
    <x v="46"/>
    <x v="24"/>
    <x v="8"/>
    <x v="2082"/>
    <x v="2102"/>
    <n v="-70.017989999999998"/>
  </r>
  <r>
    <s v="1080000"/>
    <s v="AC PR DPR EL PL SR"/>
    <x v="46"/>
    <x v="24"/>
    <x v="8"/>
    <x v="2083"/>
    <x v="2103"/>
    <n v="-30.287179999999999"/>
  </r>
  <r>
    <s v="1080000"/>
    <s v="AC PR DPR EL PL SR"/>
    <x v="46"/>
    <x v="24"/>
    <x v="8"/>
    <x v="2084"/>
    <x v="2104"/>
    <n v="-10.21758"/>
  </r>
  <r>
    <s v="1080000"/>
    <s v="AC PR DPR EL PL SR"/>
    <x v="46"/>
    <x v="24"/>
    <x v="8"/>
    <x v="2085"/>
    <x v="2105"/>
    <n v="-46.973930000000003"/>
  </r>
  <r>
    <s v="1080000"/>
    <s v="AC PR DPR EL PL SR"/>
    <x v="46"/>
    <x v="24"/>
    <x v="8"/>
    <x v="2086"/>
    <x v="2106"/>
    <n v="-3.8684500000000002"/>
  </r>
  <r>
    <s v="1080000"/>
    <s v="AC PR DPR EL PL SR"/>
    <x v="46"/>
    <x v="24"/>
    <x v="8"/>
    <x v="2087"/>
    <x v="2107"/>
    <n v="-1.1838299999999999"/>
  </r>
  <r>
    <s v="1080000"/>
    <s v="AC PR DPR EL PL SR"/>
    <x v="46"/>
    <x v="24"/>
    <x v="8"/>
    <x v="2088"/>
    <x v="2108"/>
    <n v="-0.35221999999999998"/>
  </r>
  <r>
    <s v="1080000"/>
    <s v="AC PR DPR EL PL SR"/>
    <x v="46"/>
    <x v="24"/>
    <x v="8"/>
    <x v="2089"/>
    <x v="2109"/>
    <n v="-66.733760000000004"/>
  </r>
  <r>
    <s v="1080000"/>
    <s v="AC PR DPR EL PL SR"/>
    <x v="46"/>
    <x v="24"/>
    <x v="8"/>
    <x v="2090"/>
    <x v="2110"/>
    <n v="-3.0771700000000002"/>
  </r>
  <r>
    <s v="1080000"/>
    <s v="AC PR DPR EL PL SR"/>
    <x v="46"/>
    <x v="24"/>
    <x v="8"/>
    <x v="2091"/>
    <x v="2111"/>
    <n v="-140.22533999999999"/>
  </r>
  <r>
    <s v="1080000"/>
    <s v="AC PR DPR EL PL SR"/>
    <x v="46"/>
    <x v="24"/>
    <x v="8"/>
    <x v="2092"/>
    <x v="2112"/>
    <n v="-22.769680000000001"/>
  </r>
  <r>
    <s v="1080000"/>
    <s v="AC PR DPR EL PL SR"/>
    <x v="46"/>
    <x v="24"/>
    <x v="8"/>
    <x v="1082"/>
    <x v="1096"/>
    <n v="-29.205570000000002"/>
  </r>
  <r>
    <s v="1080000"/>
    <s v="AC PR DPR EL PL SR"/>
    <x v="46"/>
    <x v="24"/>
    <x v="8"/>
    <x v="2093"/>
    <x v="2113"/>
    <n v="-3.0472399999999999"/>
  </r>
  <r>
    <s v="1080000"/>
    <s v="AC PR DPR EL PL SR"/>
    <x v="46"/>
    <x v="24"/>
    <x v="8"/>
    <x v="2094"/>
    <x v="2114"/>
    <n v="-83.06729"/>
  </r>
  <r>
    <s v="1080000"/>
    <s v="AC PR DPR EL PL SR"/>
    <x v="46"/>
    <x v="24"/>
    <x v="8"/>
    <x v="2095"/>
    <x v="2115"/>
    <n v="-8.0244999999999997"/>
  </r>
  <r>
    <s v="1080000"/>
    <s v="AC PR DPR EL PL SR"/>
    <x v="46"/>
    <x v="24"/>
    <x v="8"/>
    <x v="1084"/>
    <x v="1098"/>
    <n v="-39.369680000000002"/>
  </r>
  <r>
    <s v="1080000"/>
    <s v="AC PR DPR EL PL SR"/>
    <x v="46"/>
    <x v="24"/>
    <x v="8"/>
    <x v="1087"/>
    <x v="1101"/>
    <n v="-119.08019"/>
  </r>
  <r>
    <s v="1080000"/>
    <s v="AC PR DPR EL PL SR"/>
    <x v="46"/>
    <x v="24"/>
    <x v="8"/>
    <x v="2096"/>
    <x v="2116"/>
    <n v="-22.548110000000001"/>
  </r>
  <r>
    <s v="1080000"/>
    <s v="AC PR DPR EL PL SR"/>
    <x v="46"/>
    <x v="24"/>
    <x v="8"/>
    <x v="2097"/>
    <x v="2117"/>
    <n v="-215.22477000000001"/>
  </r>
  <r>
    <s v="1080000"/>
    <s v="AC PR DPR EL PL SR"/>
    <x v="46"/>
    <x v="24"/>
    <x v="8"/>
    <x v="2098"/>
    <x v="2118"/>
    <n v="-39.607689999999998"/>
  </r>
  <r>
    <s v="1080000"/>
    <s v="AC PR DPR EL PL SR"/>
    <x v="46"/>
    <x v="24"/>
    <x v="8"/>
    <x v="2099"/>
    <x v="2119"/>
    <n v="-146.28935000000001"/>
  </r>
  <r>
    <s v="1080000"/>
    <s v="AC PR DPR EL PL SR"/>
    <x v="46"/>
    <x v="24"/>
    <x v="8"/>
    <x v="1097"/>
    <x v="1111"/>
    <n v="-2.2294100000000001"/>
  </r>
  <r>
    <s v="1080000"/>
    <s v="AC PR DPR EL PL SR"/>
    <x v="46"/>
    <x v="24"/>
    <x v="8"/>
    <x v="2100"/>
    <x v="2120"/>
    <n v="-105.05925999999999"/>
  </r>
  <r>
    <s v="1080000"/>
    <s v="AC PR DPR EL PL SR"/>
    <x v="46"/>
    <x v="24"/>
    <x v="8"/>
    <x v="2101"/>
    <x v="2121"/>
    <n v="-36.28546"/>
  </r>
  <r>
    <s v="1080000"/>
    <s v="AC PR DPR EL PL SR"/>
    <x v="46"/>
    <x v="24"/>
    <x v="8"/>
    <x v="2102"/>
    <x v="2122"/>
    <n v="-18.568439999999999"/>
  </r>
  <r>
    <s v="1080000"/>
    <s v="AC PR DPR EL PL SR"/>
    <x v="46"/>
    <x v="24"/>
    <x v="8"/>
    <x v="2103"/>
    <x v="2123"/>
    <n v="-8.2708100000000009"/>
  </r>
  <r>
    <s v="1080000"/>
    <s v="AC PR DPR EL PL SR"/>
    <x v="46"/>
    <x v="24"/>
    <x v="8"/>
    <x v="2104"/>
    <x v="2124"/>
    <n v="-6.9300000000000004E-3"/>
  </r>
  <r>
    <s v="1080000"/>
    <s v="AC PR DPR EL PL SR"/>
    <x v="46"/>
    <x v="24"/>
    <x v="8"/>
    <x v="2105"/>
    <x v="2125"/>
    <n v="-1.1233200000000001"/>
  </r>
  <r>
    <s v="1080000"/>
    <s v="AC PR DPR EL PL SR"/>
    <x v="46"/>
    <x v="24"/>
    <x v="8"/>
    <x v="2106"/>
    <x v="2126"/>
    <n v="-14.15902"/>
  </r>
  <r>
    <s v="1080000"/>
    <s v="AC PR DPR EL PL SR"/>
    <x v="46"/>
    <x v="24"/>
    <x v="8"/>
    <x v="2107"/>
    <x v="2127"/>
    <n v="-16.247060000000001"/>
  </r>
  <r>
    <s v="1080000"/>
    <s v="AC PR DPR EL PL SR"/>
    <x v="46"/>
    <x v="24"/>
    <x v="8"/>
    <x v="2108"/>
    <x v="2128"/>
    <n v="-0.57509999999999994"/>
  </r>
  <r>
    <s v="1080000"/>
    <s v="AC PR DPR EL PL SR"/>
    <x v="46"/>
    <x v="24"/>
    <x v="8"/>
    <x v="2109"/>
    <x v="2129"/>
    <n v="-80.589920000000006"/>
  </r>
  <r>
    <s v="1080000"/>
    <s v="AC PR DPR EL PL SR"/>
    <x v="46"/>
    <x v="24"/>
    <x v="8"/>
    <x v="1107"/>
    <x v="1121"/>
    <n v="-8.6583299999999994"/>
  </r>
  <r>
    <s v="1080000"/>
    <s v="AC PR DPR EL PL SR"/>
    <x v="46"/>
    <x v="24"/>
    <x v="8"/>
    <x v="2110"/>
    <x v="2130"/>
    <n v="-140.42789999999999"/>
  </r>
  <r>
    <s v="1080000"/>
    <s v="AC PR DPR EL PL SR"/>
    <x v="46"/>
    <x v="24"/>
    <x v="8"/>
    <x v="2111"/>
    <x v="2131"/>
    <n v="-50.75329"/>
  </r>
  <r>
    <s v="1080000"/>
    <s v="AC PR DPR EL PL SR"/>
    <x v="46"/>
    <x v="24"/>
    <x v="8"/>
    <x v="2112"/>
    <x v="2132"/>
    <n v="-230.67075"/>
  </r>
  <r>
    <s v="1080000"/>
    <s v="AC PR DPR EL PL SR"/>
    <x v="46"/>
    <x v="24"/>
    <x v="8"/>
    <x v="1295"/>
    <x v="1309"/>
    <n v="-26.258900000000001"/>
  </r>
  <r>
    <s v="1080000"/>
    <s v="AC PR DPR EL PL SR"/>
    <x v="46"/>
    <x v="24"/>
    <x v="8"/>
    <x v="2113"/>
    <x v="2133"/>
    <n v="-5.28512"/>
  </r>
  <r>
    <s v="1080000"/>
    <s v="AC PR DPR EL PL SR"/>
    <x v="46"/>
    <x v="24"/>
    <x v="8"/>
    <x v="2114"/>
    <x v="2134"/>
    <n v="-11.61065"/>
  </r>
  <r>
    <s v="1080000"/>
    <s v="AC PR DPR EL PL SR"/>
    <x v="46"/>
    <x v="24"/>
    <x v="8"/>
    <x v="2115"/>
    <x v="2135"/>
    <n v="-18.120529999999999"/>
  </r>
  <r>
    <s v="1080000"/>
    <s v="AC PR DPR EL PL SR"/>
    <x v="46"/>
    <x v="24"/>
    <x v="8"/>
    <x v="2116"/>
    <x v="2136"/>
    <n v="-4.0871399999999998"/>
  </r>
  <r>
    <s v="1080000"/>
    <s v="AC PR DPR EL PL SR"/>
    <x v="46"/>
    <x v="24"/>
    <x v="8"/>
    <x v="2117"/>
    <x v="2137"/>
    <n v="-27.835100000000001"/>
  </r>
  <r>
    <s v="1080000"/>
    <s v="AC PR DPR EL PL SR"/>
    <x v="46"/>
    <x v="24"/>
    <x v="8"/>
    <x v="2118"/>
    <x v="2138"/>
    <n v="-140.21063000000001"/>
  </r>
  <r>
    <s v="1080000"/>
    <s v="AC PR DPR EL PL SR"/>
    <x v="46"/>
    <x v="24"/>
    <x v="8"/>
    <x v="2119"/>
    <x v="2139"/>
    <n v="-95.883170000000007"/>
  </r>
  <r>
    <s v="1080000"/>
    <s v="AC PR DPR EL PL SR"/>
    <x v="46"/>
    <x v="24"/>
    <x v="8"/>
    <x v="2120"/>
    <x v="2140"/>
    <n v="-80.553399999999996"/>
  </r>
  <r>
    <s v="1080000"/>
    <s v="AC PR DPR EL PL SR"/>
    <x v="46"/>
    <x v="24"/>
    <x v="8"/>
    <x v="2121"/>
    <x v="2141"/>
    <n v="-25.12331"/>
  </r>
  <r>
    <s v="1080000"/>
    <s v="AC PR DPR EL PL SR"/>
    <x v="46"/>
    <x v="24"/>
    <x v="8"/>
    <x v="2122"/>
    <x v="2142"/>
    <n v="-205.13487000000001"/>
  </r>
  <r>
    <s v="1080000"/>
    <s v="AC PR DPR EL PL SR"/>
    <x v="46"/>
    <x v="24"/>
    <x v="8"/>
    <x v="2123"/>
    <x v="2143"/>
    <n v="-261.94808999999998"/>
  </r>
  <r>
    <s v="1080000"/>
    <s v="AC PR DPR EL PL SR"/>
    <x v="46"/>
    <x v="24"/>
    <x v="8"/>
    <x v="2124"/>
    <x v="2144"/>
    <n v="-19.789110000000001"/>
  </r>
  <r>
    <s v="1080000"/>
    <s v="AC PR DPR EL PL SR"/>
    <x v="46"/>
    <x v="24"/>
    <x v="8"/>
    <x v="2125"/>
    <x v="2145"/>
    <n v="-36.125909999999998"/>
  </r>
  <r>
    <s v="1080000"/>
    <s v="AC PR DPR EL PL SR"/>
    <x v="46"/>
    <x v="24"/>
    <x v="8"/>
    <x v="2126"/>
    <x v="2146"/>
    <n v="-7.8690800000000003"/>
  </r>
  <r>
    <s v="1080000"/>
    <s v="AC PR DPR EL PL SR"/>
    <x v="46"/>
    <x v="24"/>
    <x v="8"/>
    <x v="2127"/>
    <x v="2147"/>
    <n v="-131.86294000000001"/>
  </r>
  <r>
    <s v="1080000"/>
    <s v="AC PR DPR EL PL SR"/>
    <x v="46"/>
    <x v="24"/>
    <x v="8"/>
    <x v="2128"/>
    <x v="2148"/>
    <n v="-6.1595700000000004"/>
  </r>
  <r>
    <s v="1080000"/>
    <s v="AC PR DPR EL PL SR"/>
    <x v="46"/>
    <x v="24"/>
    <x v="8"/>
    <x v="1122"/>
    <x v="1136"/>
    <n v="-11.86116"/>
  </r>
  <r>
    <s v="1080000"/>
    <s v="AC PR DPR EL PL SR"/>
    <x v="46"/>
    <x v="24"/>
    <x v="8"/>
    <x v="2129"/>
    <x v="2149"/>
    <n v="-9.4587800000000009"/>
  </r>
  <r>
    <s v="1080000"/>
    <s v="AC PR DPR EL PL SR"/>
    <x v="46"/>
    <x v="24"/>
    <x v="8"/>
    <x v="2130"/>
    <x v="2150"/>
    <n v="-1.0254700000000001"/>
  </r>
  <r>
    <s v="1080000"/>
    <s v="AC PR DPR EL PL SR"/>
    <x v="46"/>
    <x v="24"/>
    <x v="8"/>
    <x v="2131"/>
    <x v="2151"/>
    <n v="-7.1038300000000003"/>
  </r>
  <r>
    <s v="1080000"/>
    <s v="AC PR DPR EL PL SR"/>
    <x v="46"/>
    <x v="24"/>
    <x v="8"/>
    <x v="2132"/>
    <x v="2152"/>
    <n v="-4.8853200000000001"/>
  </r>
  <r>
    <s v="1080000"/>
    <s v="AC PR DPR EL PL SR"/>
    <x v="46"/>
    <x v="24"/>
    <x v="8"/>
    <x v="2133"/>
    <x v="2153"/>
    <n v="-9.9676799999999997"/>
  </r>
  <r>
    <s v="1080000"/>
    <s v="AC PR DPR EL PL SR"/>
    <x v="46"/>
    <x v="24"/>
    <x v="11"/>
    <x v="2134"/>
    <x v="2154"/>
    <n v="-133.70080999999999"/>
  </r>
  <r>
    <s v="1080000"/>
    <s v="AC PR DPR EL PL SR"/>
    <x v="46"/>
    <x v="24"/>
    <x v="11"/>
    <x v="2135"/>
    <x v="2155"/>
    <n v="-14.36622"/>
  </r>
  <r>
    <s v="1080000"/>
    <s v="AC PR DPR EL PL SR"/>
    <x v="46"/>
    <x v="24"/>
    <x v="11"/>
    <x v="2136"/>
    <x v="2156"/>
    <n v="-112.38812"/>
  </r>
  <r>
    <s v="1080000"/>
    <s v="AC PR DPR EL PL SR"/>
    <x v="46"/>
    <x v="24"/>
    <x v="11"/>
    <x v="843"/>
    <x v="857"/>
    <n v="-12.52923"/>
  </r>
  <r>
    <s v="1080000"/>
    <s v="AC PR DPR EL PL SR"/>
    <x v="46"/>
    <x v="24"/>
    <x v="11"/>
    <x v="1560"/>
    <x v="1578"/>
    <n v="-91.698340000000002"/>
  </r>
  <r>
    <s v="1080000"/>
    <s v="AC PR DPR EL PL SR"/>
    <x v="46"/>
    <x v="24"/>
    <x v="11"/>
    <x v="2137"/>
    <x v="2157"/>
    <n v="-17.48706"/>
  </r>
  <r>
    <s v="1080000"/>
    <s v="AC PR DPR EL PL SR"/>
    <x v="46"/>
    <x v="24"/>
    <x v="11"/>
    <x v="2138"/>
    <x v="2158"/>
    <n v="-25.262699999999999"/>
  </r>
  <r>
    <s v="1080000"/>
    <s v="AC PR DPR EL PL SR"/>
    <x v="46"/>
    <x v="24"/>
    <x v="11"/>
    <x v="2139"/>
    <x v="2159"/>
    <n v="-30.26323"/>
  </r>
  <r>
    <s v="1080000"/>
    <s v="AC PR DPR EL PL SR"/>
    <x v="46"/>
    <x v="24"/>
    <x v="11"/>
    <x v="2140"/>
    <x v="2160"/>
    <n v="-64.978030000000004"/>
  </r>
  <r>
    <s v="1080000"/>
    <s v="AC PR DPR EL PL SR"/>
    <x v="46"/>
    <x v="24"/>
    <x v="11"/>
    <x v="2141"/>
    <x v="2161"/>
    <n v="-42.633409999999998"/>
  </r>
  <r>
    <s v="1080000"/>
    <s v="AC PR DPR EL PL SR"/>
    <x v="46"/>
    <x v="24"/>
    <x v="11"/>
    <x v="2142"/>
    <x v="2162"/>
    <n v="-18.69097"/>
  </r>
  <r>
    <s v="1080000"/>
    <s v="AC PR DPR EL PL SR"/>
    <x v="46"/>
    <x v="24"/>
    <x v="11"/>
    <x v="995"/>
    <x v="1009"/>
    <n v="-34.431370000000001"/>
  </r>
  <r>
    <s v="1080000"/>
    <s v="AC PR DPR EL PL SR"/>
    <x v="46"/>
    <x v="24"/>
    <x v="11"/>
    <x v="2143"/>
    <x v="2163"/>
    <n v="-19.930309999999999"/>
  </r>
  <r>
    <s v="1080000"/>
    <s v="AC PR DPR EL PL SR"/>
    <x v="46"/>
    <x v="24"/>
    <x v="11"/>
    <x v="2144"/>
    <x v="2164"/>
    <n v="-21.555040000000002"/>
  </r>
  <r>
    <s v="1080000"/>
    <s v="AC PR DPR EL PL SR"/>
    <x v="46"/>
    <x v="24"/>
    <x v="11"/>
    <x v="2145"/>
    <x v="2165"/>
    <n v="-31.90532"/>
  </r>
  <r>
    <s v="1080000"/>
    <s v="AC PR DPR EL PL SR"/>
    <x v="46"/>
    <x v="24"/>
    <x v="11"/>
    <x v="2146"/>
    <x v="2166"/>
    <n v="-30.76238"/>
  </r>
  <r>
    <s v="1080000"/>
    <s v="AC PR DPR EL PL SR"/>
    <x v="46"/>
    <x v="24"/>
    <x v="11"/>
    <x v="2147"/>
    <x v="2167"/>
    <n v="-9.8286499999999997"/>
  </r>
  <r>
    <s v="1080000"/>
    <s v="AC PR DPR EL PL SR"/>
    <x v="46"/>
    <x v="24"/>
    <x v="11"/>
    <x v="609"/>
    <x v="621"/>
    <n v="-10.153169999999999"/>
  </r>
  <r>
    <s v="1080000"/>
    <s v="AC PR DPR EL PL SR"/>
    <x v="46"/>
    <x v="24"/>
    <x v="11"/>
    <x v="1025"/>
    <x v="1039"/>
    <n v="-4.20235"/>
  </r>
  <r>
    <s v="1080000"/>
    <s v="AC PR DPR EL PL SR"/>
    <x v="46"/>
    <x v="24"/>
    <x v="11"/>
    <x v="2148"/>
    <x v="2168"/>
    <n v="-8.3955199999999994"/>
  </r>
  <r>
    <s v="1080000"/>
    <s v="AC PR DPR EL PL SR"/>
    <x v="46"/>
    <x v="24"/>
    <x v="11"/>
    <x v="1561"/>
    <x v="1579"/>
    <n v="-69.046859999999995"/>
  </r>
  <r>
    <s v="1080000"/>
    <s v="AC PR DPR EL PL SR"/>
    <x v="46"/>
    <x v="24"/>
    <x v="11"/>
    <x v="1043"/>
    <x v="1057"/>
    <n v="-45.545340000000003"/>
  </r>
  <r>
    <s v="1080000"/>
    <s v="AC PR DPR EL PL SR"/>
    <x v="46"/>
    <x v="24"/>
    <x v="11"/>
    <x v="2149"/>
    <x v="2169"/>
    <n v="-52.781390000000002"/>
  </r>
  <r>
    <s v="1080000"/>
    <s v="AC PR DPR EL PL SR"/>
    <x v="46"/>
    <x v="24"/>
    <x v="11"/>
    <x v="2150"/>
    <x v="2170"/>
    <n v="-22.257660000000001"/>
  </r>
  <r>
    <s v="1080000"/>
    <s v="AC PR DPR EL PL SR"/>
    <x v="46"/>
    <x v="24"/>
    <x v="11"/>
    <x v="2151"/>
    <x v="2171"/>
    <n v="-32.04533"/>
  </r>
  <r>
    <s v="1080000"/>
    <s v="AC PR DPR EL PL SR"/>
    <x v="46"/>
    <x v="24"/>
    <x v="11"/>
    <x v="1093"/>
    <x v="1107"/>
    <n v="-61.137439999999998"/>
  </r>
  <r>
    <s v="1080000"/>
    <s v="AC PR DPR EL PL SR"/>
    <x v="46"/>
    <x v="24"/>
    <x v="11"/>
    <x v="2152"/>
    <x v="2172"/>
    <n v="-45.297289999999997"/>
  </r>
  <r>
    <s v="1080000"/>
    <s v="AC PR DPR EL PL SR"/>
    <x v="46"/>
    <x v="24"/>
    <x v="11"/>
    <x v="2153"/>
    <x v="2173"/>
    <n v="-10.472770000000001"/>
  </r>
  <r>
    <s v="1080000"/>
    <s v="AC PR DPR EL PL SR"/>
    <x v="46"/>
    <x v="24"/>
    <x v="11"/>
    <x v="1105"/>
    <x v="1119"/>
    <n v="-137.43168"/>
  </r>
  <r>
    <s v="1080000"/>
    <s v="AC PR DPR EL PL SR"/>
    <x v="46"/>
    <x v="24"/>
    <x v="11"/>
    <x v="2154"/>
    <x v="2174"/>
    <n v="-60.365519999999997"/>
  </r>
  <r>
    <s v="1080000"/>
    <s v="AC PR DPR EL PL SR"/>
    <x v="46"/>
    <x v="24"/>
    <x v="11"/>
    <x v="2155"/>
    <x v="2175"/>
    <n v="-60.09413"/>
  </r>
  <r>
    <s v="1080000"/>
    <s v="AC PR DPR EL PL SR"/>
    <x v="46"/>
    <x v="24"/>
    <x v="11"/>
    <x v="2156"/>
    <x v="2176"/>
    <n v="-42.380319999999998"/>
  </r>
  <r>
    <s v="1080000"/>
    <s v="AC PR DPR EL PL SR"/>
    <x v="46"/>
    <x v="24"/>
    <x v="11"/>
    <x v="2157"/>
    <x v="2177"/>
    <n v="-50.726190000000003"/>
  </r>
  <r>
    <s v="1080000"/>
    <s v="AC PR DPR EL PL SR"/>
    <x v="46"/>
    <x v="24"/>
    <x v="11"/>
    <x v="2158"/>
    <x v="2178"/>
    <n v="-52.904809999999998"/>
  </r>
  <r>
    <s v="1080000"/>
    <s v="AC PR DPR EL PL SR"/>
    <x v="46"/>
    <x v="24"/>
    <x v="11"/>
    <x v="2159"/>
    <x v="2179"/>
    <n v="-22.66611"/>
  </r>
  <r>
    <s v="1080000"/>
    <s v="AC PR DPR EL PL SR"/>
    <x v="46"/>
    <x v="24"/>
    <x v="11"/>
    <x v="2160"/>
    <x v="2180"/>
    <n v="-1.3935599999999999"/>
  </r>
  <r>
    <s v="1080000"/>
    <s v="AC PR DPR EL PL SR"/>
    <x v="46"/>
    <x v="24"/>
    <x v="12"/>
    <x v="2161"/>
    <x v="2181"/>
    <n v="-12.04711"/>
  </r>
  <r>
    <s v="1080000"/>
    <s v="AC PR DPR EL PL SR"/>
    <x v="46"/>
    <x v="24"/>
    <x v="12"/>
    <x v="2162"/>
    <x v="2182"/>
    <n v="-138.65481"/>
  </r>
  <r>
    <s v="1080000"/>
    <s v="AC PR DPR EL PL SR"/>
    <x v="46"/>
    <x v="24"/>
    <x v="12"/>
    <x v="2163"/>
    <x v="2183"/>
    <n v="-3.5056099999999999"/>
  </r>
  <r>
    <s v="1080000"/>
    <s v="AC PR DPR EL PL SR"/>
    <x v="46"/>
    <x v="24"/>
    <x v="12"/>
    <x v="2164"/>
    <x v="2184"/>
    <n v="-89.381910000000005"/>
  </r>
  <r>
    <s v="1080000"/>
    <s v="AC PR DPR EL PL SR"/>
    <x v="46"/>
    <x v="24"/>
    <x v="12"/>
    <x v="1564"/>
    <x v="1582"/>
    <n v="-120.01635"/>
  </r>
  <r>
    <s v="1080000"/>
    <s v="AC PR DPR EL PL SR"/>
    <x v="46"/>
    <x v="24"/>
    <x v="12"/>
    <x v="2165"/>
    <x v="2185"/>
    <n v="-5.3593500000000001"/>
  </r>
  <r>
    <s v="1080000"/>
    <s v="AC PR DPR EL PL SR"/>
    <x v="46"/>
    <x v="24"/>
    <x v="12"/>
    <x v="207"/>
    <x v="207"/>
    <n v="-44.107619999999997"/>
  </r>
  <r>
    <s v="1080000"/>
    <s v="AC PR DPR EL PL SR"/>
    <x v="46"/>
    <x v="24"/>
    <x v="12"/>
    <x v="2166"/>
    <x v="2186"/>
    <n v="-66.779070000000004"/>
  </r>
  <r>
    <s v="1080000"/>
    <s v="AC PR DPR EL PL SR"/>
    <x v="46"/>
    <x v="24"/>
    <x v="12"/>
    <x v="2167"/>
    <x v="2187"/>
    <n v="-56.909419999999997"/>
  </r>
  <r>
    <s v="1080000"/>
    <s v="AC PR DPR EL PL SR"/>
    <x v="46"/>
    <x v="24"/>
    <x v="12"/>
    <x v="826"/>
    <x v="840"/>
    <n v="-25.956890000000001"/>
  </r>
  <r>
    <s v="1080000"/>
    <s v="AC PR DPR EL PL SR"/>
    <x v="46"/>
    <x v="24"/>
    <x v="12"/>
    <x v="2168"/>
    <x v="2188"/>
    <n v="-51.716500000000003"/>
  </r>
  <r>
    <s v="1080000"/>
    <s v="AC PR DPR EL PL SR"/>
    <x v="46"/>
    <x v="24"/>
    <x v="12"/>
    <x v="2169"/>
    <x v="2189"/>
    <n v="-3.2378"/>
  </r>
  <r>
    <s v="1080000"/>
    <s v="AC PR DPR EL PL SR"/>
    <x v="46"/>
    <x v="24"/>
    <x v="12"/>
    <x v="840"/>
    <x v="854"/>
    <n v="-41.893940000000001"/>
  </r>
  <r>
    <s v="1080000"/>
    <s v="AC PR DPR EL PL SR"/>
    <x v="46"/>
    <x v="24"/>
    <x v="12"/>
    <x v="2170"/>
    <x v="2190"/>
    <n v="-2.6924999999999999"/>
  </r>
  <r>
    <s v="1080000"/>
    <s v="AC PR DPR EL PL SR"/>
    <x v="46"/>
    <x v="24"/>
    <x v="12"/>
    <x v="1565"/>
    <x v="1583"/>
    <n v="-33.833910000000003"/>
  </r>
  <r>
    <s v="1080000"/>
    <s v="AC PR DPR EL PL SR"/>
    <x v="46"/>
    <x v="24"/>
    <x v="12"/>
    <x v="2171"/>
    <x v="2191"/>
    <n v="-6.1710500000000001"/>
  </r>
  <r>
    <s v="1080000"/>
    <s v="AC PR DPR EL PL SR"/>
    <x v="46"/>
    <x v="24"/>
    <x v="12"/>
    <x v="2172"/>
    <x v="2192"/>
    <n v="-12.49043"/>
  </r>
  <r>
    <s v="1080000"/>
    <s v="AC PR DPR EL PL SR"/>
    <x v="46"/>
    <x v="24"/>
    <x v="12"/>
    <x v="2173"/>
    <x v="2193"/>
    <n v="-2.2264499999999998"/>
  </r>
  <r>
    <s v="1080000"/>
    <s v="AC PR DPR EL PL SR"/>
    <x v="46"/>
    <x v="24"/>
    <x v="12"/>
    <x v="2174"/>
    <x v="2194"/>
    <n v="-8.6141199999999998"/>
  </r>
  <r>
    <s v="1080000"/>
    <s v="AC PR DPR EL PL SR"/>
    <x v="46"/>
    <x v="24"/>
    <x v="12"/>
    <x v="2175"/>
    <x v="2195"/>
    <n v="-0.86650000000000005"/>
  </r>
  <r>
    <s v="1080000"/>
    <s v="AC PR DPR EL PL SR"/>
    <x v="46"/>
    <x v="24"/>
    <x v="12"/>
    <x v="2176"/>
    <x v="2196"/>
    <n v="-24.679459999999999"/>
  </r>
  <r>
    <s v="1080000"/>
    <s v="AC PR DPR EL PL SR"/>
    <x v="46"/>
    <x v="24"/>
    <x v="12"/>
    <x v="2177"/>
    <x v="2197"/>
    <n v="-202.62665999999999"/>
  </r>
  <r>
    <s v="1080000"/>
    <s v="AC PR DPR EL PL SR"/>
    <x v="46"/>
    <x v="24"/>
    <x v="12"/>
    <x v="2178"/>
    <x v="2198"/>
    <n v="-7.7399999999999997E-2"/>
  </r>
  <r>
    <s v="1080000"/>
    <s v="AC PR DPR EL PL SR"/>
    <x v="46"/>
    <x v="24"/>
    <x v="12"/>
    <x v="2179"/>
    <x v="2199"/>
    <n v="-5.2345300000000003"/>
  </r>
  <r>
    <s v="1080000"/>
    <s v="AC PR DPR EL PL SR"/>
    <x v="46"/>
    <x v="24"/>
    <x v="12"/>
    <x v="2180"/>
    <x v="2200"/>
    <n v="-1.64093"/>
  </r>
  <r>
    <s v="1080000"/>
    <s v="AC PR DPR EL PL SR"/>
    <x v="46"/>
    <x v="24"/>
    <x v="12"/>
    <x v="2181"/>
    <x v="2201"/>
    <n v="-3.959E-2"/>
  </r>
  <r>
    <s v="1080000"/>
    <s v="AC PR DPR EL PL SR"/>
    <x v="46"/>
    <x v="24"/>
    <x v="12"/>
    <x v="0"/>
    <x v="0"/>
    <n v="-0.43986999999999998"/>
  </r>
  <r>
    <s v="1080000"/>
    <s v="AC PR DPR EL PL SR"/>
    <x v="46"/>
    <x v="24"/>
    <x v="12"/>
    <x v="2182"/>
    <x v="2202"/>
    <n v="-21.399609999999999"/>
  </r>
  <r>
    <s v="1080000"/>
    <s v="AC PR DPR EL PL SR"/>
    <x v="46"/>
    <x v="24"/>
    <x v="12"/>
    <x v="2183"/>
    <x v="2203"/>
    <n v="-86.385109999999997"/>
  </r>
  <r>
    <s v="1080000"/>
    <s v="AC PR DPR EL PL SR"/>
    <x v="46"/>
    <x v="24"/>
    <x v="12"/>
    <x v="1566"/>
    <x v="1584"/>
    <n v="-36.03398"/>
  </r>
  <r>
    <s v="1080000"/>
    <s v="AC PR DPR EL PL SR"/>
    <x v="46"/>
    <x v="24"/>
    <x v="12"/>
    <x v="2184"/>
    <x v="2204"/>
    <n v="-18.793980000000001"/>
  </r>
  <r>
    <s v="1080000"/>
    <s v="AC PR DPR EL PL SR"/>
    <x v="46"/>
    <x v="24"/>
    <x v="12"/>
    <x v="2185"/>
    <x v="2205"/>
    <n v="-417.15685999999999"/>
  </r>
  <r>
    <s v="1080000"/>
    <s v="AC PR DPR EL PL SR"/>
    <x v="46"/>
    <x v="24"/>
    <x v="12"/>
    <x v="2186"/>
    <x v="2206"/>
    <n v="-0.93569999999999998"/>
  </r>
  <r>
    <s v="1080000"/>
    <s v="AC PR DPR EL PL SR"/>
    <x v="46"/>
    <x v="24"/>
    <x v="12"/>
    <x v="899"/>
    <x v="913"/>
    <n v="-152.34045"/>
  </r>
  <r>
    <s v="1080000"/>
    <s v="AC PR DPR EL PL SR"/>
    <x v="46"/>
    <x v="24"/>
    <x v="12"/>
    <x v="902"/>
    <x v="916"/>
    <n v="-8.3259600000000002"/>
  </r>
  <r>
    <s v="1080000"/>
    <s v="AC PR DPR EL PL SR"/>
    <x v="46"/>
    <x v="24"/>
    <x v="12"/>
    <x v="2187"/>
    <x v="2207"/>
    <n v="-155.46709000000001"/>
  </r>
  <r>
    <s v="1080000"/>
    <s v="AC PR DPR EL PL SR"/>
    <x v="46"/>
    <x v="24"/>
    <x v="12"/>
    <x v="2188"/>
    <x v="2208"/>
    <n v="-45.92783"/>
  </r>
  <r>
    <s v="1080000"/>
    <s v="AC PR DPR EL PL SR"/>
    <x v="46"/>
    <x v="24"/>
    <x v="12"/>
    <x v="2189"/>
    <x v="2209"/>
    <n v="-16.299420000000001"/>
  </r>
  <r>
    <s v="1080000"/>
    <s v="AC PR DPR EL PL SR"/>
    <x v="46"/>
    <x v="24"/>
    <x v="12"/>
    <x v="2190"/>
    <x v="2210"/>
    <n v="1.9000000000000001E-4"/>
  </r>
  <r>
    <s v="1080000"/>
    <s v="AC PR DPR EL PL SR"/>
    <x v="46"/>
    <x v="24"/>
    <x v="12"/>
    <x v="2191"/>
    <x v="2211"/>
    <n v="-27.517880000000002"/>
  </r>
  <r>
    <s v="1080000"/>
    <s v="AC PR DPR EL PL SR"/>
    <x v="46"/>
    <x v="24"/>
    <x v="12"/>
    <x v="2192"/>
    <x v="2212"/>
    <n v="-1.33263"/>
  </r>
  <r>
    <s v="1080000"/>
    <s v="AC PR DPR EL PL SR"/>
    <x v="46"/>
    <x v="24"/>
    <x v="12"/>
    <x v="2193"/>
    <x v="2213"/>
    <n v="-76.828389999999999"/>
  </r>
  <r>
    <s v="1080000"/>
    <s v="AC PR DPR EL PL SR"/>
    <x v="46"/>
    <x v="24"/>
    <x v="12"/>
    <x v="2194"/>
    <x v="2214"/>
    <n v="-29.99794"/>
  </r>
  <r>
    <s v="1080000"/>
    <s v="AC PR DPR EL PL SR"/>
    <x v="46"/>
    <x v="24"/>
    <x v="12"/>
    <x v="2195"/>
    <x v="2215"/>
    <n v="-7.43954"/>
  </r>
  <r>
    <s v="1080000"/>
    <s v="AC PR DPR EL PL SR"/>
    <x v="46"/>
    <x v="24"/>
    <x v="12"/>
    <x v="2196"/>
    <x v="2216"/>
    <n v="-5.17117"/>
  </r>
  <r>
    <s v="1080000"/>
    <s v="AC PR DPR EL PL SR"/>
    <x v="46"/>
    <x v="24"/>
    <x v="12"/>
    <x v="933"/>
    <x v="947"/>
    <n v="-202.53216"/>
  </r>
  <r>
    <s v="1080000"/>
    <s v="AC PR DPR EL PL SR"/>
    <x v="46"/>
    <x v="24"/>
    <x v="12"/>
    <x v="2197"/>
    <x v="2217"/>
    <n v="-0.85150000000000003"/>
  </r>
  <r>
    <s v="1080000"/>
    <s v="AC PR DPR EL PL SR"/>
    <x v="46"/>
    <x v="24"/>
    <x v="12"/>
    <x v="2198"/>
    <x v="2218"/>
    <n v="-1.8184"/>
  </r>
  <r>
    <s v="1080000"/>
    <s v="AC PR DPR EL PL SR"/>
    <x v="46"/>
    <x v="24"/>
    <x v="12"/>
    <x v="2199"/>
    <x v="2219"/>
    <n v="-8.6389600000000009"/>
  </r>
  <r>
    <s v="1080000"/>
    <s v="AC PR DPR EL PL SR"/>
    <x v="46"/>
    <x v="24"/>
    <x v="12"/>
    <x v="2200"/>
    <x v="2220"/>
    <n v="-37.338099999999997"/>
  </r>
  <r>
    <s v="1080000"/>
    <s v="AC PR DPR EL PL SR"/>
    <x v="46"/>
    <x v="24"/>
    <x v="12"/>
    <x v="2201"/>
    <x v="2221"/>
    <n v="-45.981079999999999"/>
  </r>
  <r>
    <s v="1080000"/>
    <s v="AC PR DPR EL PL SR"/>
    <x v="46"/>
    <x v="24"/>
    <x v="12"/>
    <x v="466"/>
    <x v="474"/>
    <n v="-482.04545999999999"/>
  </r>
  <r>
    <s v="1080000"/>
    <s v="AC PR DPR EL PL SR"/>
    <x v="46"/>
    <x v="24"/>
    <x v="12"/>
    <x v="2202"/>
    <x v="2222"/>
    <n v="-13.9277"/>
  </r>
  <r>
    <s v="1080000"/>
    <s v="AC PR DPR EL PL SR"/>
    <x v="46"/>
    <x v="24"/>
    <x v="12"/>
    <x v="2203"/>
    <x v="2223"/>
    <n v="-1.4905299999999999"/>
  </r>
  <r>
    <s v="1080000"/>
    <s v="AC PR DPR EL PL SR"/>
    <x v="46"/>
    <x v="24"/>
    <x v="12"/>
    <x v="2204"/>
    <x v="2224"/>
    <n v="-8.2418999999999993"/>
  </r>
  <r>
    <s v="1080000"/>
    <s v="AC PR DPR EL PL SR"/>
    <x v="46"/>
    <x v="24"/>
    <x v="12"/>
    <x v="968"/>
    <x v="982"/>
    <n v="-0.65854999999999997"/>
  </r>
  <r>
    <s v="1080000"/>
    <s v="AC PR DPR EL PL SR"/>
    <x v="46"/>
    <x v="24"/>
    <x v="12"/>
    <x v="983"/>
    <x v="997"/>
    <n v="-4.5762099999999997"/>
  </r>
  <r>
    <s v="1080000"/>
    <s v="AC PR DPR EL PL SR"/>
    <x v="46"/>
    <x v="24"/>
    <x v="12"/>
    <x v="2205"/>
    <x v="2225"/>
    <n v="-9.8518600000000003"/>
  </r>
  <r>
    <s v="1080000"/>
    <s v="AC PR DPR EL PL SR"/>
    <x v="46"/>
    <x v="24"/>
    <x v="12"/>
    <x v="2206"/>
    <x v="2226"/>
    <n v="-3.4645000000000001"/>
  </r>
  <r>
    <s v="1080000"/>
    <s v="AC PR DPR EL PL SR"/>
    <x v="46"/>
    <x v="24"/>
    <x v="12"/>
    <x v="986"/>
    <x v="1000"/>
    <n v="-47.590789999999998"/>
  </r>
  <r>
    <s v="1080000"/>
    <s v="AC PR DPR EL PL SR"/>
    <x v="46"/>
    <x v="24"/>
    <x v="12"/>
    <x v="2207"/>
    <x v="2227"/>
    <n v="-16.782250000000001"/>
  </r>
  <r>
    <s v="1080000"/>
    <s v="AC PR DPR EL PL SR"/>
    <x v="46"/>
    <x v="24"/>
    <x v="12"/>
    <x v="2208"/>
    <x v="2228"/>
    <n v="-1.0907100000000001"/>
  </r>
  <r>
    <s v="1080000"/>
    <s v="AC PR DPR EL PL SR"/>
    <x v="46"/>
    <x v="24"/>
    <x v="12"/>
    <x v="1007"/>
    <x v="1021"/>
    <n v="-121.29042"/>
  </r>
  <r>
    <s v="1080000"/>
    <s v="AC PR DPR EL PL SR"/>
    <x v="46"/>
    <x v="24"/>
    <x v="12"/>
    <x v="2209"/>
    <x v="2229"/>
    <n v="-4.7904900000000001"/>
  </r>
  <r>
    <s v="1080000"/>
    <s v="AC PR DPR EL PL SR"/>
    <x v="46"/>
    <x v="24"/>
    <x v="12"/>
    <x v="2210"/>
    <x v="2230"/>
    <n v="-2.5414699999999999"/>
  </r>
  <r>
    <s v="1080000"/>
    <s v="AC PR DPR EL PL SR"/>
    <x v="46"/>
    <x v="24"/>
    <x v="12"/>
    <x v="2211"/>
    <x v="2231"/>
    <n v="-3.5147499999999998"/>
  </r>
  <r>
    <s v="1080000"/>
    <s v="AC PR DPR EL PL SR"/>
    <x v="46"/>
    <x v="24"/>
    <x v="12"/>
    <x v="2212"/>
    <x v="2232"/>
    <n v="-5.3178299999999998"/>
  </r>
  <r>
    <s v="1080000"/>
    <s v="AC PR DPR EL PL SR"/>
    <x v="46"/>
    <x v="24"/>
    <x v="12"/>
    <x v="2213"/>
    <x v="2233"/>
    <n v="-69.34205"/>
  </r>
  <r>
    <s v="1080000"/>
    <s v="AC PR DPR EL PL SR"/>
    <x v="46"/>
    <x v="24"/>
    <x v="12"/>
    <x v="2214"/>
    <x v="2234"/>
    <n v="-2.23509"/>
  </r>
  <r>
    <s v="1080000"/>
    <s v="AC PR DPR EL PL SR"/>
    <x v="46"/>
    <x v="24"/>
    <x v="12"/>
    <x v="606"/>
    <x v="618"/>
    <n v="-138.90102999999999"/>
  </r>
  <r>
    <s v="1080000"/>
    <s v="AC PR DPR EL PL SR"/>
    <x v="46"/>
    <x v="24"/>
    <x v="12"/>
    <x v="1022"/>
    <x v="1036"/>
    <n v="-27.741330000000001"/>
  </r>
  <r>
    <s v="1080000"/>
    <s v="AC PR DPR EL PL SR"/>
    <x v="46"/>
    <x v="24"/>
    <x v="12"/>
    <x v="2215"/>
    <x v="2235"/>
    <n v="-0.56345999999999996"/>
  </r>
  <r>
    <s v="1080000"/>
    <s v="AC PR DPR EL PL SR"/>
    <x v="46"/>
    <x v="24"/>
    <x v="12"/>
    <x v="2216"/>
    <x v="2236"/>
    <n v="-4.1242599999999996"/>
  </r>
  <r>
    <s v="1080000"/>
    <s v="AC PR DPR EL PL SR"/>
    <x v="46"/>
    <x v="24"/>
    <x v="12"/>
    <x v="2217"/>
    <x v="2237"/>
    <n v="-20.746970000000001"/>
  </r>
  <r>
    <s v="1080000"/>
    <s v="AC PR DPR EL PL SR"/>
    <x v="46"/>
    <x v="24"/>
    <x v="12"/>
    <x v="1569"/>
    <x v="1587"/>
    <n v="-42.147390000000001"/>
  </r>
  <r>
    <s v="1080000"/>
    <s v="AC PR DPR EL PL SR"/>
    <x v="46"/>
    <x v="24"/>
    <x v="12"/>
    <x v="2218"/>
    <x v="2238"/>
    <n v="-137.64424"/>
  </r>
  <r>
    <s v="1080000"/>
    <s v="AC PR DPR EL PL SR"/>
    <x v="46"/>
    <x v="24"/>
    <x v="12"/>
    <x v="2219"/>
    <x v="2239"/>
    <n v="-15.15775"/>
  </r>
  <r>
    <s v="1080000"/>
    <s v="AC PR DPR EL PL SR"/>
    <x v="46"/>
    <x v="24"/>
    <x v="12"/>
    <x v="2220"/>
    <x v="2240"/>
    <n v="-0.65686999999999995"/>
  </r>
  <r>
    <s v="1080000"/>
    <s v="AC PR DPR EL PL SR"/>
    <x v="46"/>
    <x v="24"/>
    <x v="12"/>
    <x v="648"/>
    <x v="660"/>
    <n v="-143.66462999999999"/>
  </r>
  <r>
    <s v="1080000"/>
    <s v="AC PR DPR EL PL SR"/>
    <x v="46"/>
    <x v="24"/>
    <x v="12"/>
    <x v="2221"/>
    <x v="2241"/>
    <n v="-22.455719999999999"/>
  </r>
  <r>
    <s v="1080000"/>
    <s v="AC PR DPR EL PL SR"/>
    <x v="46"/>
    <x v="24"/>
    <x v="12"/>
    <x v="2222"/>
    <x v="2242"/>
    <n v="-1.5325500000000001"/>
  </r>
  <r>
    <s v="1080000"/>
    <s v="AC PR DPR EL PL SR"/>
    <x v="46"/>
    <x v="24"/>
    <x v="12"/>
    <x v="2223"/>
    <x v="2243"/>
    <n v="-14.351089999999999"/>
  </r>
  <r>
    <s v="1080000"/>
    <s v="AC PR DPR EL PL SR"/>
    <x v="46"/>
    <x v="24"/>
    <x v="12"/>
    <x v="2224"/>
    <x v="2244"/>
    <n v="-0.66296999999999995"/>
  </r>
  <r>
    <s v="1080000"/>
    <s v="AC PR DPR EL PL SR"/>
    <x v="46"/>
    <x v="24"/>
    <x v="12"/>
    <x v="1071"/>
    <x v="1085"/>
    <n v="-138.60338999999999"/>
  </r>
  <r>
    <s v="1080000"/>
    <s v="AC PR DPR EL PL SR"/>
    <x v="46"/>
    <x v="24"/>
    <x v="12"/>
    <x v="1572"/>
    <x v="1590"/>
    <n v="-44.3857"/>
  </r>
  <r>
    <s v="1080000"/>
    <s v="AC PR DPR EL PL SR"/>
    <x v="46"/>
    <x v="24"/>
    <x v="12"/>
    <x v="2225"/>
    <x v="2245"/>
    <n v="-9.9037000000000006"/>
  </r>
  <r>
    <s v="1080000"/>
    <s v="AC PR DPR EL PL SR"/>
    <x v="46"/>
    <x v="24"/>
    <x v="12"/>
    <x v="2226"/>
    <x v="2246"/>
    <n v="-16.362970000000001"/>
  </r>
  <r>
    <s v="1080000"/>
    <s v="AC PR DPR EL PL SR"/>
    <x v="46"/>
    <x v="24"/>
    <x v="12"/>
    <x v="1281"/>
    <x v="1295"/>
    <n v="-0.14773"/>
  </r>
  <r>
    <s v="1080000"/>
    <s v="AC PR DPR EL PL SR"/>
    <x v="46"/>
    <x v="24"/>
    <x v="12"/>
    <x v="2227"/>
    <x v="2247"/>
    <n v="-16.136320000000001"/>
  </r>
  <r>
    <s v="1080000"/>
    <s v="AC PR DPR EL PL SR"/>
    <x v="46"/>
    <x v="24"/>
    <x v="12"/>
    <x v="1573"/>
    <x v="1591"/>
    <n v="-139.51371"/>
  </r>
  <r>
    <s v="1080000"/>
    <s v="AC PR DPR EL PL SR"/>
    <x v="46"/>
    <x v="24"/>
    <x v="12"/>
    <x v="2228"/>
    <x v="2248"/>
    <n v="-7.3095299999999996"/>
  </r>
  <r>
    <s v="1080000"/>
    <s v="AC PR DPR EL PL SR"/>
    <x v="46"/>
    <x v="24"/>
    <x v="12"/>
    <x v="2229"/>
    <x v="2249"/>
    <n v="-1.9801899999999999"/>
  </r>
  <r>
    <s v="1080000"/>
    <s v="AC PR DPR EL PL SR"/>
    <x v="46"/>
    <x v="24"/>
    <x v="12"/>
    <x v="2230"/>
    <x v="2250"/>
    <n v="-3.3847399999999999"/>
  </r>
  <r>
    <s v="1080000"/>
    <s v="AC PR DPR EL PL SR"/>
    <x v="46"/>
    <x v="24"/>
    <x v="12"/>
    <x v="2231"/>
    <x v="2251"/>
    <n v="-10.094390000000001"/>
  </r>
  <r>
    <s v="1080000"/>
    <s v="AC PR DPR EL PL SR"/>
    <x v="46"/>
    <x v="24"/>
    <x v="12"/>
    <x v="2232"/>
    <x v="2252"/>
    <n v="-79.126239999999996"/>
  </r>
  <r>
    <s v="1080000"/>
    <s v="AC PR DPR EL PL SR"/>
    <x v="46"/>
    <x v="24"/>
    <x v="12"/>
    <x v="2233"/>
    <x v="2253"/>
    <n v="-1.2045699999999999"/>
  </r>
  <r>
    <s v="1080000"/>
    <s v="AC PR DPR EL PL SR"/>
    <x v="46"/>
    <x v="24"/>
    <x v="12"/>
    <x v="2234"/>
    <x v="2254"/>
    <n v="-8.6396099999999993"/>
  </r>
  <r>
    <s v="1080000"/>
    <s v="AC PR DPR EL PL SR"/>
    <x v="46"/>
    <x v="24"/>
    <x v="12"/>
    <x v="1574"/>
    <x v="1592"/>
    <n v="-47.838450000000002"/>
  </r>
  <r>
    <s v="1080000"/>
    <s v="AC PR DPR EL PL SR"/>
    <x v="46"/>
    <x v="24"/>
    <x v="12"/>
    <x v="1299"/>
    <x v="1313"/>
    <n v="-62.355939999999997"/>
  </r>
  <r>
    <s v="1080000"/>
    <s v="AC PR DPR EL PL SR"/>
    <x v="46"/>
    <x v="24"/>
    <x v="13"/>
    <x v="2235"/>
    <x v="2255"/>
    <n v="-54.294899999999998"/>
  </r>
  <r>
    <s v="1080000"/>
    <s v="AC PR DPR EL PL SR"/>
    <x v="46"/>
    <x v="24"/>
    <x v="13"/>
    <x v="1575"/>
    <x v="1593"/>
    <n v="-192.36847"/>
  </r>
  <r>
    <s v="1080000"/>
    <s v="AC PR DPR EL PL SR"/>
    <x v="46"/>
    <x v="24"/>
    <x v="13"/>
    <x v="1576"/>
    <x v="1594"/>
    <n v="-17.708030000000001"/>
  </r>
  <r>
    <s v="1080000"/>
    <s v="AC PR DPR EL PL SR"/>
    <x v="46"/>
    <x v="24"/>
    <x v="13"/>
    <x v="2171"/>
    <x v="2191"/>
    <n v="-3.0448900000000001"/>
  </r>
  <r>
    <s v="1080000"/>
    <s v="AC PR DPR EL PL SR"/>
    <x v="46"/>
    <x v="24"/>
    <x v="13"/>
    <x v="2236"/>
    <x v="2256"/>
    <n v="-20.365480000000002"/>
  </r>
  <r>
    <s v="1080000"/>
    <s v="AC PR DPR EL PL SR"/>
    <x v="46"/>
    <x v="24"/>
    <x v="13"/>
    <x v="2237"/>
    <x v="2257"/>
    <n v="-32.1937"/>
  </r>
  <r>
    <s v="1080000"/>
    <s v="AC PR DPR EL PL SR"/>
    <x v="46"/>
    <x v="24"/>
    <x v="13"/>
    <x v="2199"/>
    <x v="2219"/>
    <n v="-20.252780000000001"/>
  </r>
  <r>
    <s v="1080000"/>
    <s v="AC PR DPR EL PL SR"/>
    <x v="46"/>
    <x v="24"/>
    <x v="13"/>
    <x v="950"/>
    <x v="964"/>
    <n v="-11.66938"/>
  </r>
  <r>
    <s v="1080000"/>
    <s v="AC PR DPR EL PL SR"/>
    <x v="46"/>
    <x v="24"/>
    <x v="13"/>
    <x v="2238"/>
    <x v="2258"/>
    <n v="-0.84106999999999998"/>
  </r>
  <r>
    <s v="1080000"/>
    <s v="AC PR DPR EL PL SR"/>
    <x v="46"/>
    <x v="24"/>
    <x v="13"/>
    <x v="1579"/>
    <x v="1597"/>
    <n v="-10.991849999999999"/>
  </r>
  <r>
    <s v="1080000"/>
    <s v="AC PR DPR EL PL SR"/>
    <x v="46"/>
    <x v="24"/>
    <x v="13"/>
    <x v="2239"/>
    <x v="2259"/>
    <n v="-0.90891999999999995"/>
  </r>
  <r>
    <s v="1080000"/>
    <s v="AC PR DPR EL PL SR"/>
    <x v="46"/>
    <x v="24"/>
    <x v="13"/>
    <x v="1233"/>
    <x v="1247"/>
    <n v="-416.34631999999999"/>
  </r>
  <r>
    <s v="1080000"/>
    <s v="AC PR DPR EL PL SR"/>
    <x v="46"/>
    <x v="24"/>
    <x v="13"/>
    <x v="2240"/>
    <x v="2260"/>
    <n v="-124.00960000000001"/>
  </r>
  <r>
    <s v="1080000"/>
    <s v="AC PR DPR EL PL SR"/>
    <x v="46"/>
    <x v="24"/>
    <x v="13"/>
    <x v="2241"/>
    <x v="2261"/>
    <n v="-3.1492499999999999"/>
  </r>
  <r>
    <s v="1080000"/>
    <s v="AC PR DPR EL PL SR"/>
    <x v="47"/>
    <x v="29"/>
    <x v="9"/>
    <x v="1491"/>
    <x v="1509"/>
    <n v="-14.479939999999999"/>
  </r>
  <r>
    <s v="1080000"/>
    <s v="AC PR DPR EL PL SR"/>
    <x v="47"/>
    <x v="29"/>
    <x v="9"/>
    <x v="2242"/>
    <x v="2262"/>
    <n v="-2.74431"/>
  </r>
  <r>
    <s v="1080000"/>
    <s v="AC PR DPR EL PL SR"/>
    <x v="47"/>
    <x v="29"/>
    <x v="9"/>
    <x v="796"/>
    <x v="810"/>
    <n v="-298.28253999999998"/>
  </r>
  <r>
    <s v="1080000"/>
    <s v="AC PR DPR EL PL SR"/>
    <x v="47"/>
    <x v="29"/>
    <x v="9"/>
    <x v="1582"/>
    <x v="1600"/>
    <n v="-543.54336000000001"/>
  </r>
  <r>
    <s v="1080000"/>
    <s v="AC PR DPR EL PL SR"/>
    <x v="47"/>
    <x v="29"/>
    <x v="9"/>
    <x v="1583"/>
    <x v="1601"/>
    <n v="-101.43102"/>
  </r>
  <r>
    <s v="1080000"/>
    <s v="AC PR DPR EL PL SR"/>
    <x v="47"/>
    <x v="29"/>
    <x v="9"/>
    <x v="1584"/>
    <x v="1602"/>
    <n v="-215.05716000000001"/>
  </r>
  <r>
    <s v="1080000"/>
    <s v="AC PR DPR EL PL SR"/>
    <x v="47"/>
    <x v="29"/>
    <x v="9"/>
    <x v="1585"/>
    <x v="1603"/>
    <n v="-33.218049999999998"/>
  </r>
  <r>
    <s v="1080000"/>
    <s v="AC PR DPR EL PL SR"/>
    <x v="47"/>
    <x v="29"/>
    <x v="9"/>
    <x v="1586"/>
    <x v="1604"/>
    <n v="-228.89063999999999"/>
  </r>
  <r>
    <s v="1080000"/>
    <s v="AC PR DPR EL PL SR"/>
    <x v="47"/>
    <x v="29"/>
    <x v="9"/>
    <x v="861"/>
    <x v="875"/>
    <n v="-0.99016999999999999"/>
  </r>
  <r>
    <s v="1080000"/>
    <s v="AC PR DPR EL PL SR"/>
    <x v="47"/>
    <x v="29"/>
    <x v="9"/>
    <x v="2243"/>
    <x v="2263"/>
    <n v="-12.01473"/>
  </r>
  <r>
    <s v="1080000"/>
    <s v="AC PR DPR EL PL SR"/>
    <x v="47"/>
    <x v="29"/>
    <x v="9"/>
    <x v="1587"/>
    <x v="1605"/>
    <n v="-1.48044"/>
  </r>
  <r>
    <s v="1080000"/>
    <s v="AC PR DPR EL PL SR"/>
    <x v="47"/>
    <x v="29"/>
    <x v="9"/>
    <x v="881"/>
    <x v="895"/>
    <n v="-17.305879999999998"/>
  </r>
  <r>
    <s v="1080000"/>
    <s v="AC PR DPR EL PL SR"/>
    <x v="47"/>
    <x v="29"/>
    <x v="9"/>
    <x v="2244"/>
    <x v="2264"/>
    <n v="-268.10563999999999"/>
  </r>
  <r>
    <s v="1080000"/>
    <s v="AC PR DPR EL PL SR"/>
    <x v="47"/>
    <x v="29"/>
    <x v="9"/>
    <x v="1589"/>
    <x v="1607"/>
    <n v="-271.45807000000002"/>
  </r>
  <r>
    <s v="1080000"/>
    <s v="AC PR DPR EL PL SR"/>
    <x v="47"/>
    <x v="29"/>
    <x v="9"/>
    <x v="1590"/>
    <x v="1608"/>
    <n v="-301.80984000000001"/>
  </r>
  <r>
    <s v="1080000"/>
    <s v="AC PR DPR EL PL SR"/>
    <x v="47"/>
    <x v="29"/>
    <x v="9"/>
    <x v="1591"/>
    <x v="1609"/>
    <n v="-364.05991"/>
  </r>
  <r>
    <s v="1080000"/>
    <s v="AC PR DPR EL PL SR"/>
    <x v="47"/>
    <x v="29"/>
    <x v="9"/>
    <x v="1592"/>
    <x v="1610"/>
    <n v="-34.90034"/>
  </r>
  <r>
    <s v="1080000"/>
    <s v="AC PR DPR EL PL SR"/>
    <x v="47"/>
    <x v="29"/>
    <x v="9"/>
    <x v="1593"/>
    <x v="1611"/>
    <n v="-223.65844000000001"/>
  </r>
  <r>
    <s v="1080000"/>
    <s v="AC PR DPR EL PL SR"/>
    <x v="47"/>
    <x v="29"/>
    <x v="9"/>
    <x v="1594"/>
    <x v="1612"/>
    <n v="-144.03659999999999"/>
  </r>
  <r>
    <s v="1080000"/>
    <s v="AC PR DPR EL PL SR"/>
    <x v="47"/>
    <x v="29"/>
    <x v="9"/>
    <x v="1595"/>
    <x v="1613"/>
    <n v="-104.88348000000001"/>
  </r>
  <r>
    <s v="1080000"/>
    <s v="AC PR DPR EL PL SR"/>
    <x v="47"/>
    <x v="29"/>
    <x v="9"/>
    <x v="1596"/>
    <x v="1614"/>
    <n v="-345.8279"/>
  </r>
  <r>
    <s v="1080000"/>
    <s v="AC PR DPR EL PL SR"/>
    <x v="47"/>
    <x v="29"/>
    <x v="9"/>
    <x v="1597"/>
    <x v="1615"/>
    <n v="-58.65672"/>
  </r>
  <r>
    <s v="1080000"/>
    <s v="AC PR DPR EL PL SR"/>
    <x v="47"/>
    <x v="29"/>
    <x v="9"/>
    <x v="1598"/>
    <x v="1616"/>
    <n v="-265.99970999999999"/>
  </r>
  <r>
    <s v="1080000"/>
    <s v="AC PR DPR EL PL SR"/>
    <x v="47"/>
    <x v="29"/>
    <x v="9"/>
    <x v="1599"/>
    <x v="1617"/>
    <n v="-485.55556999999999"/>
  </r>
  <r>
    <s v="1080000"/>
    <s v="AC PR DPR EL PL SR"/>
    <x v="47"/>
    <x v="29"/>
    <x v="9"/>
    <x v="1600"/>
    <x v="1618"/>
    <n v="-198.58356000000001"/>
  </r>
  <r>
    <s v="1080000"/>
    <s v="AC PR DPR EL PL SR"/>
    <x v="47"/>
    <x v="29"/>
    <x v="9"/>
    <x v="1601"/>
    <x v="1619"/>
    <n v="-95.325339999999997"/>
  </r>
  <r>
    <s v="1080000"/>
    <s v="AC PR DPR EL PL SR"/>
    <x v="47"/>
    <x v="29"/>
    <x v="9"/>
    <x v="1602"/>
    <x v="1620"/>
    <n v="-280.13082000000003"/>
  </r>
  <r>
    <s v="1080000"/>
    <s v="AC PR DPR EL PL SR"/>
    <x v="47"/>
    <x v="29"/>
    <x v="9"/>
    <x v="1603"/>
    <x v="1621"/>
    <n v="-676.30703000000005"/>
  </r>
  <r>
    <s v="1080000"/>
    <s v="AC PR DPR EL PL SR"/>
    <x v="47"/>
    <x v="29"/>
    <x v="9"/>
    <x v="1604"/>
    <x v="1622"/>
    <n v="-445.40436"/>
  </r>
  <r>
    <s v="1080000"/>
    <s v="AC PR DPR EL PL SR"/>
    <x v="47"/>
    <x v="29"/>
    <x v="9"/>
    <x v="1605"/>
    <x v="1623"/>
    <n v="-33.323709999999998"/>
  </r>
  <r>
    <s v="1080000"/>
    <s v="AC PR DPR EL PL SR"/>
    <x v="47"/>
    <x v="29"/>
    <x v="9"/>
    <x v="1606"/>
    <x v="1624"/>
    <n v="-366.28791999999999"/>
  </r>
  <r>
    <s v="1080000"/>
    <s v="AC PR DPR EL PL SR"/>
    <x v="47"/>
    <x v="29"/>
    <x v="9"/>
    <x v="1607"/>
    <x v="1625"/>
    <n v="-260.67817000000002"/>
  </r>
  <r>
    <s v="1080000"/>
    <s v="AC PR DPR EL PL SR"/>
    <x v="47"/>
    <x v="29"/>
    <x v="9"/>
    <x v="1608"/>
    <x v="1626"/>
    <n v="-300.46046999999999"/>
  </r>
  <r>
    <s v="1080000"/>
    <s v="AC PR DPR EL PL SR"/>
    <x v="47"/>
    <x v="29"/>
    <x v="9"/>
    <x v="1609"/>
    <x v="1627"/>
    <n v="-51.430230000000002"/>
  </r>
  <r>
    <s v="1080000"/>
    <s v="AC PR DPR EL PL SR"/>
    <x v="47"/>
    <x v="29"/>
    <x v="9"/>
    <x v="1610"/>
    <x v="1628"/>
    <n v="-100.85062000000001"/>
  </r>
  <r>
    <s v="1080000"/>
    <s v="AC PR DPR EL PL SR"/>
    <x v="47"/>
    <x v="29"/>
    <x v="9"/>
    <x v="1611"/>
    <x v="1629"/>
    <n v="-61.842849999999999"/>
  </r>
  <r>
    <s v="1080000"/>
    <s v="AC PR DPR EL PL SR"/>
    <x v="47"/>
    <x v="29"/>
    <x v="9"/>
    <x v="1612"/>
    <x v="1630"/>
    <n v="-296.97226000000001"/>
  </r>
  <r>
    <s v="1080000"/>
    <s v="AC PR DPR EL PL SR"/>
    <x v="47"/>
    <x v="29"/>
    <x v="9"/>
    <x v="1613"/>
    <x v="1631"/>
    <n v="-79.602249999999998"/>
  </r>
  <r>
    <s v="1080000"/>
    <s v="AC PR DPR EL PL SR"/>
    <x v="47"/>
    <x v="29"/>
    <x v="9"/>
    <x v="1614"/>
    <x v="1632"/>
    <n v="-62.37697"/>
  </r>
  <r>
    <s v="1080000"/>
    <s v="AC PR DPR EL PL SR"/>
    <x v="47"/>
    <x v="29"/>
    <x v="9"/>
    <x v="1615"/>
    <x v="1633"/>
    <n v="-145.97439"/>
  </r>
  <r>
    <s v="1080000"/>
    <s v="AC PR DPR EL PL SR"/>
    <x v="47"/>
    <x v="29"/>
    <x v="9"/>
    <x v="1616"/>
    <x v="1634"/>
    <n v="-42.371699999999997"/>
  </r>
  <r>
    <s v="1080000"/>
    <s v="AC PR DPR EL PL SR"/>
    <x v="47"/>
    <x v="29"/>
    <x v="9"/>
    <x v="1617"/>
    <x v="1635"/>
    <n v="-231.10281000000001"/>
  </r>
  <r>
    <s v="1080000"/>
    <s v="AC PR DPR EL PL SR"/>
    <x v="47"/>
    <x v="29"/>
    <x v="9"/>
    <x v="1618"/>
    <x v="1636"/>
    <n v="-51.811630000000001"/>
  </r>
  <r>
    <s v="1080000"/>
    <s v="AC PR DPR EL PL SR"/>
    <x v="47"/>
    <x v="29"/>
    <x v="9"/>
    <x v="1619"/>
    <x v="1637"/>
    <n v="-51.699199999999998"/>
  </r>
  <r>
    <s v="1080000"/>
    <s v="AC PR DPR EL PL SR"/>
    <x v="47"/>
    <x v="29"/>
    <x v="9"/>
    <x v="1620"/>
    <x v="1638"/>
    <n v="-395.13502"/>
  </r>
  <r>
    <s v="1080000"/>
    <s v="AC PR DPR EL PL SR"/>
    <x v="47"/>
    <x v="29"/>
    <x v="9"/>
    <x v="1621"/>
    <x v="1639"/>
    <n v="-154.99489"/>
  </r>
  <r>
    <s v="1080000"/>
    <s v="AC PR DPR EL PL SR"/>
    <x v="47"/>
    <x v="29"/>
    <x v="9"/>
    <x v="1622"/>
    <x v="1640"/>
    <n v="-55.66563"/>
  </r>
  <r>
    <s v="1080000"/>
    <s v="AC PR DPR EL PL SR"/>
    <x v="47"/>
    <x v="29"/>
    <x v="9"/>
    <x v="1623"/>
    <x v="1641"/>
    <n v="-202.90478999999999"/>
  </r>
  <r>
    <s v="1080000"/>
    <s v="AC PR DPR EL PL SR"/>
    <x v="47"/>
    <x v="29"/>
    <x v="9"/>
    <x v="1115"/>
    <x v="1129"/>
    <n v="-1205.5811799999999"/>
  </r>
  <r>
    <s v="1080000"/>
    <s v="AC PR DPR EL PL SR"/>
    <x v="47"/>
    <x v="29"/>
    <x v="9"/>
    <x v="2245"/>
    <x v="2265"/>
    <n v="-177.9349"/>
  </r>
  <r>
    <s v="1080000"/>
    <s v="AC PR DPR EL PL SR"/>
    <x v="47"/>
    <x v="29"/>
    <x v="9"/>
    <x v="1130"/>
    <x v="1144"/>
    <n v="-426.50792999999999"/>
  </r>
  <r>
    <s v="1080000"/>
    <s v="AC PR DPR EL PL SR"/>
    <x v="47"/>
    <x v="29"/>
    <x v="9"/>
    <x v="1624"/>
    <x v="1642"/>
    <n v="-107.24711000000001"/>
  </r>
  <r>
    <s v="1080000"/>
    <s v="AC PR DPR EL PL SR"/>
    <x v="47"/>
    <x v="29"/>
    <x v="9"/>
    <x v="1625"/>
    <x v="1643"/>
    <n v="-112.39948"/>
  </r>
  <r>
    <s v="1080000"/>
    <s v="AC PR DPR EL PL SR"/>
    <x v="47"/>
    <x v="29"/>
    <x v="10"/>
    <x v="1626"/>
    <x v="1644"/>
    <n v="-46.015439999999998"/>
  </r>
  <r>
    <s v="1080000"/>
    <s v="AC PR DPR EL PL SR"/>
    <x v="47"/>
    <x v="29"/>
    <x v="10"/>
    <x v="1627"/>
    <x v="1645"/>
    <n v="-318.83627000000001"/>
  </r>
  <r>
    <s v="1080000"/>
    <s v="AC PR DPR EL PL SR"/>
    <x v="47"/>
    <x v="29"/>
    <x v="10"/>
    <x v="1628"/>
    <x v="1646"/>
    <n v="-190.76979"/>
  </r>
  <r>
    <s v="1080000"/>
    <s v="AC PR DPR EL PL SR"/>
    <x v="47"/>
    <x v="29"/>
    <x v="10"/>
    <x v="1629"/>
    <x v="1647"/>
    <n v="-101.37048"/>
  </r>
  <r>
    <s v="1080000"/>
    <s v="AC PR DPR EL PL SR"/>
    <x v="47"/>
    <x v="29"/>
    <x v="10"/>
    <x v="1630"/>
    <x v="1648"/>
    <n v="-83.261279999999999"/>
  </r>
  <r>
    <s v="1080000"/>
    <s v="AC PR DPR EL PL SR"/>
    <x v="47"/>
    <x v="29"/>
    <x v="10"/>
    <x v="803"/>
    <x v="817"/>
    <n v="-110.51412000000001"/>
  </r>
  <r>
    <s v="1080000"/>
    <s v="AC PR DPR EL PL SR"/>
    <x v="47"/>
    <x v="29"/>
    <x v="10"/>
    <x v="1631"/>
    <x v="1649"/>
    <n v="-90.104209999999995"/>
  </r>
  <r>
    <s v="1080000"/>
    <s v="AC PR DPR EL PL SR"/>
    <x v="47"/>
    <x v="29"/>
    <x v="10"/>
    <x v="2246"/>
    <x v="2266"/>
    <n v="-0.76763000000000003"/>
  </r>
  <r>
    <s v="1080000"/>
    <s v="AC PR DPR EL PL SR"/>
    <x v="47"/>
    <x v="29"/>
    <x v="10"/>
    <x v="2247"/>
    <x v="2267"/>
    <n v="-119.21684"/>
  </r>
  <r>
    <s v="1080000"/>
    <s v="AC PR DPR EL PL SR"/>
    <x v="47"/>
    <x v="29"/>
    <x v="10"/>
    <x v="1632"/>
    <x v="1650"/>
    <n v="-129.09638000000001"/>
  </r>
  <r>
    <s v="1080000"/>
    <s v="AC PR DPR EL PL SR"/>
    <x v="47"/>
    <x v="29"/>
    <x v="10"/>
    <x v="1633"/>
    <x v="1651"/>
    <n v="-92.377740000000003"/>
  </r>
  <r>
    <s v="1080000"/>
    <s v="AC PR DPR EL PL SR"/>
    <x v="47"/>
    <x v="29"/>
    <x v="10"/>
    <x v="1634"/>
    <x v="1652"/>
    <n v="-371.97613999999999"/>
  </r>
  <r>
    <s v="1080000"/>
    <s v="AC PR DPR EL PL SR"/>
    <x v="47"/>
    <x v="29"/>
    <x v="10"/>
    <x v="1635"/>
    <x v="1653"/>
    <n v="-60.05341"/>
  </r>
  <r>
    <s v="1080000"/>
    <s v="AC PR DPR EL PL SR"/>
    <x v="47"/>
    <x v="29"/>
    <x v="10"/>
    <x v="1636"/>
    <x v="1654"/>
    <n v="-937.94730000000004"/>
  </r>
  <r>
    <s v="1080000"/>
    <s v="AC PR DPR EL PL SR"/>
    <x v="47"/>
    <x v="29"/>
    <x v="10"/>
    <x v="1637"/>
    <x v="1655"/>
    <n v="-120.9004"/>
  </r>
  <r>
    <s v="1080000"/>
    <s v="AC PR DPR EL PL SR"/>
    <x v="47"/>
    <x v="29"/>
    <x v="10"/>
    <x v="1638"/>
    <x v="1656"/>
    <n v="-112.69156"/>
  </r>
  <r>
    <s v="1080000"/>
    <s v="AC PR DPR EL PL SR"/>
    <x v="47"/>
    <x v="29"/>
    <x v="10"/>
    <x v="1639"/>
    <x v="1657"/>
    <n v="-78.377499999999998"/>
  </r>
  <r>
    <s v="1080000"/>
    <s v="AC PR DPR EL PL SR"/>
    <x v="47"/>
    <x v="29"/>
    <x v="10"/>
    <x v="1640"/>
    <x v="1658"/>
    <n v="-110.61994"/>
  </r>
  <r>
    <s v="1080000"/>
    <s v="AC PR DPR EL PL SR"/>
    <x v="47"/>
    <x v="29"/>
    <x v="10"/>
    <x v="1641"/>
    <x v="1659"/>
    <n v="-103.10254"/>
  </r>
  <r>
    <s v="1080000"/>
    <s v="AC PR DPR EL PL SR"/>
    <x v="47"/>
    <x v="29"/>
    <x v="10"/>
    <x v="1642"/>
    <x v="1660"/>
    <n v="-136.78778"/>
  </r>
  <r>
    <s v="1080000"/>
    <s v="AC PR DPR EL PL SR"/>
    <x v="47"/>
    <x v="29"/>
    <x v="10"/>
    <x v="1643"/>
    <x v="1661"/>
    <n v="-185.38300000000001"/>
  </r>
  <r>
    <s v="1080000"/>
    <s v="AC PR DPR EL PL SR"/>
    <x v="47"/>
    <x v="29"/>
    <x v="10"/>
    <x v="1644"/>
    <x v="1662"/>
    <n v="-59.385159999999999"/>
  </r>
  <r>
    <s v="1080000"/>
    <s v="AC PR DPR EL PL SR"/>
    <x v="47"/>
    <x v="29"/>
    <x v="10"/>
    <x v="1645"/>
    <x v="1663"/>
    <n v="-57.526879999999998"/>
  </r>
  <r>
    <s v="1080000"/>
    <s v="AC PR DPR EL PL SR"/>
    <x v="47"/>
    <x v="29"/>
    <x v="10"/>
    <x v="914"/>
    <x v="928"/>
    <n v="-444.39467999999999"/>
  </r>
  <r>
    <s v="1080000"/>
    <s v="AC PR DPR EL PL SR"/>
    <x v="47"/>
    <x v="29"/>
    <x v="10"/>
    <x v="1646"/>
    <x v="1664"/>
    <n v="-352.46841999999998"/>
  </r>
  <r>
    <s v="1080000"/>
    <s v="AC PR DPR EL PL SR"/>
    <x v="47"/>
    <x v="29"/>
    <x v="10"/>
    <x v="1648"/>
    <x v="1666"/>
    <n v="-71.537329999999997"/>
  </r>
  <r>
    <s v="1080000"/>
    <s v="AC PR DPR EL PL SR"/>
    <x v="47"/>
    <x v="29"/>
    <x v="10"/>
    <x v="1649"/>
    <x v="1667"/>
    <n v="-108.69916000000001"/>
  </r>
  <r>
    <s v="1080000"/>
    <s v="AC PR DPR EL PL SR"/>
    <x v="47"/>
    <x v="29"/>
    <x v="10"/>
    <x v="1650"/>
    <x v="1668"/>
    <n v="-21.781890000000001"/>
  </r>
  <r>
    <s v="1080000"/>
    <s v="AC PR DPR EL PL SR"/>
    <x v="47"/>
    <x v="29"/>
    <x v="10"/>
    <x v="1651"/>
    <x v="1669"/>
    <n v="-63.362400000000001"/>
  </r>
  <r>
    <s v="1080000"/>
    <s v="AC PR DPR EL PL SR"/>
    <x v="47"/>
    <x v="29"/>
    <x v="10"/>
    <x v="1652"/>
    <x v="1670"/>
    <n v="-111.48016"/>
  </r>
  <r>
    <s v="1080000"/>
    <s v="AC PR DPR EL PL SR"/>
    <x v="47"/>
    <x v="29"/>
    <x v="10"/>
    <x v="1653"/>
    <x v="1671"/>
    <n v="-106.68765"/>
  </r>
  <r>
    <s v="1080000"/>
    <s v="AC PR DPR EL PL SR"/>
    <x v="47"/>
    <x v="29"/>
    <x v="10"/>
    <x v="938"/>
    <x v="952"/>
    <n v="-189.92519999999999"/>
  </r>
  <r>
    <s v="1080000"/>
    <s v="AC PR DPR EL PL SR"/>
    <x v="47"/>
    <x v="29"/>
    <x v="10"/>
    <x v="1654"/>
    <x v="1672"/>
    <n v="-57.471449999999997"/>
  </r>
  <r>
    <s v="1080000"/>
    <s v="AC PR DPR EL PL SR"/>
    <x v="47"/>
    <x v="29"/>
    <x v="10"/>
    <x v="2248"/>
    <x v="2268"/>
    <n v="-2.36225"/>
  </r>
  <r>
    <s v="1080000"/>
    <s v="AC PR DPR EL PL SR"/>
    <x v="47"/>
    <x v="29"/>
    <x v="10"/>
    <x v="1655"/>
    <x v="1673"/>
    <n v="-138.95964000000001"/>
  </r>
  <r>
    <s v="1080000"/>
    <s v="AC PR DPR EL PL SR"/>
    <x v="47"/>
    <x v="29"/>
    <x v="10"/>
    <x v="1656"/>
    <x v="1674"/>
    <n v="-137.7166"/>
  </r>
  <r>
    <s v="1080000"/>
    <s v="AC PR DPR EL PL SR"/>
    <x v="47"/>
    <x v="29"/>
    <x v="10"/>
    <x v="67"/>
    <x v="67"/>
    <n v="-0.90432000000000001"/>
  </r>
  <r>
    <s v="1080000"/>
    <s v="AC PR DPR EL PL SR"/>
    <x v="47"/>
    <x v="29"/>
    <x v="10"/>
    <x v="1657"/>
    <x v="1675"/>
    <n v="-68.477670000000003"/>
  </r>
  <r>
    <s v="1080000"/>
    <s v="AC PR DPR EL PL SR"/>
    <x v="47"/>
    <x v="29"/>
    <x v="10"/>
    <x v="55"/>
    <x v="55"/>
    <n v="-138.31319999999999"/>
  </r>
  <r>
    <s v="1080000"/>
    <s v="AC PR DPR EL PL SR"/>
    <x v="47"/>
    <x v="29"/>
    <x v="10"/>
    <x v="1658"/>
    <x v="1676"/>
    <n v="-64.548119999999997"/>
  </r>
  <r>
    <s v="1080000"/>
    <s v="AC PR DPR EL PL SR"/>
    <x v="47"/>
    <x v="29"/>
    <x v="10"/>
    <x v="965"/>
    <x v="979"/>
    <n v="-457.97232000000002"/>
  </r>
  <r>
    <s v="1080000"/>
    <s v="AC PR DPR EL PL SR"/>
    <x v="47"/>
    <x v="29"/>
    <x v="10"/>
    <x v="1659"/>
    <x v="1677"/>
    <n v="-213.76356000000001"/>
  </r>
  <r>
    <s v="1080000"/>
    <s v="AC PR DPR EL PL SR"/>
    <x v="47"/>
    <x v="29"/>
    <x v="10"/>
    <x v="1660"/>
    <x v="1678"/>
    <n v="-100.41776"/>
  </r>
  <r>
    <s v="1080000"/>
    <s v="AC PR DPR EL PL SR"/>
    <x v="47"/>
    <x v="29"/>
    <x v="10"/>
    <x v="1661"/>
    <x v="1679"/>
    <n v="-273.45143000000002"/>
  </r>
  <r>
    <s v="1080000"/>
    <s v="AC PR DPR EL PL SR"/>
    <x v="47"/>
    <x v="29"/>
    <x v="10"/>
    <x v="1662"/>
    <x v="1680"/>
    <n v="-80.008240000000001"/>
  </r>
  <r>
    <s v="1080000"/>
    <s v="AC PR DPR EL PL SR"/>
    <x v="47"/>
    <x v="29"/>
    <x v="10"/>
    <x v="1663"/>
    <x v="1681"/>
    <n v="-84.64537"/>
  </r>
  <r>
    <s v="1080000"/>
    <s v="AC PR DPR EL PL SR"/>
    <x v="47"/>
    <x v="29"/>
    <x v="10"/>
    <x v="1664"/>
    <x v="1682"/>
    <n v="-284.14172000000002"/>
  </r>
  <r>
    <s v="1080000"/>
    <s v="AC PR DPR EL PL SR"/>
    <x v="47"/>
    <x v="29"/>
    <x v="10"/>
    <x v="534"/>
    <x v="546"/>
    <n v="-117.56601000000001"/>
  </r>
  <r>
    <s v="1080000"/>
    <s v="AC PR DPR EL PL SR"/>
    <x v="47"/>
    <x v="29"/>
    <x v="10"/>
    <x v="1665"/>
    <x v="1683"/>
    <n v="-171.68075999999999"/>
  </r>
  <r>
    <s v="1080000"/>
    <s v="AC PR DPR EL PL SR"/>
    <x v="47"/>
    <x v="29"/>
    <x v="10"/>
    <x v="61"/>
    <x v="61"/>
    <n v="-0.87266999999999995"/>
  </r>
  <r>
    <s v="1080000"/>
    <s v="AC PR DPR EL PL SR"/>
    <x v="47"/>
    <x v="29"/>
    <x v="10"/>
    <x v="2249"/>
    <x v="2269"/>
    <n v="-1.0118100000000001"/>
  </r>
  <r>
    <s v="1080000"/>
    <s v="AC PR DPR EL PL SR"/>
    <x v="47"/>
    <x v="29"/>
    <x v="10"/>
    <x v="1666"/>
    <x v="1684"/>
    <n v="-135.36402000000001"/>
  </r>
  <r>
    <s v="1080000"/>
    <s v="AC PR DPR EL PL SR"/>
    <x v="47"/>
    <x v="29"/>
    <x v="10"/>
    <x v="69"/>
    <x v="69"/>
    <n v="-27.832319999999999"/>
  </r>
  <r>
    <s v="1080000"/>
    <s v="AC PR DPR EL PL SR"/>
    <x v="47"/>
    <x v="29"/>
    <x v="10"/>
    <x v="1667"/>
    <x v="1685"/>
    <n v="-139.84773000000001"/>
  </r>
  <r>
    <s v="1080000"/>
    <s v="AC PR DPR EL PL SR"/>
    <x v="47"/>
    <x v="29"/>
    <x v="10"/>
    <x v="1668"/>
    <x v="1686"/>
    <n v="-104.44347"/>
  </r>
  <r>
    <s v="1080000"/>
    <s v="AC PR DPR EL PL SR"/>
    <x v="47"/>
    <x v="29"/>
    <x v="10"/>
    <x v="1669"/>
    <x v="1687"/>
    <n v="-111.21387"/>
  </r>
  <r>
    <s v="1080000"/>
    <s v="AC PR DPR EL PL SR"/>
    <x v="47"/>
    <x v="29"/>
    <x v="10"/>
    <x v="1670"/>
    <x v="1688"/>
    <n v="-325.05813999999998"/>
  </r>
  <r>
    <s v="1080000"/>
    <s v="AC PR DPR EL PL SR"/>
    <x v="47"/>
    <x v="29"/>
    <x v="10"/>
    <x v="1040"/>
    <x v="1054"/>
    <n v="-173.95654999999999"/>
  </r>
  <r>
    <s v="1080000"/>
    <s v="AC PR DPR EL PL SR"/>
    <x v="47"/>
    <x v="29"/>
    <x v="10"/>
    <x v="1255"/>
    <x v="1269"/>
    <n v="-55.229790000000001"/>
  </r>
  <r>
    <s v="1080000"/>
    <s v="AC PR DPR EL PL SR"/>
    <x v="47"/>
    <x v="29"/>
    <x v="10"/>
    <x v="1672"/>
    <x v="1690"/>
    <n v="-109.2576"/>
  </r>
  <r>
    <s v="1080000"/>
    <s v="AC PR DPR EL PL SR"/>
    <x v="47"/>
    <x v="29"/>
    <x v="10"/>
    <x v="1673"/>
    <x v="1691"/>
    <n v="-114.14858"/>
  </r>
  <r>
    <s v="1080000"/>
    <s v="AC PR DPR EL PL SR"/>
    <x v="47"/>
    <x v="29"/>
    <x v="10"/>
    <x v="1674"/>
    <x v="1692"/>
    <n v="-853.87819999999999"/>
  </r>
  <r>
    <s v="1080000"/>
    <s v="AC PR DPR EL PL SR"/>
    <x v="47"/>
    <x v="29"/>
    <x v="10"/>
    <x v="1675"/>
    <x v="1693"/>
    <n v="-197.54933"/>
  </r>
  <r>
    <s v="1080000"/>
    <s v="AC PR DPR EL PL SR"/>
    <x v="47"/>
    <x v="29"/>
    <x v="10"/>
    <x v="1676"/>
    <x v="1694"/>
    <n v="-203.60149999999999"/>
  </r>
  <r>
    <s v="1080000"/>
    <s v="AC PR DPR EL PL SR"/>
    <x v="47"/>
    <x v="29"/>
    <x v="10"/>
    <x v="1677"/>
    <x v="1695"/>
    <n v="-140.17174"/>
  </r>
  <r>
    <s v="1080000"/>
    <s v="AC PR DPR EL PL SR"/>
    <x v="47"/>
    <x v="29"/>
    <x v="10"/>
    <x v="1678"/>
    <x v="1696"/>
    <n v="-121.035"/>
  </r>
  <r>
    <s v="1080000"/>
    <s v="AC PR DPR EL PL SR"/>
    <x v="47"/>
    <x v="29"/>
    <x v="10"/>
    <x v="2250"/>
    <x v="2270"/>
    <n v="-0.92422000000000004"/>
  </r>
  <r>
    <s v="1080000"/>
    <s v="AC PR DPR EL PL SR"/>
    <x v="47"/>
    <x v="29"/>
    <x v="10"/>
    <x v="1679"/>
    <x v="1697"/>
    <n v="-115.12672000000001"/>
  </r>
  <r>
    <s v="1080000"/>
    <s v="AC PR DPR EL PL SR"/>
    <x v="47"/>
    <x v="29"/>
    <x v="10"/>
    <x v="1680"/>
    <x v="1698"/>
    <n v="-95.188079999999999"/>
  </r>
  <r>
    <s v="1080000"/>
    <s v="AC PR DPR EL PL SR"/>
    <x v="47"/>
    <x v="29"/>
    <x v="10"/>
    <x v="1075"/>
    <x v="1089"/>
    <n v="-166.55053000000001"/>
  </r>
  <r>
    <s v="1080000"/>
    <s v="AC PR DPR EL PL SR"/>
    <x v="47"/>
    <x v="29"/>
    <x v="10"/>
    <x v="1681"/>
    <x v="1699"/>
    <n v="-58.008789999999998"/>
  </r>
  <r>
    <s v="1080000"/>
    <s v="AC PR DPR EL PL SR"/>
    <x v="47"/>
    <x v="29"/>
    <x v="10"/>
    <x v="1682"/>
    <x v="1700"/>
    <n v="-256.73808000000002"/>
  </r>
  <r>
    <s v="1080000"/>
    <s v="AC PR DPR EL PL SR"/>
    <x v="47"/>
    <x v="29"/>
    <x v="10"/>
    <x v="1683"/>
    <x v="1701"/>
    <n v="-125.90196"/>
  </r>
  <r>
    <s v="1080000"/>
    <s v="AC PR DPR EL PL SR"/>
    <x v="47"/>
    <x v="29"/>
    <x v="10"/>
    <x v="1684"/>
    <x v="1702"/>
    <n v="-73.429829999999995"/>
  </r>
  <r>
    <s v="1080000"/>
    <s v="AC PR DPR EL PL SR"/>
    <x v="47"/>
    <x v="29"/>
    <x v="10"/>
    <x v="1685"/>
    <x v="1703"/>
    <n v="-177.65379999999999"/>
  </r>
  <r>
    <s v="1080000"/>
    <s v="AC PR DPR EL PL SR"/>
    <x v="47"/>
    <x v="29"/>
    <x v="10"/>
    <x v="1686"/>
    <x v="1704"/>
    <n v="-128.70075"/>
  </r>
  <r>
    <s v="1080000"/>
    <s v="AC PR DPR EL PL SR"/>
    <x v="47"/>
    <x v="29"/>
    <x v="10"/>
    <x v="1098"/>
    <x v="1112"/>
    <n v="-3.6921900000000001"/>
  </r>
  <r>
    <s v="1080000"/>
    <s v="AC PR DPR EL PL SR"/>
    <x v="47"/>
    <x v="29"/>
    <x v="10"/>
    <x v="1687"/>
    <x v="1705"/>
    <n v="-96.516069999999999"/>
  </r>
  <r>
    <s v="1080000"/>
    <s v="AC PR DPR EL PL SR"/>
    <x v="47"/>
    <x v="29"/>
    <x v="10"/>
    <x v="1688"/>
    <x v="1706"/>
    <n v="-132.29928000000001"/>
  </r>
  <r>
    <s v="1080000"/>
    <s v="AC PR DPR EL PL SR"/>
    <x v="47"/>
    <x v="29"/>
    <x v="10"/>
    <x v="1689"/>
    <x v="1707"/>
    <n v="-160.22995"/>
  </r>
  <r>
    <s v="1080000"/>
    <s v="AC PR DPR EL PL SR"/>
    <x v="47"/>
    <x v="29"/>
    <x v="10"/>
    <x v="1690"/>
    <x v="1708"/>
    <n v="-80.648560000000003"/>
  </r>
  <r>
    <s v="1080000"/>
    <s v="AC PR DPR EL PL SR"/>
    <x v="47"/>
    <x v="29"/>
    <x v="10"/>
    <x v="1691"/>
    <x v="1709"/>
    <n v="-297.58697000000001"/>
  </r>
  <r>
    <s v="1080000"/>
    <s v="AC PR DPR EL PL SR"/>
    <x v="47"/>
    <x v="29"/>
    <x v="10"/>
    <x v="1692"/>
    <x v="1710"/>
    <n v="-267.05002999999999"/>
  </r>
  <r>
    <s v="1080000"/>
    <s v="AC PR DPR EL PL SR"/>
    <x v="47"/>
    <x v="29"/>
    <x v="7"/>
    <x v="1693"/>
    <x v="1711"/>
    <n v="-0.47016000000000002"/>
  </r>
  <r>
    <s v="1080000"/>
    <s v="AC PR DPR EL PL SR"/>
    <x v="47"/>
    <x v="29"/>
    <x v="7"/>
    <x v="1694"/>
    <x v="1712"/>
    <n v="-1.21956"/>
  </r>
  <r>
    <s v="1080000"/>
    <s v="AC PR DPR EL PL SR"/>
    <x v="47"/>
    <x v="29"/>
    <x v="7"/>
    <x v="1695"/>
    <x v="1713"/>
    <n v="-606.99464999999998"/>
  </r>
  <r>
    <s v="1080000"/>
    <s v="AC PR DPR EL PL SR"/>
    <x v="47"/>
    <x v="29"/>
    <x v="7"/>
    <x v="2251"/>
    <x v="2271"/>
    <n v="-256.49484999999999"/>
  </r>
  <r>
    <s v="1080000"/>
    <s v="AC PR DPR EL PL SR"/>
    <x v="47"/>
    <x v="29"/>
    <x v="7"/>
    <x v="795"/>
    <x v="809"/>
    <n v="-684.76143999999999"/>
  </r>
  <r>
    <s v="1080000"/>
    <s v="AC PR DPR EL PL SR"/>
    <x v="47"/>
    <x v="29"/>
    <x v="7"/>
    <x v="1501"/>
    <x v="1519"/>
    <n v="-1254.8857700000001"/>
  </r>
  <r>
    <s v="1080000"/>
    <s v="AC PR DPR EL PL SR"/>
    <x v="47"/>
    <x v="29"/>
    <x v="7"/>
    <x v="182"/>
    <x v="182"/>
    <n v="-589.61821999999995"/>
  </r>
  <r>
    <s v="1080000"/>
    <s v="AC PR DPR EL PL SR"/>
    <x v="47"/>
    <x v="29"/>
    <x v="7"/>
    <x v="1696"/>
    <x v="1714"/>
    <n v="-112.31323"/>
  </r>
  <r>
    <s v="1080000"/>
    <s v="AC PR DPR EL PL SR"/>
    <x v="47"/>
    <x v="29"/>
    <x v="7"/>
    <x v="1697"/>
    <x v="1715"/>
    <n v="-613.18724999999995"/>
  </r>
  <r>
    <s v="1080000"/>
    <s v="AC PR DPR EL PL SR"/>
    <x v="47"/>
    <x v="29"/>
    <x v="7"/>
    <x v="1698"/>
    <x v="1716"/>
    <n v="-177.97236000000001"/>
  </r>
  <r>
    <s v="1080000"/>
    <s v="AC PR DPR EL PL SR"/>
    <x v="47"/>
    <x v="29"/>
    <x v="7"/>
    <x v="1699"/>
    <x v="1717"/>
    <n v="-113.93527"/>
  </r>
  <r>
    <s v="1080000"/>
    <s v="AC PR DPR EL PL SR"/>
    <x v="47"/>
    <x v="29"/>
    <x v="7"/>
    <x v="1700"/>
    <x v="1718"/>
    <n v="-678.00546999999995"/>
  </r>
  <r>
    <s v="1080000"/>
    <s v="AC PR DPR EL PL SR"/>
    <x v="47"/>
    <x v="29"/>
    <x v="7"/>
    <x v="1701"/>
    <x v="1719"/>
    <n v="-146.21585999999999"/>
  </r>
  <r>
    <s v="1080000"/>
    <s v="AC PR DPR EL PL SR"/>
    <x v="47"/>
    <x v="29"/>
    <x v="7"/>
    <x v="811"/>
    <x v="825"/>
    <n v="-467.72602999999998"/>
  </r>
  <r>
    <s v="1080000"/>
    <s v="AC PR DPR EL PL SR"/>
    <x v="47"/>
    <x v="29"/>
    <x v="7"/>
    <x v="75"/>
    <x v="75"/>
    <n v="-890.94863999999995"/>
  </r>
  <r>
    <s v="1080000"/>
    <s v="AC PR DPR EL PL SR"/>
    <x v="47"/>
    <x v="29"/>
    <x v="7"/>
    <x v="2252"/>
    <x v="2272"/>
    <n v="-391.74115"/>
  </r>
  <r>
    <s v="1080000"/>
    <s v="AC PR DPR EL PL SR"/>
    <x v="47"/>
    <x v="29"/>
    <x v="7"/>
    <x v="1703"/>
    <x v="1721"/>
    <n v="-58.238630000000001"/>
  </r>
  <r>
    <s v="1080000"/>
    <s v="AC PR DPR EL PL SR"/>
    <x v="47"/>
    <x v="29"/>
    <x v="7"/>
    <x v="1704"/>
    <x v="1722"/>
    <n v="-700.94677000000001"/>
  </r>
  <r>
    <s v="1080000"/>
    <s v="AC PR DPR EL PL SR"/>
    <x v="47"/>
    <x v="29"/>
    <x v="7"/>
    <x v="1705"/>
    <x v="1723"/>
    <n v="-211.33897999999999"/>
  </r>
  <r>
    <s v="1080000"/>
    <s v="AC PR DPR EL PL SR"/>
    <x v="47"/>
    <x v="29"/>
    <x v="7"/>
    <x v="1706"/>
    <x v="1724"/>
    <n v="-76.471969999999999"/>
  </r>
  <r>
    <s v="1080000"/>
    <s v="AC PR DPR EL PL SR"/>
    <x v="47"/>
    <x v="29"/>
    <x v="7"/>
    <x v="1707"/>
    <x v="1725"/>
    <n v="-184.09469000000001"/>
  </r>
  <r>
    <s v="1080000"/>
    <s v="AC PR DPR EL PL SR"/>
    <x v="47"/>
    <x v="29"/>
    <x v="7"/>
    <x v="1708"/>
    <x v="1726"/>
    <n v="-704.07430999999997"/>
  </r>
  <r>
    <s v="1080000"/>
    <s v="AC PR DPR EL PL SR"/>
    <x v="47"/>
    <x v="29"/>
    <x v="7"/>
    <x v="1709"/>
    <x v="1727"/>
    <n v="-214.21902"/>
  </r>
  <r>
    <s v="1080000"/>
    <s v="AC PR DPR EL PL SR"/>
    <x v="47"/>
    <x v="29"/>
    <x v="7"/>
    <x v="1710"/>
    <x v="1728"/>
    <n v="-877.07361000000003"/>
  </r>
  <r>
    <s v="1080000"/>
    <s v="AC PR DPR EL PL SR"/>
    <x v="47"/>
    <x v="29"/>
    <x v="7"/>
    <x v="1711"/>
    <x v="1729"/>
    <n v="-185.49797000000001"/>
  </r>
  <r>
    <s v="1080000"/>
    <s v="AC PR DPR EL PL SR"/>
    <x v="47"/>
    <x v="29"/>
    <x v="7"/>
    <x v="1712"/>
    <x v="1730"/>
    <n v="-473.94558000000001"/>
  </r>
  <r>
    <s v="1080000"/>
    <s v="AC PR DPR EL PL SR"/>
    <x v="47"/>
    <x v="29"/>
    <x v="7"/>
    <x v="1713"/>
    <x v="1731"/>
    <n v="-696.62108000000001"/>
  </r>
  <r>
    <s v="1080000"/>
    <s v="AC PR DPR EL PL SR"/>
    <x v="47"/>
    <x v="29"/>
    <x v="7"/>
    <x v="1141"/>
    <x v="1155"/>
    <n v="-660.56700000000001"/>
  </r>
  <r>
    <s v="1080000"/>
    <s v="AC PR DPR EL PL SR"/>
    <x v="47"/>
    <x v="29"/>
    <x v="7"/>
    <x v="1714"/>
    <x v="1732"/>
    <n v="-16.059190000000001"/>
  </r>
  <r>
    <s v="1080000"/>
    <s v="AC PR DPR EL PL SR"/>
    <x v="47"/>
    <x v="29"/>
    <x v="7"/>
    <x v="832"/>
    <x v="846"/>
    <n v="-228.42536000000001"/>
  </r>
  <r>
    <s v="1080000"/>
    <s v="AC PR DPR EL PL SR"/>
    <x v="47"/>
    <x v="29"/>
    <x v="7"/>
    <x v="1715"/>
    <x v="1733"/>
    <n v="-900.35325"/>
  </r>
  <r>
    <s v="1080000"/>
    <s v="AC PR DPR EL PL SR"/>
    <x v="47"/>
    <x v="29"/>
    <x v="7"/>
    <x v="1502"/>
    <x v="1520"/>
    <n v="-245.06971999999999"/>
  </r>
  <r>
    <s v="1080000"/>
    <s v="AC PR DPR EL PL SR"/>
    <x v="47"/>
    <x v="29"/>
    <x v="7"/>
    <x v="1716"/>
    <x v="1734"/>
    <n v="-534.82126000000005"/>
  </r>
  <r>
    <s v="1080000"/>
    <s v="AC PR DPR EL PL SR"/>
    <x v="47"/>
    <x v="29"/>
    <x v="7"/>
    <x v="1717"/>
    <x v="1735"/>
    <n v="-108.57872"/>
  </r>
  <r>
    <s v="1080000"/>
    <s v="AC PR DPR EL PL SR"/>
    <x v="47"/>
    <x v="29"/>
    <x v="7"/>
    <x v="1718"/>
    <x v="1736"/>
    <n v="-282.89348000000001"/>
  </r>
  <r>
    <s v="1080000"/>
    <s v="AC PR DPR EL PL SR"/>
    <x v="47"/>
    <x v="29"/>
    <x v="7"/>
    <x v="1719"/>
    <x v="1737"/>
    <n v="-958.25444000000005"/>
  </r>
  <r>
    <s v="1080000"/>
    <s v="AC PR DPR EL PL SR"/>
    <x v="47"/>
    <x v="29"/>
    <x v="7"/>
    <x v="1720"/>
    <x v="1738"/>
    <n v="-710.08443"/>
  </r>
  <r>
    <s v="1080000"/>
    <s v="AC PR DPR EL PL SR"/>
    <x v="47"/>
    <x v="29"/>
    <x v="7"/>
    <x v="1721"/>
    <x v="1739"/>
    <n v="-223.80342999999999"/>
  </r>
  <r>
    <s v="1080000"/>
    <s v="AC PR DPR EL PL SR"/>
    <x v="47"/>
    <x v="29"/>
    <x v="7"/>
    <x v="848"/>
    <x v="862"/>
    <n v="-302.52562999999998"/>
  </r>
  <r>
    <s v="1080000"/>
    <s v="AC PR DPR EL PL SR"/>
    <x v="47"/>
    <x v="29"/>
    <x v="7"/>
    <x v="1722"/>
    <x v="1740"/>
    <n v="-744.93195000000003"/>
  </r>
  <r>
    <s v="1080000"/>
    <s v="AC PR DPR EL PL SR"/>
    <x v="47"/>
    <x v="29"/>
    <x v="7"/>
    <x v="1723"/>
    <x v="1741"/>
    <n v="-1399.4819399999999"/>
  </r>
  <r>
    <s v="1080000"/>
    <s v="AC PR DPR EL PL SR"/>
    <x v="47"/>
    <x v="29"/>
    <x v="7"/>
    <x v="1724"/>
    <x v="1742"/>
    <n v="-743.22430999999995"/>
  </r>
  <r>
    <s v="1080000"/>
    <s v="AC PR DPR EL PL SR"/>
    <x v="47"/>
    <x v="29"/>
    <x v="7"/>
    <x v="1725"/>
    <x v="1743"/>
    <n v="-324.42782999999997"/>
  </r>
  <r>
    <s v="1080000"/>
    <s v="AC PR DPR EL PL SR"/>
    <x v="47"/>
    <x v="29"/>
    <x v="7"/>
    <x v="1726"/>
    <x v="1744"/>
    <n v="-161.73374000000001"/>
  </r>
  <r>
    <s v="1080000"/>
    <s v="AC PR DPR EL PL SR"/>
    <x v="47"/>
    <x v="29"/>
    <x v="7"/>
    <x v="1727"/>
    <x v="1745"/>
    <n v="-7.3741099999999999"/>
  </r>
  <r>
    <s v="1080000"/>
    <s v="AC PR DPR EL PL SR"/>
    <x v="47"/>
    <x v="29"/>
    <x v="7"/>
    <x v="856"/>
    <x v="870"/>
    <n v="-1732.7475300000001"/>
  </r>
  <r>
    <s v="1080000"/>
    <s v="AC PR DPR EL PL SR"/>
    <x v="47"/>
    <x v="29"/>
    <x v="7"/>
    <x v="2253"/>
    <x v="2273"/>
    <n v="-65.532449999999997"/>
  </r>
  <r>
    <s v="1080000"/>
    <s v="AC PR DPR EL PL SR"/>
    <x v="47"/>
    <x v="29"/>
    <x v="7"/>
    <x v="1153"/>
    <x v="1167"/>
    <n v="-1.142E-2"/>
  </r>
  <r>
    <s v="1080000"/>
    <s v="AC PR DPR EL PL SR"/>
    <x v="47"/>
    <x v="29"/>
    <x v="7"/>
    <x v="1728"/>
    <x v="1746"/>
    <n v="-215.57056"/>
  </r>
  <r>
    <s v="1080000"/>
    <s v="AC PR DPR EL PL SR"/>
    <x v="47"/>
    <x v="29"/>
    <x v="7"/>
    <x v="864"/>
    <x v="878"/>
    <n v="-346.69150999999999"/>
  </r>
  <r>
    <s v="1080000"/>
    <s v="AC PR DPR EL PL SR"/>
    <x v="47"/>
    <x v="29"/>
    <x v="7"/>
    <x v="1729"/>
    <x v="1747"/>
    <n v="-507.87155000000001"/>
  </r>
  <r>
    <s v="1080000"/>
    <s v="AC PR DPR EL PL SR"/>
    <x v="47"/>
    <x v="29"/>
    <x v="7"/>
    <x v="1730"/>
    <x v="1748"/>
    <n v="-224.80722"/>
  </r>
  <r>
    <s v="1080000"/>
    <s v="AC PR DPR EL PL SR"/>
    <x v="47"/>
    <x v="29"/>
    <x v="7"/>
    <x v="1731"/>
    <x v="1749"/>
    <n v="-722.60861"/>
  </r>
  <r>
    <s v="1080000"/>
    <s v="AC PR DPR EL PL SR"/>
    <x v="47"/>
    <x v="29"/>
    <x v="7"/>
    <x v="1732"/>
    <x v="1750"/>
    <n v="-374.4024"/>
  </r>
  <r>
    <s v="1080000"/>
    <s v="AC PR DPR EL PL SR"/>
    <x v="47"/>
    <x v="29"/>
    <x v="7"/>
    <x v="1734"/>
    <x v="1752"/>
    <n v="-616.69555000000003"/>
  </r>
  <r>
    <s v="1080000"/>
    <s v="AC PR DPR EL PL SR"/>
    <x v="47"/>
    <x v="29"/>
    <x v="7"/>
    <x v="1735"/>
    <x v="1753"/>
    <n v="-745.31132000000002"/>
  </r>
  <r>
    <s v="1080000"/>
    <s v="AC PR DPR EL PL SR"/>
    <x v="47"/>
    <x v="29"/>
    <x v="7"/>
    <x v="871"/>
    <x v="885"/>
    <n v="-2151.2415599999999"/>
  </r>
  <r>
    <s v="1080000"/>
    <s v="AC PR DPR EL PL SR"/>
    <x v="47"/>
    <x v="29"/>
    <x v="7"/>
    <x v="2254"/>
    <x v="2274"/>
    <n v="-0.10902000000000001"/>
  </r>
  <r>
    <s v="1080000"/>
    <s v="AC PR DPR EL PL SR"/>
    <x v="47"/>
    <x v="29"/>
    <x v="7"/>
    <x v="1736"/>
    <x v="1754"/>
    <n v="-632.37917000000004"/>
  </r>
  <r>
    <s v="1080000"/>
    <s v="AC PR DPR EL PL SR"/>
    <x v="47"/>
    <x v="29"/>
    <x v="7"/>
    <x v="1737"/>
    <x v="1755"/>
    <n v="-865.46849999999995"/>
  </r>
  <r>
    <s v="1080000"/>
    <s v="AC PR DPR EL PL SR"/>
    <x v="47"/>
    <x v="29"/>
    <x v="7"/>
    <x v="1738"/>
    <x v="1756"/>
    <n v="-331.25963999999999"/>
  </r>
  <r>
    <s v="1080000"/>
    <s v="AC PR DPR EL PL SR"/>
    <x v="47"/>
    <x v="29"/>
    <x v="7"/>
    <x v="1739"/>
    <x v="1757"/>
    <n v="-544.67075999999997"/>
  </r>
  <r>
    <s v="1080000"/>
    <s v="AC PR DPR EL PL SR"/>
    <x v="47"/>
    <x v="29"/>
    <x v="7"/>
    <x v="1508"/>
    <x v="1526"/>
    <n v="-837.08239000000003"/>
  </r>
  <r>
    <s v="1080000"/>
    <s v="AC PR DPR EL PL SR"/>
    <x v="47"/>
    <x v="29"/>
    <x v="7"/>
    <x v="1740"/>
    <x v="1758"/>
    <n v="-669.82194000000004"/>
  </r>
  <r>
    <s v="1080000"/>
    <s v="AC PR DPR EL PL SR"/>
    <x v="47"/>
    <x v="29"/>
    <x v="7"/>
    <x v="2255"/>
    <x v="2275"/>
    <n v="-0.30436999999999997"/>
  </r>
  <r>
    <s v="1080000"/>
    <s v="AC PR DPR EL PL SR"/>
    <x v="47"/>
    <x v="29"/>
    <x v="7"/>
    <x v="1741"/>
    <x v="1759"/>
    <n v="-400.68511000000001"/>
  </r>
  <r>
    <s v="1080000"/>
    <s v="AC PR DPR EL PL SR"/>
    <x v="47"/>
    <x v="29"/>
    <x v="7"/>
    <x v="2256"/>
    <x v="2276"/>
    <n v="-3.97187"/>
  </r>
  <r>
    <s v="1080000"/>
    <s v="AC PR DPR EL PL SR"/>
    <x v="47"/>
    <x v="29"/>
    <x v="7"/>
    <x v="1742"/>
    <x v="1760"/>
    <n v="-677.53697"/>
  </r>
  <r>
    <s v="1080000"/>
    <s v="AC PR DPR EL PL SR"/>
    <x v="47"/>
    <x v="29"/>
    <x v="7"/>
    <x v="1743"/>
    <x v="1761"/>
    <n v="-701.49451999999997"/>
  </r>
  <r>
    <s v="1080000"/>
    <s v="AC PR DPR EL PL SR"/>
    <x v="47"/>
    <x v="29"/>
    <x v="7"/>
    <x v="1744"/>
    <x v="1762"/>
    <n v="-500.03816"/>
  </r>
  <r>
    <s v="1080000"/>
    <s v="AC PR DPR EL PL SR"/>
    <x v="47"/>
    <x v="29"/>
    <x v="7"/>
    <x v="1745"/>
    <x v="1763"/>
    <n v="-160.71364"/>
  </r>
  <r>
    <s v="1080000"/>
    <s v="AC PR DPR EL PL SR"/>
    <x v="47"/>
    <x v="29"/>
    <x v="7"/>
    <x v="2257"/>
    <x v="2277"/>
    <n v="-1.11846"/>
  </r>
  <r>
    <s v="1080000"/>
    <s v="AC PR DPR EL PL SR"/>
    <x v="47"/>
    <x v="29"/>
    <x v="7"/>
    <x v="906"/>
    <x v="920"/>
    <n v="-24.48854"/>
  </r>
  <r>
    <s v="1080000"/>
    <s v="AC PR DPR EL PL SR"/>
    <x v="47"/>
    <x v="29"/>
    <x v="7"/>
    <x v="1746"/>
    <x v="1764"/>
    <n v="-286.79032999999998"/>
  </r>
  <r>
    <s v="1080000"/>
    <s v="AC PR DPR EL PL SR"/>
    <x v="47"/>
    <x v="29"/>
    <x v="7"/>
    <x v="1747"/>
    <x v="1765"/>
    <n v="-18.399979999999999"/>
  </r>
  <r>
    <s v="1080000"/>
    <s v="AC PR DPR EL PL SR"/>
    <x v="47"/>
    <x v="29"/>
    <x v="7"/>
    <x v="1748"/>
    <x v="1766"/>
    <n v="-618.00531999999998"/>
  </r>
  <r>
    <s v="1080000"/>
    <s v="AC PR DPR EL PL SR"/>
    <x v="47"/>
    <x v="29"/>
    <x v="7"/>
    <x v="1749"/>
    <x v="1767"/>
    <n v="-166.50214"/>
  </r>
  <r>
    <s v="1080000"/>
    <s v="AC PR DPR EL PL SR"/>
    <x v="47"/>
    <x v="29"/>
    <x v="7"/>
    <x v="1750"/>
    <x v="1768"/>
    <n v="-424.98475000000002"/>
  </r>
  <r>
    <s v="1080000"/>
    <s v="AC PR DPR EL PL SR"/>
    <x v="47"/>
    <x v="29"/>
    <x v="7"/>
    <x v="1751"/>
    <x v="1769"/>
    <n v="-144.54631000000001"/>
  </r>
  <r>
    <s v="1080000"/>
    <s v="AC PR DPR EL PL SR"/>
    <x v="47"/>
    <x v="29"/>
    <x v="7"/>
    <x v="1752"/>
    <x v="1770"/>
    <n v="-183.57648"/>
  </r>
  <r>
    <s v="1080000"/>
    <s v="AC PR DPR EL PL SR"/>
    <x v="47"/>
    <x v="29"/>
    <x v="7"/>
    <x v="1754"/>
    <x v="1772"/>
    <n v="-246.71409"/>
  </r>
  <r>
    <s v="1080000"/>
    <s v="AC PR DPR EL PL SR"/>
    <x v="47"/>
    <x v="29"/>
    <x v="7"/>
    <x v="1755"/>
    <x v="1773"/>
    <n v="-546.36437000000001"/>
  </r>
  <r>
    <s v="1080000"/>
    <s v="AC PR DPR EL PL SR"/>
    <x v="47"/>
    <x v="29"/>
    <x v="7"/>
    <x v="2258"/>
    <x v="2278"/>
    <n v="-17.854980000000001"/>
  </r>
  <r>
    <s v="1080000"/>
    <s v="AC PR DPR EL PL SR"/>
    <x v="47"/>
    <x v="29"/>
    <x v="7"/>
    <x v="1756"/>
    <x v="1774"/>
    <n v="-748.44681000000003"/>
  </r>
  <r>
    <s v="1080000"/>
    <s v="AC PR DPR EL PL SR"/>
    <x v="47"/>
    <x v="29"/>
    <x v="7"/>
    <x v="1757"/>
    <x v="1775"/>
    <n v="-268.65634999999997"/>
  </r>
  <r>
    <s v="1080000"/>
    <s v="AC PR DPR EL PL SR"/>
    <x v="47"/>
    <x v="29"/>
    <x v="7"/>
    <x v="1758"/>
    <x v="1776"/>
    <n v="-172.39021"/>
  </r>
  <r>
    <s v="1080000"/>
    <s v="AC PR DPR EL PL SR"/>
    <x v="47"/>
    <x v="29"/>
    <x v="7"/>
    <x v="1760"/>
    <x v="1778"/>
    <n v="-44.615009999999998"/>
  </r>
  <r>
    <s v="1080000"/>
    <s v="AC PR DPR EL PL SR"/>
    <x v="47"/>
    <x v="29"/>
    <x v="7"/>
    <x v="925"/>
    <x v="939"/>
    <n v="-87.988529999999997"/>
  </r>
  <r>
    <s v="1080000"/>
    <s v="AC PR DPR EL PL SR"/>
    <x v="47"/>
    <x v="29"/>
    <x v="7"/>
    <x v="1761"/>
    <x v="1779"/>
    <n v="-101.03816999999999"/>
  </r>
  <r>
    <s v="1080000"/>
    <s v="AC PR DPR EL PL SR"/>
    <x v="47"/>
    <x v="29"/>
    <x v="7"/>
    <x v="1762"/>
    <x v="1780"/>
    <n v="-470.90715999999998"/>
  </r>
  <r>
    <s v="1080000"/>
    <s v="AC PR DPR EL PL SR"/>
    <x v="47"/>
    <x v="29"/>
    <x v="7"/>
    <x v="1182"/>
    <x v="1196"/>
    <n v="-259.44958000000003"/>
  </r>
  <r>
    <s v="1080000"/>
    <s v="AC PR DPR EL PL SR"/>
    <x v="47"/>
    <x v="29"/>
    <x v="7"/>
    <x v="1763"/>
    <x v="1781"/>
    <n v="-1963.2960399999999"/>
  </r>
  <r>
    <s v="1080000"/>
    <s v="AC PR DPR EL PL SR"/>
    <x v="47"/>
    <x v="29"/>
    <x v="7"/>
    <x v="1764"/>
    <x v="1782"/>
    <n v="-1045.11508"/>
  </r>
  <r>
    <s v="1080000"/>
    <s v="AC PR DPR EL PL SR"/>
    <x v="47"/>
    <x v="29"/>
    <x v="7"/>
    <x v="1765"/>
    <x v="1783"/>
    <n v="-677.14197999999999"/>
  </r>
  <r>
    <s v="1080000"/>
    <s v="AC PR DPR EL PL SR"/>
    <x v="47"/>
    <x v="29"/>
    <x v="7"/>
    <x v="1766"/>
    <x v="1784"/>
    <n v="-281.76134999999999"/>
  </r>
  <r>
    <s v="1080000"/>
    <s v="AC PR DPR EL PL SR"/>
    <x v="47"/>
    <x v="29"/>
    <x v="7"/>
    <x v="1767"/>
    <x v="1785"/>
    <n v="-247.87101000000001"/>
  </r>
  <r>
    <s v="1080000"/>
    <s v="AC PR DPR EL PL SR"/>
    <x v="47"/>
    <x v="29"/>
    <x v="7"/>
    <x v="1510"/>
    <x v="1528"/>
    <n v="-180.82785999999999"/>
  </r>
  <r>
    <s v="1080000"/>
    <s v="AC PR DPR EL PL SR"/>
    <x v="47"/>
    <x v="29"/>
    <x v="7"/>
    <x v="1511"/>
    <x v="1529"/>
    <n v="-200.03289000000001"/>
  </r>
  <r>
    <s v="1080000"/>
    <s v="AC PR DPR EL PL SR"/>
    <x v="47"/>
    <x v="29"/>
    <x v="7"/>
    <x v="1769"/>
    <x v="1787"/>
    <n v="-186.02515"/>
  </r>
  <r>
    <s v="1080000"/>
    <s v="AC PR DPR EL PL SR"/>
    <x v="47"/>
    <x v="29"/>
    <x v="7"/>
    <x v="1770"/>
    <x v="1788"/>
    <n v="-497.08823999999998"/>
  </r>
  <r>
    <s v="1080000"/>
    <s v="AC PR DPR EL PL SR"/>
    <x v="47"/>
    <x v="29"/>
    <x v="7"/>
    <x v="1771"/>
    <x v="1789"/>
    <n v="-532.09797000000003"/>
  </r>
  <r>
    <s v="1080000"/>
    <s v="AC PR DPR EL PL SR"/>
    <x v="47"/>
    <x v="29"/>
    <x v="7"/>
    <x v="1772"/>
    <x v="1790"/>
    <n v="-146.98969"/>
  </r>
  <r>
    <s v="1080000"/>
    <s v="AC PR DPR EL PL SR"/>
    <x v="47"/>
    <x v="29"/>
    <x v="7"/>
    <x v="1773"/>
    <x v="1791"/>
    <n v="-320.05874"/>
  </r>
  <r>
    <s v="1080000"/>
    <s v="AC PR DPR EL PL SR"/>
    <x v="47"/>
    <x v="29"/>
    <x v="7"/>
    <x v="1774"/>
    <x v="1792"/>
    <n v="-98.2273"/>
  </r>
  <r>
    <s v="1080000"/>
    <s v="AC PR DPR EL PL SR"/>
    <x v="47"/>
    <x v="29"/>
    <x v="7"/>
    <x v="1775"/>
    <x v="1793"/>
    <n v="-118.39388"/>
  </r>
  <r>
    <s v="1080000"/>
    <s v="AC PR DPR EL PL SR"/>
    <x v="47"/>
    <x v="29"/>
    <x v="7"/>
    <x v="1776"/>
    <x v="1794"/>
    <n v="-625.27709000000004"/>
  </r>
  <r>
    <s v="1080000"/>
    <s v="AC PR DPR EL PL SR"/>
    <x v="47"/>
    <x v="29"/>
    <x v="7"/>
    <x v="1191"/>
    <x v="1205"/>
    <n v="-126.31179"/>
  </r>
  <r>
    <s v="1080000"/>
    <s v="AC PR DPR EL PL SR"/>
    <x v="47"/>
    <x v="29"/>
    <x v="7"/>
    <x v="1777"/>
    <x v="1795"/>
    <n v="-268.40557999999999"/>
  </r>
  <r>
    <s v="1080000"/>
    <s v="AC PR DPR EL PL SR"/>
    <x v="47"/>
    <x v="29"/>
    <x v="7"/>
    <x v="949"/>
    <x v="963"/>
    <n v="-1503.3326999999999"/>
  </r>
  <r>
    <s v="1080000"/>
    <s v="AC PR DPR EL PL SR"/>
    <x v="47"/>
    <x v="29"/>
    <x v="7"/>
    <x v="1778"/>
    <x v="1796"/>
    <n v="-934.58987999999999"/>
  </r>
  <r>
    <s v="1080000"/>
    <s v="AC PR DPR EL PL SR"/>
    <x v="47"/>
    <x v="29"/>
    <x v="7"/>
    <x v="2259"/>
    <x v="2279"/>
    <n v="-19.061419999999998"/>
  </r>
  <r>
    <s v="1080000"/>
    <s v="AC PR DPR EL PL SR"/>
    <x v="47"/>
    <x v="29"/>
    <x v="7"/>
    <x v="1779"/>
    <x v="1797"/>
    <n v="-11.23035"/>
  </r>
  <r>
    <s v="1080000"/>
    <s v="AC PR DPR EL PL SR"/>
    <x v="47"/>
    <x v="29"/>
    <x v="7"/>
    <x v="1780"/>
    <x v="1798"/>
    <n v="-149.86648"/>
  </r>
  <r>
    <s v="1080000"/>
    <s v="AC PR DPR EL PL SR"/>
    <x v="47"/>
    <x v="29"/>
    <x v="7"/>
    <x v="1781"/>
    <x v="1799"/>
    <n v="-543.52362000000005"/>
  </r>
  <r>
    <s v="1080000"/>
    <s v="AC PR DPR EL PL SR"/>
    <x v="47"/>
    <x v="29"/>
    <x v="7"/>
    <x v="1515"/>
    <x v="1533"/>
    <n v="-1679.7099000000001"/>
  </r>
  <r>
    <s v="1080000"/>
    <s v="AC PR DPR EL PL SR"/>
    <x v="47"/>
    <x v="29"/>
    <x v="7"/>
    <x v="957"/>
    <x v="971"/>
    <n v="-565.14787999999999"/>
  </r>
  <r>
    <s v="1080000"/>
    <s v="AC PR DPR EL PL SR"/>
    <x v="47"/>
    <x v="29"/>
    <x v="7"/>
    <x v="1782"/>
    <x v="1800"/>
    <n v="-599.99915999999996"/>
  </r>
  <r>
    <s v="1080000"/>
    <s v="AC PR DPR EL PL SR"/>
    <x v="47"/>
    <x v="29"/>
    <x v="7"/>
    <x v="1783"/>
    <x v="1801"/>
    <n v="-685.65593000000001"/>
  </r>
  <r>
    <s v="1080000"/>
    <s v="AC PR DPR EL PL SR"/>
    <x v="47"/>
    <x v="29"/>
    <x v="7"/>
    <x v="1784"/>
    <x v="1802"/>
    <n v="-321.16457000000003"/>
  </r>
  <r>
    <s v="1080000"/>
    <s v="AC PR DPR EL PL SR"/>
    <x v="47"/>
    <x v="29"/>
    <x v="7"/>
    <x v="1785"/>
    <x v="1803"/>
    <n v="-20.261050000000001"/>
  </r>
  <r>
    <s v="1080000"/>
    <s v="AC PR DPR EL PL SR"/>
    <x v="47"/>
    <x v="29"/>
    <x v="7"/>
    <x v="1786"/>
    <x v="1804"/>
    <n v="-198.39913999999999"/>
  </r>
  <r>
    <s v="1080000"/>
    <s v="AC PR DPR EL PL SR"/>
    <x v="47"/>
    <x v="29"/>
    <x v="7"/>
    <x v="2260"/>
    <x v="2280"/>
    <n v="-10.34032"/>
  </r>
  <r>
    <s v="1080000"/>
    <s v="AC PR DPR EL PL SR"/>
    <x v="47"/>
    <x v="29"/>
    <x v="7"/>
    <x v="1204"/>
    <x v="1218"/>
    <n v="-1312.08663"/>
  </r>
  <r>
    <s v="1080000"/>
    <s v="AC PR DPR EL PL SR"/>
    <x v="47"/>
    <x v="29"/>
    <x v="7"/>
    <x v="1787"/>
    <x v="1805"/>
    <n v="-1622.4281100000001"/>
  </r>
  <r>
    <s v="1080000"/>
    <s v="AC PR DPR EL PL SR"/>
    <x v="47"/>
    <x v="29"/>
    <x v="7"/>
    <x v="1788"/>
    <x v="1806"/>
    <n v="-919.91755000000001"/>
  </r>
  <r>
    <s v="1080000"/>
    <s v="AC PR DPR EL PL SR"/>
    <x v="47"/>
    <x v="29"/>
    <x v="7"/>
    <x v="1789"/>
    <x v="1807"/>
    <n v="-380.49531000000002"/>
  </r>
  <r>
    <s v="1080000"/>
    <s v="AC PR DPR EL PL SR"/>
    <x v="47"/>
    <x v="29"/>
    <x v="7"/>
    <x v="984"/>
    <x v="998"/>
    <n v="-56.923400000000001"/>
  </r>
  <r>
    <s v="1080000"/>
    <s v="AC PR DPR EL PL SR"/>
    <x v="47"/>
    <x v="29"/>
    <x v="7"/>
    <x v="1790"/>
    <x v="1808"/>
    <n v="-64.756590000000003"/>
  </r>
  <r>
    <s v="1080000"/>
    <s v="AC PR DPR EL PL SR"/>
    <x v="47"/>
    <x v="29"/>
    <x v="7"/>
    <x v="2261"/>
    <x v="2281"/>
    <n v="-132.94842"/>
  </r>
  <r>
    <s v="1080000"/>
    <s v="AC PR DPR EL PL SR"/>
    <x v="47"/>
    <x v="29"/>
    <x v="7"/>
    <x v="2262"/>
    <x v="2282"/>
    <n v="-148.67412999999999"/>
  </r>
  <r>
    <s v="1080000"/>
    <s v="AC PR DPR EL PL SR"/>
    <x v="47"/>
    <x v="29"/>
    <x v="7"/>
    <x v="2263"/>
    <x v="2283"/>
    <n v="-144.95106000000001"/>
  </r>
  <r>
    <s v="1080000"/>
    <s v="AC PR DPR EL PL SR"/>
    <x v="47"/>
    <x v="29"/>
    <x v="7"/>
    <x v="2264"/>
    <x v="2284"/>
    <n v="-43.719270000000002"/>
  </r>
  <r>
    <s v="1080000"/>
    <s v="AC PR DPR EL PL SR"/>
    <x v="47"/>
    <x v="29"/>
    <x v="7"/>
    <x v="2265"/>
    <x v="2285"/>
    <n v="-98.932950000000005"/>
  </r>
  <r>
    <s v="1080000"/>
    <s v="AC PR DPR EL PL SR"/>
    <x v="47"/>
    <x v="29"/>
    <x v="7"/>
    <x v="2266"/>
    <x v="2286"/>
    <n v="-132.85175000000001"/>
  </r>
  <r>
    <s v="1080000"/>
    <s v="AC PR DPR EL PL SR"/>
    <x v="47"/>
    <x v="29"/>
    <x v="7"/>
    <x v="2267"/>
    <x v="2287"/>
    <n v="-234.49699000000001"/>
  </r>
  <r>
    <s v="1080000"/>
    <s v="AC PR DPR EL PL SR"/>
    <x v="47"/>
    <x v="29"/>
    <x v="7"/>
    <x v="2268"/>
    <x v="2288"/>
    <n v="-260.76825000000002"/>
  </r>
  <r>
    <s v="1080000"/>
    <s v="AC PR DPR EL PL SR"/>
    <x v="47"/>
    <x v="29"/>
    <x v="7"/>
    <x v="2269"/>
    <x v="2289"/>
    <n v="-571.04560000000004"/>
  </r>
  <r>
    <s v="1080000"/>
    <s v="AC PR DPR EL PL SR"/>
    <x v="47"/>
    <x v="29"/>
    <x v="7"/>
    <x v="2270"/>
    <x v="2290"/>
    <n v="-530.83249999999998"/>
  </r>
  <r>
    <s v="1080000"/>
    <s v="AC PR DPR EL PL SR"/>
    <x v="47"/>
    <x v="29"/>
    <x v="7"/>
    <x v="2271"/>
    <x v="2291"/>
    <n v="-22.5853"/>
  </r>
  <r>
    <s v="1080000"/>
    <s v="AC PR DPR EL PL SR"/>
    <x v="47"/>
    <x v="29"/>
    <x v="7"/>
    <x v="2272"/>
    <x v="2292"/>
    <n v="-75.650620000000004"/>
  </r>
  <r>
    <s v="1080000"/>
    <s v="AC PR DPR EL PL SR"/>
    <x v="47"/>
    <x v="29"/>
    <x v="7"/>
    <x v="1791"/>
    <x v="1809"/>
    <n v="-150.17447999999999"/>
  </r>
  <r>
    <s v="1080000"/>
    <s v="AC PR DPR EL PL SR"/>
    <x v="47"/>
    <x v="29"/>
    <x v="7"/>
    <x v="1792"/>
    <x v="1810"/>
    <n v="-1408.3995600000001"/>
  </r>
  <r>
    <s v="1080000"/>
    <s v="AC PR DPR EL PL SR"/>
    <x v="47"/>
    <x v="29"/>
    <x v="7"/>
    <x v="1793"/>
    <x v="1811"/>
    <n v="-305.38285999999999"/>
  </r>
  <r>
    <s v="1080000"/>
    <s v="AC PR DPR EL PL SR"/>
    <x v="47"/>
    <x v="29"/>
    <x v="7"/>
    <x v="1794"/>
    <x v="1812"/>
    <n v="-171.06541999999999"/>
  </r>
  <r>
    <s v="1080000"/>
    <s v="AC PR DPR EL PL SR"/>
    <x v="47"/>
    <x v="29"/>
    <x v="7"/>
    <x v="1795"/>
    <x v="1813"/>
    <n v="-68.609809999999996"/>
  </r>
  <r>
    <s v="1080000"/>
    <s v="AC PR DPR EL PL SR"/>
    <x v="47"/>
    <x v="29"/>
    <x v="7"/>
    <x v="1796"/>
    <x v="1814"/>
    <n v="-259.80295000000001"/>
  </r>
  <r>
    <s v="1080000"/>
    <s v="AC PR DPR EL PL SR"/>
    <x v="47"/>
    <x v="29"/>
    <x v="7"/>
    <x v="1797"/>
    <x v="1815"/>
    <n v="-619.22202000000004"/>
  </r>
  <r>
    <s v="1080000"/>
    <s v="AC PR DPR EL PL SR"/>
    <x v="47"/>
    <x v="29"/>
    <x v="7"/>
    <x v="1798"/>
    <x v="1816"/>
    <n v="-296.67529000000002"/>
  </r>
  <r>
    <s v="1080000"/>
    <s v="AC PR DPR EL PL SR"/>
    <x v="47"/>
    <x v="29"/>
    <x v="7"/>
    <x v="1799"/>
    <x v="1817"/>
    <n v="-674.63791000000003"/>
  </r>
  <r>
    <s v="1080000"/>
    <s v="AC PR DPR EL PL SR"/>
    <x v="47"/>
    <x v="29"/>
    <x v="7"/>
    <x v="1800"/>
    <x v="1818"/>
    <n v="-339.27704"/>
  </r>
  <r>
    <s v="1080000"/>
    <s v="AC PR DPR EL PL SR"/>
    <x v="47"/>
    <x v="29"/>
    <x v="7"/>
    <x v="1801"/>
    <x v="1819"/>
    <n v="-161.07130000000001"/>
  </r>
  <r>
    <s v="1080000"/>
    <s v="AC PR DPR EL PL SR"/>
    <x v="47"/>
    <x v="29"/>
    <x v="7"/>
    <x v="1802"/>
    <x v="1820"/>
    <n v="-862.88553000000002"/>
  </r>
  <r>
    <s v="1080000"/>
    <s v="AC PR DPR EL PL SR"/>
    <x v="47"/>
    <x v="29"/>
    <x v="7"/>
    <x v="1803"/>
    <x v="1821"/>
    <n v="-965.92372"/>
  </r>
  <r>
    <s v="1080000"/>
    <s v="AC PR DPR EL PL SR"/>
    <x v="47"/>
    <x v="29"/>
    <x v="7"/>
    <x v="1804"/>
    <x v="1822"/>
    <n v="-605.39689999999996"/>
  </r>
  <r>
    <s v="1080000"/>
    <s v="AC PR DPR EL PL SR"/>
    <x v="47"/>
    <x v="29"/>
    <x v="7"/>
    <x v="1805"/>
    <x v="1823"/>
    <n v="-461.29806000000002"/>
  </r>
  <r>
    <s v="1080000"/>
    <s v="AC PR DPR EL PL SR"/>
    <x v="47"/>
    <x v="29"/>
    <x v="7"/>
    <x v="1003"/>
    <x v="1017"/>
    <n v="-870.76450999999997"/>
  </r>
  <r>
    <s v="1080000"/>
    <s v="AC PR DPR EL PL SR"/>
    <x v="47"/>
    <x v="29"/>
    <x v="7"/>
    <x v="1806"/>
    <x v="1824"/>
    <n v="-208.52277000000001"/>
  </r>
  <r>
    <s v="1080000"/>
    <s v="AC PR DPR EL PL SR"/>
    <x v="47"/>
    <x v="29"/>
    <x v="7"/>
    <x v="2273"/>
    <x v="2293"/>
    <n v="-16.445319999999999"/>
  </r>
  <r>
    <s v="1080000"/>
    <s v="AC PR DPR EL PL SR"/>
    <x v="47"/>
    <x v="29"/>
    <x v="7"/>
    <x v="1807"/>
    <x v="1825"/>
    <n v="-2.08256"/>
  </r>
  <r>
    <s v="1080000"/>
    <s v="AC PR DPR EL PL SR"/>
    <x v="47"/>
    <x v="29"/>
    <x v="7"/>
    <x v="2274"/>
    <x v="2294"/>
    <n v="-3.0620599999999998"/>
  </r>
  <r>
    <s v="1080000"/>
    <s v="AC PR DPR EL PL SR"/>
    <x v="47"/>
    <x v="29"/>
    <x v="7"/>
    <x v="1809"/>
    <x v="1827"/>
    <n v="-904.66822000000002"/>
  </r>
  <r>
    <s v="1080000"/>
    <s v="AC PR DPR EL PL SR"/>
    <x v="47"/>
    <x v="29"/>
    <x v="7"/>
    <x v="2275"/>
    <x v="2295"/>
    <n v="-8.3222100000000001"/>
  </r>
  <r>
    <s v="1080000"/>
    <s v="AC PR DPR EL PL SR"/>
    <x v="47"/>
    <x v="29"/>
    <x v="7"/>
    <x v="1810"/>
    <x v="1828"/>
    <n v="-873.89283999999998"/>
  </r>
  <r>
    <s v="1080000"/>
    <s v="AC PR DPR EL PL SR"/>
    <x v="47"/>
    <x v="29"/>
    <x v="7"/>
    <x v="1811"/>
    <x v="1829"/>
    <n v="-18.651759999999999"/>
  </r>
  <r>
    <s v="1080000"/>
    <s v="AC PR DPR EL PL SR"/>
    <x v="47"/>
    <x v="29"/>
    <x v="7"/>
    <x v="1812"/>
    <x v="1830"/>
    <n v="-605.09303"/>
  </r>
  <r>
    <s v="1080000"/>
    <s v="AC PR DPR EL PL SR"/>
    <x v="47"/>
    <x v="29"/>
    <x v="7"/>
    <x v="1813"/>
    <x v="1831"/>
    <n v="-1001.4672"/>
  </r>
  <r>
    <s v="1080000"/>
    <s v="AC PR DPR EL PL SR"/>
    <x v="47"/>
    <x v="29"/>
    <x v="7"/>
    <x v="2276"/>
    <x v="2296"/>
    <n v="-1.0858399999999999"/>
  </r>
  <r>
    <s v="1080000"/>
    <s v="AC PR DPR EL PL SR"/>
    <x v="47"/>
    <x v="29"/>
    <x v="7"/>
    <x v="1234"/>
    <x v="1248"/>
    <n v="-1202.46723"/>
  </r>
  <r>
    <s v="1080000"/>
    <s v="AC PR DPR EL PL SR"/>
    <x v="47"/>
    <x v="29"/>
    <x v="7"/>
    <x v="1020"/>
    <x v="1034"/>
    <n v="-0.97343000000000002"/>
  </r>
  <r>
    <s v="1080000"/>
    <s v="AC PR DPR EL PL SR"/>
    <x v="47"/>
    <x v="29"/>
    <x v="7"/>
    <x v="1815"/>
    <x v="1833"/>
    <n v="-383.37121999999999"/>
  </r>
  <r>
    <s v="1080000"/>
    <s v="AC PR DPR EL PL SR"/>
    <x v="47"/>
    <x v="29"/>
    <x v="7"/>
    <x v="2277"/>
    <x v="2297"/>
    <n v="-34.733559999999997"/>
  </r>
  <r>
    <s v="1080000"/>
    <s v="AC PR DPR EL PL SR"/>
    <x v="47"/>
    <x v="29"/>
    <x v="7"/>
    <x v="1241"/>
    <x v="1255"/>
    <n v="-1099.1385700000001"/>
  </r>
  <r>
    <s v="1080000"/>
    <s v="AC PR DPR EL PL SR"/>
    <x v="47"/>
    <x v="29"/>
    <x v="7"/>
    <x v="1521"/>
    <x v="1539"/>
    <n v="-217.02293"/>
  </r>
  <r>
    <s v="1080000"/>
    <s v="AC PR DPR EL PL SR"/>
    <x v="47"/>
    <x v="29"/>
    <x v="7"/>
    <x v="2278"/>
    <x v="2298"/>
    <n v="-8.3117099999999997"/>
  </r>
  <r>
    <s v="1080000"/>
    <s v="AC PR DPR EL PL SR"/>
    <x v="47"/>
    <x v="29"/>
    <x v="7"/>
    <x v="1242"/>
    <x v="1256"/>
    <n v="-5.4308300000000003"/>
  </r>
  <r>
    <s v="1080000"/>
    <s v="AC PR DPR EL PL SR"/>
    <x v="47"/>
    <x v="29"/>
    <x v="7"/>
    <x v="1245"/>
    <x v="1259"/>
    <n v="-906.64640999999995"/>
  </r>
  <r>
    <s v="1080000"/>
    <s v="AC PR DPR EL PL SR"/>
    <x v="47"/>
    <x v="29"/>
    <x v="7"/>
    <x v="1816"/>
    <x v="1834"/>
    <n v="-90.287559999999999"/>
  </r>
  <r>
    <s v="1080000"/>
    <s v="AC PR DPR EL PL SR"/>
    <x v="47"/>
    <x v="29"/>
    <x v="7"/>
    <x v="1817"/>
    <x v="1835"/>
    <n v="-725.40044"/>
  </r>
  <r>
    <s v="1080000"/>
    <s v="AC PR DPR EL PL SR"/>
    <x v="47"/>
    <x v="29"/>
    <x v="7"/>
    <x v="1818"/>
    <x v="1836"/>
    <n v="-56.624319999999997"/>
  </r>
  <r>
    <s v="1080000"/>
    <s v="AC PR DPR EL PL SR"/>
    <x v="47"/>
    <x v="29"/>
    <x v="7"/>
    <x v="1034"/>
    <x v="1048"/>
    <n v="-1099.7361900000001"/>
  </r>
  <r>
    <s v="1080000"/>
    <s v="AC PR DPR EL PL SR"/>
    <x v="47"/>
    <x v="29"/>
    <x v="7"/>
    <x v="1039"/>
    <x v="1053"/>
    <n v="-613.97532999999999"/>
  </r>
  <r>
    <s v="1080000"/>
    <s v="AC PR DPR EL PL SR"/>
    <x v="47"/>
    <x v="29"/>
    <x v="7"/>
    <x v="1819"/>
    <x v="1837"/>
    <n v="-780.52940000000001"/>
  </r>
  <r>
    <s v="1080000"/>
    <s v="AC PR DPR EL PL SR"/>
    <x v="47"/>
    <x v="29"/>
    <x v="7"/>
    <x v="1820"/>
    <x v="1838"/>
    <n v="-233.25006999999999"/>
  </r>
  <r>
    <s v="1080000"/>
    <s v="AC PR DPR EL PL SR"/>
    <x v="47"/>
    <x v="29"/>
    <x v="7"/>
    <x v="2279"/>
    <x v="2299"/>
    <n v="-4.3837700000000002"/>
  </r>
  <r>
    <s v="1080000"/>
    <s v="AC PR DPR EL PL SR"/>
    <x v="47"/>
    <x v="29"/>
    <x v="7"/>
    <x v="2280"/>
    <x v="2300"/>
    <n v="-0.18251000000000001"/>
  </r>
  <r>
    <s v="1080000"/>
    <s v="AC PR DPR EL PL SR"/>
    <x v="47"/>
    <x v="29"/>
    <x v="7"/>
    <x v="1257"/>
    <x v="1271"/>
    <n v="-180.71844999999999"/>
  </r>
  <r>
    <s v="1080000"/>
    <s v="AC PR DPR EL PL SR"/>
    <x v="47"/>
    <x v="29"/>
    <x v="7"/>
    <x v="1821"/>
    <x v="1839"/>
    <n v="-982.82614999999998"/>
  </r>
  <r>
    <s v="1080000"/>
    <s v="AC PR DPR EL PL SR"/>
    <x v="47"/>
    <x v="29"/>
    <x v="7"/>
    <x v="1822"/>
    <x v="1840"/>
    <n v="-228.76157000000001"/>
  </r>
  <r>
    <s v="1080000"/>
    <s v="AC PR DPR EL PL SR"/>
    <x v="47"/>
    <x v="29"/>
    <x v="7"/>
    <x v="1823"/>
    <x v="1841"/>
    <n v="-758.01486"/>
  </r>
  <r>
    <s v="1080000"/>
    <s v="AC PR DPR EL PL SR"/>
    <x v="47"/>
    <x v="29"/>
    <x v="7"/>
    <x v="1824"/>
    <x v="1842"/>
    <n v="-255.03783000000001"/>
  </r>
  <r>
    <s v="1080000"/>
    <s v="AC PR DPR EL PL SR"/>
    <x v="47"/>
    <x v="29"/>
    <x v="7"/>
    <x v="1825"/>
    <x v="1843"/>
    <n v="-1065.82689"/>
  </r>
  <r>
    <s v="1080000"/>
    <s v="AC PR DPR EL PL SR"/>
    <x v="47"/>
    <x v="29"/>
    <x v="7"/>
    <x v="1524"/>
    <x v="1542"/>
    <n v="-963.82659999999998"/>
  </r>
  <r>
    <s v="1080000"/>
    <s v="AC PR DPR EL PL SR"/>
    <x v="47"/>
    <x v="29"/>
    <x v="7"/>
    <x v="1826"/>
    <x v="1844"/>
    <n v="-4.4289300000000003"/>
  </r>
  <r>
    <s v="1080000"/>
    <s v="AC PR DPR EL PL SR"/>
    <x v="47"/>
    <x v="29"/>
    <x v="7"/>
    <x v="2281"/>
    <x v="2301"/>
    <n v="-2.69686"/>
  </r>
  <r>
    <s v="1080000"/>
    <s v="AC PR DPR EL PL SR"/>
    <x v="47"/>
    <x v="29"/>
    <x v="7"/>
    <x v="1827"/>
    <x v="1845"/>
    <n v="-792.12034000000006"/>
  </r>
  <r>
    <s v="1080000"/>
    <s v="AC PR DPR EL PL SR"/>
    <x v="47"/>
    <x v="29"/>
    <x v="7"/>
    <x v="1828"/>
    <x v="1846"/>
    <n v="-188.36198999999999"/>
  </r>
  <r>
    <s v="1080000"/>
    <s v="AC PR DPR EL PL SR"/>
    <x v="47"/>
    <x v="29"/>
    <x v="7"/>
    <x v="1829"/>
    <x v="1847"/>
    <n v="-731.73500000000001"/>
  </r>
  <r>
    <s v="1080000"/>
    <s v="AC PR DPR EL PL SR"/>
    <x v="47"/>
    <x v="29"/>
    <x v="7"/>
    <x v="1830"/>
    <x v="1848"/>
    <n v="-114.76163"/>
  </r>
  <r>
    <s v="1080000"/>
    <s v="AC PR DPR EL PL SR"/>
    <x v="47"/>
    <x v="29"/>
    <x v="7"/>
    <x v="1831"/>
    <x v="1849"/>
    <n v="-21.734780000000001"/>
  </r>
  <r>
    <s v="1080000"/>
    <s v="AC PR DPR EL PL SR"/>
    <x v="47"/>
    <x v="29"/>
    <x v="7"/>
    <x v="1832"/>
    <x v="1850"/>
    <n v="-791.65467999999998"/>
  </r>
  <r>
    <s v="1080000"/>
    <s v="AC PR DPR EL PL SR"/>
    <x v="47"/>
    <x v="29"/>
    <x v="7"/>
    <x v="1833"/>
    <x v="1851"/>
    <n v="-261.81891999999999"/>
  </r>
  <r>
    <s v="1080000"/>
    <s v="AC PR DPR EL PL SR"/>
    <x v="47"/>
    <x v="29"/>
    <x v="7"/>
    <x v="1834"/>
    <x v="1852"/>
    <n v="-146.85844"/>
  </r>
  <r>
    <s v="1080000"/>
    <s v="AC PR DPR EL PL SR"/>
    <x v="47"/>
    <x v="29"/>
    <x v="7"/>
    <x v="1835"/>
    <x v="1853"/>
    <n v="-263.26765"/>
  </r>
  <r>
    <s v="1080000"/>
    <s v="AC PR DPR EL PL SR"/>
    <x v="47"/>
    <x v="29"/>
    <x v="7"/>
    <x v="1836"/>
    <x v="1854"/>
    <n v="-481.31741"/>
  </r>
  <r>
    <s v="1080000"/>
    <s v="AC PR DPR EL PL SR"/>
    <x v="47"/>
    <x v="29"/>
    <x v="7"/>
    <x v="1837"/>
    <x v="1855"/>
    <n v="-153.13709"/>
  </r>
  <r>
    <s v="1080000"/>
    <s v="AC PR DPR EL PL SR"/>
    <x v="47"/>
    <x v="29"/>
    <x v="7"/>
    <x v="1838"/>
    <x v="1856"/>
    <n v="-1145.25794"/>
  </r>
  <r>
    <s v="1080000"/>
    <s v="AC PR DPR EL PL SR"/>
    <x v="47"/>
    <x v="29"/>
    <x v="7"/>
    <x v="1840"/>
    <x v="1858"/>
    <n v="-523.89248999999995"/>
  </r>
  <r>
    <s v="1080000"/>
    <s v="AC PR DPR EL PL SR"/>
    <x v="47"/>
    <x v="29"/>
    <x v="7"/>
    <x v="1841"/>
    <x v="1859"/>
    <n v="-473.87797"/>
  </r>
  <r>
    <s v="1080000"/>
    <s v="AC PR DPR EL PL SR"/>
    <x v="47"/>
    <x v="29"/>
    <x v="7"/>
    <x v="1525"/>
    <x v="1543"/>
    <n v="-1161.4878200000001"/>
  </r>
  <r>
    <s v="1080000"/>
    <s v="AC PR DPR EL PL SR"/>
    <x v="47"/>
    <x v="29"/>
    <x v="7"/>
    <x v="1526"/>
    <x v="1544"/>
    <n v="-735.32240000000002"/>
  </r>
  <r>
    <s v="1080000"/>
    <s v="AC PR DPR EL PL SR"/>
    <x v="47"/>
    <x v="29"/>
    <x v="7"/>
    <x v="1842"/>
    <x v="1860"/>
    <n v="-98.400239999999997"/>
  </r>
  <r>
    <s v="1080000"/>
    <s v="AC PR DPR EL PL SR"/>
    <x v="47"/>
    <x v="29"/>
    <x v="7"/>
    <x v="1843"/>
    <x v="1861"/>
    <n v="-149.09559999999999"/>
  </r>
  <r>
    <s v="1080000"/>
    <s v="AC PR DPR EL PL SR"/>
    <x v="47"/>
    <x v="29"/>
    <x v="7"/>
    <x v="740"/>
    <x v="753"/>
    <n v="-1.5852599999999999"/>
  </r>
  <r>
    <s v="1080000"/>
    <s v="AC PR DPR EL PL SR"/>
    <x v="47"/>
    <x v="29"/>
    <x v="7"/>
    <x v="1845"/>
    <x v="1863"/>
    <n v="-233.88323"/>
  </r>
  <r>
    <s v="1080000"/>
    <s v="AC PR DPR EL PL SR"/>
    <x v="47"/>
    <x v="29"/>
    <x v="7"/>
    <x v="1846"/>
    <x v="1864"/>
    <n v="-29.638850000000001"/>
  </r>
  <r>
    <s v="1080000"/>
    <s v="AC PR DPR EL PL SR"/>
    <x v="47"/>
    <x v="29"/>
    <x v="7"/>
    <x v="1847"/>
    <x v="1865"/>
    <n v="-12.71632"/>
  </r>
  <r>
    <s v="1080000"/>
    <s v="AC PR DPR EL PL SR"/>
    <x v="47"/>
    <x v="29"/>
    <x v="7"/>
    <x v="1848"/>
    <x v="1866"/>
    <n v="-308.13666999999998"/>
  </r>
  <r>
    <s v="1080000"/>
    <s v="AC PR DPR EL PL SR"/>
    <x v="47"/>
    <x v="29"/>
    <x v="7"/>
    <x v="1849"/>
    <x v="1867"/>
    <n v="-574.91681000000005"/>
  </r>
  <r>
    <s v="1080000"/>
    <s v="AC PR DPR EL PL SR"/>
    <x v="47"/>
    <x v="29"/>
    <x v="7"/>
    <x v="2282"/>
    <x v="2302"/>
    <n v="-0.41688999999999998"/>
  </r>
  <r>
    <s v="1080000"/>
    <s v="AC PR DPR EL PL SR"/>
    <x v="47"/>
    <x v="29"/>
    <x v="7"/>
    <x v="1850"/>
    <x v="1868"/>
    <n v="-1238.9136900000001"/>
  </r>
  <r>
    <s v="1080000"/>
    <s v="AC PR DPR EL PL SR"/>
    <x v="47"/>
    <x v="29"/>
    <x v="7"/>
    <x v="1851"/>
    <x v="1869"/>
    <n v="-625.51715999999999"/>
  </r>
  <r>
    <s v="1080000"/>
    <s v="AC PR DPR EL PL SR"/>
    <x v="47"/>
    <x v="29"/>
    <x v="7"/>
    <x v="1852"/>
    <x v="1870"/>
    <n v="-508.89859000000001"/>
  </r>
  <r>
    <s v="1080000"/>
    <s v="AC PR DPR EL PL SR"/>
    <x v="47"/>
    <x v="29"/>
    <x v="7"/>
    <x v="1108"/>
    <x v="1122"/>
    <n v="-314.14622000000003"/>
  </r>
  <r>
    <s v="1080000"/>
    <s v="AC PR DPR EL PL SR"/>
    <x v="47"/>
    <x v="29"/>
    <x v="7"/>
    <x v="95"/>
    <x v="95"/>
    <n v="-11.06456"/>
  </r>
  <r>
    <s v="1080000"/>
    <s v="AC PR DPR EL PL SR"/>
    <x v="47"/>
    <x v="29"/>
    <x v="7"/>
    <x v="1292"/>
    <x v="1306"/>
    <n v="-158.37705"/>
  </r>
  <r>
    <s v="1080000"/>
    <s v="AC PR DPR EL PL SR"/>
    <x v="47"/>
    <x v="29"/>
    <x v="7"/>
    <x v="1853"/>
    <x v="1871"/>
    <n v="-630.33154000000002"/>
  </r>
  <r>
    <s v="1080000"/>
    <s v="AC PR DPR EL PL SR"/>
    <x v="47"/>
    <x v="29"/>
    <x v="7"/>
    <x v="1854"/>
    <x v="1872"/>
    <n v="-114.21823000000001"/>
  </r>
  <r>
    <s v="1080000"/>
    <s v="AC PR DPR EL PL SR"/>
    <x v="47"/>
    <x v="29"/>
    <x v="7"/>
    <x v="1855"/>
    <x v="1873"/>
    <n v="-73.295829999999995"/>
  </r>
  <r>
    <s v="1080000"/>
    <s v="AC PR DPR EL PL SR"/>
    <x v="47"/>
    <x v="29"/>
    <x v="7"/>
    <x v="1856"/>
    <x v="1874"/>
    <n v="-477.29987999999997"/>
  </r>
  <r>
    <s v="1080000"/>
    <s v="AC PR DPR EL PL SR"/>
    <x v="47"/>
    <x v="29"/>
    <x v="7"/>
    <x v="1858"/>
    <x v="1876"/>
    <n v="-230.65186"/>
  </r>
  <r>
    <s v="1080000"/>
    <s v="AC PR DPR EL PL SR"/>
    <x v="47"/>
    <x v="29"/>
    <x v="7"/>
    <x v="1859"/>
    <x v="1877"/>
    <n v="-924.35329999999999"/>
  </r>
  <r>
    <s v="1080000"/>
    <s v="AC PR DPR EL PL SR"/>
    <x v="47"/>
    <x v="29"/>
    <x v="7"/>
    <x v="1860"/>
    <x v="1878"/>
    <n v="-274.23651000000001"/>
  </r>
  <r>
    <s v="1080000"/>
    <s v="AC PR DPR EL PL SR"/>
    <x v="47"/>
    <x v="29"/>
    <x v="7"/>
    <x v="1121"/>
    <x v="1135"/>
    <n v="-60.796529999999997"/>
  </r>
  <r>
    <s v="1080000"/>
    <s v="AC PR DPR EL PL SR"/>
    <x v="47"/>
    <x v="29"/>
    <x v="7"/>
    <x v="1861"/>
    <x v="1879"/>
    <n v="-942.95169999999996"/>
  </r>
  <r>
    <s v="1080000"/>
    <s v="AC PR DPR EL PL SR"/>
    <x v="47"/>
    <x v="29"/>
    <x v="7"/>
    <x v="1862"/>
    <x v="1880"/>
    <n v="-149.54528999999999"/>
  </r>
  <r>
    <s v="1080000"/>
    <s v="AC PR DPR EL PL SR"/>
    <x v="47"/>
    <x v="29"/>
    <x v="7"/>
    <x v="1863"/>
    <x v="1881"/>
    <n v="-905.51805000000002"/>
  </r>
  <r>
    <s v="1080000"/>
    <s v="AC PR DPR EL PL SR"/>
    <x v="47"/>
    <x v="29"/>
    <x v="7"/>
    <x v="1129"/>
    <x v="1143"/>
    <n v="-451.81729999999999"/>
  </r>
  <r>
    <s v="1080000"/>
    <s v="AC PR DPR EL PL SR"/>
    <x v="47"/>
    <x v="29"/>
    <x v="8"/>
    <x v="1864"/>
    <x v="1882"/>
    <n v="-832.29639999999995"/>
  </r>
  <r>
    <s v="1080000"/>
    <s v="AC PR DPR EL PL SR"/>
    <x v="47"/>
    <x v="29"/>
    <x v="8"/>
    <x v="1865"/>
    <x v="1883"/>
    <n v="-632.40814"/>
  </r>
  <r>
    <s v="1080000"/>
    <s v="AC PR DPR EL PL SR"/>
    <x v="47"/>
    <x v="29"/>
    <x v="8"/>
    <x v="2283"/>
    <x v="2303"/>
    <n v="-0.12898000000000001"/>
  </r>
  <r>
    <s v="1080000"/>
    <s v="AC PR DPR EL PL SR"/>
    <x v="47"/>
    <x v="29"/>
    <x v="8"/>
    <x v="1866"/>
    <x v="1884"/>
    <n v="-716.41155000000003"/>
  </r>
  <r>
    <s v="1080000"/>
    <s v="AC PR DPR EL PL SR"/>
    <x v="47"/>
    <x v="29"/>
    <x v="8"/>
    <x v="2284"/>
    <x v="2304"/>
    <n v="-0.82184999999999997"/>
  </r>
  <r>
    <s v="1080000"/>
    <s v="AC PR DPR EL PL SR"/>
    <x v="47"/>
    <x v="29"/>
    <x v="8"/>
    <x v="1867"/>
    <x v="1885"/>
    <n v="-804.75694999999996"/>
  </r>
  <r>
    <s v="1080000"/>
    <s v="AC PR DPR EL PL SR"/>
    <x v="47"/>
    <x v="29"/>
    <x v="8"/>
    <x v="1868"/>
    <x v="1886"/>
    <n v="-218.22486000000001"/>
  </r>
  <r>
    <s v="1080000"/>
    <s v="AC PR DPR EL PL SR"/>
    <x v="47"/>
    <x v="29"/>
    <x v="8"/>
    <x v="2285"/>
    <x v="2305"/>
    <n v="-80.944710000000001"/>
  </r>
  <r>
    <s v="1080000"/>
    <s v="AC PR DPR EL PL SR"/>
    <x v="47"/>
    <x v="29"/>
    <x v="8"/>
    <x v="1869"/>
    <x v="1887"/>
    <n v="-653.79704000000004"/>
  </r>
  <r>
    <s v="1080000"/>
    <s v="AC PR DPR EL PL SR"/>
    <x v="47"/>
    <x v="29"/>
    <x v="8"/>
    <x v="2286"/>
    <x v="2306"/>
    <n v="-4.7990399999999998"/>
  </r>
  <r>
    <s v="1080000"/>
    <s v="AC PR DPR EL PL SR"/>
    <x v="47"/>
    <x v="29"/>
    <x v="8"/>
    <x v="799"/>
    <x v="813"/>
    <n v="-1014.53526"/>
  </r>
  <r>
    <s v="1080000"/>
    <s v="AC PR DPR EL PL SR"/>
    <x v="47"/>
    <x v="29"/>
    <x v="8"/>
    <x v="1870"/>
    <x v="1888"/>
    <n v="-35.26934"/>
  </r>
  <r>
    <s v="1080000"/>
    <s v="AC PR DPR EL PL SR"/>
    <x v="47"/>
    <x v="29"/>
    <x v="8"/>
    <x v="1871"/>
    <x v="1889"/>
    <n v="-42.48677"/>
  </r>
  <r>
    <s v="1080000"/>
    <s v="AC PR DPR EL PL SR"/>
    <x v="47"/>
    <x v="29"/>
    <x v="8"/>
    <x v="1872"/>
    <x v="1890"/>
    <n v="-1153.89591"/>
  </r>
  <r>
    <s v="1080000"/>
    <s v="AC PR DPR EL PL SR"/>
    <x v="47"/>
    <x v="29"/>
    <x v="8"/>
    <x v="1873"/>
    <x v="1891"/>
    <n v="-764.91249000000005"/>
  </r>
  <r>
    <s v="1080000"/>
    <s v="AC PR DPR EL PL SR"/>
    <x v="47"/>
    <x v="29"/>
    <x v="8"/>
    <x v="1874"/>
    <x v="1892"/>
    <n v="-353.77427"/>
  </r>
  <r>
    <s v="1080000"/>
    <s v="AC PR DPR EL PL SR"/>
    <x v="47"/>
    <x v="29"/>
    <x v="8"/>
    <x v="2287"/>
    <x v="2307"/>
    <n v="-0.55450999999999995"/>
  </r>
  <r>
    <s v="1080000"/>
    <s v="AC PR DPR EL PL SR"/>
    <x v="47"/>
    <x v="29"/>
    <x v="8"/>
    <x v="812"/>
    <x v="826"/>
    <n v="-60.860990000000001"/>
  </r>
  <r>
    <s v="1080000"/>
    <s v="AC PR DPR EL PL SR"/>
    <x v="47"/>
    <x v="29"/>
    <x v="8"/>
    <x v="1875"/>
    <x v="1893"/>
    <n v="-147.13448"/>
  </r>
  <r>
    <s v="1080000"/>
    <s v="AC PR DPR EL PL SR"/>
    <x v="47"/>
    <x v="29"/>
    <x v="8"/>
    <x v="1876"/>
    <x v="1894"/>
    <n v="-215.88688999999999"/>
  </r>
  <r>
    <s v="1080000"/>
    <s v="AC PR DPR EL PL SR"/>
    <x v="47"/>
    <x v="29"/>
    <x v="8"/>
    <x v="2288"/>
    <x v="2308"/>
    <n v="-14.93675"/>
  </r>
  <r>
    <s v="1080000"/>
    <s v="AC PR DPR EL PL SR"/>
    <x v="47"/>
    <x v="29"/>
    <x v="8"/>
    <x v="1877"/>
    <x v="1895"/>
    <n v="-46.422809999999998"/>
  </r>
  <r>
    <s v="1080000"/>
    <s v="AC PR DPR EL PL SR"/>
    <x v="47"/>
    <x v="29"/>
    <x v="8"/>
    <x v="2289"/>
    <x v="2309"/>
    <n v="-1.18509"/>
  </r>
  <r>
    <s v="1080000"/>
    <s v="AC PR DPR EL PL SR"/>
    <x v="47"/>
    <x v="29"/>
    <x v="8"/>
    <x v="1878"/>
    <x v="1896"/>
    <n v="-76.799329999999998"/>
  </r>
  <r>
    <s v="1080000"/>
    <s v="AC PR DPR EL PL SR"/>
    <x v="47"/>
    <x v="29"/>
    <x v="8"/>
    <x v="1879"/>
    <x v="1897"/>
    <n v="-209.49639999999999"/>
  </r>
  <r>
    <s v="1080000"/>
    <s v="AC PR DPR EL PL SR"/>
    <x v="47"/>
    <x v="29"/>
    <x v="8"/>
    <x v="1880"/>
    <x v="1898"/>
    <n v="-87.055980000000005"/>
  </r>
  <r>
    <s v="1080000"/>
    <s v="AC PR DPR EL PL SR"/>
    <x v="47"/>
    <x v="29"/>
    <x v="8"/>
    <x v="1881"/>
    <x v="1899"/>
    <n v="-228.15293"/>
  </r>
  <r>
    <s v="1080000"/>
    <s v="AC PR DPR EL PL SR"/>
    <x v="47"/>
    <x v="29"/>
    <x v="8"/>
    <x v="1882"/>
    <x v="1900"/>
    <n v="-273.77695999999997"/>
  </r>
  <r>
    <s v="1080000"/>
    <s v="AC PR DPR EL PL SR"/>
    <x v="47"/>
    <x v="29"/>
    <x v="8"/>
    <x v="1883"/>
    <x v="1901"/>
    <n v="-155.63054"/>
  </r>
  <r>
    <s v="1080000"/>
    <s v="AC PR DPR EL PL SR"/>
    <x v="47"/>
    <x v="29"/>
    <x v="8"/>
    <x v="1884"/>
    <x v="1902"/>
    <n v="-617.14175999999998"/>
  </r>
  <r>
    <s v="1080000"/>
    <s v="AC PR DPR EL PL SR"/>
    <x v="47"/>
    <x v="29"/>
    <x v="8"/>
    <x v="1885"/>
    <x v="1903"/>
    <n v="-252.63095999999999"/>
  </r>
  <r>
    <s v="1080000"/>
    <s v="AC PR DPR EL PL SR"/>
    <x v="47"/>
    <x v="29"/>
    <x v="8"/>
    <x v="1886"/>
    <x v="1904"/>
    <n v="-171.00749999999999"/>
  </r>
  <r>
    <s v="1080000"/>
    <s v="AC PR DPR EL PL SR"/>
    <x v="47"/>
    <x v="29"/>
    <x v="8"/>
    <x v="830"/>
    <x v="844"/>
    <n v="-1437.4111600000001"/>
  </r>
  <r>
    <s v="1080000"/>
    <s v="AC PR DPR EL PL SR"/>
    <x v="47"/>
    <x v="29"/>
    <x v="8"/>
    <x v="834"/>
    <x v="848"/>
    <n v="-99.034989999999993"/>
  </r>
  <r>
    <s v="1080000"/>
    <s v="AC PR DPR EL PL SR"/>
    <x v="47"/>
    <x v="29"/>
    <x v="8"/>
    <x v="1887"/>
    <x v="1905"/>
    <n v="-261.22622999999999"/>
  </r>
  <r>
    <s v="1080000"/>
    <s v="AC PR DPR EL PL SR"/>
    <x v="47"/>
    <x v="29"/>
    <x v="8"/>
    <x v="1888"/>
    <x v="1906"/>
    <n v="-22.82959"/>
  </r>
  <r>
    <s v="1080000"/>
    <s v="AC PR DPR EL PL SR"/>
    <x v="47"/>
    <x v="29"/>
    <x v="8"/>
    <x v="1889"/>
    <x v="1907"/>
    <n v="-336.00556"/>
  </r>
  <r>
    <s v="1080000"/>
    <s v="AC PR DPR EL PL SR"/>
    <x v="47"/>
    <x v="29"/>
    <x v="8"/>
    <x v="2290"/>
    <x v="2310"/>
    <n v="-53.943370000000002"/>
  </r>
  <r>
    <s v="1080000"/>
    <s v="AC PR DPR EL PL SR"/>
    <x v="47"/>
    <x v="29"/>
    <x v="8"/>
    <x v="1890"/>
    <x v="1908"/>
    <n v="-102.25677"/>
  </r>
  <r>
    <s v="1080000"/>
    <s v="AC PR DPR EL PL SR"/>
    <x v="47"/>
    <x v="29"/>
    <x v="8"/>
    <x v="1891"/>
    <x v="1909"/>
    <n v="-657.09218999999996"/>
  </r>
  <r>
    <s v="1080000"/>
    <s v="AC PR DPR EL PL SR"/>
    <x v="47"/>
    <x v="29"/>
    <x v="8"/>
    <x v="2291"/>
    <x v="2311"/>
    <n v="-12.25394"/>
  </r>
  <r>
    <s v="1080000"/>
    <s v="AC PR DPR EL PL SR"/>
    <x v="47"/>
    <x v="29"/>
    <x v="8"/>
    <x v="1892"/>
    <x v="1910"/>
    <n v="-433.41192000000001"/>
  </r>
  <r>
    <s v="1080000"/>
    <s v="AC PR DPR EL PL SR"/>
    <x v="47"/>
    <x v="29"/>
    <x v="8"/>
    <x v="1527"/>
    <x v="1545"/>
    <n v="-1.542E-2"/>
  </r>
  <r>
    <s v="1080000"/>
    <s v="AC PR DPR EL PL SR"/>
    <x v="47"/>
    <x v="29"/>
    <x v="8"/>
    <x v="1893"/>
    <x v="1911"/>
    <n v="-29.084109999999999"/>
  </r>
  <r>
    <s v="1080000"/>
    <s v="AC PR DPR EL PL SR"/>
    <x v="47"/>
    <x v="29"/>
    <x v="8"/>
    <x v="2292"/>
    <x v="2312"/>
    <n v="-2.27962"/>
  </r>
  <r>
    <s v="1080000"/>
    <s v="AC PR DPR EL PL SR"/>
    <x v="47"/>
    <x v="29"/>
    <x v="8"/>
    <x v="2293"/>
    <x v="2313"/>
    <n v="-284.68209999999999"/>
  </r>
  <r>
    <s v="1080000"/>
    <s v="AC PR DPR EL PL SR"/>
    <x v="47"/>
    <x v="29"/>
    <x v="8"/>
    <x v="1528"/>
    <x v="1546"/>
    <n v="-1305.5404599999999"/>
  </r>
  <r>
    <s v="1080000"/>
    <s v="AC PR DPR EL PL SR"/>
    <x v="47"/>
    <x v="29"/>
    <x v="8"/>
    <x v="1894"/>
    <x v="1912"/>
    <n v="-328.50758999999999"/>
  </r>
  <r>
    <s v="1080000"/>
    <s v="AC PR DPR EL PL SR"/>
    <x v="47"/>
    <x v="29"/>
    <x v="8"/>
    <x v="843"/>
    <x v="1913"/>
    <n v="-107.11244000000001"/>
  </r>
  <r>
    <s v="1080000"/>
    <s v="AC PR DPR EL PL SR"/>
    <x v="47"/>
    <x v="29"/>
    <x v="8"/>
    <x v="2294"/>
    <x v="2314"/>
    <n v="-3.1345700000000001"/>
  </r>
  <r>
    <s v="1080000"/>
    <s v="AC PR DPR EL PL SR"/>
    <x v="47"/>
    <x v="29"/>
    <x v="8"/>
    <x v="2295"/>
    <x v="2315"/>
    <n v="-7.69442"/>
  </r>
  <r>
    <s v="1080000"/>
    <s v="AC PR DPR EL PL SR"/>
    <x v="47"/>
    <x v="29"/>
    <x v="8"/>
    <x v="1895"/>
    <x v="1914"/>
    <n v="-633.69260999999995"/>
  </r>
  <r>
    <s v="1080000"/>
    <s v="AC PR DPR EL PL SR"/>
    <x v="47"/>
    <x v="29"/>
    <x v="8"/>
    <x v="1896"/>
    <x v="1915"/>
    <n v="-1431.1526799999999"/>
  </r>
  <r>
    <s v="1080000"/>
    <s v="AC PR DPR EL PL SR"/>
    <x v="47"/>
    <x v="29"/>
    <x v="8"/>
    <x v="2296"/>
    <x v="2316"/>
    <n v="-4.8180899999999998"/>
  </r>
  <r>
    <s v="1080000"/>
    <s v="AC PR DPR EL PL SR"/>
    <x v="47"/>
    <x v="29"/>
    <x v="8"/>
    <x v="1897"/>
    <x v="1916"/>
    <n v="-51.241439999999997"/>
  </r>
  <r>
    <s v="1080000"/>
    <s v="AC PR DPR EL PL SR"/>
    <x v="47"/>
    <x v="29"/>
    <x v="8"/>
    <x v="1898"/>
    <x v="1917"/>
    <n v="-181.18682999999999"/>
  </r>
  <r>
    <s v="1080000"/>
    <s v="AC PR DPR EL PL SR"/>
    <x v="47"/>
    <x v="29"/>
    <x v="8"/>
    <x v="1899"/>
    <x v="1918"/>
    <n v="-23.97691"/>
  </r>
  <r>
    <s v="1080000"/>
    <s v="AC PR DPR EL PL SR"/>
    <x v="47"/>
    <x v="29"/>
    <x v="8"/>
    <x v="1900"/>
    <x v="1919"/>
    <n v="-963.18573000000004"/>
  </r>
  <r>
    <s v="1080000"/>
    <s v="AC PR DPR EL PL SR"/>
    <x v="47"/>
    <x v="29"/>
    <x v="8"/>
    <x v="1901"/>
    <x v="1920"/>
    <n v="-1121.2411400000001"/>
  </r>
  <r>
    <s v="1080000"/>
    <s v="AC PR DPR EL PL SR"/>
    <x v="47"/>
    <x v="29"/>
    <x v="8"/>
    <x v="1902"/>
    <x v="1921"/>
    <n v="-71.283479999999997"/>
  </r>
  <r>
    <s v="1080000"/>
    <s v="AC PR DPR EL PL SR"/>
    <x v="47"/>
    <x v="29"/>
    <x v="8"/>
    <x v="1903"/>
    <x v="1922"/>
    <n v="-602.15337999999997"/>
  </r>
  <r>
    <s v="1080000"/>
    <s v="AC PR DPR EL PL SR"/>
    <x v="47"/>
    <x v="29"/>
    <x v="8"/>
    <x v="1904"/>
    <x v="1923"/>
    <n v="-580.45307000000003"/>
  </r>
  <r>
    <s v="1080000"/>
    <s v="AC PR DPR EL PL SR"/>
    <x v="47"/>
    <x v="29"/>
    <x v="8"/>
    <x v="855"/>
    <x v="869"/>
    <n v="-1081.93812"/>
  </r>
  <r>
    <s v="1080000"/>
    <s v="AC PR DPR EL PL SR"/>
    <x v="47"/>
    <x v="29"/>
    <x v="8"/>
    <x v="1905"/>
    <x v="1924"/>
    <n v="-241.62496999999999"/>
  </r>
  <r>
    <s v="1080000"/>
    <s v="AC PR DPR EL PL SR"/>
    <x v="47"/>
    <x v="29"/>
    <x v="8"/>
    <x v="2297"/>
    <x v="2317"/>
    <n v="-12.61027"/>
  </r>
  <r>
    <s v="1080000"/>
    <s v="AC PR DPR EL PL SR"/>
    <x v="47"/>
    <x v="29"/>
    <x v="8"/>
    <x v="857"/>
    <x v="871"/>
    <n v="-267.00968999999998"/>
  </r>
  <r>
    <s v="1080000"/>
    <s v="AC PR DPR EL PL SR"/>
    <x v="47"/>
    <x v="29"/>
    <x v="8"/>
    <x v="1906"/>
    <x v="1925"/>
    <n v="-826.48842000000002"/>
  </r>
  <r>
    <s v="1080000"/>
    <s v="AC PR DPR EL PL SR"/>
    <x v="47"/>
    <x v="29"/>
    <x v="8"/>
    <x v="1907"/>
    <x v="1926"/>
    <n v="-866.92990999999995"/>
  </r>
  <r>
    <s v="1080000"/>
    <s v="AC PR DPR EL PL SR"/>
    <x v="47"/>
    <x v="29"/>
    <x v="8"/>
    <x v="2298"/>
    <x v="2318"/>
    <n v="-26.154140000000002"/>
  </r>
  <r>
    <s v="1080000"/>
    <s v="AC PR DPR EL PL SR"/>
    <x v="47"/>
    <x v="29"/>
    <x v="8"/>
    <x v="866"/>
    <x v="880"/>
    <n v="-1765.96245"/>
  </r>
  <r>
    <s v="1080000"/>
    <s v="AC PR DPR EL PL SR"/>
    <x v="47"/>
    <x v="29"/>
    <x v="8"/>
    <x v="1908"/>
    <x v="1927"/>
    <n v="-40.385680000000001"/>
  </r>
  <r>
    <s v="1080000"/>
    <s v="AC PR DPR EL PL SR"/>
    <x v="47"/>
    <x v="29"/>
    <x v="8"/>
    <x v="1909"/>
    <x v="1928"/>
    <n v="-679.35510999999997"/>
  </r>
  <r>
    <s v="1080000"/>
    <s v="AC PR DPR EL PL SR"/>
    <x v="47"/>
    <x v="29"/>
    <x v="8"/>
    <x v="2299"/>
    <x v="2319"/>
    <n v="-12.683299999999999"/>
  </r>
  <r>
    <s v="1080000"/>
    <s v="AC PR DPR EL PL SR"/>
    <x v="47"/>
    <x v="29"/>
    <x v="8"/>
    <x v="1529"/>
    <x v="1547"/>
    <n v="-566.11351999999999"/>
  </r>
  <r>
    <s v="1080000"/>
    <s v="AC PR DPR EL PL SR"/>
    <x v="47"/>
    <x v="29"/>
    <x v="8"/>
    <x v="870"/>
    <x v="884"/>
    <n v="-247.31894"/>
  </r>
  <r>
    <s v="1080000"/>
    <s v="AC PR DPR EL PL SR"/>
    <x v="47"/>
    <x v="29"/>
    <x v="8"/>
    <x v="1910"/>
    <x v="1929"/>
    <n v="-800.94367"/>
  </r>
  <r>
    <s v="1080000"/>
    <s v="AC PR DPR EL PL SR"/>
    <x v="47"/>
    <x v="29"/>
    <x v="8"/>
    <x v="54"/>
    <x v="54"/>
    <n v="-6.0766799999999996"/>
  </r>
  <r>
    <s v="1080000"/>
    <s v="AC PR DPR EL PL SR"/>
    <x v="47"/>
    <x v="29"/>
    <x v="8"/>
    <x v="2300"/>
    <x v="2320"/>
    <n v="-5.1561899999999996"/>
  </r>
  <r>
    <s v="1080000"/>
    <s v="AC PR DPR EL PL SR"/>
    <x v="47"/>
    <x v="29"/>
    <x v="8"/>
    <x v="1911"/>
    <x v="1930"/>
    <n v="-251.24439000000001"/>
  </r>
  <r>
    <s v="1080000"/>
    <s v="AC PR DPR EL PL SR"/>
    <x v="47"/>
    <x v="29"/>
    <x v="8"/>
    <x v="2301"/>
    <x v="2321"/>
    <n v="-0.88297000000000003"/>
  </r>
  <r>
    <s v="1080000"/>
    <s v="AC PR DPR EL PL SR"/>
    <x v="47"/>
    <x v="29"/>
    <x v="8"/>
    <x v="1530"/>
    <x v="1548"/>
    <n v="-1350.03025"/>
  </r>
  <r>
    <s v="1080000"/>
    <s v="AC PR DPR EL PL SR"/>
    <x v="47"/>
    <x v="29"/>
    <x v="8"/>
    <x v="1912"/>
    <x v="1931"/>
    <n v="-1449.2747999999999"/>
  </r>
  <r>
    <s v="1080000"/>
    <s v="AC PR DPR EL PL SR"/>
    <x v="47"/>
    <x v="29"/>
    <x v="8"/>
    <x v="1913"/>
    <x v="1932"/>
    <n v="-454.57927000000001"/>
  </r>
  <r>
    <s v="1080000"/>
    <s v="AC PR DPR EL PL SR"/>
    <x v="47"/>
    <x v="29"/>
    <x v="8"/>
    <x v="1914"/>
    <x v="1933"/>
    <n v="-56.406599999999997"/>
  </r>
  <r>
    <s v="1080000"/>
    <s v="AC PR DPR EL PL SR"/>
    <x v="47"/>
    <x v="29"/>
    <x v="8"/>
    <x v="875"/>
    <x v="889"/>
    <n v="-290.18477000000001"/>
  </r>
  <r>
    <s v="1080000"/>
    <s v="AC PR DPR EL PL SR"/>
    <x v="47"/>
    <x v="29"/>
    <x v="8"/>
    <x v="1915"/>
    <x v="1934"/>
    <n v="-115.28104"/>
  </r>
  <r>
    <s v="1080000"/>
    <s v="AC PR DPR EL PL SR"/>
    <x v="47"/>
    <x v="29"/>
    <x v="8"/>
    <x v="1916"/>
    <x v="1935"/>
    <n v="-1227.3713399999999"/>
  </r>
  <r>
    <s v="1080000"/>
    <s v="AC PR DPR EL PL SR"/>
    <x v="47"/>
    <x v="29"/>
    <x v="8"/>
    <x v="2302"/>
    <x v="2322"/>
    <n v="-4.5108699999999997"/>
  </r>
  <r>
    <s v="1080000"/>
    <s v="AC PR DPR EL PL SR"/>
    <x v="47"/>
    <x v="29"/>
    <x v="8"/>
    <x v="1917"/>
    <x v="1936"/>
    <n v="-250.97664"/>
  </r>
  <r>
    <s v="1080000"/>
    <s v="AC PR DPR EL PL SR"/>
    <x v="47"/>
    <x v="29"/>
    <x v="8"/>
    <x v="1532"/>
    <x v="1550"/>
    <n v="-1776.91731"/>
  </r>
  <r>
    <s v="1080000"/>
    <s v="AC PR DPR EL PL SR"/>
    <x v="47"/>
    <x v="29"/>
    <x v="8"/>
    <x v="1918"/>
    <x v="1937"/>
    <n v="-686.12324999999998"/>
  </r>
  <r>
    <s v="1080000"/>
    <s v="AC PR DPR EL PL SR"/>
    <x v="47"/>
    <x v="29"/>
    <x v="8"/>
    <x v="1919"/>
    <x v="1938"/>
    <n v="-115.73099999999999"/>
  </r>
  <r>
    <s v="1080000"/>
    <s v="AC PR DPR EL PL SR"/>
    <x v="47"/>
    <x v="29"/>
    <x v="8"/>
    <x v="1533"/>
    <x v="1551"/>
    <n v="-1108.1500100000001"/>
  </r>
  <r>
    <s v="1080000"/>
    <s v="AC PR DPR EL PL SR"/>
    <x v="47"/>
    <x v="29"/>
    <x v="8"/>
    <x v="1920"/>
    <x v="1939"/>
    <n v="-262.60298999999998"/>
  </r>
  <r>
    <s v="1080000"/>
    <s v="AC PR DPR EL PL SR"/>
    <x v="47"/>
    <x v="29"/>
    <x v="8"/>
    <x v="1921"/>
    <x v="1940"/>
    <n v="-162.04379"/>
  </r>
  <r>
    <s v="1080000"/>
    <s v="AC PR DPR EL PL SR"/>
    <x v="47"/>
    <x v="29"/>
    <x v="8"/>
    <x v="1922"/>
    <x v="1941"/>
    <n v="-62.079590000000003"/>
  </r>
  <r>
    <s v="1080000"/>
    <s v="AC PR DPR EL PL SR"/>
    <x v="47"/>
    <x v="29"/>
    <x v="8"/>
    <x v="1923"/>
    <x v="1942"/>
    <n v="-95.243039999999993"/>
  </r>
  <r>
    <s v="1080000"/>
    <s v="AC PR DPR EL PL SR"/>
    <x v="47"/>
    <x v="29"/>
    <x v="8"/>
    <x v="1924"/>
    <x v="1943"/>
    <n v="-46.01979"/>
  </r>
  <r>
    <s v="1080000"/>
    <s v="AC PR DPR EL PL SR"/>
    <x v="47"/>
    <x v="29"/>
    <x v="8"/>
    <x v="1925"/>
    <x v="1944"/>
    <n v="-104.06258"/>
  </r>
  <r>
    <s v="1080000"/>
    <s v="AC PR DPR EL PL SR"/>
    <x v="47"/>
    <x v="29"/>
    <x v="8"/>
    <x v="891"/>
    <x v="905"/>
    <n v="-44.349139999999998"/>
  </r>
  <r>
    <s v="1080000"/>
    <s v="AC PR DPR EL PL SR"/>
    <x v="47"/>
    <x v="29"/>
    <x v="8"/>
    <x v="1926"/>
    <x v="1945"/>
    <n v="-447.25810000000001"/>
  </r>
  <r>
    <s v="1080000"/>
    <s v="AC PR DPR EL PL SR"/>
    <x v="47"/>
    <x v="29"/>
    <x v="8"/>
    <x v="1534"/>
    <x v="1552"/>
    <n v="-755.70808"/>
  </r>
  <r>
    <s v="1080000"/>
    <s v="AC PR DPR EL PL SR"/>
    <x v="47"/>
    <x v="29"/>
    <x v="8"/>
    <x v="1927"/>
    <x v="1946"/>
    <n v="-283.08157"/>
  </r>
  <r>
    <s v="1080000"/>
    <s v="AC PR DPR EL PL SR"/>
    <x v="47"/>
    <x v="29"/>
    <x v="8"/>
    <x v="2303"/>
    <x v="2323"/>
    <n v="-4.9075499999999996"/>
  </r>
  <r>
    <s v="1080000"/>
    <s v="AC PR DPR EL PL SR"/>
    <x v="47"/>
    <x v="29"/>
    <x v="8"/>
    <x v="892"/>
    <x v="906"/>
    <n v="-234.68942000000001"/>
  </r>
  <r>
    <s v="1080000"/>
    <s v="AC PR DPR EL PL SR"/>
    <x v="47"/>
    <x v="29"/>
    <x v="8"/>
    <x v="1928"/>
    <x v="1947"/>
    <n v="-95.031369999999995"/>
  </r>
  <r>
    <s v="1080000"/>
    <s v="AC PR DPR EL PL SR"/>
    <x v="47"/>
    <x v="29"/>
    <x v="8"/>
    <x v="1929"/>
    <x v="1948"/>
    <n v="-1486.3854899999999"/>
  </r>
  <r>
    <s v="1080000"/>
    <s v="AC PR DPR EL PL SR"/>
    <x v="47"/>
    <x v="29"/>
    <x v="8"/>
    <x v="1930"/>
    <x v="1949"/>
    <n v="-22.481809999999999"/>
  </r>
  <r>
    <s v="1080000"/>
    <s v="AC PR DPR EL PL SR"/>
    <x v="47"/>
    <x v="29"/>
    <x v="8"/>
    <x v="1931"/>
    <x v="1950"/>
    <n v="-81.617080000000001"/>
  </r>
  <r>
    <s v="1080000"/>
    <s v="AC PR DPR EL PL SR"/>
    <x v="47"/>
    <x v="29"/>
    <x v="8"/>
    <x v="1932"/>
    <x v="1951"/>
    <n v="-61.548299999999998"/>
  </r>
  <r>
    <s v="1080000"/>
    <s v="AC PR DPR EL PL SR"/>
    <x v="47"/>
    <x v="29"/>
    <x v="8"/>
    <x v="1933"/>
    <x v="1952"/>
    <n v="-1705.1168500000001"/>
  </r>
  <r>
    <s v="1080000"/>
    <s v="AC PR DPR EL PL SR"/>
    <x v="47"/>
    <x v="29"/>
    <x v="8"/>
    <x v="2304"/>
    <x v="2324"/>
    <n v="-0.89234000000000002"/>
  </r>
  <r>
    <s v="1080000"/>
    <s v="AC PR DPR EL PL SR"/>
    <x v="47"/>
    <x v="29"/>
    <x v="8"/>
    <x v="2305"/>
    <x v="2325"/>
    <n v="-14.450279999999999"/>
  </r>
  <r>
    <s v="1080000"/>
    <s v="AC PR DPR EL PL SR"/>
    <x v="47"/>
    <x v="29"/>
    <x v="8"/>
    <x v="1934"/>
    <x v="1953"/>
    <n v="-92.415649999999999"/>
  </r>
  <r>
    <s v="1080000"/>
    <s v="AC PR DPR EL PL SR"/>
    <x v="47"/>
    <x v="29"/>
    <x v="8"/>
    <x v="2306"/>
    <x v="2326"/>
    <n v="-8.5398800000000001"/>
  </r>
  <r>
    <s v="1080000"/>
    <s v="AC PR DPR EL PL SR"/>
    <x v="47"/>
    <x v="29"/>
    <x v="8"/>
    <x v="1935"/>
    <x v="1954"/>
    <n v="-26.24653"/>
  </r>
  <r>
    <s v="1080000"/>
    <s v="AC PR DPR EL PL SR"/>
    <x v="47"/>
    <x v="29"/>
    <x v="8"/>
    <x v="1535"/>
    <x v="1553"/>
    <n v="-764.18862999999999"/>
  </r>
  <r>
    <s v="1080000"/>
    <s v="AC PR DPR EL PL SR"/>
    <x v="47"/>
    <x v="29"/>
    <x v="8"/>
    <x v="1936"/>
    <x v="1955"/>
    <n v="-181.11372"/>
  </r>
  <r>
    <s v="1080000"/>
    <s v="AC PR DPR EL PL SR"/>
    <x v="47"/>
    <x v="29"/>
    <x v="8"/>
    <x v="1937"/>
    <x v="1956"/>
    <n v="-26.028120000000001"/>
  </r>
  <r>
    <s v="1080000"/>
    <s v="AC PR DPR EL PL SR"/>
    <x v="47"/>
    <x v="29"/>
    <x v="8"/>
    <x v="1536"/>
    <x v="1554"/>
    <n v="-324.98352999999997"/>
  </r>
  <r>
    <s v="1080000"/>
    <s v="AC PR DPR EL PL SR"/>
    <x v="47"/>
    <x v="29"/>
    <x v="8"/>
    <x v="1938"/>
    <x v="1957"/>
    <n v="-249.95302000000001"/>
  </r>
  <r>
    <s v="1080000"/>
    <s v="AC PR DPR EL PL SR"/>
    <x v="47"/>
    <x v="29"/>
    <x v="8"/>
    <x v="1537"/>
    <x v="1555"/>
    <n v="-614.31151999999997"/>
  </r>
  <r>
    <s v="1080000"/>
    <s v="AC PR DPR EL PL SR"/>
    <x v="47"/>
    <x v="29"/>
    <x v="8"/>
    <x v="2307"/>
    <x v="2327"/>
    <n v="-8.4019700000000004"/>
  </r>
  <r>
    <s v="1080000"/>
    <s v="AC PR DPR EL PL SR"/>
    <x v="47"/>
    <x v="29"/>
    <x v="8"/>
    <x v="1939"/>
    <x v="1958"/>
    <n v="-1336.9211"/>
  </r>
  <r>
    <s v="1080000"/>
    <s v="AC PR DPR EL PL SR"/>
    <x v="47"/>
    <x v="29"/>
    <x v="8"/>
    <x v="2308"/>
    <x v="2328"/>
    <n v="-23.347740000000002"/>
  </r>
  <r>
    <s v="1080000"/>
    <s v="AC PR DPR EL PL SR"/>
    <x v="47"/>
    <x v="29"/>
    <x v="8"/>
    <x v="2309"/>
    <x v="2329"/>
    <n v="-20.964390000000002"/>
  </r>
  <r>
    <s v="1080000"/>
    <s v="AC PR DPR EL PL SR"/>
    <x v="47"/>
    <x v="29"/>
    <x v="8"/>
    <x v="1940"/>
    <x v="1959"/>
    <n v="-677.25356999999997"/>
  </r>
  <r>
    <s v="1080000"/>
    <s v="AC PR DPR EL PL SR"/>
    <x v="47"/>
    <x v="29"/>
    <x v="8"/>
    <x v="1941"/>
    <x v="1960"/>
    <n v="-94.908839999999998"/>
  </r>
  <r>
    <s v="1080000"/>
    <s v="AC PR DPR EL PL SR"/>
    <x v="47"/>
    <x v="29"/>
    <x v="8"/>
    <x v="2310"/>
    <x v="2330"/>
    <n v="-16.673369999999998"/>
  </r>
  <r>
    <s v="1080000"/>
    <s v="AC PR DPR EL PL SR"/>
    <x v="47"/>
    <x v="29"/>
    <x v="8"/>
    <x v="1942"/>
    <x v="1961"/>
    <n v="-484.49194"/>
  </r>
  <r>
    <s v="1080000"/>
    <s v="AC PR DPR EL PL SR"/>
    <x v="47"/>
    <x v="29"/>
    <x v="8"/>
    <x v="1943"/>
    <x v="1962"/>
    <n v="-54.199339999999999"/>
  </r>
  <r>
    <s v="1080000"/>
    <s v="AC PR DPR EL PL SR"/>
    <x v="47"/>
    <x v="29"/>
    <x v="8"/>
    <x v="2311"/>
    <x v="2331"/>
    <n v="-20.337540000000001"/>
  </r>
  <r>
    <s v="1080000"/>
    <s v="AC PR DPR EL PL SR"/>
    <x v="47"/>
    <x v="29"/>
    <x v="8"/>
    <x v="2312"/>
    <x v="2332"/>
    <n v="-0.53254999999999997"/>
  </r>
  <r>
    <s v="1080000"/>
    <s v="AC PR DPR EL PL SR"/>
    <x v="47"/>
    <x v="29"/>
    <x v="8"/>
    <x v="1944"/>
    <x v="1963"/>
    <n v="-2172.9462100000001"/>
  </r>
  <r>
    <s v="1080000"/>
    <s v="AC PR DPR EL PL SR"/>
    <x v="47"/>
    <x v="29"/>
    <x v="8"/>
    <x v="66"/>
    <x v="66"/>
    <n v="-75.905869999999993"/>
  </r>
  <r>
    <s v="1080000"/>
    <s v="AC PR DPR EL PL SR"/>
    <x v="47"/>
    <x v="29"/>
    <x v="8"/>
    <x v="1945"/>
    <x v="1964"/>
    <n v="-310.08255000000003"/>
  </r>
  <r>
    <s v="1080000"/>
    <s v="AC PR DPR EL PL SR"/>
    <x v="47"/>
    <x v="29"/>
    <x v="8"/>
    <x v="2313"/>
    <x v="2333"/>
    <n v="-1.1061700000000001"/>
  </r>
  <r>
    <s v="1080000"/>
    <s v="AC PR DPR EL PL SR"/>
    <x v="47"/>
    <x v="29"/>
    <x v="8"/>
    <x v="921"/>
    <x v="935"/>
    <n v="-187.22737000000001"/>
  </r>
  <r>
    <s v="1080000"/>
    <s v="AC PR DPR EL PL SR"/>
    <x v="47"/>
    <x v="29"/>
    <x v="8"/>
    <x v="2314"/>
    <x v="2334"/>
    <n v="-14.943210000000001"/>
  </r>
  <r>
    <s v="1080000"/>
    <s v="AC PR DPR EL PL SR"/>
    <x v="47"/>
    <x v="29"/>
    <x v="8"/>
    <x v="1946"/>
    <x v="1965"/>
    <n v="-1521.8777700000001"/>
  </r>
  <r>
    <s v="1080000"/>
    <s v="AC PR DPR EL PL SR"/>
    <x v="47"/>
    <x v="29"/>
    <x v="8"/>
    <x v="1947"/>
    <x v="1966"/>
    <n v="-124.21173"/>
  </r>
  <r>
    <s v="1080000"/>
    <s v="AC PR DPR EL PL SR"/>
    <x v="47"/>
    <x v="29"/>
    <x v="8"/>
    <x v="2315"/>
    <x v="2335"/>
    <n v="-2.8096399999999999"/>
  </r>
  <r>
    <s v="1080000"/>
    <s v="AC PR DPR EL PL SR"/>
    <x v="47"/>
    <x v="29"/>
    <x v="8"/>
    <x v="1948"/>
    <x v="1967"/>
    <n v="-61.137149999999998"/>
  </r>
  <r>
    <s v="1080000"/>
    <s v="AC PR DPR EL PL SR"/>
    <x v="47"/>
    <x v="29"/>
    <x v="8"/>
    <x v="926"/>
    <x v="940"/>
    <n v="-132.88302999999999"/>
  </r>
  <r>
    <s v="1080000"/>
    <s v="AC PR DPR EL PL SR"/>
    <x v="47"/>
    <x v="29"/>
    <x v="8"/>
    <x v="1950"/>
    <x v="1969"/>
    <n v="-1055.5563"/>
  </r>
  <r>
    <s v="1080000"/>
    <s v="AC PR DPR EL PL SR"/>
    <x v="47"/>
    <x v="29"/>
    <x v="8"/>
    <x v="1951"/>
    <x v="1970"/>
    <n v="-1386.12707"/>
  </r>
  <r>
    <s v="1080000"/>
    <s v="AC PR DPR EL PL SR"/>
    <x v="47"/>
    <x v="29"/>
    <x v="8"/>
    <x v="2316"/>
    <x v="2336"/>
    <n v="-2.7039200000000001"/>
  </r>
  <r>
    <s v="1080000"/>
    <s v="AC PR DPR EL PL SR"/>
    <x v="47"/>
    <x v="29"/>
    <x v="8"/>
    <x v="2317"/>
    <x v="2337"/>
    <n v="-20.92606"/>
  </r>
  <r>
    <s v="1080000"/>
    <s v="AC PR DPR EL PL SR"/>
    <x v="47"/>
    <x v="29"/>
    <x v="8"/>
    <x v="2318"/>
    <x v="2338"/>
    <n v="-2.9815399999999999"/>
  </r>
  <r>
    <s v="1080000"/>
    <s v="AC PR DPR EL PL SR"/>
    <x v="47"/>
    <x v="29"/>
    <x v="8"/>
    <x v="1538"/>
    <x v="1556"/>
    <n v="-1035.4153899999999"/>
  </r>
  <r>
    <s v="1080000"/>
    <s v="AC PR DPR EL PL SR"/>
    <x v="47"/>
    <x v="29"/>
    <x v="8"/>
    <x v="1953"/>
    <x v="1972"/>
    <n v="-566.74460999999997"/>
  </r>
  <r>
    <s v="1080000"/>
    <s v="AC PR DPR EL PL SR"/>
    <x v="47"/>
    <x v="29"/>
    <x v="8"/>
    <x v="2319"/>
    <x v="2339"/>
    <n v="-0.66041000000000005"/>
  </r>
  <r>
    <s v="1080000"/>
    <s v="AC PR DPR EL PL SR"/>
    <x v="47"/>
    <x v="29"/>
    <x v="8"/>
    <x v="426"/>
    <x v="434"/>
    <n v="-85.919250000000005"/>
  </r>
  <r>
    <s v="1080000"/>
    <s v="AC PR DPR EL PL SR"/>
    <x v="47"/>
    <x v="29"/>
    <x v="8"/>
    <x v="1954"/>
    <x v="1973"/>
    <n v="-333.79169000000002"/>
  </r>
  <r>
    <s v="1080000"/>
    <s v="AC PR DPR EL PL SR"/>
    <x v="47"/>
    <x v="29"/>
    <x v="8"/>
    <x v="1955"/>
    <x v="1974"/>
    <n v="-181.75917000000001"/>
  </r>
  <r>
    <s v="1080000"/>
    <s v="AC PR DPR EL PL SR"/>
    <x v="47"/>
    <x v="29"/>
    <x v="8"/>
    <x v="7"/>
    <x v="7"/>
    <n v="-539.77500999999995"/>
  </r>
  <r>
    <s v="1080000"/>
    <s v="AC PR DPR EL PL SR"/>
    <x v="47"/>
    <x v="29"/>
    <x v="8"/>
    <x v="1956"/>
    <x v="1975"/>
    <n v="-79.185559999999995"/>
  </r>
  <r>
    <s v="1080000"/>
    <s v="AC PR DPR EL PL SR"/>
    <x v="47"/>
    <x v="29"/>
    <x v="8"/>
    <x v="1957"/>
    <x v="1976"/>
    <n v="-51.387799999999999"/>
  </r>
  <r>
    <s v="1080000"/>
    <s v="AC PR DPR EL PL SR"/>
    <x v="47"/>
    <x v="29"/>
    <x v="8"/>
    <x v="1958"/>
    <x v="1977"/>
    <n v="-332.12938000000003"/>
  </r>
  <r>
    <s v="1080000"/>
    <s v="AC PR DPR EL PL SR"/>
    <x v="47"/>
    <x v="29"/>
    <x v="8"/>
    <x v="2320"/>
    <x v="2340"/>
    <n v="-4.0603999999999996"/>
  </r>
  <r>
    <s v="1080000"/>
    <s v="AC PR DPR EL PL SR"/>
    <x v="47"/>
    <x v="29"/>
    <x v="8"/>
    <x v="1959"/>
    <x v="1978"/>
    <n v="-295.76866999999999"/>
  </r>
  <r>
    <s v="1080000"/>
    <s v="AC PR DPR EL PL SR"/>
    <x v="47"/>
    <x v="29"/>
    <x v="8"/>
    <x v="1960"/>
    <x v="1979"/>
    <n v="-539.92870000000005"/>
  </r>
  <r>
    <s v="1080000"/>
    <s v="AC PR DPR EL PL SR"/>
    <x v="47"/>
    <x v="29"/>
    <x v="8"/>
    <x v="451"/>
    <x v="459"/>
    <n v="-801.97454000000005"/>
  </r>
  <r>
    <s v="1080000"/>
    <s v="AC PR DPR EL PL SR"/>
    <x v="47"/>
    <x v="29"/>
    <x v="8"/>
    <x v="1540"/>
    <x v="1558"/>
    <n v="-656.10991000000001"/>
  </r>
  <r>
    <s v="1080000"/>
    <s v="AC PR DPR EL PL SR"/>
    <x v="47"/>
    <x v="29"/>
    <x v="8"/>
    <x v="1961"/>
    <x v="1980"/>
    <n v="-47.249769999999998"/>
  </r>
  <r>
    <s v="1080000"/>
    <s v="AC PR DPR EL PL SR"/>
    <x v="47"/>
    <x v="29"/>
    <x v="8"/>
    <x v="1189"/>
    <x v="1203"/>
    <n v="-403.15487999999999"/>
  </r>
  <r>
    <s v="1080000"/>
    <s v="AC PR DPR EL PL SR"/>
    <x v="47"/>
    <x v="29"/>
    <x v="8"/>
    <x v="1962"/>
    <x v="1981"/>
    <n v="-63.138190000000002"/>
  </r>
  <r>
    <s v="1080000"/>
    <s v="AC PR DPR EL PL SR"/>
    <x v="47"/>
    <x v="29"/>
    <x v="8"/>
    <x v="1963"/>
    <x v="1982"/>
    <n v="-105.32687"/>
  </r>
  <r>
    <s v="1080000"/>
    <s v="AC PR DPR EL PL SR"/>
    <x v="47"/>
    <x v="29"/>
    <x v="8"/>
    <x v="1964"/>
    <x v="1983"/>
    <n v="-209.10406"/>
  </r>
  <r>
    <s v="1080000"/>
    <s v="AC PR DPR EL PL SR"/>
    <x v="47"/>
    <x v="29"/>
    <x v="8"/>
    <x v="1966"/>
    <x v="1985"/>
    <n v="-93.754829999999998"/>
  </r>
  <r>
    <s v="1080000"/>
    <s v="AC PR DPR EL PL SR"/>
    <x v="47"/>
    <x v="29"/>
    <x v="8"/>
    <x v="1967"/>
    <x v="1986"/>
    <n v="-908.58555999999999"/>
  </r>
  <r>
    <s v="1080000"/>
    <s v="AC PR DPR EL PL SR"/>
    <x v="47"/>
    <x v="29"/>
    <x v="8"/>
    <x v="1968"/>
    <x v="1987"/>
    <n v="-113.82095"/>
  </r>
  <r>
    <s v="1080000"/>
    <s v="AC PR DPR EL PL SR"/>
    <x v="47"/>
    <x v="29"/>
    <x v="8"/>
    <x v="1969"/>
    <x v="1988"/>
    <n v="-8.42075"/>
  </r>
  <r>
    <s v="1080000"/>
    <s v="AC PR DPR EL PL SR"/>
    <x v="47"/>
    <x v="29"/>
    <x v="8"/>
    <x v="2321"/>
    <x v="2341"/>
    <n v="-9.7558299999999996"/>
  </r>
  <r>
    <s v="1080000"/>
    <s v="AC PR DPR EL PL SR"/>
    <x v="47"/>
    <x v="29"/>
    <x v="8"/>
    <x v="1970"/>
    <x v="1989"/>
    <n v="-1261.6583900000001"/>
  </r>
  <r>
    <s v="1080000"/>
    <s v="AC PR DPR EL PL SR"/>
    <x v="47"/>
    <x v="29"/>
    <x v="8"/>
    <x v="1971"/>
    <x v="1990"/>
    <n v="-756.00672999999995"/>
  </r>
  <r>
    <s v="1080000"/>
    <s v="AC PR DPR EL PL SR"/>
    <x v="47"/>
    <x v="29"/>
    <x v="8"/>
    <x v="1972"/>
    <x v="1991"/>
    <n v="-90.020709999999994"/>
  </r>
  <r>
    <s v="1080000"/>
    <s v="AC PR DPR EL PL SR"/>
    <x v="47"/>
    <x v="29"/>
    <x v="8"/>
    <x v="1973"/>
    <x v="1992"/>
    <n v="-188.06180000000001"/>
  </r>
  <r>
    <s v="1080000"/>
    <s v="AC PR DPR EL PL SR"/>
    <x v="47"/>
    <x v="29"/>
    <x v="8"/>
    <x v="2322"/>
    <x v="2342"/>
    <n v="-37.71519"/>
  </r>
  <r>
    <s v="1080000"/>
    <s v="AC PR DPR EL PL SR"/>
    <x v="47"/>
    <x v="29"/>
    <x v="8"/>
    <x v="1974"/>
    <x v="1993"/>
    <n v="-239.74863999999999"/>
  </r>
  <r>
    <s v="1080000"/>
    <s v="AC PR DPR EL PL SR"/>
    <x v="47"/>
    <x v="29"/>
    <x v="8"/>
    <x v="1515"/>
    <x v="1994"/>
    <n v="-366.5444"/>
  </r>
  <r>
    <s v="1080000"/>
    <s v="AC PR DPR EL PL SR"/>
    <x v="47"/>
    <x v="29"/>
    <x v="8"/>
    <x v="1975"/>
    <x v="1995"/>
    <n v="-418.88571999999999"/>
  </r>
  <r>
    <s v="1080000"/>
    <s v="AC PR DPR EL PL SR"/>
    <x v="47"/>
    <x v="29"/>
    <x v="8"/>
    <x v="1976"/>
    <x v="1996"/>
    <n v="-73.859809999999996"/>
  </r>
  <r>
    <s v="1080000"/>
    <s v="AC PR DPR EL PL SR"/>
    <x v="47"/>
    <x v="29"/>
    <x v="8"/>
    <x v="1977"/>
    <x v="1997"/>
    <n v="-14.61375"/>
  </r>
  <r>
    <s v="1080000"/>
    <s v="AC PR DPR EL PL SR"/>
    <x v="47"/>
    <x v="29"/>
    <x v="8"/>
    <x v="959"/>
    <x v="973"/>
    <n v="-18.919619999999998"/>
  </r>
  <r>
    <s v="1080000"/>
    <s v="AC PR DPR EL PL SR"/>
    <x v="47"/>
    <x v="29"/>
    <x v="8"/>
    <x v="1978"/>
    <x v="1998"/>
    <n v="-45.7729"/>
  </r>
  <r>
    <s v="1080000"/>
    <s v="AC PR DPR EL PL SR"/>
    <x v="47"/>
    <x v="29"/>
    <x v="8"/>
    <x v="1979"/>
    <x v="1999"/>
    <n v="-323.74214000000001"/>
  </r>
  <r>
    <s v="1080000"/>
    <s v="AC PR DPR EL PL SR"/>
    <x v="47"/>
    <x v="29"/>
    <x v="8"/>
    <x v="1980"/>
    <x v="2000"/>
    <n v="-53.102269999999997"/>
  </r>
  <r>
    <s v="1080000"/>
    <s v="AC PR DPR EL PL SR"/>
    <x v="47"/>
    <x v="29"/>
    <x v="8"/>
    <x v="1981"/>
    <x v="2001"/>
    <n v="-48.545819999999999"/>
  </r>
  <r>
    <s v="1080000"/>
    <s v="AC PR DPR EL PL SR"/>
    <x v="47"/>
    <x v="29"/>
    <x v="8"/>
    <x v="1982"/>
    <x v="2002"/>
    <n v="-306.98039"/>
  </r>
  <r>
    <s v="1080000"/>
    <s v="AC PR DPR EL PL SR"/>
    <x v="47"/>
    <x v="29"/>
    <x v="8"/>
    <x v="1983"/>
    <x v="2003"/>
    <n v="-673.27819"/>
  </r>
  <r>
    <s v="1080000"/>
    <s v="AC PR DPR EL PL SR"/>
    <x v="47"/>
    <x v="29"/>
    <x v="8"/>
    <x v="1984"/>
    <x v="2004"/>
    <n v="-597.74441999999999"/>
  </r>
  <r>
    <s v="1080000"/>
    <s v="AC PR DPR EL PL SR"/>
    <x v="47"/>
    <x v="29"/>
    <x v="8"/>
    <x v="1543"/>
    <x v="1561"/>
    <n v="-116.69018"/>
  </r>
  <r>
    <s v="1080000"/>
    <s v="AC PR DPR EL PL SR"/>
    <x v="47"/>
    <x v="29"/>
    <x v="8"/>
    <x v="1985"/>
    <x v="2005"/>
    <n v="-457.16448000000003"/>
  </r>
  <r>
    <s v="1080000"/>
    <s v="AC PR DPR EL PL SR"/>
    <x v="47"/>
    <x v="29"/>
    <x v="8"/>
    <x v="1986"/>
    <x v="2006"/>
    <n v="-292.15771999999998"/>
  </r>
  <r>
    <s v="1080000"/>
    <s v="AC PR DPR EL PL SR"/>
    <x v="47"/>
    <x v="29"/>
    <x v="8"/>
    <x v="1987"/>
    <x v="2007"/>
    <n v="-53.078600000000002"/>
  </r>
  <r>
    <s v="1080000"/>
    <s v="AC PR DPR EL PL SR"/>
    <x v="47"/>
    <x v="29"/>
    <x v="8"/>
    <x v="1988"/>
    <x v="2008"/>
    <n v="-89.371250000000003"/>
  </r>
  <r>
    <s v="1080000"/>
    <s v="AC PR DPR EL PL SR"/>
    <x v="47"/>
    <x v="29"/>
    <x v="8"/>
    <x v="972"/>
    <x v="986"/>
    <n v="-1503.6745699999999"/>
  </r>
  <r>
    <s v="1080000"/>
    <s v="AC PR DPR EL PL SR"/>
    <x v="47"/>
    <x v="29"/>
    <x v="8"/>
    <x v="1989"/>
    <x v="2009"/>
    <n v="-134.0033"/>
  </r>
  <r>
    <s v="1080000"/>
    <s v="AC PR DPR EL PL SR"/>
    <x v="47"/>
    <x v="29"/>
    <x v="8"/>
    <x v="1990"/>
    <x v="2010"/>
    <n v="-51.408450000000002"/>
  </r>
  <r>
    <s v="1080000"/>
    <s v="AC PR DPR EL PL SR"/>
    <x v="47"/>
    <x v="29"/>
    <x v="8"/>
    <x v="1991"/>
    <x v="2011"/>
    <n v="-385.16809999999998"/>
  </r>
  <r>
    <s v="1080000"/>
    <s v="AC PR DPR EL PL SR"/>
    <x v="47"/>
    <x v="29"/>
    <x v="8"/>
    <x v="1992"/>
    <x v="2012"/>
    <n v="-813.34780000000001"/>
  </r>
  <r>
    <s v="1080000"/>
    <s v="AC PR DPR EL PL SR"/>
    <x v="47"/>
    <x v="29"/>
    <x v="8"/>
    <x v="1993"/>
    <x v="2013"/>
    <n v="-538.31209000000001"/>
  </r>
  <r>
    <s v="1080000"/>
    <s v="AC PR DPR EL PL SR"/>
    <x v="47"/>
    <x v="29"/>
    <x v="8"/>
    <x v="2323"/>
    <x v="2343"/>
    <n v="-0.87583"/>
  </r>
  <r>
    <s v="1080000"/>
    <s v="AC PR DPR EL PL SR"/>
    <x v="47"/>
    <x v="29"/>
    <x v="8"/>
    <x v="979"/>
    <x v="993"/>
    <n v="-337.96958000000001"/>
  </r>
  <r>
    <s v="1080000"/>
    <s v="AC PR DPR EL PL SR"/>
    <x v="47"/>
    <x v="29"/>
    <x v="8"/>
    <x v="1994"/>
    <x v="2014"/>
    <n v="-639.61387999999999"/>
  </r>
  <r>
    <s v="1080000"/>
    <s v="AC PR DPR EL PL SR"/>
    <x v="47"/>
    <x v="29"/>
    <x v="8"/>
    <x v="1995"/>
    <x v="2015"/>
    <n v="-549.93203000000005"/>
  </r>
  <r>
    <s v="1080000"/>
    <s v="AC PR DPR EL PL SR"/>
    <x v="47"/>
    <x v="29"/>
    <x v="8"/>
    <x v="985"/>
    <x v="999"/>
    <n v="-820.90917000000002"/>
  </r>
  <r>
    <s v="1080000"/>
    <s v="AC PR DPR EL PL SR"/>
    <x v="47"/>
    <x v="29"/>
    <x v="8"/>
    <x v="2324"/>
    <x v="2344"/>
    <n v="-8.8258399999999995"/>
  </r>
  <r>
    <s v="1080000"/>
    <s v="AC PR DPR EL PL SR"/>
    <x v="47"/>
    <x v="29"/>
    <x v="8"/>
    <x v="2325"/>
    <x v="2345"/>
    <n v="-13.4269"/>
  </r>
  <r>
    <s v="1080000"/>
    <s v="AC PR DPR EL PL SR"/>
    <x v="47"/>
    <x v="29"/>
    <x v="8"/>
    <x v="1996"/>
    <x v="2016"/>
    <n v="-5.4773899999999998"/>
  </r>
  <r>
    <s v="1080000"/>
    <s v="AC PR DPR EL PL SR"/>
    <x v="47"/>
    <x v="29"/>
    <x v="8"/>
    <x v="2326"/>
    <x v="2346"/>
    <n v="-3.107E-2"/>
  </r>
  <r>
    <s v="1080000"/>
    <s v="AC PR DPR EL PL SR"/>
    <x v="47"/>
    <x v="29"/>
    <x v="8"/>
    <x v="1997"/>
    <x v="2017"/>
    <n v="-39.549639999999997"/>
  </r>
  <r>
    <s v="1080000"/>
    <s v="AC PR DPR EL PL SR"/>
    <x v="47"/>
    <x v="29"/>
    <x v="8"/>
    <x v="1998"/>
    <x v="2018"/>
    <n v="-268.62979000000001"/>
  </r>
  <r>
    <s v="1080000"/>
    <s v="AC PR DPR EL PL SR"/>
    <x v="47"/>
    <x v="29"/>
    <x v="8"/>
    <x v="2327"/>
    <x v="2347"/>
    <n v="-552.15783999999996"/>
  </r>
  <r>
    <s v="1080000"/>
    <s v="AC PR DPR EL PL SR"/>
    <x v="47"/>
    <x v="29"/>
    <x v="8"/>
    <x v="2328"/>
    <x v="2348"/>
    <n v="-38.510359999999999"/>
  </r>
  <r>
    <s v="1080000"/>
    <s v="AC PR DPR EL PL SR"/>
    <x v="47"/>
    <x v="29"/>
    <x v="8"/>
    <x v="2329"/>
    <x v="2349"/>
    <n v="-88.28734"/>
  </r>
  <r>
    <s v="1080000"/>
    <s v="AC PR DPR EL PL SR"/>
    <x v="47"/>
    <x v="29"/>
    <x v="8"/>
    <x v="2330"/>
    <x v="2350"/>
    <n v="-237.99286000000001"/>
  </r>
  <r>
    <s v="1080000"/>
    <s v="AC PR DPR EL PL SR"/>
    <x v="47"/>
    <x v="29"/>
    <x v="8"/>
    <x v="2331"/>
    <x v="2351"/>
    <n v="-249.15110000000001"/>
  </r>
  <r>
    <s v="1080000"/>
    <s v="AC PR DPR EL PL SR"/>
    <x v="47"/>
    <x v="29"/>
    <x v="8"/>
    <x v="2332"/>
    <x v="2352"/>
    <n v="-221.03718000000001"/>
  </r>
  <r>
    <s v="1080000"/>
    <s v="AC PR DPR EL PL SR"/>
    <x v="47"/>
    <x v="29"/>
    <x v="8"/>
    <x v="2333"/>
    <x v="2353"/>
    <n v="-393.62249000000003"/>
  </r>
  <r>
    <s v="1080000"/>
    <s v="AC PR DPR EL PL SR"/>
    <x v="47"/>
    <x v="29"/>
    <x v="8"/>
    <x v="2334"/>
    <x v="2354"/>
    <n v="-450.4008"/>
  </r>
  <r>
    <s v="1080000"/>
    <s v="AC PR DPR EL PL SR"/>
    <x v="47"/>
    <x v="29"/>
    <x v="8"/>
    <x v="1999"/>
    <x v="2019"/>
    <n v="-90.103639999999999"/>
  </r>
  <r>
    <s v="1080000"/>
    <s v="AC PR DPR EL PL SR"/>
    <x v="47"/>
    <x v="29"/>
    <x v="8"/>
    <x v="2000"/>
    <x v="2020"/>
    <n v="-187.80125000000001"/>
  </r>
  <r>
    <s v="1080000"/>
    <s v="AC PR DPR EL PL SR"/>
    <x v="47"/>
    <x v="29"/>
    <x v="8"/>
    <x v="2001"/>
    <x v="2021"/>
    <n v="-63.614130000000003"/>
  </r>
  <r>
    <s v="1080000"/>
    <s v="AC PR DPR EL PL SR"/>
    <x v="47"/>
    <x v="29"/>
    <x v="8"/>
    <x v="990"/>
    <x v="1004"/>
    <n v="-2454.03908"/>
  </r>
  <r>
    <s v="1080000"/>
    <s v="AC PR DPR EL PL SR"/>
    <x v="47"/>
    <x v="29"/>
    <x v="8"/>
    <x v="2002"/>
    <x v="2022"/>
    <n v="-93.964100000000002"/>
  </r>
  <r>
    <s v="1080000"/>
    <s v="AC PR DPR EL PL SR"/>
    <x v="47"/>
    <x v="29"/>
    <x v="8"/>
    <x v="2003"/>
    <x v="2023"/>
    <n v="-85.997389999999996"/>
  </r>
  <r>
    <s v="1080000"/>
    <s v="AC PR DPR EL PL SR"/>
    <x v="47"/>
    <x v="29"/>
    <x v="8"/>
    <x v="2004"/>
    <x v="2024"/>
    <n v="-76.326899999999995"/>
  </r>
  <r>
    <s v="1080000"/>
    <s v="AC PR DPR EL PL SR"/>
    <x v="47"/>
    <x v="29"/>
    <x v="8"/>
    <x v="2005"/>
    <x v="2025"/>
    <n v="-51.246110000000002"/>
  </r>
  <r>
    <s v="1080000"/>
    <s v="AC PR DPR EL PL SR"/>
    <x v="47"/>
    <x v="29"/>
    <x v="8"/>
    <x v="2006"/>
    <x v="2026"/>
    <n v="-244.16031000000001"/>
  </r>
  <r>
    <s v="1080000"/>
    <s v="AC PR DPR EL PL SR"/>
    <x v="47"/>
    <x v="29"/>
    <x v="8"/>
    <x v="2007"/>
    <x v="2027"/>
    <n v="-162.05305999999999"/>
  </r>
  <r>
    <s v="1080000"/>
    <s v="AC PR DPR EL PL SR"/>
    <x v="47"/>
    <x v="29"/>
    <x v="8"/>
    <x v="2008"/>
    <x v="2028"/>
    <n v="-162.82946000000001"/>
  </r>
  <r>
    <s v="1080000"/>
    <s v="AC PR DPR EL PL SR"/>
    <x v="47"/>
    <x v="29"/>
    <x v="8"/>
    <x v="2009"/>
    <x v="2029"/>
    <n v="-114.78082999999999"/>
  </r>
  <r>
    <s v="1080000"/>
    <s v="AC PR DPR EL PL SR"/>
    <x v="47"/>
    <x v="29"/>
    <x v="8"/>
    <x v="2010"/>
    <x v="2030"/>
    <n v="-929.41098"/>
  </r>
  <r>
    <s v="1080000"/>
    <s v="AC PR DPR EL PL SR"/>
    <x v="47"/>
    <x v="29"/>
    <x v="8"/>
    <x v="999"/>
    <x v="1013"/>
    <n v="-711.22364000000005"/>
  </r>
  <r>
    <s v="1080000"/>
    <s v="AC PR DPR EL PL SR"/>
    <x v="47"/>
    <x v="29"/>
    <x v="8"/>
    <x v="2011"/>
    <x v="2031"/>
    <n v="-530.79219999999998"/>
  </r>
  <r>
    <s v="1080000"/>
    <s v="AC PR DPR EL PL SR"/>
    <x v="47"/>
    <x v="29"/>
    <x v="8"/>
    <x v="2012"/>
    <x v="2032"/>
    <n v="-65.087810000000005"/>
  </r>
  <r>
    <s v="1080000"/>
    <s v="AC PR DPR EL PL SR"/>
    <x v="47"/>
    <x v="29"/>
    <x v="8"/>
    <x v="2013"/>
    <x v="2033"/>
    <n v="-47.537199999999999"/>
  </r>
  <r>
    <s v="1080000"/>
    <s v="AC PR DPR EL PL SR"/>
    <x v="47"/>
    <x v="29"/>
    <x v="8"/>
    <x v="2014"/>
    <x v="2034"/>
    <n v="-467.02701999999999"/>
  </r>
  <r>
    <s v="1080000"/>
    <s v="AC PR DPR EL PL SR"/>
    <x v="47"/>
    <x v="29"/>
    <x v="8"/>
    <x v="2015"/>
    <x v="2035"/>
    <n v="-507.78503999999998"/>
  </r>
  <r>
    <s v="1080000"/>
    <s v="AC PR DPR EL PL SR"/>
    <x v="47"/>
    <x v="29"/>
    <x v="8"/>
    <x v="2016"/>
    <x v="2036"/>
    <n v="-945.19944999999996"/>
  </r>
  <r>
    <s v="1080000"/>
    <s v="AC PR DPR EL PL SR"/>
    <x v="47"/>
    <x v="29"/>
    <x v="8"/>
    <x v="1001"/>
    <x v="1015"/>
    <n v="-4.6296099999999996"/>
  </r>
  <r>
    <s v="1080000"/>
    <s v="AC PR DPR EL PL SR"/>
    <x v="47"/>
    <x v="29"/>
    <x v="8"/>
    <x v="1545"/>
    <x v="1563"/>
    <n v="-1339.37015"/>
  </r>
  <r>
    <s v="1080000"/>
    <s v="AC PR DPR EL PL SR"/>
    <x v="47"/>
    <x v="29"/>
    <x v="8"/>
    <x v="1546"/>
    <x v="1564"/>
    <n v="-322.71836000000002"/>
  </r>
  <r>
    <s v="1080000"/>
    <s v="AC PR DPR EL PL SR"/>
    <x v="47"/>
    <x v="29"/>
    <x v="8"/>
    <x v="2335"/>
    <x v="2355"/>
    <n v="-2.8864399999999999"/>
  </r>
  <r>
    <s v="1080000"/>
    <s v="AC PR DPR EL PL SR"/>
    <x v="47"/>
    <x v="29"/>
    <x v="8"/>
    <x v="2017"/>
    <x v="2037"/>
    <n v="-350.12486999999999"/>
  </r>
  <r>
    <s v="1080000"/>
    <s v="AC PR DPR EL PL SR"/>
    <x v="47"/>
    <x v="29"/>
    <x v="8"/>
    <x v="2018"/>
    <x v="2038"/>
    <n v="-84.780029999999996"/>
  </r>
  <r>
    <s v="1080000"/>
    <s v="AC PR DPR EL PL SR"/>
    <x v="47"/>
    <x v="29"/>
    <x v="8"/>
    <x v="2336"/>
    <x v="2356"/>
    <n v="-13.67221"/>
  </r>
  <r>
    <s v="1080000"/>
    <s v="AC PR DPR EL PL SR"/>
    <x v="47"/>
    <x v="29"/>
    <x v="8"/>
    <x v="1225"/>
    <x v="1239"/>
    <n v="-39.72992"/>
  </r>
  <r>
    <s v="1080000"/>
    <s v="AC PR DPR EL PL SR"/>
    <x v="47"/>
    <x v="29"/>
    <x v="8"/>
    <x v="1226"/>
    <x v="1240"/>
    <n v="-15.61936"/>
  </r>
  <r>
    <s v="1080000"/>
    <s v="AC PR DPR EL PL SR"/>
    <x v="47"/>
    <x v="29"/>
    <x v="8"/>
    <x v="1227"/>
    <x v="1241"/>
    <n v="-192.99323999999999"/>
  </r>
  <r>
    <s v="1080000"/>
    <s v="AC PR DPR EL PL SR"/>
    <x v="47"/>
    <x v="29"/>
    <x v="8"/>
    <x v="2019"/>
    <x v="2039"/>
    <n v="-52.649549999999998"/>
  </r>
  <r>
    <s v="1080000"/>
    <s v="AC PR DPR EL PL SR"/>
    <x v="47"/>
    <x v="29"/>
    <x v="8"/>
    <x v="1006"/>
    <x v="1020"/>
    <n v="-870.52959999999996"/>
  </r>
  <r>
    <s v="1080000"/>
    <s v="AC PR DPR EL PL SR"/>
    <x v="47"/>
    <x v="29"/>
    <x v="8"/>
    <x v="2020"/>
    <x v="2040"/>
    <n v="-229.42531"/>
  </r>
  <r>
    <s v="1080000"/>
    <s v="AC PR DPR EL PL SR"/>
    <x v="47"/>
    <x v="29"/>
    <x v="8"/>
    <x v="2021"/>
    <x v="2041"/>
    <n v="-212.36368999999999"/>
  </r>
  <r>
    <s v="1080000"/>
    <s v="AC PR DPR EL PL SR"/>
    <x v="47"/>
    <x v="29"/>
    <x v="8"/>
    <x v="2022"/>
    <x v="2042"/>
    <n v="-751.32155999999998"/>
  </r>
  <r>
    <s v="1080000"/>
    <s v="AC PR DPR EL PL SR"/>
    <x v="47"/>
    <x v="29"/>
    <x v="8"/>
    <x v="2337"/>
    <x v="2357"/>
    <n v="-3.18248"/>
  </r>
  <r>
    <s v="1080000"/>
    <s v="AC PR DPR EL PL SR"/>
    <x v="47"/>
    <x v="29"/>
    <x v="8"/>
    <x v="2338"/>
    <x v="2358"/>
    <n v="-6.2969400000000002"/>
  </r>
  <r>
    <s v="1080000"/>
    <s v="AC PR DPR EL PL SR"/>
    <x v="47"/>
    <x v="29"/>
    <x v="8"/>
    <x v="2023"/>
    <x v="2043"/>
    <n v="-107.46476"/>
  </r>
  <r>
    <s v="1080000"/>
    <s v="AC PR DPR EL PL SR"/>
    <x v="47"/>
    <x v="29"/>
    <x v="8"/>
    <x v="2024"/>
    <x v="2044"/>
    <n v="-240.67178999999999"/>
  </r>
  <r>
    <s v="1080000"/>
    <s v="AC PR DPR EL PL SR"/>
    <x v="47"/>
    <x v="29"/>
    <x v="8"/>
    <x v="2025"/>
    <x v="2045"/>
    <n v="-1001.59687"/>
  </r>
  <r>
    <s v="1080000"/>
    <s v="AC PR DPR EL PL SR"/>
    <x v="47"/>
    <x v="29"/>
    <x v="8"/>
    <x v="2026"/>
    <x v="2046"/>
    <n v="-1937.44525"/>
  </r>
  <r>
    <s v="1080000"/>
    <s v="AC PR DPR EL PL SR"/>
    <x v="47"/>
    <x v="29"/>
    <x v="8"/>
    <x v="2027"/>
    <x v="2047"/>
    <n v="-1034.43174"/>
  </r>
  <r>
    <s v="1080000"/>
    <s v="AC PR DPR EL PL SR"/>
    <x v="47"/>
    <x v="29"/>
    <x v="8"/>
    <x v="2028"/>
    <x v="2048"/>
    <n v="-224.51649"/>
  </r>
  <r>
    <s v="1080000"/>
    <s v="AC PR DPR EL PL SR"/>
    <x v="47"/>
    <x v="29"/>
    <x v="8"/>
    <x v="2339"/>
    <x v="2359"/>
    <n v="-14.569419999999999"/>
  </r>
  <r>
    <s v="1080000"/>
    <s v="AC PR DPR EL PL SR"/>
    <x v="47"/>
    <x v="29"/>
    <x v="8"/>
    <x v="1011"/>
    <x v="1025"/>
    <n v="-130.53971999999999"/>
  </r>
  <r>
    <s v="1080000"/>
    <s v="AC PR DPR EL PL SR"/>
    <x v="47"/>
    <x v="29"/>
    <x v="8"/>
    <x v="1013"/>
    <x v="1027"/>
    <n v="-482.38679999999999"/>
  </r>
  <r>
    <s v="1080000"/>
    <s v="AC PR DPR EL PL SR"/>
    <x v="47"/>
    <x v="29"/>
    <x v="8"/>
    <x v="2030"/>
    <x v="2050"/>
    <n v="-71.242159999999998"/>
  </r>
  <r>
    <s v="1080000"/>
    <s v="AC PR DPR EL PL SR"/>
    <x v="47"/>
    <x v="29"/>
    <x v="8"/>
    <x v="2031"/>
    <x v="2051"/>
    <n v="-1179.53424"/>
  </r>
  <r>
    <s v="1080000"/>
    <s v="AC PR DPR EL PL SR"/>
    <x v="47"/>
    <x v="29"/>
    <x v="8"/>
    <x v="2032"/>
    <x v="2052"/>
    <n v="-40.288870000000003"/>
  </r>
  <r>
    <s v="1080000"/>
    <s v="AC PR DPR EL PL SR"/>
    <x v="47"/>
    <x v="29"/>
    <x v="8"/>
    <x v="2033"/>
    <x v="2053"/>
    <n v="-271.40778999999998"/>
  </r>
  <r>
    <s v="1080000"/>
    <s v="AC PR DPR EL PL SR"/>
    <x v="47"/>
    <x v="29"/>
    <x v="8"/>
    <x v="56"/>
    <x v="56"/>
    <n v="-24.49541"/>
  </r>
  <r>
    <s v="1080000"/>
    <s v="AC PR DPR EL PL SR"/>
    <x v="47"/>
    <x v="29"/>
    <x v="8"/>
    <x v="1021"/>
    <x v="1035"/>
    <n v="-603.28538000000003"/>
  </r>
  <r>
    <s v="1080000"/>
    <s v="AC PR DPR EL PL SR"/>
    <x v="47"/>
    <x v="29"/>
    <x v="8"/>
    <x v="2034"/>
    <x v="2054"/>
    <n v="-689.66512"/>
  </r>
  <r>
    <s v="1080000"/>
    <s v="AC PR DPR EL PL SR"/>
    <x v="47"/>
    <x v="29"/>
    <x v="8"/>
    <x v="2035"/>
    <x v="2055"/>
    <n v="-1062.62724"/>
  </r>
  <r>
    <s v="1080000"/>
    <s v="AC PR DPR EL PL SR"/>
    <x v="47"/>
    <x v="29"/>
    <x v="8"/>
    <x v="2036"/>
    <x v="2056"/>
    <n v="-320.72023999999999"/>
  </r>
  <r>
    <s v="1080000"/>
    <s v="AC PR DPR EL PL SR"/>
    <x v="47"/>
    <x v="29"/>
    <x v="8"/>
    <x v="2340"/>
    <x v="2360"/>
    <n v="-9.9502600000000001"/>
  </r>
  <r>
    <s v="1080000"/>
    <s v="AC PR DPR EL PL SR"/>
    <x v="47"/>
    <x v="29"/>
    <x v="8"/>
    <x v="2037"/>
    <x v="2057"/>
    <n v="-1726.7553399999999"/>
  </r>
  <r>
    <s v="1080000"/>
    <s v="AC PR DPR EL PL SR"/>
    <x v="47"/>
    <x v="29"/>
    <x v="8"/>
    <x v="2038"/>
    <x v="2058"/>
    <n v="-905.78659000000005"/>
  </r>
  <r>
    <s v="1080000"/>
    <s v="AC PR DPR EL PL SR"/>
    <x v="47"/>
    <x v="29"/>
    <x v="8"/>
    <x v="2341"/>
    <x v="2361"/>
    <n v="-6.1266499999999997"/>
  </r>
  <r>
    <s v="1080000"/>
    <s v="AC PR DPR EL PL SR"/>
    <x v="47"/>
    <x v="29"/>
    <x v="8"/>
    <x v="1027"/>
    <x v="1041"/>
    <n v="-36.117449999999998"/>
  </r>
  <r>
    <s v="1080000"/>
    <s v="AC PR DPR EL PL SR"/>
    <x v="47"/>
    <x v="29"/>
    <x v="8"/>
    <x v="2039"/>
    <x v="2059"/>
    <n v="-317.00040000000001"/>
  </r>
  <r>
    <s v="1080000"/>
    <s v="AC PR DPR EL PL SR"/>
    <x v="47"/>
    <x v="29"/>
    <x v="8"/>
    <x v="1549"/>
    <x v="1567"/>
    <n v="-790.53644999999995"/>
  </r>
  <r>
    <s v="1080000"/>
    <s v="AC PR DPR EL PL SR"/>
    <x v="47"/>
    <x v="29"/>
    <x v="8"/>
    <x v="1550"/>
    <x v="1568"/>
    <n v="-69.765379999999993"/>
  </r>
  <r>
    <s v="1080000"/>
    <s v="AC PR DPR EL PL SR"/>
    <x v="47"/>
    <x v="29"/>
    <x v="8"/>
    <x v="2040"/>
    <x v="2060"/>
    <n v="-9.8400400000000001"/>
  </r>
  <r>
    <s v="1080000"/>
    <s v="AC PR DPR EL PL SR"/>
    <x v="47"/>
    <x v="29"/>
    <x v="8"/>
    <x v="2041"/>
    <x v="2061"/>
    <n v="-54.02814"/>
  </r>
  <r>
    <s v="1080000"/>
    <s v="AC PR DPR EL PL SR"/>
    <x v="47"/>
    <x v="29"/>
    <x v="8"/>
    <x v="2042"/>
    <x v="2062"/>
    <n v="-22.68319"/>
  </r>
  <r>
    <s v="1080000"/>
    <s v="AC PR DPR EL PL SR"/>
    <x v="47"/>
    <x v="29"/>
    <x v="8"/>
    <x v="2043"/>
    <x v="2063"/>
    <n v="-182.27080000000001"/>
  </r>
  <r>
    <s v="1080000"/>
    <s v="AC PR DPR EL PL SR"/>
    <x v="47"/>
    <x v="29"/>
    <x v="8"/>
    <x v="628"/>
    <x v="640"/>
    <n v="-494.82046000000003"/>
  </r>
  <r>
    <s v="1080000"/>
    <s v="AC PR DPR EL PL SR"/>
    <x v="47"/>
    <x v="29"/>
    <x v="8"/>
    <x v="2044"/>
    <x v="2064"/>
    <n v="-336.56513000000001"/>
  </r>
  <r>
    <s v="1080000"/>
    <s v="AC PR DPR EL PL SR"/>
    <x v="47"/>
    <x v="29"/>
    <x v="8"/>
    <x v="2342"/>
    <x v="2362"/>
    <n v="-10.047370000000001"/>
  </r>
  <r>
    <s v="1080000"/>
    <s v="AC PR DPR EL PL SR"/>
    <x v="47"/>
    <x v="29"/>
    <x v="8"/>
    <x v="2045"/>
    <x v="2065"/>
    <n v="-465.94193000000001"/>
  </r>
  <r>
    <s v="1080000"/>
    <s v="AC PR DPR EL PL SR"/>
    <x v="47"/>
    <x v="29"/>
    <x v="8"/>
    <x v="1035"/>
    <x v="1049"/>
    <n v="-766.92425000000003"/>
  </r>
  <r>
    <s v="1080000"/>
    <s v="AC PR DPR EL PL SR"/>
    <x v="47"/>
    <x v="29"/>
    <x v="8"/>
    <x v="2343"/>
    <x v="2363"/>
    <n v="-0.45863999999999999"/>
  </r>
  <r>
    <s v="1080000"/>
    <s v="AC PR DPR EL PL SR"/>
    <x v="47"/>
    <x v="29"/>
    <x v="8"/>
    <x v="2046"/>
    <x v="2066"/>
    <n v="-94.472679999999997"/>
  </r>
  <r>
    <s v="1080000"/>
    <s v="AC PR DPR EL PL SR"/>
    <x v="47"/>
    <x v="29"/>
    <x v="8"/>
    <x v="2047"/>
    <x v="2067"/>
    <n v="-505.71123"/>
  </r>
  <r>
    <s v="1080000"/>
    <s v="AC PR DPR EL PL SR"/>
    <x v="47"/>
    <x v="29"/>
    <x v="8"/>
    <x v="2048"/>
    <x v="2068"/>
    <n v="-140.91467"/>
  </r>
  <r>
    <s v="1080000"/>
    <s v="AC PR DPR EL PL SR"/>
    <x v="47"/>
    <x v="29"/>
    <x v="8"/>
    <x v="2049"/>
    <x v="2069"/>
    <n v="-622.68164000000002"/>
  </r>
  <r>
    <s v="1080000"/>
    <s v="AC PR DPR EL PL SR"/>
    <x v="47"/>
    <x v="29"/>
    <x v="8"/>
    <x v="2050"/>
    <x v="2070"/>
    <n v="-332.12916999999999"/>
  </r>
  <r>
    <s v="1080000"/>
    <s v="AC PR DPR EL PL SR"/>
    <x v="47"/>
    <x v="29"/>
    <x v="8"/>
    <x v="1044"/>
    <x v="1058"/>
    <n v="-554.97176999999999"/>
  </r>
  <r>
    <s v="1080000"/>
    <s v="AC PR DPR EL PL SR"/>
    <x v="47"/>
    <x v="29"/>
    <x v="8"/>
    <x v="2051"/>
    <x v="2071"/>
    <n v="-16.43665"/>
  </r>
  <r>
    <s v="1080000"/>
    <s v="AC PR DPR EL PL SR"/>
    <x v="47"/>
    <x v="29"/>
    <x v="8"/>
    <x v="2052"/>
    <x v="2072"/>
    <n v="-176.47969000000001"/>
  </r>
  <r>
    <s v="1080000"/>
    <s v="AC PR DPR EL PL SR"/>
    <x v="47"/>
    <x v="29"/>
    <x v="8"/>
    <x v="2053"/>
    <x v="2073"/>
    <n v="-801.40153999999995"/>
  </r>
  <r>
    <s v="1080000"/>
    <s v="AC PR DPR EL PL SR"/>
    <x v="47"/>
    <x v="29"/>
    <x v="8"/>
    <x v="2054"/>
    <x v="2074"/>
    <n v="-557.35215000000005"/>
  </r>
  <r>
    <s v="1080000"/>
    <s v="AC PR DPR EL PL SR"/>
    <x v="47"/>
    <x v="29"/>
    <x v="8"/>
    <x v="2344"/>
    <x v="2364"/>
    <n v="-24.625250000000001"/>
  </r>
  <r>
    <s v="1080000"/>
    <s v="AC PR DPR EL PL SR"/>
    <x v="47"/>
    <x v="29"/>
    <x v="8"/>
    <x v="2055"/>
    <x v="2075"/>
    <n v="-24.123139999999999"/>
  </r>
  <r>
    <s v="1080000"/>
    <s v="AC PR DPR EL PL SR"/>
    <x v="47"/>
    <x v="29"/>
    <x v="8"/>
    <x v="2056"/>
    <x v="2076"/>
    <n v="-85.734800000000007"/>
  </r>
  <r>
    <s v="1080000"/>
    <s v="AC PR DPR EL PL SR"/>
    <x v="47"/>
    <x v="29"/>
    <x v="8"/>
    <x v="2345"/>
    <x v="2365"/>
    <n v="-24.15353"/>
  </r>
  <r>
    <s v="1080000"/>
    <s v="AC PR DPR EL PL SR"/>
    <x v="47"/>
    <x v="29"/>
    <x v="8"/>
    <x v="2057"/>
    <x v="2077"/>
    <n v="-272.89562999999998"/>
  </r>
  <r>
    <s v="1080000"/>
    <s v="AC PR DPR EL PL SR"/>
    <x v="47"/>
    <x v="29"/>
    <x v="8"/>
    <x v="1262"/>
    <x v="1276"/>
    <n v="-3223.4440199999999"/>
  </r>
  <r>
    <s v="1080000"/>
    <s v="AC PR DPR EL PL SR"/>
    <x v="47"/>
    <x v="29"/>
    <x v="8"/>
    <x v="2346"/>
    <x v="2366"/>
    <n v="-0.56979000000000002"/>
  </r>
  <r>
    <s v="1080000"/>
    <s v="AC PR DPR EL PL SR"/>
    <x v="47"/>
    <x v="29"/>
    <x v="8"/>
    <x v="70"/>
    <x v="70"/>
    <n v="-110.28476999999999"/>
  </r>
  <r>
    <s v="1080000"/>
    <s v="AC PR DPR EL PL SR"/>
    <x v="47"/>
    <x v="29"/>
    <x v="8"/>
    <x v="2058"/>
    <x v="2078"/>
    <n v="-1188.9308799999999"/>
  </r>
  <r>
    <s v="1080000"/>
    <s v="AC PR DPR EL PL SR"/>
    <x v="47"/>
    <x v="29"/>
    <x v="8"/>
    <x v="2059"/>
    <x v="2079"/>
    <n v="-13.370839999999999"/>
  </r>
  <r>
    <s v="1080000"/>
    <s v="AC PR DPR EL PL SR"/>
    <x v="47"/>
    <x v="29"/>
    <x v="8"/>
    <x v="2347"/>
    <x v="2367"/>
    <n v="-1.28044"/>
  </r>
  <r>
    <s v="1080000"/>
    <s v="AC PR DPR EL PL SR"/>
    <x v="47"/>
    <x v="29"/>
    <x v="8"/>
    <x v="1053"/>
    <x v="1067"/>
    <n v="-72.325050000000005"/>
  </r>
  <r>
    <s v="1080000"/>
    <s v="AC PR DPR EL PL SR"/>
    <x v="47"/>
    <x v="29"/>
    <x v="8"/>
    <x v="2060"/>
    <x v="2080"/>
    <n v="-1446.0264999999999"/>
  </r>
  <r>
    <s v="1080000"/>
    <s v="AC PR DPR EL PL SR"/>
    <x v="47"/>
    <x v="29"/>
    <x v="8"/>
    <x v="2061"/>
    <x v="2081"/>
    <n v="-80.437839999999994"/>
  </r>
  <r>
    <s v="1080000"/>
    <s v="AC PR DPR EL PL SR"/>
    <x v="47"/>
    <x v="29"/>
    <x v="8"/>
    <x v="2062"/>
    <x v="2082"/>
    <n v="-56.947450000000003"/>
  </r>
  <r>
    <s v="1080000"/>
    <s v="AC PR DPR EL PL SR"/>
    <x v="47"/>
    <x v="29"/>
    <x v="8"/>
    <x v="2063"/>
    <x v="2083"/>
    <n v="-3.5870700000000002"/>
  </r>
  <r>
    <s v="1080000"/>
    <s v="AC PR DPR EL PL SR"/>
    <x v="47"/>
    <x v="29"/>
    <x v="8"/>
    <x v="2064"/>
    <x v="2084"/>
    <n v="-69.036959999999993"/>
  </r>
  <r>
    <s v="1080000"/>
    <s v="AC PR DPR EL PL SR"/>
    <x v="47"/>
    <x v="29"/>
    <x v="8"/>
    <x v="2065"/>
    <x v="2085"/>
    <n v="-275.66852999999998"/>
  </r>
  <r>
    <s v="1080000"/>
    <s v="AC PR DPR EL PL SR"/>
    <x v="47"/>
    <x v="29"/>
    <x v="8"/>
    <x v="2066"/>
    <x v="2086"/>
    <n v="-39.192459999999997"/>
  </r>
  <r>
    <s v="1080000"/>
    <s v="AC PR DPR EL PL SR"/>
    <x v="47"/>
    <x v="29"/>
    <x v="8"/>
    <x v="1058"/>
    <x v="1072"/>
    <n v="-69.585279999999997"/>
  </r>
  <r>
    <s v="1080000"/>
    <s v="AC PR DPR EL PL SR"/>
    <x v="47"/>
    <x v="29"/>
    <x v="8"/>
    <x v="2067"/>
    <x v="2087"/>
    <n v="-302.81875000000002"/>
  </r>
  <r>
    <s v="1080000"/>
    <s v="AC PR DPR EL PL SR"/>
    <x v="47"/>
    <x v="29"/>
    <x v="8"/>
    <x v="2348"/>
    <x v="2368"/>
    <n v="-3.7854000000000001"/>
  </r>
  <r>
    <s v="1080000"/>
    <s v="AC PR DPR EL PL SR"/>
    <x v="47"/>
    <x v="29"/>
    <x v="8"/>
    <x v="2068"/>
    <x v="2088"/>
    <n v="-102.23218"/>
  </r>
  <r>
    <s v="1080000"/>
    <s v="AC PR DPR EL PL SR"/>
    <x v="47"/>
    <x v="29"/>
    <x v="8"/>
    <x v="2069"/>
    <x v="2089"/>
    <n v="-1264.47712"/>
  </r>
  <r>
    <s v="1080000"/>
    <s v="AC PR DPR EL PL SR"/>
    <x v="47"/>
    <x v="29"/>
    <x v="8"/>
    <x v="1064"/>
    <x v="1078"/>
    <n v="-719.27797999999996"/>
  </r>
  <r>
    <s v="1080000"/>
    <s v="AC PR DPR EL PL SR"/>
    <x v="47"/>
    <x v="29"/>
    <x v="8"/>
    <x v="2349"/>
    <x v="2369"/>
    <n v="-10.75479"/>
  </r>
  <r>
    <s v="1080000"/>
    <s v="AC PR DPR EL PL SR"/>
    <x v="47"/>
    <x v="29"/>
    <x v="8"/>
    <x v="2070"/>
    <x v="2090"/>
    <n v="-661.43352000000004"/>
  </r>
  <r>
    <s v="1080000"/>
    <s v="AC PR DPR EL PL SR"/>
    <x v="47"/>
    <x v="29"/>
    <x v="8"/>
    <x v="2071"/>
    <x v="2091"/>
    <n v="-58.405920000000002"/>
  </r>
  <r>
    <s v="1080000"/>
    <s v="AC PR DPR EL PL SR"/>
    <x v="47"/>
    <x v="29"/>
    <x v="8"/>
    <x v="2072"/>
    <x v="2092"/>
    <n v="-717.63057000000003"/>
  </r>
  <r>
    <s v="1080000"/>
    <s v="AC PR DPR EL PL SR"/>
    <x v="47"/>
    <x v="29"/>
    <x v="8"/>
    <x v="1066"/>
    <x v="1080"/>
    <n v="-331.73367999999999"/>
  </r>
  <r>
    <s v="1080000"/>
    <s v="AC PR DPR EL PL SR"/>
    <x v="47"/>
    <x v="29"/>
    <x v="8"/>
    <x v="2073"/>
    <x v="2093"/>
    <n v="-843.25355999999999"/>
  </r>
  <r>
    <s v="1080000"/>
    <s v="AC PR DPR EL PL SR"/>
    <x v="47"/>
    <x v="29"/>
    <x v="8"/>
    <x v="2074"/>
    <x v="2094"/>
    <n v="-4.9455299999999998"/>
  </r>
  <r>
    <s v="1080000"/>
    <s v="AC PR DPR EL PL SR"/>
    <x v="47"/>
    <x v="29"/>
    <x v="8"/>
    <x v="2075"/>
    <x v="2095"/>
    <n v="-82.776970000000006"/>
  </r>
  <r>
    <s v="1080000"/>
    <s v="AC PR DPR EL PL SR"/>
    <x v="47"/>
    <x v="29"/>
    <x v="8"/>
    <x v="1068"/>
    <x v="1082"/>
    <n v="-1539.3070700000001"/>
  </r>
  <r>
    <s v="1080000"/>
    <s v="AC PR DPR EL PL SR"/>
    <x v="47"/>
    <x v="29"/>
    <x v="8"/>
    <x v="1070"/>
    <x v="1084"/>
    <n v="-90.289180000000002"/>
  </r>
  <r>
    <s v="1080000"/>
    <s v="AC PR DPR EL PL SR"/>
    <x v="47"/>
    <x v="29"/>
    <x v="8"/>
    <x v="2350"/>
    <x v="2370"/>
    <n v="-2.5568900000000001"/>
  </r>
  <r>
    <s v="1080000"/>
    <s v="AC PR DPR EL PL SR"/>
    <x v="47"/>
    <x v="29"/>
    <x v="8"/>
    <x v="2076"/>
    <x v="2096"/>
    <n v="-958.67871000000002"/>
  </r>
  <r>
    <s v="1080000"/>
    <s v="AC PR DPR EL PL SR"/>
    <x v="47"/>
    <x v="29"/>
    <x v="8"/>
    <x v="1553"/>
    <x v="1571"/>
    <n v="-1083.6688300000001"/>
  </r>
  <r>
    <s v="1080000"/>
    <s v="AC PR DPR EL PL SR"/>
    <x v="47"/>
    <x v="29"/>
    <x v="8"/>
    <x v="2077"/>
    <x v="2097"/>
    <n v="-456.73559"/>
  </r>
  <r>
    <s v="1080000"/>
    <s v="AC PR DPR EL PL SR"/>
    <x v="47"/>
    <x v="29"/>
    <x v="8"/>
    <x v="2078"/>
    <x v="2098"/>
    <n v="-1099.24458"/>
  </r>
  <r>
    <s v="1080000"/>
    <s v="AC PR DPR EL PL SR"/>
    <x v="47"/>
    <x v="29"/>
    <x v="8"/>
    <x v="2351"/>
    <x v="2371"/>
    <n v="-16.384180000000001"/>
  </r>
  <r>
    <s v="1080000"/>
    <s v="AC PR DPR EL PL SR"/>
    <x v="47"/>
    <x v="29"/>
    <x v="8"/>
    <x v="2079"/>
    <x v="2099"/>
    <n v="-342.81008000000003"/>
  </r>
  <r>
    <s v="1080000"/>
    <s v="AC PR DPR EL PL SR"/>
    <x v="47"/>
    <x v="29"/>
    <x v="8"/>
    <x v="2080"/>
    <x v="2100"/>
    <n v="-676.67805999999996"/>
  </r>
  <r>
    <s v="1080000"/>
    <s v="AC PR DPR EL PL SR"/>
    <x v="47"/>
    <x v="29"/>
    <x v="8"/>
    <x v="2081"/>
    <x v="2101"/>
    <n v="-1295.9058600000001"/>
  </r>
  <r>
    <s v="1080000"/>
    <s v="AC PR DPR EL PL SR"/>
    <x v="47"/>
    <x v="29"/>
    <x v="8"/>
    <x v="2082"/>
    <x v="2102"/>
    <n v="-702.51707999999996"/>
  </r>
  <r>
    <s v="1080000"/>
    <s v="AC PR DPR EL PL SR"/>
    <x v="47"/>
    <x v="29"/>
    <x v="8"/>
    <x v="2083"/>
    <x v="2103"/>
    <n v="-298.76902000000001"/>
  </r>
  <r>
    <s v="1080000"/>
    <s v="AC PR DPR EL PL SR"/>
    <x v="47"/>
    <x v="29"/>
    <x v="8"/>
    <x v="2084"/>
    <x v="2104"/>
    <n v="-133.68017"/>
  </r>
  <r>
    <s v="1080000"/>
    <s v="AC PR DPR EL PL SR"/>
    <x v="47"/>
    <x v="29"/>
    <x v="8"/>
    <x v="2085"/>
    <x v="2105"/>
    <n v="-86.331609999999998"/>
  </r>
  <r>
    <s v="1080000"/>
    <s v="AC PR DPR EL PL SR"/>
    <x v="47"/>
    <x v="29"/>
    <x v="8"/>
    <x v="2086"/>
    <x v="2106"/>
    <n v="-73.339780000000005"/>
  </r>
  <r>
    <s v="1080000"/>
    <s v="AC PR DPR EL PL SR"/>
    <x v="47"/>
    <x v="29"/>
    <x v="8"/>
    <x v="2087"/>
    <x v="2107"/>
    <n v="-90.180170000000004"/>
  </r>
  <r>
    <s v="1080000"/>
    <s v="AC PR DPR EL PL SR"/>
    <x v="47"/>
    <x v="29"/>
    <x v="8"/>
    <x v="2088"/>
    <x v="2108"/>
    <n v="-396.19941"/>
  </r>
  <r>
    <s v="1080000"/>
    <s v="AC PR DPR EL PL SR"/>
    <x v="47"/>
    <x v="29"/>
    <x v="8"/>
    <x v="2089"/>
    <x v="2109"/>
    <n v="-581.31223999999997"/>
  </r>
  <r>
    <s v="1080000"/>
    <s v="AC PR DPR EL PL SR"/>
    <x v="47"/>
    <x v="29"/>
    <x v="8"/>
    <x v="2090"/>
    <x v="2110"/>
    <n v="-70.736739999999998"/>
  </r>
  <r>
    <s v="1080000"/>
    <s v="AC PR DPR EL PL SR"/>
    <x v="47"/>
    <x v="29"/>
    <x v="8"/>
    <x v="2352"/>
    <x v="2372"/>
    <n v="-2.8201800000000001"/>
  </r>
  <r>
    <s v="1080000"/>
    <s v="AC PR DPR EL PL SR"/>
    <x v="47"/>
    <x v="29"/>
    <x v="8"/>
    <x v="2091"/>
    <x v="2111"/>
    <n v="-1212.4635800000001"/>
  </r>
  <r>
    <s v="1080000"/>
    <s v="AC PR DPR EL PL SR"/>
    <x v="47"/>
    <x v="29"/>
    <x v="8"/>
    <x v="2353"/>
    <x v="2373"/>
    <n v="-25.629449999999999"/>
  </r>
  <r>
    <s v="1080000"/>
    <s v="AC PR DPR EL PL SR"/>
    <x v="47"/>
    <x v="29"/>
    <x v="8"/>
    <x v="2092"/>
    <x v="2112"/>
    <n v="-79.599050000000005"/>
  </r>
  <r>
    <s v="1080000"/>
    <s v="AC PR DPR EL PL SR"/>
    <x v="47"/>
    <x v="29"/>
    <x v="8"/>
    <x v="1082"/>
    <x v="1096"/>
    <n v="-777.93237999999997"/>
  </r>
  <r>
    <s v="1080000"/>
    <s v="AC PR DPR EL PL SR"/>
    <x v="47"/>
    <x v="29"/>
    <x v="8"/>
    <x v="2093"/>
    <x v="2113"/>
    <n v="-15.911659999999999"/>
  </r>
  <r>
    <s v="1080000"/>
    <s v="AC PR DPR EL PL SR"/>
    <x v="47"/>
    <x v="29"/>
    <x v="8"/>
    <x v="2354"/>
    <x v="2374"/>
    <n v="-15.46063"/>
  </r>
  <r>
    <s v="1080000"/>
    <s v="AC PR DPR EL PL SR"/>
    <x v="47"/>
    <x v="29"/>
    <x v="8"/>
    <x v="2094"/>
    <x v="2114"/>
    <n v="-801.27347999999995"/>
  </r>
  <r>
    <s v="1080000"/>
    <s v="AC PR DPR EL PL SR"/>
    <x v="47"/>
    <x v="29"/>
    <x v="8"/>
    <x v="2095"/>
    <x v="2115"/>
    <n v="-170.7696"/>
  </r>
  <r>
    <s v="1080000"/>
    <s v="AC PR DPR EL PL SR"/>
    <x v="47"/>
    <x v="29"/>
    <x v="8"/>
    <x v="1084"/>
    <x v="1098"/>
    <n v="-765.32363999999995"/>
  </r>
  <r>
    <s v="1080000"/>
    <s v="AC PR DPR EL PL SR"/>
    <x v="47"/>
    <x v="29"/>
    <x v="8"/>
    <x v="1279"/>
    <x v="1293"/>
    <n v="-805.30133000000001"/>
  </r>
  <r>
    <s v="1080000"/>
    <s v="AC PR DPR EL PL SR"/>
    <x v="47"/>
    <x v="29"/>
    <x v="8"/>
    <x v="1087"/>
    <x v="1101"/>
    <n v="-1002.98895"/>
  </r>
  <r>
    <s v="1080000"/>
    <s v="AC PR DPR EL PL SR"/>
    <x v="47"/>
    <x v="29"/>
    <x v="8"/>
    <x v="2096"/>
    <x v="2116"/>
    <n v="-262.27460000000002"/>
  </r>
  <r>
    <s v="1080000"/>
    <s v="AC PR DPR EL PL SR"/>
    <x v="47"/>
    <x v="29"/>
    <x v="8"/>
    <x v="2097"/>
    <x v="2117"/>
    <n v="-2019.66633"/>
  </r>
  <r>
    <s v="1080000"/>
    <s v="AC PR DPR EL PL SR"/>
    <x v="47"/>
    <x v="29"/>
    <x v="8"/>
    <x v="2098"/>
    <x v="2118"/>
    <n v="-311.23316999999997"/>
  </r>
  <r>
    <s v="1080000"/>
    <s v="AC PR DPR EL PL SR"/>
    <x v="47"/>
    <x v="29"/>
    <x v="8"/>
    <x v="2355"/>
    <x v="2375"/>
    <n v="-19.928329999999999"/>
  </r>
  <r>
    <s v="1080000"/>
    <s v="AC PR DPR EL PL SR"/>
    <x v="47"/>
    <x v="29"/>
    <x v="8"/>
    <x v="728"/>
    <x v="741"/>
    <n v="-252.95033000000001"/>
  </r>
  <r>
    <s v="1080000"/>
    <s v="AC PR DPR EL PL SR"/>
    <x v="47"/>
    <x v="29"/>
    <x v="8"/>
    <x v="2099"/>
    <x v="2119"/>
    <n v="-924.54827999999998"/>
  </r>
  <r>
    <s v="1080000"/>
    <s v="AC PR DPR EL PL SR"/>
    <x v="47"/>
    <x v="29"/>
    <x v="8"/>
    <x v="1097"/>
    <x v="1111"/>
    <n v="-383.73340000000002"/>
  </r>
  <r>
    <s v="1080000"/>
    <s v="AC PR DPR EL PL SR"/>
    <x v="47"/>
    <x v="29"/>
    <x v="8"/>
    <x v="2100"/>
    <x v="2120"/>
    <n v="-908.35416999999995"/>
  </r>
  <r>
    <s v="1080000"/>
    <s v="AC PR DPR EL PL SR"/>
    <x v="47"/>
    <x v="29"/>
    <x v="8"/>
    <x v="2101"/>
    <x v="2121"/>
    <n v="-282.38421"/>
  </r>
  <r>
    <s v="1080000"/>
    <s v="AC PR DPR EL PL SR"/>
    <x v="47"/>
    <x v="29"/>
    <x v="8"/>
    <x v="2102"/>
    <x v="2122"/>
    <n v="-511.33659"/>
  </r>
  <r>
    <s v="1080000"/>
    <s v="AC PR DPR EL PL SR"/>
    <x v="47"/>
    <x v="29"/>
    <x v="8"/>
    <x v="2103"/>
    <x v="2123"/>
    <n v="-741.76878999999997"/>
  </r>
  <r>
    <s v="1080000"/>
    <s v="AC PR DPR EL PL SR"/>
    <x v="47"/>
    <x v="29"/>
    <x v="8"/>
    <x v="2104"/>
    <x v="2124"/>
    <n v="-1.1617299999999999"/>
  </r>
  <r>
    <s v="1080000"/>
    <s v="AC PR DPR EL PL SR"/>
    <x v="47"/>
    <x v="29"/>
    <x v="8"/>
    <x v="2356"/>
    <x v="2376"/>
    <n v="-4.0649100000000002"/>
  </r>
  <r>
    <s v="1080000"/>
    <s v="AC PR DPR EL PL SR"/>
    <x v="47"/>
    <x v="29"/>
    <x v="8"/>
    <x v="2105"/>
    <x v="2125"/>
    <n v="-0.20296"/>
  </r>
  <r>
    <s v="1080000"/>
    <s v="AC PR DPR EL PL SR"/>
    <x v="47"/>
    <x v="29"/>
    <x v="8"/>
    <x v="2106"/>
    <x v="2126"/>
    <n v="-237.89277000000001"/>
  </r>
  <r>
    <s v="1080000"/>
    <s v="AC PR DPR EL PL SR"/>
    <x v="47"/>
    <x v="29"/>
    <x v="8"/>
    <x v="2107"/>
    <x v="2127"/>
    <n v="-163.96463"/>
  </r>
  <r>
    <s v="1080000"/>
    <s v="AC PR DPR EL PL SR"/>
    <x v="47"/>
    <x v="29"/>
    <x v="8"/>
    <x v="2108"/>
    <x v="2128"/>
    <n v="-5.4852400000000001"/>
  </r>
  <r>
    <s v="1080000"/>
    <s v="AC PR DPR EL PL SR"/>
    <x v="47"/>
    <x v="29"/>
    <x v="8"/>
    <x v="2109"/>
    <x v="2129"/>
    <n v="-416.29070000000002"/>
  </r>
  <r>
    <s v="1080000"/>
    <s v="AC PR DPR EL PL SR"/>
    <x v="47"/>
    <x v="29"/>
    <x v="8"/>
    <x v="72"/>
    <x v="72"/>
    <n v="-78.233159999999998"/>
  </r>
  <r>
    <s v="1080000"/>
    <s v="AC PR DPR EL PL SR"/>
    <x v="47"/>
    <x v="29"/>
    <x v="8"/>
    <x v="1107"/>
    <x v="1121"/>
    <n v="-146.41759999999999"/>
  </r>
  <r>
    <s v="1080000"/>
    <s v="AC PR DPR EL PL SR"/>
    <x v="47"/>
    <x v="29"/>
    <x v="8"/>
    <x v="2110"/>
    <x v="2130"/>
    <n v="-607.65913"/>
  </r>
  <r>
    <s v="1080000"/>
    <s v="AC PR DPR EL PL SR"/>
    <x v="47"/>
    <x v="29"/>
    <x v="8"/>
    <x v="2111"/>
    <x v="2131"/>
    <n v="-480.68813"/>
  </r>
  <r>
    <s v="1080000"/>
    <s v="AC PR DPR EL PL SR"/>
    <x v="47"/>
    <x v="29"/>
    <x v="8"/>
    <x v="2112"/>
    <x v="2132"/>
    <n v="-629.67592999999999"/>
  </r>
  <r>
    <s v="1080000"/>
    <s v="AC PR DPR EL PL SR"/>
    <x v="47"/>
    <x v="29"/>
    <x v="8"/>
    <x v="1295"/>
    <x v="1309"/>
    <n v="-637.26269000000002"/>
  </r>
  <r>
    <s v="1080000"/>
    <s v="AC PR DPR EL PL SR"/>
    <x v="47"/>
    <x v="29"/>
    <x v="8"/>
    <x v="2113"/>
    <x v="2133"/>
    <n v="-49.34431"/>
  </r>
  <r>
    <s v="1080000"/>
    <s v="AC PR DPR EL PL SR"/>
    <x v="47"/>
    <x v="29"/>
    <x v="8"/>
    <x v="2114"/>
    <x v="2134"/>
    <n v="-362.61588999999998"/>
  </r>
  <r>
    <s v="1080000"/>
    <s v="AC PR DPR EL PL SR"/>
    <x v="47"/>
    <x v="29"/>
    <x v="8"/>
    <x v="2115"/>
    <x v="2135"/>
    <n v="-562.50783000000001"/>
  </r>
  <r>
    <s v="1080000"/>
    <s v="AC PR DPR EL PL SR"/>
    <x v="47"/>
    <x v="29"/>
    <x v="8"/>
    <x v="2116"/>
    <x v="2136"/>
    <n v="-94.592020000000005"/>
  </r>
  <r>
    <s v="1080000"/>
    <s v="AC PR DPR EL PL SR"/>
    <x v="47"/>
    <x v="29"/>
    <x v="8"/>
    <x v="1116"/>
    <x v="1130"/>
    <n v="-197.84446"/>
  </r>
  <r>
    <s v="1080000"/>
    <s v="AC PR DPR EL PL SR"/>
    <x v="47"/>
    <x v="29"/>
    <x v="8"/>
    <x v="2117"/>
    <x v="2137"/>
    <n v="-467.55135999999999"/>
  </r>
  <r>
    <s v="1080000"/>
    <s v="AC PR DPR EL PL SR"/>
    <x v="47"/>
    <x v="29"/>
    <x v="8"/>
    <x v="2118"/>
    <x v="2138"/>
    <n v="-790.25499000000002"/>
  </r>
  <r>
    <s v="1080000"/>
    <s v="AC PR DPR EL PL SR"/>
    <x v="47"/>
    <x v="29"/>
    <x v="8"/>
    <x v="2119"/>
    <x v="2139"/>
    <n v="-1114.4205899999999"/>
  </r>
  <r>
    <s v="1080000"/>
    <s v="AC PR DPR EL PL SR"/>
    <x v="47"/>
    <x v="29"/>
    <x v="8"/>
    <x v="2120"/>
    <x v="2140"/>
    <n v="-529.59406000000001"/>
  </r>
  <r>
    <s v="1080000"/>
    <s v="AC PR DPR EL PL SR"/>
    <x v="47"/>
    <x v="29"/>
    <x v="8"/>
    <x v="2121"/>
    <x v="2141"/>
    <n v="-287.17500999999999"/>
  </r>
  <r>
    <s v="1080000"/>
    <s v="AC PR DPR EL PL SR"/>
    <x v="47"/>
    <x v="29"/>
    <x v="8"/>
    <x v="2122"/>
    <x v="2142"/>
    <n v="-576.26742999999999"/>
  </r>
  <r>
    <s v="1080000"/>
    <s v="AC PR DPR EL PL SR"/>
    <x v="47"/>
    <x v="29"/>
    <x v="8"/>
    <x v="2123"/>
    <x v="2143"/>
    <n v="-863.04638999999997"/>
  </r>
  <r>
    <s v="1080000"/>
    <s v="AC PR DPR EL PL SR"/>
    <x v="47"/>
    <x v="29"/>
    <x v="8"/>
    <x v="2125"/>
    <x v="2145"/>
    <n v="-871.87699999999995"/>
  </r>
  <r>
    <s v="1080000"/>
    <s v="AC PR DPR EL PL SR"/>
    <x v="47"/>
    <x v="29"/>
    <x v="8"/>
    <x v="2126"/>
    <x v="2146"/>
    <n v="-170.04813999999999"/>
  </r>
  <r>
    <s v="1080000"/>
    <s v="AC PR DPR EL PL SR"/>
    <x v="47"/>
    <x v="29"/>
    <x v="8"/>
    <x v="2127"/>
    <x v="2147"/>
    <n v="-765.07248000000004"/>
  </r>
  <r>
    <s v="1080000"/>
    <s v="AC PR DPR EL PL SR"/>
    <x v="47"/>
    <x v="29"/>
    <x v="8"/>
    <x v="2128"/>
    <x v="2148"/>
    <n v="-39.766820000000003"/>
  </r>
  <r>
    <s v="1080000"/>
    <s v="AC PR DPR EL PL SR"/>
    <x v="47"/>
    <x v="29"/>
    <x v="8"/>
    <x v="1122"/>
    <x v="1136"/>
    <n v="-439.60307999999998"/>
  </r>
  <r>
    <s v="1080000"/>
    <s v="AC PR DPR EL PL SR"/>
    <x v="47"/>
    <x v="29"/>
    <x v="8"/>
    <x v="2129"/>
    <x v="2149"/>
    <n v="-144.54763"/>
  </r>
  <r>
    <s v="1080000"/>
    <s v="AC PR DPR EL PL SR"/>
    <x v="47"/>
    <x v="29"/>
    <x v="8"/>
    <x v="2130"/>
    <x v="2150"/>
    <n v="-3.34714"/>
  </r>
  <r>
    <s v="1080000"/>
    <s v="AC PR DPR EL PL SR"/>
    <x v="47"/>
    <x v="29"/>
    <x v="8"/>
    <x v="2131"/>
    <x v="2151"/>
    <n v="-49.207900000000002"/>
  </r>
  <r>
    <s v="1080000"/>
    <s v="AC PR DPR EL PL SR"/>
    <x v="47"/>
    <x v="29"/>
    <x v="8"/>
    <x v="2132"/>
    <x v="2152"/>
    <n v="-62.23319"/>
  </r>
  <r>
    <s v="1080000"/>
    <s v="AC PR DPR EL PL SR"/>
    <x v="47"/>
    <x v="29"/>
    <x v="8"/>
    <x v="2133"/>
    <x v="2153"/>
    <n v="-435.56918000000002"/>
  </r>
  <r>
    <s v="1080000"/>
    <s v="AC PR DPR EL PL SR"/>
    <x v="47"/>
    <x v="29"/>
    <x v="8"/>
    <x v="2357"/>
    <x v="2377"/>
    <n v="-6.9813599999999996"/>
  </r>
  <r>
    <s v="1080000"/>
    <s v="AC PR DPR EL PL SR"/>
    <x v="47"/>
    <x v="29"/>
    <x v="8"/>
    <x v="2358"/>
    <x v="2378"/>
    <n v="-1.5122599999999999"/>
  </r>
  <r>
    <s v="1080000"/>
    <s v="AC PR DPR EL PL SR"/>
    <x v="47"/>
    <x v="29"/>
    <x v="11"/>
    <x v="2134"/>
    <x v="2154"/>
    <n v="-607.72794999999996"/>
  </r>
  <r>
    <s v="1080000"/>
    <s v="AC PR DPR EL PL SR"/>
    <x v="47"/>
    <x v="29"/>
    <x v="11"/>
    <x v="2135"/>
    <x v="2155"/>
    <n v="-980.24446999999998"/>
  </r>
  <r>
    <s v="1080000"/>
    <s v="AC PR DPR EL PL SR"/>
    <x v="47"/>
    <x v="29"/>
    <x v="11"/>
    <x v="2136"/>
    <x v="2156"/>
    <n v="-2370.1996899999999"/>
  </r>
  <r>
    <s v="1080000"/>
    <s v="AC PR DPR EL PL SR"/>
    <x v="47"/>
    <x v="29"/>
    <x v="11"/>
    <x v="843"/>
    <x v="857"/>
    <n v="-201.46805000000001"/>
  </r>
  <r>
    <s v="1080000"/>
    <s v="AC PR DPR EL PL SR"/>
    <x v="47"/>
    <x v="29"/>
    <x v="11"/>
    <x v="1560"/>
    <x v="1578"/>
    <n v="-663.63743999999997"/>
  </r>
  <r>
    <s v="1080000"/>
    <s v="AC PR DPR EL PL SR"/>
    <x v="47"/>
    <x v="29"/>
    <x v="11"/>
    <x v="2137"/>
    <x v="2157"/>
    <n v="-416.97192000000001"/>
  </r>
  <r>
    <s v="1080000"/>
    <s v="AC PR DPR EL PL SR"/>
    <x v="47"/>
    <x v="29"/>
    <x v="11"/>
    <x v="2138"/>
    <x v="2158"/>
    <n v="-616.38108999999997"/>
  </r>
  <r>
    <s v="1080000"/>
    <s v="AC PR DPR EL PL SR"/>
    <x v="47"/>
    <x v="29"/>
    <x v="11"/>
    <x v="2139"/>
    <x v="2159"/>
    <n v="-821.53333999999995"/>
  </r>
  <r>
    <s v="1080000"/>
    <s v="AC PR DPR EL PL SR"/>
    <x v="47"/>
    <x v="29"/>
    <x v="11"/>
    <x v="2140"/>
    <x v="2160"/>
    <n v="-401.01141999999999"/>
  </r>
  <r>
    <s v="1080000"/>
    <s v="AC PR DPR EL PL SR"/>
    <x v="47"/>
    <x v="29"/>
    <x v="11"/>
    <x v="2141"/>
    <x v="2161"/>
    <n v="-1021.70173"/>
  </r>
  <r>
    <s v="1080000"/>
    <s v="AC PR DPR EL PL SR"/>
    <x v="47"/>
    <x v="29"/>
    <x v="11"/>
    <x v="2142"/>
    <x v="2162"/>
    <n v="-1046.4869699999999"/>
  </r>
  <r>
    <s v="1080000"/>
    <s v="AC PR DPR EL PL SR"/>
    <x v="47"/>
    <x v="29"/>
    <x v="11"/>
    <x v="2359"/>
    <x v="2379"/>
    <n v="-211.90154999999999"/>
  </r>
  <r>
    <s v="1080000"/>
    <s v="AC PR DPR EL PL SR"/>
    <x v="47"/>
    <x v="29"/>
    <x v="11"/>
    <x v="2360"/>
    <x v="2380"/>
    <n v="-703.01298999999995"/>
  </r>
  <r>
    <s v="1080000"/>
    <s v="AC PR DPR EL PL SR"/>
    <x v="47"/>
    <x v="29"/>
    <x v="11"/>
    <x v="995"/>
    <x v="1009"/>
    <n v="-439.57736"/>
  </r>
  <r>
    <s v="1080000"/>
    <s v="AC PR DPR EL PL SR"/>
    <x v="47"/>
    <x v="29"/>
    <x v="11"/>
    <x v="2143"/>
    <x v="2163"/>
    <n v="-603.58595000000003"/>
  </r>
  <r>
    <s v="1080000"/>
    <s v="AC PR DPR EL PL SR"/>
    <x v="47"/>
    <x v="29"/>
    <x v="11"/>
    <x v="2144"/>
    <x v="2164"/>
    <n v="-602.65452000000005"/>
  </r>
  <r>
    <s v="1080000"/>
    <s v="AC PR DPR EL PL SR"/>
    <x v="47"/>
    <x v="29"/>
    <x v="11"/>
    <x v="2145"/>
    <x v="2165"/>
    <n v="-1124.34971"/>
  </r>
  <r>
    <s v="1080000"/>
    <s v="AC PR DPR EL PL SR"/>
    <x v="47"/>
    <x v="29"/>
    <x v="11"/>
    <x v="2146"/>
    <x v="2166"/>
    <n v="-690.90904999999998"/>
  </r>
  <r>
    <s v="1080000"/>
    <s v="AC PR DPR EL PL SR"/>
    <x v="47"/>
    <x v="29"/>
    <x v="11"/>
    <x v="2147"/>
    <x v="2167"/>
    <n v="-368.62711999999999"/>
  </r>
  <r>
    <s v="1080000"/>
    <s v="AC PR DPR EL PL SR"/>
    <x v="47"/>
    <x v="29"/>
    <x v="11"/>
    <x v="609"/>
    <x v="621"/>
    <n v="-553.86499000000003"/>
  </r>
  <r>
    <s v="1080000"/>
    <s v="AC PR DPR EL PL SR"/>
    <x v="47"/>
    <x v="29"/>
    <x v="11"/>
    <x v="2148"/>
    <x v="2168"/>
    <n v="-473.49612000000002"/>
  </r>
  <r>
    <s v="1080000"/>
    <s v="AC PR DPR EL PL SR"/>
    <x v="47"/>
    <x v="29"/>
    <x v="11"/>
    <x v="1561"/>
    <x v="1579"/>
    <n v="-843.68951000000004"/>
  </r>
  <r>
    <s v="1080000"/>
    <s v="AC PR DPR EL PL SR"/>
    <x v="47"/>
    <x v="29"/>
    <x v="11"/>
    <x v="1043"/>
    <x v="1057"/>
    <n v="-1407.36475"/>
  </r>
  <r>
    <s v="1080000"/>
    <s v="AC PR DPR EL PL SR"/>
    <x v="47"/>
    <x v="29"/>
    <x v="11"/>
    <x v="2149"/>
    <x v="2169"/>
    <n v="-712.78860999999995"/>
  </r>
  <r>
    <s v="1080000"/>
    <s v="AC PR DPR EL PL SR"/>
    <x v="47"/>
    <x v="29"/>
    <x v="11"/>
    <x v="2150"/>
    <x v="2170"/>
    <n v="-825.44887000000006"/>
  </r>
  <r>
    <s v="1080000"/>
    <s v="AC PR DPR EL PL SR"/>
    <x v="47"/>
    <x v="29"/>
    <x v="11"/>
    <x v="1562"/>
    <x v="1580"/>
    <n v="-96.150080000000003"/>
  </r>
  <r>
    <s v="1080000"/>
    <s v="AC PR DPR EL PL SR"/>
    <x v="47"/>
    <x v="29"/>
    <x v="11"/>
    <x v="2151"/>
    <x v="2171"/>
    <n v="-797.99279999999999"/>
  </r>
  <r>
    <s v="1080000"/>
    <s v="AC PR DPR EL PL SR"/>
    <x v="47"/>
    <x v="29"/>
    <x v="11"/>
    <x v="1093"/>
    <x v="1107"/>
    <n v="-846.81200999999999"/>
  </r>
  <r>
    <s v="1080000"/>
    <s v="AC PR DPR EL PL SR"/>
    <x v="47"/>
    <x v="29"/>
    <x v="11"/>
    <x v="2152"/>
    <x v="2172"/>
    <n v="-1081.27584"/>
  </r>
  <r>
    <s v="1080000"/>
    <s v="AC PR DPR EL PL SR"/>
    <x v="47"/>
    <x v="29"/>
    <x v="11"/>
    <x v="2153"/>
    <x v="2173"/>
    <n v="-316.80178999999998"/>
  </r>
  <r>
    <s v="1080000"/>
    <s v="AC PR DPR EL PL SR"/>
    <x v="47"/>
    <x v="29"/>
    <x v="11"/>
    <x v="1105"/>
    <x v="1119"/>
    <n v="-1074.16545"/>
  </r>
  <r>
    <s v="1080000"/>
    <s v="AC PR DPR EL PL SR"/>
    <x v="47"/>
    <x v="29"/>
    <x v="11"/>
    <x v="2154"/>
    <x v="2174"/>
    <n v="-813.42350999999996"/>
  </r>
  <r>
    <s v="1080000"/>
    <s v="AC PR DPR EL PL SR"/>
    <x v="47"/>
    <x v="29"/>
    <x v="11"/>
    <x v="2155"/>
    <x v="2175"/>
    <n v="-536.40363000000002"/>
  </r>
  <r>
    <s v="1080000"/>
    <s v="AC PR DPR EL PL SR"/>
    <x v="47"/>
    <x v="29"/>
    <x v="11"/>
    <x v="1291"/>
    <x v="1305"/>
    <n v="-0.18992000000000001"/>
  </r>
  <r>
    <s v="1080000"/>
    <s v="AC PR DPR EL PL SR"/>
    <x v="47"/>
    <x v="29"/>
    <x v="11"/>
    <x v="2156"/>
    <x v="2176"/>
    <n v="-1084.1012800000001"/>
  </r>
  <r>
    <s v="1080000"/>
    <s v="AC PR DPR EL PL SR"/>
    <x v="47"/>
    <x v="29"/>
    <x v="11"/>
    <x v="2157"/>
    <x v="2177"/>
    <n v="-765.54002000000003"/>
  </r>
  <r>
    <s v="1080000"/>
    <s v="AC PR DPR EL PL SR"/>
    <x v="47"/>
    <x v="29"/>
    <x v="11"/>
    <x v="2158"/>
    <x v="2178"/>
    <n v="-686.92204000000004"/>
  </r>
  <r>
    <s v="1080000"/>
    <s v="AC PR DPR EL PL SR"/>
    <x v="47"/>
    <x v="29"/>
    <x v="11"/>
    <x v="2159"/>
    <x v="2179"/>
    <n v="-595.67156"/>
  </r>
  <r>
    <s v="1080000"/>
    <s v="AC PR DPR EL PL SR"/>
    <x v="47"/>
    <x v="29"/>
    <x v="11"/>
    <x v="1298"/>
    <x v="1312"/>
    <n v="-578.62698999999998"/>
  </r>
  <r>
    <s v="1080000"/>
    <s v="AC PR DPR EL PL SR"/>
    <x v="47"/>
    <x v="29"/>
    <x v="12"/>
    <x v="2361"/>
    <x v="2381"/>
    <n v="-2.78755"/>
  </r>
  <r>
    <s v="1080000"/>
    <s v="AC PR DPR EL PL SR"/>
    <x v="47"/>
    <x v="29"/>
    <x v="12"/>
    <x v="2161"/>
    <x v="2181"/>
    <n v="-289.30624999999998"/>
  </r>
  <r>
    <s v="1080000"/>
    <s v="AC PR DPR EL PL SR"/>
    <x v="47"/>
    <x v="29"/>
    <x v="12"/>
    <x v="2162"/>
    <x v="2182"/>
    <n v="-510.81621999999999"/>
  </r>
  <r>
    <s v="1080000"/>
    <s v="AC PR DPR EL PL SR"/>
    <x v="47"/>
    <x v="29"/>
    <x v="12"/>
    <x v="2163"/>
    <x v="2183"/>
    <n v="-31.16582"/>
  </r>
  <r>
    <s v="1080000"/>
    <s v="AC PR DPR EL PL SR"/>
    <x v="47"/>
    <x v="29"/>
    <x v="12"/>
    <x v="2164"/>
    <x v="2184"/>
    <n v="-1117.28657"/>
  </r>
  <r>
    <s v="1080000"/>
    <s v="AC PR DPR EL PL SR"/>
    <x v="47"/>
    <x v="29"/>
    <x v="12"/>
    <x v="1564"/>
    <x v="1582"/>
    <n v="-634.45123000000001"/>
  </r>
  <r>
    <s v="1080000"/>
    <s v="AC PR DPR EL PL SR"/>
    <x v="47"/>
    <x v="29"/>
    <x v="12"/>
    <x v="2362"/>
    <x v="2382"/>
    <n v="-11.39836"/>
  </r>
  <r>
    <s v="1080000"/>
    <s v="AC PR DPR EL PL SR"/>
    <x v="47"/>
    <x v="29"/>
    <x v="12"/>
    <x v="2363"/>
    <x v="2383"/>
    <n v="-1.0005299999999999"/>
  </r>
  <r>
    <s v="1080000"/>
    <s v="AC PR DPR EL PL SR"/>
    <x v="47"/>
    <x v="29"/>
    <x v="12"/>
    <x v="2165"/>
    <x v="2185"/>
    <n v="-53.634860000000003"/>
  </r>
  <r>
    <s v="1080000"/>
    <s v="AC PR DPR EL PL SR"/>
    <x v="47"/>
    <x v="29"/>
    <x v="12"/>
    <x v="1381"/>
    <x v="1397"/>
    <n v="-6.79671"/>
  </r>
  <r>
    <s v="1080000"/>
    <s v="AC PR DPR EL PL SR"/>
    <x v="47"/>
    <x v="29"/>
    <x v="12"/>
    <x v="207"/>
    <x v="207"/>
    <n v="-1928.96585"/>
  </r>
  <r>
    <s v="1080000"/>
    <s v="AC PR DPR EL PL SR"/>
    <x v="47"/>
    <x v="29"/>
    <x v="12"/>
    <x v="2166"/>
    <x v="2186"/>
    <n v="-339.54901999999998"/>
  </r>
  <r>
    <s v="1080000"/>
    <s v="AC PR DPR EL PL SR"/>
    <x v="47"/>
    <x v="29"/>
    <x v="12"/>
    <x v="2167"/>
    <x v="2187"/>
    <n v="-429.30279999999999"/>
  </r>
  <r>
    <s v="1080000"/>
    <s v="AC PR DPR EL PL SR"/>
    <x v="47"/>
    <x v="29"/>
    <x v="12"/>
    <x v="826"/>
    <x v="840"/>
    <n v="-922.66636000000005"/>
  </r>
  <r>
    <s v="1080000"/>
    <s v="AC PR DPR EL PL SR"/>
    <x v="47"/>
    <x v="29"/>
    <x v="12"/>
    <x v="2168"/>
    <x v="2188"/>
    <n v="-0.70374999999999999"/>
  </r>
  <r>
    <s v="1080000"/>
    <s v="AC PR DPR EL PL SR"/>
    <x v="47"/>
    <x v="29"/>
    <x v="12"/>
    <x v="2169"/>
    <x v="2189"/>
    <n v="-29.066210000000002"/>
  </r>
  <r>
    <s v="1080000"/>
    <s v="AC PR DPR EL PL SR"/>
    <x v="47"/>
    <x v="29"/>
    <x v="12"/>
    <x v="1148"/>
    <x v="1162"/>
    <n v="-1865.9347"/>
  </r>
  <r>
    <s v="1080000"/>
    <s v="AC PR DPR EL PL SR"/>
    <x v="47"/>
    <x v="29"/>
    <x v="12"/>
    <x v="840"/>
    <x v="854"/>
    <n v="-527.18281000000002"/>
  </r>
  <r>
    <s v="1080000"/>
    <s v="AC PR DPR EL PL SR"/>
    <x v="47"/>
    <x v="29"/>
    <x v="12"/>
    <x v="2170"/>
    <x v="2190"/>
    <n v="-65.307299999999998"/>
  </r>
  <r>
    <s v="1080000"/>
    <s v="AC PR DPR EL PL SR"/>
    <x v="47"/>
    <x v="29"/>
    <x v="12"/>
    <x v="1565"/>
    <x v="1583"/>
    <n v="-314.8107"/>
  </r>
  <r>
    <s v="1080000"/>
    <s v="AC PR DPR EL PL SR"/>
    <x v="47"/>
    <x v="29"/>
    <x v="12"/>
    <x v="2172"/>
    <x v="2192"/>
    <n v="-14.96428"/>
  </r>
  <r>
    <s v="1080000"/>
    <s v="AC PR DPR EL PL SR"/>
    <x v="47"/>
    <x v="29"/>
    <x v="12"/>
    <x v="2173"/>
    <x v="2193"/>
    <n v="-49.588470000000001"/>
  </r>
  <r>
    <s v="1080000"/>
    <s v="AC PR DPR EL PL SR"/>
    <x v="47"/>
    <x v="29"/>
    <x v="12"/>
    <x v="2174"/>
    <x v="2194"/>
    <n v="-27.92887"/>
  </r>
  <r>
    <s v="1080000"/>
    <s v="AC PR DPR EL PL SR"/>
    <x v="47"/>
    <x v="29"/>
    <x v="12"/>
    <x v="2364"/>
    <x v="2384"/>
    <n v="-8.0509599999999999"/>
  </r>
  <r>
    <s v="1080000"/>
    <s v="AC PR DPR EL PL SR"/>
    <x v="47"/>
    <x v="29"/>
    <x v="12"/>
    <x v="2365"/>
    <x v="2385"/>
    <n v="-46.69688"/>
  </r>
  <r>
    <s v="1080000"/>
    <s v="AC PR DPR EL PL SR"/>
    <x v="47"/>
    <x v="29"/>
    <x v="12"/>
    <x v="2175"/>
    <x v="2195"/>
    <n v="-7.9526899999999996"/>
  </r>
  <r>
    <s v="1080000"/>
    <s v="AC PR DPR EL PL SR"/>
    <x v="47"/>
    <x v="29"/>
    <x v="12"/>
    <x v="2176"/>
    <x v="2196"/>
    <n v="-300.73987"/>
  </r>
  <r>
    <s v="1080000"/>
    <s v="AC PR DPR EL PL SR"/>
    <x v="47"/>
    <x v="29"/>
    <x v="12"/>
    <x v="2366"/>
    <x v="2386"/>
    <n v="-7.0708299999999999"/>
  </r>
  <r>
    <s v="1080000"/>
    <s v="AC PR DPR EL PL SR"/>
    <x v="47"/>
    <x v="29"/>
    <x v="12"/>
    <x v="2177"/>
    <x v="2197"/>
    <n v="-1174.41905"/>
  </r>
  <r>
    <s v="1080000"/>
    <s v="AC PR DPR EL PL SR"/>
    <x v="47"/>
    <x v="29"/>
    <x v="12"/>
    <x v="2178"/>
    <x v="2198"/>
    <n v="-8.6587999999999994"/>
  </r>
  <r>
    <s v="1080000"/>
    <s v="AC PR DPR EL PL SR"/>
    <x v="47"/>
    <x v="29"/>
    <x v="12"/>
    <x v="2179"/>
    <x v="2199"/>
    <n v="-133.99409"/>
  </r>
  <r>
    <s v="1080000"/>
    <s v="AC PR DPR EL PL SR"/>
    <x v="47"/>
    <x v="29"/>
    <x v="12"/>
    <x v="2180"/>
    <x v="2200"/>
    <n v="-32.378210000000003"/>
  </r>
  <r>
    <s v="1080000"/>
    <s v="AC PR DPR EL PL SR"/>
    <x v="47"/>
    <x v="29"/>
    <x v="12"/>
    <x v="2181"/>
    <x v="2201"/>
    <n v="-130.63237000000001"/>
  </r>
  <r>
    <s v="1080000"/>
    <s v="AC PR DPR EL PL SR"/>
    <x v="47"/>
    <x v="29"/>
    <x v="12"/>
    <x v="0"/>
    <x v="0"/>
    <n v="-216.9299"/>
  </r>
  <r>
    <s v="1080000"/>
    <s v="AC PR DPR EL PL SR"/>
    <x v="47"/>
    <x v="29"/>
    <x v="12"/>
    <x v="2182"/>
    <x v="2202"/>
    <n v="-112.90813"/>
  </r>
  <r>
    <s v="1080000"/>
    <s v="AC PR DPR EL PL SR"/>
    <x v="47"/>
    <x v="29"/>
    <x v="12"/>
    <x v="2367"/>
    <x v="2387"/>
    <n v="-13.582929999999999"/>
  </r>
  <r>
    <s v="1080000"/>
    <s v="AC PR DPR EL PL SR"/>
    <x v="47"/>
    <x v="29"/>
    <x v="12"/>
    <x v="2183"/>
    <x v="2203"/>
    <n v="-481.03032999999999"/>
  </r>
  <r>
    <s v="1080000"/>
    <s v="AC PR DPR EL PL SR"/>
    <x v="47"/>
    <x v="29"/>
    <x v="12"/>
    <x v="1566"/>
    <x v="1584"/>
    <n v="-145.51226"/>
  </r>
  <r>
    <s v="1080000"/>
    <s v="AC PR DPR EL PL SR"/>
    <x v="47"/>
    <x v="29"/>
    <x v="12"/>
    <x v="2184"/>
    <x v="2204"/>
    <n v="-42.700069999999997"/>
  </r>
  <r>
    <s v="1080000"/>
    <s v="AC PR DPR EL PL SR"/>
    <x v="47"/>
    <x v="29"/>
    <x v="12"/>
    <x v="2185"/>
    <x v="2205"/>
    <n v="-1196.5287800000001"/>
  </r>
  <r>
    <s v="1080000"/>
    <s v="AC PR DPR EL PL SR"/>
    <x v="47"/>
    <x v="29"/>
    <x v="12"/>
    <x v="2186"/>
    <x v="2206"/>
    <n v="-249.72584000000001"/>
  </r>
  <r>
    <s v="1080000"/>
    <s v="AC PR DPR EL PL SR"/>
    <x v="47"/>
    <x v="29"/>
    <x v="12"/>
    <x v="2368"/>
    <x v="2388"/>
    <n v="-235.48928000000001"/>
  </r>
  <r>
    <s v="1080000"/>
    <s v="AC PR DPR EL PL SR"/>
    <x v="47"/>
    <x v="29"/>
    <x v="12"/>
    <x v="899"/>
    <x v="913"/>
    <n v="-1520.9814899999999"/>
  </r>
  <r>
    <s v="1080000"/>
    <s v="AC PR DPR EL PL SR"/>
    <x v="47"/>
    <x v="29"/>
    <x v="12"/>
    <x v="902"/>
    <x v="916"/>
    <n v="-94.420159999999996"/>
  </r>
  <r>
    <s v="1080000"/>
    <s v="AC PR DPR EL PL SR"/>
    <x v="47"/>
    <x v="29"/>
    <x v="12"/>
    <x v="2187"/>
    <x v="2207"/>
    <n v="-725.24729000000002"/>
  </r>
  <r>
    <s v="1080000"/>
    <s v="AC PR DPR EL PL SR"/>
    <x v="47"/>
    <x v="29"/>
    <x v="12"/>
    <x v="2188"/>
    <x v="2208"/>
    <n v="-242.41181"/>
  </r>
  <r>
    <s v="1080000"/>
    <s v="AC PR DPR EL PL SR"/>
    <x v="47"/>
    <x v="29"/>
    <x v="12"/>
    <x v="2189"/>
    <x v="2209"/>
    <n v="-1052.53854"/>
  </r>
  <r>
    <s v="1080000"/>
    <s v="AC PR DPR EL PL SR"/>
    <x v="47"/>
    <x v="29"/>
    <x v="12"/>
    <x v="2190"/>
    <x v="2210"/>
    <n v="-21.234359999999999"/>
  </r>
  <r>
    <s v="1080000"/>
    <s v="AC PR DPR EL PL SR"/>
    <x v="47"/>
    <x v="29"/>
    <x v="12"/>
    <x v="2191"/>
    <x v="2211"/>
    <n v="-821.70417999999995"/>
  </r>
  <r>
    <s v="1080000"/>
    <s v="AC PR DPR EL PL SR"/>
    <x v="47"/>
    <x v="29"/>
    <x v="12"/>
    <x v="2192"/>
    <x v="2212"/>
    <n v="-26.813770000000002"/>
  </r>
  <r>
    <s v="1080000"/>
    <s v="AC PR DPR EL PL SR"/>
    <x v="47"/>
    <x v="29"/>
    <x v="12"/>
    <x v="2193"/>
    <x v="2213"/>
    <n v="-585.88471000000004"/>
  </r>
  <r>
    <s v="1080000"/>
    <s v="AC PR DPR EL PL SR"/>
    <x v="47"/>
    <x v="29"/>
    <x v="12"/>
    <x v="2194"/>
    <x v="2214"/>
    <n v="-221.50740999999999"/>
  </r>
  <r>
    <s v="1080000"/>
    <s v="AC PR DPR EL PL SR"/>
    <x v="47"/>
    <x v="29"/>
    <x v="12"/>
    <x v="2369"/>
    <x v="2389"/>
    <n v="-4.8317100000000002"/>
  </r>
  <r>
    <s v="1080000"/>
    <s v="AC PR DPR EL PL SR"/>
    <x v="47"/>
    <x v="29"/>
    <x v="12"/>
    <x v="2195"/>
    <x v="2215"/>
    <n v="-107.96355"/>
  </r>
  <r>
    <s v="1080000"/>
    <s v="AC PR DPR EL PL SR"/>
    <x v="47"/>
    <x v="29"/>
    <x v="12"/>
    <x v="2196"/>
    <x v="2216"/>
    <n v="-84.620559999999998"/>
  </r>
  <r>
    <s v="1080000"/>
    <s v="AC PR DPR EL PL SR"/>
    <x v="47"/>
    <x v="29"/>
    <x v="12"/>
    <x v="933"/>
    <x v="947"/>
    <n v="-1493.61457"/>
  </r>
  <r>
    <s v="1080000"/>
    <s v="AC PR DPR EL PL SR"/>
    <x v="47"/>
    <x v="29"/>
    <x v="12"/>
    <x v="2197"/>
    <x v="2217"/>
    <n v="-9.0412599999999994"/>
  </r>
  <r>
    <s v="1080000"/>
    <s v="AC PR DPR EL PL SR"/>
    <x v="47"/>
    <x v="29"/>
    <x v="12"/>
    <x v="2198"/>
    <x v="2218"/>
    <n v="-901.11225000000002"/>
  </r>
  <r>
    <s v="1080000"/>
    <s v="AC PR DPR EL PL SR"/>
    <x v="47"/>
    <x v="29"/>
    <x v="12"/>
    <x v="2370"/>
    <x v="2390"/>
    <n v="-139.99117000000001"/>
  </r>
  <r>
    <s v="1080000"/>
    <s v="AC PR DPR EL PL SR"/>
    <x v="47"/>
    <x v="29"/>
    <x v="12"/>
    <x v="2371"/>
    <x v="2391"/>
    <n v="-2.5173999999999999"/>
  </r>
  <r>
    <s v="1080000"/>
    <s v="AC PR DPR EL PL SR"/>
    <x v="47"/>
    <x v="29"/>
    <x v="12"/>
    <x v="2200"/>
    <x v="2220"/>
    <n v="-519.33149000000003"/>
  </r>
  <r>
    <s v="1080000"/>
    <s v="AC PR DPR EL PL SR"/>
    <x v="47"/>
    <x v="29"/>
    <x v="12"/>
    <x v="2201"/>
    <x v="2221"/>
    <n v="-1250.17028"/>
  </r>
  <r>
    <s v="1080000"/>
    <s v="AC PR DPR EL PL SR"/>
    <x v="47"/>
    <x v="29"/>
    <x v="12"/>
    <x v="466"/>
    <x v="474"/>
    <n v="-962.77917000000002"/>
  </r>
  <r>
    <s v="1080000"/>
    <s v="AC PR DPR EL PL SR"/>
    <x v="47"/>
    <x v="29"/>
    <x v="12"/>
    <x v="2202"/>
    <x v="2222"/>
    <n v="-174.79159000000001"/>
  </r>
  <r>
    <s v="1080000"/>
    <s v="AC PR DPR EL PL SR"/>
    <x v="47"/>
    <x v="29"/>
    <x v="12"/>
    <x v="2203"/>
    <x v="2223"/>
    <n v="-41.598239999999997"/>
  </r>
  <r>
    <s v="1080000"/>
    <s v="AC PR DPR EL PL SR"/>
    <x v="47"/>
    <x v="29"/>
    <x v="12"/>
    <x v="2204"/>
    <x v="2224"/>
    <n v="-114.11528"/>
  </r>
  <r>
    <s v="1080000"/>
    <s v="AC PR DPR EL PL SR"/>
    <x v="47"/>
    <x v="29"/>
    <x v="12"/>
    <x v="968"/>
    <x v="982"/>
    <n v="-390.22314999999998"/>
  </r>
  <r>
    <s v="1080000"/>
    <s v="AC PR DPR EL PL SR"/>
    <x v="47"/>
    <x v="29"/>
    <x v="12"/>
    <x v="2372"/>
    <x v="2392"/>
    <n v="-6.9067499999999997"/>
  </r>
  <r>
    <s v="1080000"/>
    <s v="AC PR DPR EL PL SR"/>
    <x v="47"/>
    <x v="29"/>
    <x v="12"/>
    <x v="983"/>
    <x v="997"/>
    <n v="-735.98638000000005"/>
  </r>
  <r>
    <s v="1080000"/>
    <s v="AC PR DPR EL PL SR"/>
    <x v="47"/>
    <x v="29"/>
    <x v="12"/>
    <x v="2205"/>
    <x v="2225"/>
    <n v="-126.98163"/>
  </r>
  <r>
    <s v="1080000"/>
    <s v="AC PR DPR EL PL SR"/>
    <x v="47"/>
    <x v="29"/>
    <x v="12"/>
    <x v="2206"/>
    <x v="2226"/>
    <n v="-11.3809"/>
  </r>
  <r>
    <s v="1080000"/>
    <s v="AC PR DPR EL PL SR"/>
    <x v="47"/>
    <x v="29"/>
    <x v="12"/>
    <x v="986"/>
    <x v="1000"/>
    <n v="-706.14301"/>
  </r>
  <r>
    <s v="1080000"/>
    <s v="AC PR DPR EL PL SR"/>
    <x v="47"/>
    <x v="29"/>
    <x v="12"/>
    <x v="2373"/>
    <x v="2393"/>
    <n v="-71.967699999999994"/>
  </r>
  <r>
    <s v="1080000"/>
    <s v="AC PR DPR EL PL SR"/>
    <x v="47"/>
    <x v="29"/>
    <x v="12"/>
    <x v="2374"/>
    <x v="2394"/>
    <n v="-460.57968"/>
  </r>
  <r>
    <s v="1080000"/>
    <s v="AC PR DPR EL PL SR"/>
    <x v="47"/>
    <x v="29"/>
    <x v="12"/>
    <x v="2375"/>
    <x v="2395"/>
    <n v="-395.32790999999997"/>
  </r>
  <r>
    <s v="1080000"/>
    <s v="AC PR DPR EL PL SR"/>
    <x v="47"/>
    <x v="29"/>
    <x v="12"/>
    <x v="2376"/>
    <x v="2396"/>
    <n v="-554.12360999999999"/>
  </r>
  <r>
    <s v="1080000"/>
    <s v="AC PR DPR EL PL SR"/>
    <x v="47"/>
    <x v="29"/>
    <x v="12"/>
    <x v="2377"/>
    <x v="2397"/>
    <n v="-83.456479999999999"/>
  </r>
  <r>
    <s v="1080000"/>
    <s v="AC PR DPR EL PL SR"/>
    <x v="47"/>
    <x v="29"/>
    <x v="12"/>
    <x v="2378"/>
    <x v="2398"/>
    <n v="-6.6997299999999997"/>
  </r>
  <r>
    <s v="1080000"/>
    <s v="AC PR DPR EL PL SR"/>
    <x v="47"/>
    <x v="29"/>
    <x v="12"/>
    <x v="2379"/>
    <x v="2399"/>
    <n v="-41.146059999999999"/>
  </r>
  <r>
    <s v="1080000"/>
    <s v="AC PR DPR EL PL SR"/>
    <x v="47"/>
    <x v="29"/>
    <x v="12"/>
    <x v="2207"/>
    <x v="2227"/>
    <n v="-80.291079999999994"/>
  </r>
  <r>
    <s v="1080000"/>
    <s v="AC PR DPR EL PL SR"/>
    <x v="47"/>
    <x v="29"/>
    <x v="12"/>
    <x v="2208"/>
    <x v="2228"/>
    <n v="-31.752379999999999"/>
  </r>
  <r>
    <s v="1080000"/>
    <s v="AC PR DPR EL PL SR"/>
    <x v="47"/>
    <x v="29"/>
    <x v="12"/>
    <x v="1223"/>
    <x v="1237"/>
    <n v="-4.3254999999999999"/>
  </r>
  <r>
    <s v="1080000"/>
    <s v="AC PR DPR EL PL SR"/>
    <x v="47"/>
    <x v="29"/>
    <x v="12"/>
    <x v="1007"/>
    <x v="1021"/>
    <n v="-1566.48675"/>
  </r>
  <r>
    <s v="1080000"/>
    <s v="AC PR DPR EL PL SR"/>
    <x v="47"/>
    <x v="29"/>
    <x v="12"/>
    <x v="2209"/>
    <x v="2229"/>
    <n v="-43.817410000000002"/>
  </r>
  <r>
    <s v="1080000"/>
    <s v="AC PR DPR EL PL SR"/>
    <x v="47"/>
    <x v="29"/>
    <x v="12"/>
    <x v="2211"/>
    <x v="2231"/>
    <n v="-0.43358000000000002"/>
  </r>
  <r>
    <s v="1080000"/>
    <s v="AC PR DPR EL PL SR"/>
    <x v="47"/>
    <x v="29"/>
    <x v="12"/>
    <x v="2380"/>
    <x v="2400"/>
    <n v="-10.09693"/>
  </r>
  <r>
    <s v="1080000"/>
    <s v="AC PR DPR EL PL SR"/>
    <x v="47"/>
    <x v="29"/>
    <x v="12"/>
    <x v="2212"/>
    <x v="2232"/>
    <n v="-102.24919"/>
  </r>
  <r>
    <s v="1080000"/>
    <s v="AC PR DPR EL PL SR"/>
    <x v="47"/>
    <x v="29"/>
    <x v="12"/>
    <x v="2381"/>
    <x v="2401"/>
    <n v="-1.18703"/>
  </r>
  <r>
    <s v="1080000"/>
    <s v="AC PR DPR EL PL SR"/>
    <x v="47"/>
    <x v="29"/>
    <x v="12"/>
    <x v="2213"/>
    <x v="2233"/>
    <n v="-692.19109000000003"/>
  </r>
  <r>
    <s v="1080000"/>
    <s v="AC PR DPR EL PL SR"/>
    <x v="47"/>
    <x v="29"/>
    <x v="12"/>
    <x v="2382"/>
    <x v="2402"/>
    <n v="-1.2192099999999999"/>
  </r>
  <r>
    <s v="1080000"/>
    <s v="AC PR DPR EL PL SR"/>
    <x v="47"/>
    <x v="29"/>
    <x v="12"/>
    <x v="2214"/>
    <x v="2234"/>
    <n v="-51.902270000000001"/>
  </r>
  <r>
    <s v="1080000"/>
    <s v="AC PR DPR EL PL SR"/>
    <x v="47"/>
    <x v="29"/>
    <x v="12"/>
    <x v="606"/>
    <x v="618"/>
    <n v="-389.35415999999998"/>
  </r>
  <r>
    <s v="1080000"/>
    <s v="AC PR DPR EL PL SR"/>
    <x v="47"/>
    <x v="29"/>
    <x v="12"/>
    <x v="1022"/>
    <x v="1036"/>
    <n v="-509.12085000000002"/>
  </r>
  <r>
    <s v="1080000"/>
    <s v="AC PR DPR EL PL SR"/>
    <x v="47"/>
    <x v="29"/>
    <x v="12"/>
    <x v="2215"/>
    <x v="2235"/>
    <n v="-30.281469999999999"/>
  </r>
  <r>
    <s v="1080000"/>
    <s v="AC PR DPR EL PL SR"/>
    <x v="47"/>
    <x v="29"/>
    <x v="12"/>
    <x v="2217"/>
    <x v="2237"/>
    <n v="-190.05123"/>
  </r>
  <r>
    <s v="1080000"/>
    <s v="AC PR DPR EL PL SR"/>
    <x v="47"/>
    <x v="29"/>
    <x v="12"/>
    <x v="1569"/>
    <x v="1587"/>
    <n v="-2075.20309"/>
  </r>
  <r>
    <s v="1080000"/>
    <s v="AC PR DPR EL PL SR"/>
    <x v="47"/>
    <x v="29"/>
    <x v="12"/>
    <x v="2218"/>
    <x v="2238"/>
    <n v="-679.56722000000002"/>
  </r>
  <r>
    <s v="1080000"/>
    <s v="AC PR DPR EL PL SR"/>
    <x v="47"/>
    <x v="29"/>
    <x v="12"/>
    <x v="2219"/>
    <x v="2239"/>
    <n v="-1015.9006000000001"/>
  </r>
  <r>
    <s v="1080000"/>
    <s v="AC PR DPR EL PL SR"/>
    <x v="47"/>
    <x v="29"/>
    <x v="12"/>
    <x v="2220"/>
    <x v="2240"/>
    <n v="-9.2076700000000002"/>
  </r>
  <r>
    <s v="1080000"/>
    <s v="AC PR DPR EL PL SR"/>
    <x v="47"/>
    <x v="29"/>
    <x v="12"/>
    <x v="2383"/>
    <x v="2403"/>
    <n v="-9.1066900000000004"/>
  </r>
  <r>
    <s v="1080000"/>
    <s v="AC PR DPR EL PL SR"/>
    <x v="47"/>
    <x v="29"/>
    <x v="12"/>
    <x v="648"/>
    <x v="660"/>
    <n v="-1537.0540900000001"/>
  </r>
  <r>
    <s v="1080000"/>
    <s v="AC PR DPR EL PL SR"/>
    <x v="47"/>
    <x v="29"/>
    <x v="12"/>
    <x v="1047"/>
    <x v="1061"/>
    <n v="-28.124459999999999"/>
  </r>
  <r>
    <s v="1080000"/>
    <s v="AC PR DPR EL PL SR"/>
    <x v="47"/>
    <x v="29"/>
    <x v="12"/>
    <x v="2384"/>
    <x v="2404"/>
    <n v="-5.3554300000000001"/>
  </r>
  <r>
    <s v="1080000"/>
    <s v="AC PR DPR EL PL SR"/>
    <x v="47"/>
    <x v="29"/>
    <x v="12"/>
    <x v="1256"/>
    <x v="1270"/>
    <n v="-87.400769999999994"/>
  </r>
  <r>
    <s v="1080000"/>
    <s v="AC PR DPR EL PL SR"/>
    <x v="47"/>
    <x v="29"/>
    <x v="12"/>
    <x v="2221"/>
    <x v="2241"/>
    <n v="-99.90307"/>
  </r>
  <r>
    <s v="1080000"/>
    <s v="AC PR DPR EL PL SR"/>
    <x v="47"/>
    <x v="29"/>
    <x v="12"/>
    <x v="2385"/>
    <x v="2405"/>
    <n v="-4.0954600000000001"/>
  </r>
  <r>
    <s v="1080000"/>
    <s v="AC PR DPR EL PL SR"/>
    <x v="47"/>
    <x v="29"/>
    <x v="12"/>
    <x v="2386"/>
    <x v="2406"/>
    <n v="-0.60038999999999998"/>
  </r>
  <r>
    <s v="1080000"/>
    <s v="AC PR DPR EL PL SR"/>
    <x v="47"/>
    <x v="29"/>
    <x v="12"/>
    <x v="2387"/>
    <x v="2407"/>
    <n v="-15.86575"/>
  </r>
  <r>
    <s v="1080000"/>
    <s v="AC PR DPR EL PL SR"/>
    <x v="47"/>
    <x v="29"/>
    <x v="12"/>
    <x v="2388"/>
    <x v="2408"/>
    <n v="-0.26284000000000002"/>
  </r>
  <r>
    <s v="1080000"/>
    <s v="AC PR DPR EL PL SR"/>
    <x v="47"/>
    <x v="29"/>
    <x v="12"/>
    <x v="2222"/>
    <x v="2242"/>
    <n v="-34.896650000000001"/>
  </r>
  <r>
    <s v="1080000"/>
    <s v="AC PR DPR EL PL SR"/>
    <x v="47"/>
    <x v="29"/>
    <x v="12"/>
    <x v="2389"/>
    <x v="2409"/>
    <n v="-19.53275"/>
  </r>
  <r>
    <s v="1080000"/>
    <s v="AC PR DPR EL PL SR"/>
    <x v="47"/>
    <x v="29"/>
    <x v="12"/>
    <x v="2390"/>
    <x v="2410"/>
    <n v="-2.3537499999999998"/>
  </r>
  <r>
    <s v="1080000"/>
    <s v="AC PR DPR EL PL SR"/>
    <x v="47"/>
    <x v="29"/>
    <x v="12"/>
    <x v="2223"/>
    <x v="2243"/>
    <n v="-225.57302999999999"/>
  </r>
  <r>
    <s v="1080000"/>
    <s v="AC PR DPR EL PL SR"/>
    <x v="47"/>
    <x v="29"/>
    <x v="12"/>
    <x v="2224"/>
    <x v="2244"/>
    <n v="-28.563510000000001"/>
  </r>
  <r>
    <s v="1080000"/>
    <s v="AC PR DPR EL PL SR"/>
    <x v="47"/>
    <x v="29"/>
    <x v="12"/>
    <x v="1071"/>
    <x v="1085"/>
    <n v="-1982.2937300000001"/>
  </r>
  <r>
    <s v="1080000"/>
    <s v="AC PR DPR EL PL SR"/>
    <x v="47"/>
    <x v="29"/>
    <x v="12"/>
    <x v="2391"/>
    <x v="2411"/>
    <n v="-2.3718300000000001"/>
  </r>
  <r>
    <s v="1080000"/>
    <s v="AC PR DPR EL PL SR"/>
    <x v="47"/>
    <x v="29"/>
    <x v="12"/>
    <x v="1572"/>
    <x v="1590"/>
    <n v="-591.53691000000003"/>
  </r>
  <r>
    <s v="1080000"/>
    <s v="AC PR DPR EL PL SR"/>
    <x v="47"/>
    <x v="29"/>
    <x v="12"/>
    <x v="2392"/>
    <x v="2412"/>
    <n v="-1.7143600000000001"/>
  </r>
  <r>
    <s v="1080000"/>
    <s v="AC PR DPR EL PL SR"/>
    <x v="47"/>
    <x v="29"/>
    <x v="12"/>
    <x v="2225"/>
    <x v="2245"/>
    <n v="-92.998480000000001"/>
  </r>
  <r>
    <s v="1080000"/>
    <s v="AC PR DPR EL PL SR"/>
    <x v="47"/>
    <x v="29"/>
    <x v="12"/>
    <x v="1088"/>
    <x v="1102"/>
    <n v="-79.057339999999996"/>
  </r>
  <r>
    <s v="1080000"/>
    <s v="AC PR DPR EL PL SR"/>
    <x v="47"/>
    <x v="29"/>
    <x v="12"/>
    <x v="2226"/>
    <x v="2246"/>
    <n v="-75.791529999999995"/>
  </r>
  <r>
    <s v="1080000"/>
    <s v="AC PR DPR EL PL SR"/>
    <x v="47"/>
    <x v="29"/>
    <x v="12"/>
    <x v="1281"/>
    <x v="1295"/>
    <n v="-243.55072000000001"/>
  </r>
  <r>
    <s v="1080000"/>
    <s v="AC PR DPR EL PL SR"/>
    <x v="47"/>
    <x v="29"/>
    <x v="12"/>
    <x v="2227"/>
    <x v="2247"/>
    <n v="-80.03313"/>
  </r>
  <r>
    <s v="1080000"/>
    <s v="AC PR DPR EL PL SR"/>
    <x v="47"/>
    <x v="29"/>
    <x v="12"/>
    <x v="1573"/>
    <x v="1591"/>
    <n v="-754.97355000000005"/>
  </r>
  <r>
    <s v="1080000"/>
    <s v="AC PR DPR EL PL SR"/>
    <x v="47"/>
    <x v="29"/>
    <x v="12"/>
    <x v="2228"/>
    <x v="2248"/>
    <n v="-21.860279999999999"/>
  </r>
  <r>
    <s v="1080000"/>
    <s v="AC PR DPR EL PL SR"/>
    <x v="47"/>
    <x v="29"/>
    <x v="12"/>
    <x v="2229"/>
    <x v="2249"/>
    <n v="-147.41959"/>
  </r>
  <r>
    <s v="1080000"/>
    <s v="AC PR DPR EL PL SR"/>
    <x v="47"/>
    <x v="29"/>
    <x v="12"/>
    <x v="2230"/>
    <x v="2250"/>
    <n v="-47.984099999999998"/>
  </r>
  <r>
    <s v="1080000"/>
    <s v="AC PR DPR EL PL SR"/>
    <x v="47"/>
    <x v="29"/>
    <x v="12"/>
    <x v="2231"/>
    <x v="2251"/>
    <n v="-75.614620000000002"/>
  </r>
  <r>
    <s v="1080000"/>
    <s v="AC PR DPR EL PL SR"/>
    <x v="47"/>
    <x v="29"/>
    <x v="12"/>
    <x v="2393"/>
    <x v="2413"/>
    <n v="-2.1815199999999999"/>
  </r>
  <r>
    <s v="1080000"/>
    <s v="AC PR DPR EL PL SR"/>
    <x v="47"/>
    <x v="29"/>
    <x v="12"/>
    <x v="2232"/>
    <x v="2252"/>
    <n v="-1258.4917499999999"/>
  </r>
  <r>
    <s v="1080000"/>
    <s v="AC PR DPR EL PL SR"/>
    <x v="47"/>
    <x v="29"/>
    <x v="12"/>
    <x v="2394"/>
    <x v="2414"/>
    <n v="-50.765929999999997"/>
  </r>
  <r>
    <s v="1080000"/>
    <s v="AC PR DPR EL PL SR"/>
    <x v="47"/>
    <x v="29"/>
    <x v="12"/>
    <x v="2233"/>
    <x v="2253"/>
    <n v="-4.78864"/>
  </r>
  <r>
    <s v="1080000"/>
    <s v="AC PR DPR EL PL SR"/>
    <x v="47"/>
    <x v="29"/>
    <x v="12"/>
    <x v="2234"/>
    <x v="2254"/>
    <n v="-57.19435"/>
  </r>
  <r>
    <s v="1080000"/>
    <s v="AC PR DPR EL PL SR"/>
    <x v="47"/>
    <x v="29"/>
    <x v="12"/>
    <x v="2395"/>
    <x v="2415"/>
    <n v="-3.9614500000000001"/>
  </r>
  <r>
    <s v="1080000"/>
    <s v="AC PR DPR EL PL SR"/>
    <x v="47"/>
    <x v="29"/>
    <x v="12"/>
    <x v="1574"/>
    <x v="1592"/>
    <n v="-541.97682999999995"/>
  </r>
  <r>
    <s v="1080000"/>
    <s v="AC PR DPR EL PL SR"/>
    <x v="47"/>
    <x v="29"/>
    <x v="12"/>
    <x v="1299"/>
    <x v="1313"/>
    <n v="-736.01499999999999"/>
  </r>
  <r>
    <s v="1080000"/>
    <s v="AC PR DPR EL PL SR"/>
    <x v="47"/>
    <x v="29"/>
    <x v="13"/>
    <x v="2235"/>
    <x v="2255"/>
    <n v="-256.92374999999998"/>
  </r>
  <r>
    <s v="1080000"/>
    <s v="AC PR DPR EL PL SR"/>
    <x v="47"/>
    <x v="29"/>
    <x v="13"/>
    <x v="1575"/>
    <x v="1593"/>
    <n v="-374.89276000000001"/>
  </r>
  <r>
    <s v="1080000"/>
    <s v="AC PR DPR EL PL SR"/>
    <x v="47"/>
    <x v="29"/>
    <x v="13"/>
    <x v="1576"/>
    <x v="1594"/>
    <n v="-290.56851"/>
  </r>
  <r>
    <s v="1080000"/>
    <s v="AC PR DPR EL PL SR"/>
    <x v="47"/>
    <x v="29"/>
    <x v="13"/>
    <x v="2396"/>
    <x v="2416"/>
    <n v="-2.5628199999999999"/>
  </r>
  <r>
    <s v="1080000"/>
    <s v="AC PR DPR EL PL SR"/>
    <x v="47"/>
    <x v="29"/>
    <x v="13"/>
    <x v="2171"/>
    <x v="2191"/>
    <n v="-20.725470000000001"/>
  </r>
  <r>
    <s v="1080000"/>
    <s v="AC PR DPR EL PL SR"/>
    <x v="47"/>
    <x v="29"/>
    <x v="13"/>
    <x v="2236"/>
    <x v="2256"/>
    <n v="-68.407989999999998"/>
  </r>
  <r>
    <s v="1080000"/>
    <s v="AC PR DPR EL PL SR"/>
    <x v="47"/>
    <x v="29"/>
    <x v="13"/>
    <x v="2397"/>
    <x v="2417"/>
    <n v="-229.19263000000001"/>
  </r>
  <r>
    <s v="1080000"/>
    <s v="AC PR DPR EL PL SR"/>
    <x v="47"/>
    <x v="29"/>
    <x v="13"/>
    <x v="2237"/>
    <x v="2257"/>
    <n v="-892.90237000000002"/>
  </r>
  <r>
    <s v="1080000"/>
    <s v="AC PR DPR EL PL SR"/>
    <x v="47"/>
    <x v="29"/>
    <x v="13"/>
    <x v="2398"/>
    <x v="2418"/>
    <n v="-2.96706"/>
  </r>
  <r>
    <s v="1080000"/>
    <s v="AC PR DPR EL PL SR"/>
    <x v="47"/>
    <x v="29"/>
    <x v="13"/>
    <x v="2399"/>
    <x v="2419"/>
    <n v="-0.31487999999999999"/>
  </r>
  <r>
    <s v="1080000"/>
    <s v="AC PR DPR EL PL SR"/>
    <x v="47"/>
    <x v="29"/>
    <x v="13"/>
    <x v="2199"/>
    <x v="2219"/>
    <n v="-328.01303000000001"/>
  </r>
  <r>
    <s v="1080000"/>
    <s v="AC PR DPR EL PL SR"/>
    <x v="47"/>
    <x v="29"/>
    <x v="13"/>
    <x v="950"/>
    <x v="964"/>
    <n v="-200.92107999999999"/>
  </r>
  <r>
    <s v="1080000"/>
    <s v="AC PR DPR EL PL SR"/>
    <x v="47"/>
    <x v="29"/>
    <x v="13"/>
    <x v="2400"/>
    <x v="2420"/>
    <n v="-343.74067000000002"/>
  </r>
  <r>
    <s v="1080000"/>
    <s v="AC PR DPR EL PL SR"/>
    <x v="47"/>
    <x v="29"/>
    <x v="13"/>
    <x v="2401"/>
    <x v="2421"/>
    <n v="-16.406860000000002"/>
  </r>
  <r>
    <s v="1080000"/>
    <s v="AC PR DPR EL PL SR"/>
    <x v="47"/>
    <x v="29"/>
    <x v="13"/>
    <x v="2238"/>
    <x v="2258"/>
    <n v="-17.286850000000001"/>
  </r>
  <r>
    <s v="1080000"/>
    <s v="AC PR DPR EL PL SR"/>
    <x v="47"/>
    <x v="29"/>
    <x v="13"/>
    <x v="1579"/>
    <x v="1597"/>
    <n v="-203.08222000000001"/>
  </r>
  <r>
    <s v="1080000"/>
    <s v="AC PR DPR EL PL SR"/>
    <x v="47"/>
    <x v="29"/>
    <x v="13"/>
    <x v="1233"/>
    <x v="1247"/>
    <n v="-703.95641999999998"/>
  </r>
  <r>
    <s v="1080000"/>
    <s v="AC PR DPR EL PL SR"/>
    <x v="47"/>
    <x v="29"/>
    <x v="13"/>
    <x v="2240"/>
    <x v="2260"/>
    <n v="-363.20359999999999"/>
  </r>
  <r>
    <s v="1080000"/>
    <s v="AC PR DPR EL PL SR"/>
    <x v="47"/>
    <x v="29"/>
    <x v="13"/>
    <x v="2402"/>
    <x v="2422"/>
    <n v="-23.533190000000001"/>
  </r>
  <r>
    <s v="1080000"/>
    <s v="AC PR DPR EL PL SR"/>
    <x v="47"/>
    <x v="29"/>
    <x v="13"/>
    <x v="2403"/>
    <x v="2423"/>
    <n v="-0.58640999999999999"/>
  </r>
  <r>
    <s v="1080000"/>
    <s v="AC PR DPR EL PL SR"/>
    <x v="47"/>
    <x v="29"/>
    <x v="13"/>
    <x v="2241"/>
    <x v="2261"/>
    <n v="-1.45221"/>
  </r>
  <r>
    <s v="1080000"/>
    <s v="AC PR DPR EL PL SR"/>
    <x v="47"/>
    <x v="29"/>
    <x v="13"/>
    <x v="2404"/>
    <x v="2424"/>
    <n v="-0.96672000000000002"/>
  </r>
  <r>
    <s v="1080000"/>
    <s v="AC PR DPR EL PL SR"/>
    <x v="48"/>
    <x v="31"/>
    <x v="9"/>
    <x v="1584"/>
    <x v="1602"/>
    <n v="-18.848130000000001"/>
  </r>
  <r>
    <s v="1080000"/>
    <s v="AC PR DPR EL PL SR"/>
    <x v="48"/>
    <x v="31"/>
    <x v="9"/>
    <x v="1591"/>
    <x v="1609"/>
    <n v="-15.25128"/>
  </r>
  <r>
    <s v="1080000"/>
    <s v="AC PR DPR EL PL SR"/>
    <x v="48"/>
    <x v="31"/>
    <x v="9"/>
    <x v="1604"/>
    <x v="1622"/>
    <n v="-36.653680000000001"/>
  </r>
  <r>
    <s v="1080000"/>
    <s v="AC PR DPR EL PL SR"/>
    <x v="48"/>
    <x v="31"/>
    <x v="9"/>
    <x v="1606"/>
    <x v="1624"/>
    <n v="-13.07776"/>
  </r>
  <r>
    <s v="1080000"/>
    <s v="AC PR DPR EL PL SR"/>
    <x v="48"/>
    <x v="31"/>
    <x v="9"/>
    <x v="1607"/>
    <x v="1625"/>
    <n v="-10.077769999999999"/>
  </r>
  <r>
    <s v="1080000"/>
    <s v="AC PR DPR EL PL SR"/>
    <x v="48"/>
    <x v="31"/>
    <x v="9"/>
    <x v="1614"/>
    <x v="1632"/>
    <n v="-0.85880999999999996"/>
  </r>
  <r>
    <s v="1080000"/>
    <s v="AC PR DPR EL PL SR"/>
    <x v="48"/>
    <x v="31"/>
    <x v="9"/>
    <x v="1115"/>
    <x v="1129"/>
    <n v="-21.75421"/>
  </r>
  <r>
    <s v="1080000"/>
    <s v="AC PR DPR EL PL SR"/>
    <x v="48"/>
    <x v="31"/>
    <x v="9"/>
    <x v="1130"/>
    <x v="1144"/>
    <n v="-16.54298"/>
  </r>
  <r>
    <s v="1080000"/>
    <s v="AC PR DPR EL PL SR"/>
    <x v="48"/>
    <x v="31"/>
    <x v="10"/>
    <x v="1627"/>
    <x v="1645"/>
    <n v="-1.53277"/>
  </r>
  <r>
    <s v="1080000"/>
    <s v="AC PR DPR EL PL SR"/>
    <x v="48"/>
    <x v="31"/>
    <x v="10"/>
    <x v="1634"/>
    <x v="1652"/>
    <n v="-12.783189999999999"/>
  </r>
  <r>
    <s v="1080000"/>
    <s v="AC PR DPR EL PL SR"/>
    <x v="48"/>
    <x v="31"/>
    <x v="10"/>
    <x v="1636"/>
    <x v="1654"/>
    <n v="-9.58901"/>
  </r>
  <r>
    <s v="1080000"/>
    <s v="AC PR DPR EL PL SR"/>
    <x v="48"/>
    <x v="31"/>
    <x v="10"/>
    <x v="1643"/>
    <x v="1661"/>
    <n v="-7.7613000000000003"/>
  </r>
  <r>
    <s v="1080000"/>
    <s v="AC PR DPR EL PL SR"/>
    <x v="48"/>
    <x v="31"/>
    <x v="10"/>
    <x v="938"/>
    <x v="952"/>
    <n v="-77.592699999999994"/>
  </r>
  <r>
    <s v="1080000"/>
    <s v="AC PR DPR EL PL SR"/>
    <x v="48"/>
    <x v="31"/>
    <x v="10"/>
    <x v="965"/>
    <x v="979"/>
    <n v="-9.4714200000000002"/>
  </r>
  <r>
    <s v="1080000"/>
    <s v="AC PR DPR EL PL SR"/>
    <x v="48"/>
    <x v="31"/>
    <x v="10"/>
    <x v="1666"/>
    <x v="1684"/>
    <n v="-7.2245400000000002"/>
  </r>
  <r>
    <s v="1080000"/>
    <s v="AC PR DPR EL PL SR"/>
    <x v="48"/>
    <x v="31"/>
    <x v="10"/>
    <x v="1040"/>
    <x v="1054"/>
    <n v="-18.261340000000001"/>
  </r>
  <r>
    <s v="1080000"/>
    <s v="AC PR DPR EL PL SR"/>
    <x v="48"/>
    <x v="31"/>
    <x v="10"/>
    <x v="1674"/>
    <x v="1692"/>
    <n v="-12.30944"/>
  </r>
  <r>
    <s v="1080000"/>
    <s v="AC PR DPR EL PL SR"/>
    <x v="48"/>
    <x v="31"/>
    <x v="10"/>
    <x v="1682"/>
    <x v="1700"/>
    <n v="-2.1026099999999999"/>
  </r>
  <r>
    <s v="1080000"/>
    <s v="AC PR DPR EL PL SR"/>
    <x v="48"/>
    <x v="31"/>
    <x v="10"/>
    <x v="1685"/>
    <x v="1703"/>
    <n v="-4.3213800000000004"/>
  </r>
  <r>
    <s v="1080000"/>
    <s v="AC PR DPR EL PL SR"/>
    <x v="48"/>
    <x v="31"/>
    <x v="10"/>
    <x v="1691"/>
    <x v="1709"/>
    <n v="-5.4281499999999996"/>
  </r>
  <r>
    <s v="1080000"/>
    <s v="AC PR DPR EL PL SR"/>
    <x v="48"/>
    <x v="31"/>
    <x v="7"/>
    <x v="1695"/>
    <x v="1713"/>
    <n v="-6.9262300000000003"/>
  </r>
  <r>
    <s v="1080000"/>
    <s v="AC PR DPR EL PL SR"/>
    <x v="48"/>
    <x v="31"/>
    <x v="7"/>
    <x v="1501"/>
    <x v="1519"/>
    <n v="-27.184899999999999"/>
  </r>
  <r>
    <s v="1080000"/>
    <s v="AC PR DPR EL PL SR"/>
    <x v="48"/>
    <x v="31"/>
    <x v="7"/>
    <x v="182"/>
    <x v="182"/>
    <n v="-14.81156"/>
  </r>
  <r>
    <s v="1080000"/>
    <s v="AC PR DPR EL PL SR"/>
    <x v="48"/>
    <x v="31"/>
    <x v="7"/>
    <x v="1697"/>
    <x v="1715"/>
    <n v="-35.73077"/>
  </r>
  <r>
    <s v="1080000"/>
    <s v="AC PR DPR EL PL SR"/>
    <x v="48"/>
    <x v="31"/>
    <x v="7"/>
    <x v="1698"/>
    <x v="1716"/>
    <n v="-2.5692599999999999"/>
  </r>
  <r>
    <s v="1080000"/>
    <s v="AC PR DPR EL PL SR"/>
    <x v="48"/>
    <x v="31"/>
    <x v="7"/>
    <x v="1699"/>
    <x v="1717"/>
    <n v="-0.12136"/>
  </r>
  <r>
    <s v="1080000"/>
    <s v="AC PR DPR EL PL SR"/>
    <x v="48"/>
    <x v="31"/>
    <x v="7"/>
    <x v="1700"/>
    <x v="1718"/>
    <n v="-2.9467300000000001"/>
  </r>
  <r>
    <s v="1080000"/>
    <s v="AC PR DPR EL PL SR"/>
    <x v="48"/>
    <x v="31"/>
    <x v="7"/>
    <x v="811"/>
    <x v="825"/>
    <n v="-4.8319599999999996"/>
  </r>
  <r>
    <s v="1080000"/>
    <s v="AC PR DPR EL PL SR"/>
    <x v="48"/>
    <x v="31"/>
    <x v="7"/>
    <x v="75"/>
    <x v="75"/>
    <n v="-21.006889999999999"/>
  </r>
  <r>
    <s v="1080000"/>
    <s v="AC PR DPR EL PL SR"/>
    <x v="48"/>
    <x v="31"/>
    <x v="7"/>
    <x v="1704"/>
    <x v="1722"/>
    <n v="-10.237439999999999"/>
  </r>
  <r>
    <s v="1080000"/>
    <s v="AC PR DPR EL PL SR"/>
    <x v="48"/>
    <x v="31"/>
    <x v="7"/>
    <x v="1705"/>
    <x v="1723"/>
    <n v="-4.8673599999999997"/>
  </r>
  <r>
    <s v="1080000"/>
    <s v="AC PR DPR EL PL SR"/>
    <x v="48"/>
    <x v="31"/>
    <x v="7"/>
    <x v="1708"/>
    <x v="1726"/>
    <n v="-1.9850699999999999"/>
  </r>
  <r>
    <s v="1080000"/>
    <s v="AC PR DPR EL PL SR"/>
    <x v="48"/>
    <x v="31"/>
    <x v="7"/>
    <x v="1709"/>
    <x v="1727"/>
    <n v="-3.1265200000000002"/>
  </r>
  <r>
    <s v="1080000"/>
    <s v="AC PR DPR EL PL SR"/>
    <x v="48"/>
    <x v="31"/>
    <x v="7"/>
    <x v="1710"/>
    <x v="1728"/>
    <n v="-8.3599399999999999"/>
  </r>
  <r>
    <s v="1080000"/>
    <s v="AC PR DPR EL PL SR"/>
    <x v="48"/>
    <x v="31"/>
    <x v="7"/>
    <x v="1712"/>
    <x v="1730"/>
    <n v="-8.03003"/>
  </r>
  <r>
    <s v="1080000"/>
    <s v="AC PR DPR EL PL SR"/>
    <x v="48"/>
    <x v="31"/>
    <x v="7"/>
    <x v="1713"/>
    <x v="1731"/>
    <n v="-17.603560000000002"/>
  </r>
  <r>
    <s v="1080000"/>
    <s v="AC PR DPR EL PL SR"/>
    <x v="48"/>
    <x v="31"/>
    <x v="7"/>
    <x v="1715"/>
    <x v="1733"/>
    <n v="-16.75516"/>
  </r>
  <r>
    <s v="1080000"/>
    <s v="AC PR DPR EL PL SR"/>
    <x v="48"/>
    <x v="31"/>
    <x v="7"/>
    <x v="1502"/>
    <x v="1520"/>
    <n v="-0.83133999999999997"/>
  </r>
  <r>
    <s v="1080000"/>
    <s v="AC PR DPR EL PL SR"/>
    <x v="48"/>
    <x v="31"/>
    <x v="7"/>
    <x v="1716"/>
    <x v="1734"/>
    <n v="-8.5411599999999996"/>
  </r>
  <r>
    <s v="1080000"/>
    <s v="AC PR DPR EL PL SR"/>
    <x v="48"/>
    <x v="31"/>
    <x v="7"/>
    <x v="1719"/>
    <x v="1737"/>
    <n v="-21.16319"/>
  </r>
  <r>
    <s v="1080000"/>
    <s v="AC PR DPR EL PL SR"/>
    <x v="48"/>
    <x v="31"/>
    <x v="7"/>
    <x v="1720"/>
    <x v="1738"/>
    <n v="-7.3313499999999996"/>
  </r>
  <r>
    <s v="1080000"/>
    <s v="AC PR DPR EL PL SR"/>
    <x v="48"/>
    <x v="31"/>
    <x v="7"/>
    <x v="1722"/>
    <x v="1740"/>
    <n v="-7.4446199999999996"/>
  </r>
  <r>
    <s v="1080000"/>
    <s v="AC PR DPR EL PL SR"/>
    <x v="48"/>
    <x v="31"/>
    <x v="7"/>
    <x v="1723"/>
    <x v="1741"/>
    <n v="-11.224640000000001"/>
  </r>
  <r>
    <s v="1080000"/>
    <s v="AC PR DPR EL PL SR"/>
    <x v="48"/>
    <x v="31"/>
    <x v="7"/>
    <x v="1724"/>
    <x v="1742"/>
    <n v="-14.778969999999999"/>
  </r>
  <r>
    <s v="1080000"/>
    <s v="AC PR DPR EL PL SR"/>
    <x v="48"/>
    <x v="31"/>
    <x v="7"/>
    <x v="1725"/>
    <x v="1743"/>
    <n v="-5.3639400000000004"/>
  </r>
  <r>
    <s v="1080000"/>
    <s v="AC PR DPR EL PL SR"/>
    <x v="48"/>
    <x v="31"/>
    <x v="7"/>
    <x v="1726"/>
    <x v="1744"/>
    <n v="-6.3702800000000002"/>
  </r>
  <r>
    <s v="1080000"/>
    <s v="AC PR DPR EL PL SR"/>
    <x v="48"/>
    <x v="31"/>
    <x v="7"/>
    <x v="856"/>
    <x v="870"/>
    <n v="-37.312899999999999"/>
  </r>
  <r>
    <s v="1080000"/>
    <s v="AC PR DPR EL PL SR"/>
    <x v="48"/>
    <x v="31"/>
    <x v="7"/>
    <x v="1730"/>
    <x v="1748"/>
    <n v="-8.1302400000000006"/>
  </r>
  <r>
    <s v="1080000"/>
    <s v="AC PR DPR EL PL SR"/>
    <x v="48"/>
    <x v="31"/>
    <x v="7"/>
    <x v="1731"/>
    <x v="1749"/>
    <n v="-22.974260000000001"/>
  </r>
  <r>
    <s v="1080000"/>
    <s v="AC PR DPR EL PL SR"/>
    <x v="48"/>
    <x v="31"/>
    <x v="7"/>
    <x v="1732"/>
    <x v="1750"/>
    <n v="-4.7142099999999996"/>
  </r>
  <r>
    <s v="1080000"/>
    <s v="AC PR DPR EL PL SR"/>
    <x v="48"/>
    <x v="31"/>
    <x v="7"/>
    <x v="1734"/>
    <x v="1752"/>
    <n v="-10.972530000000001"/>
  </r>
  <r>
    <s v="1080000"/>
    <s v="AC PR DPR EL PL SR"/>
    <x v="48"/>
    <x v="31"/>
    <x v="7"/>
    <x v="1735"/>
    <x v="1753"/>
    <n v="-8.7865800000000007"/>
  </r>
  <r>
    <s v="1080000"/>
    <s v="AC PR DPR EL PL SR"/>
    <x v="48"/>
    <x v="31"/>
    <x v="7"/>
    <x v="871"/>
    <x v="885"/>
    <n v="-4.5266500000000001"/>
  </r>
  <r>
    <s v="1080000"/>
    <s v="AC PR DPR EL PL SR"/>
    <x v="48"/>
    <x v="31"/>
    <x v="7"/>
    <x v="1736"/>
    <x v="1754"/>
    <n v="-9.1755899999999997"/>
  </r>
  <r>
    <s v="1080000"/>
    <s v="AC PR DPR EL PL SR"/>
    <x v="48"/>
    <x v="31"/>
    <x v="7"/>
    <x v="1737"/>
    <x v="1755"/>
    <n v="-28.7547"/>
  </r>
  <r>
    <s v="1080000"/>
    <s v="AC PR DPR EL PL SR"/>
    <x v="48"/>
    <x v="31"/>
    <x v="7"/>
    <x v="1738"/>
    <x v="1756"/>
    <n v="-11.569369999999999"/>
  </r>
  <r>
    <s v="1080000"/>
    <s v="AC PR DPR EL PL SR"/>
    <x v="48"/>
    <x v="31"/>
    <x v="7"/>
    <x v="1508"/>
    <x v="1526"/>
    <n v="-2.3750399999999998"/>
  </r>
  <r>
    <s v="1080000"/>
    <s v="AC PR DPR EL PL SR"/>
    <x v="48"/>
    <x v="31"/>
    <x v="7"/>
    <x v="1740"/>
    <x v="1758"/>
    <n v="-18.366009999999999"/>
  </r>
  <r>
    <s v="1080000"/>
    <s v="AC PR DPR EL PL SR"/>
    <x v="48"/>
    <x v="31"/>
    <x v="7"/>
    <x v="1742"/>
    <x v="1760"/>
    <n v="-9.6526700000000005"/>
  </r>
  <r>
    <s v="1080000"/>
    <s v="AC PR DPR EL PL SR"/>
    <x v="48"/>
    <x v="31"/>
    <x v="7"/>
    <x v="1743"/>
    <x v="1761"/>
    <n v="-23.736789999999999"/>
  </r>
  <r>
    <s v="1080000"/>
    <s v="AC PR DPR EL PL SR"/>
    <x v="48"/>
    <x v="31"/>
    <x v="7"/>
    <x v="1744"/>
    <x v="1762"/>
    <n v="-17.662890000000001"/>
  </r>
  <r>
    <s v="1080000"/>
    <s v="AC PR DPR EL PL SR"/>
    <x v="48"/>
    <x v="31"/>
    <x v="7"/>
    <x v="1745"/>
    <x v="1763"/>
    <n v="-2.44442"/>
  </r>
  <r>
    <s v="1080000"/>
    <s v="AC PR DPR EL PL SR"/>
    <x v="48"/>
    <x v="31"/>
    <x v="7"/>
    <x v="1746"/>
    <x v="1764"/>
    <n v="-22.102209999999999"/>
  </r>
  <r>
    <s v="1080000"/>
    <s v="AC PR DPR EL PL SR"/>
    <x v="48"/>
    <x v="31"/>
    <x v="7"/>
    <x v="1750"/>
    <x v="1768"/>
    <n v="-4.7254800000000001"/>
  </r>
  <r>
    <s v="1080000"/>
    <s v="AC PR DPR EL PL SR"/>
    <x v="48"/>
    <x v="31"/>
    <x v="7"/>
    <x v="1751"/>
    <x v="1769"/>
    <n v="-20.16723"/>
  </r>
  <r>
    <s v="1080000"/>
    <s v="AC PR DPR EL PL SR"/>
    <x v="48"/>
    <x v="31"/>
    <x v="7"/>
    <x v="1754"/>
    <x v="1772"/>
    <n v="-16.733180000000001"/>
  </r>
  <r>
    <s v="1080000"/>
    <s v="AC PR DPR EL PL SR"/>
    <x v="48"/>
    <x v="31"/>
    <x v="7"/>
    <x v="1755"/>
    <x v="1773"/>
    <n v="-14.37035"/>
  </r>
  <r>
    <s v="1080000"/>
    <s v="AC PR DPR EL PL SR"/>
    <x v="48"/>
    <x v="31"/>
    <x v="7"/>
    <x v="1756"/>
    <x v="1774"/>
    <n v="-13.12346"/>
  </r>
  <r>
    <s v="1080000"/>
    <s v="AC PR DPR EL PL SR"/>
    <x v="48"/>
    <x v="31"/>
    <x v="7"/>
    <x v="1757"/>
    <x v="1775"/>
    <n v="-7.5151599999999998"/>
  </r>
  <r>
    <s v="1080000"/>
    <s v="AC PR DPR EL PL SR"/>
    <x v="48"/>
    <x v="31"/>
    <x v="7"/>
    <x v="1760"/>
    <x v="1778"/>
    <n v="1.0300000000000001E-3"/>
  </r>
  <r>
    <s v="1080000"/>
    <s v="AC PR DPR EL PL SR"/>
    <x v="48"/>
    <x v="31"/>
    <x v="7"/>
    <x v="1762"/>
    <x v="1780"/>
    <n v="-11.60568"/>
  </r>
  <r>
    <s v="1080000"/>
    <s v="AC PR DPR EL PL SR"/>
    <x v="48"/>
    <x v="31"/>
    <x v="7"/>
    <x v="1763"/>
    <x v="1781"/>
    <n v="-19.072590000000002"/>
  </r>
  <r>
    <s v="1080000"/>
    <s v="AC PR DPR EL PL SR"/>
    <x v="48"/>
    <x v="31"/>
    <x v="7"/>
    <x v="1764"/>
    <x v="1782"/>
    <n v="-12.4392"/>
  </r>
  <r>
    <s v="1080000"/>
    <s v="AC PR DPR EL PL SR"/>
    <x v="48"/>
    <x v="31"/>
    <x v="7"/>
    <x v="1765"/>
    <x v="1783"/>
    <n v="-10.902810000000001"/>
  </r>
  <r>
    <s v="1080000"/>
    <s v="AC PR DPR EL PL SR"/>
    <x v="48"/>
    <x v="31"/>
    <x v="7"/>
    <x v="1766"/>
    <x v="1784"/>
    <n v="-9.6768300000000007"/>
  </r>
  <r>
    <s v="1080000"/>
    <s v="AC PR DPR EL PL SR"/>
    <x v="48"/>
    <x v="31"/>
    <x v="7"/>
    <x v="1769"/>
    <x v="1787"/>
    <n v="-8.6292899999999992"/>
  </r>
  <r>
    <s v="1080000"/>
    <s v="AC PR DPR EL PL SR"/>
    <x v="48"/>
    <x v="31"/>
    <x v="7"/>
    <x v="1770"/>
    <x v="1788"/>
    <n v="-5.2654100000000001"/>
  </r>
  <r>
    <s v="1080000"/>
    <s v="AC PR DPR EL PL SR"/>
    <x v="48"/>
    <x v="31"/>
    <x v="7"/>
    <x v="1773"/>
    <x v="1791"/>
    <n v="-11.49431"/>
  </r>
  <r>
    <s v="1080000"/>
    <s v="AC PR DPR EL PL SR"/>
    <x v="48"/>
    <x v="31"/>
    <x v="7"/>
    <x v="1774"/>
    <x v="1792"/>
    <n v="-6.7119999999999999E-2"/>
  </r>
  <r>
    <s v="1080000"/>
    <s v="AC PR DPR EL PL SR"/>
    <x v="48"/>
    <x v="31"/>
    <x v="7"/>
    <x v="1776"/>
    <x v="1794"/>
    <n v="-36.922870000000003"/>
  </r>
  <r>
    <s v="1080000"/>
    <s v="AC PR DPR EL PL SR"/>
    <x v="48"/>
    <x v="31"/>
    <x v="7"/>
    <x v="1777"/>
    <x v="1795"/>
    <n v="-11.464869999999999"/>
  </r>
  <r>
    <s v="1080000"/>
    <s v="AC PR DPR EL PL SR"/>
    <x v="48"/>
    <x v="31"/>
    <x v="7"/>
    <x v="949"/>
    <x v="963"/>
    <n v="-11.51948"/>
  </r>
  <r>
    <s v="1080000"/>
    <s v="AC PR DPR EL PL SR"/>
    <x v="48"/>
    <x v="31"/>
    <x v="7"/>
    <x v="1778"/>
    <x v="1796"/>
    <n v="-10.09869"/>
  </r>
  <r>
    <s v="1080000"/>
    <s v="AC PR DPR EL PL SR"/>
    <x v="48"/>
    <x v="31"/>
    <x v="7"/>
    <x v="1780"/>
    <x v="1798"/>
    <n v="-17.050039999999999"/>
  </r>
  <r>
    <s v="1080000"/>
    <s v="AC PR DPR EL PL SR"/>
    <x v="48"/>
    <x v="31"/>
    <x v="7"/>
    <x v="1781"/>
    <x v="1799"/>
    <n v="-9.08202"/>
  </r>
  <r>
    <s v="1080000"/>
    <s v="AC PR DPR EL PL SR"/>
    <x v="48"/>
    <x v="31"/>
    <x v="7"/>
    <x v="1515"/>
    <x v="1533"/>
    <n v="-54.450789999999998"/>
  </r>
  <r>
    <s v="1080000"/>
    <s v="AC PR DPR EL PL SR"/>
    <x v="48"/>
    <x v="31"/>
    <x v="7"/>
    <x v="957"/>
    <x v="971"/>
    <n v="-14.111560000000001"/>
  </r>
  <r>
    <s v="1080000"/>
    <s v="AC PR DPR EL PL SR"/>
    <x v="48"/>
    <x v="31"/>
    <x v="7"/>
    <x v="1782"/>
    <x v="1800"/>
    <n v="-1.63147"/>
  </r>
  <r>
    <s v="1080000"/>
    <s v="AC PR DPR EL PL SR"/>
    <x v="48"/>
    <x v="31"/>
    <x v="7"/>
    <x v="1783"/>
    <x v="1801"/>
    <n v="-12.045450000000001"/>
  </r>
  <r>
    <s v="1080000"/>
    <s v="AC PR DPR EL PL SR"/>
    <x v="48"/>
    <x v="31"/>
    <x v="7"/>
    <x v="1784"/>
    <x v="1802"/>
    <n v="-9.9815400000000007"/>
  </r>
  <r>
    <s v="1080000"/>
    <s v="AC PR DPR EL PL SR"/>
    <x v="48"/>
    <x v="31"/>
    <x v="7"/>
    <x v="1787"/>
    <x v="1805"/>
    <n v="-30.83389"/>
  </r>
  <r>
    <s v="1080000"/>
    <s v="AC PR DPR EL PL SR"/>
    <x v="48"/>
    <x v="31"/>
    <x v="7"/>
    <x v="1788"/>
    <x v="1806"/>
    <n v="-16.07854"/>
  </r>
  <r>
    <s v="1080000"/>
    <s v="AC PR DPR EL PL SR"/>
    <x v="48"/>
    <x v="31"/>
    <x v="7"/>
    <x v="1789"/>
    <x v="1807"/>
    <n v="-10.02394"/>
  </r>
  <r>
    <s v="1080000"/>
    <s v="AC PR DPR EL PL SR"/>
    <x v="48"/>
    <x v="31"/>
    <x v="7"/>
    <x v="1792"/>
    <x v="1810"/>
    <n v="-25.656600000000001"/>
  </r>
  <r>
    <s v="1080000"/>
    <s v="AC PR DPR EL PL SR"/>
    <x v="48"/>
    <x v="31"/>
    <x v="7"/>
    <x v="1796"/>
    <x v="1814"/>
    <n v="-21.003509999999999"/>
  </r>
  <r>
    <s v="1080000"/>
    <s v="AC PR DPR EL PL SR"/>
    <x v="48"/>
    <x v="31"/>
    <x v="7"/>
    <x v="1797"/>
    <x v="1815"/>
    <n v="-10.30434"/>
  </r>
  <r>
    <s v="1080000"/>
    <s v="AC PR DPR EL PL SR"/>
    <x v="48"/>
    <x v="31"/>
    <x v="7"/>
    <x v="1798"/>
    <x v="1816"/>
    <n v="-11.444900000000001"/>
  </r>
  <r>
    <s v="1080000"/>
    <s v="AC PR DPR EL PL SR"/>
    <x v="48"/>
    <x v="31"/>
    <x v="7"/>
    <x v="1799"/>
    <x v="1817"/>
    <n v="-8.2206700000000001"/>
  </r>
  <r>
    <s v="1080000"/>
    <s v="AC PR DPR EL PL SR"/>
    <x v="48"/>
    <x v="31"/>
    <x v="7"/>
    <x v="1800"/>
    <x v="1818"/>
    <n v="-9.3987300000000005"/>
  </r>
  <r>
    <s v="1080000"/>
    <s v="AC PR DPR EL PL SR"/>
    <x v="48"/>
    <x v="31"/>
    <x v="7"/>
    <x v="1802"/>
    <x v="1820"/>
    <n v="-12.975770000000001"/>
  </r>
  <r>
    <s v="1080000"/>
    <s v="AC PR DPR EL PL SR"/>
    <x v="48"/>
    <x v="31"/>
    <x v="7"/>
    <x v="1803"/>
    <x v="1821"/>
    <n v="-20.32517"/>
  </r>
  <r>
    <s v="1080000"/>
    <s v="AC PR DPR EL PL SR"/>
    <x v="48"/>
    <x v="31"/>
    <x v="7"/>
    <x v="1003"/>
    <x v="1017"/>
    <n v="-8.3804800000000004"/>
  </r>
  <r>
    <s v="1080000"/>
    <s v="AC PR DPR EL PL SR"/>
    <x v="48"/>
    <x v="31"/>
    <x v="7"/>
    <x v="1809"/>
    <x v="1827"/>
    <n v="-8.1545500000000004"/>
  </r>
  <r>
    <s v="1080000"/>
    <s v="AC PR DPR EL PL SR"/>
    <x v="48"/>
    <x v="31"/>
    <x v="7"/>
    <x v="1810"/>
    <x v="1828"/>
    <n v="-17.11375"/>
  </r>
  <r>
    <s v="1080000"/>
    <s v="AC PR DPR EL PL SR"/>
    <x v="48"/>
    <x v="31"/>
    <x v="7"/>
    <x v="1812"/>
    <x v="1830"/>
    <n v="-7.6126800000000001"/>
  </r>
  <r>
    <s v="1080000"/>
    <s v="AC PR DPR EL PL SR"/>
    <x v="48"/>
    <x v="31"/>
    <x v="7"/>
    <x v="1813"/>
    <x v="1831"/>
    <n v="-6.8829799999999999"/>
  </r>
  <r>
    <s v="1080000"/>
    <s v="AC PR DPR EL PL SR"/>
    <x v="48"/>
    <x v="31"/>
    <x v="7"/>
    <x v="1234"/>
    <x v="1248"/>
    <n v="-15.531000000000001"/>
  </r>
  <r>
    <s v="1080000"/>
    <s v="AC PR DPR EL PL SR"/>
    <x v="48"/>
    <x v="31"/>
    <x v="7"/>
    <x v="1815"/>
    <x v="1833"/>
    <n v="-12.99517"/>
  </r>
  <r>
    <s v="1080000"/>
    <s v="AC PR DPR EL PL SR"/>
    <x v="48"/>
    <x v="31"/>
    <x v="7"/>
    <x v="1245"/>
    <x v="1259"/>
    <n v="-13.27487"/>
  </r>
  <r>
    <s v="1080000"/>
    <s v="AC PR DPR EL PL SR"/>
    <x v="48"/>
    <x v="31"/>
    <x v="7"/>
    <x v="1817"/>
    <x v="1835"/>
    <n v="-7.43337"/>
  </r>
  <r>
    <s v="1080000"/>
    <s v="AC PR DPR EL PL SR"/>
    <x v="48"/>
    <x v="31"/>
    <x v="7"/>
    <x v="1034"/>
    <x v="1048"/>
    <n v="-3.90476"/>
  </r>
  <r>
    <s v="1080000"/>
    <s v="AC PR DPR EL PL SR"/>
    <x v="48"/>
    <x v="31"/>
    <x v="7"/>
    <x v="1039"/>
    <x v="1053"/>
    <n v="-9.6246600000000004"/>
  </r>
  <r>
    <s v="1080000"/>
    <s v="AC PR DPR EL PL SR"/>
    <x v="48"/>
    <x v="31"/>
    <x v="7"/>
    <x v="1820"/>
    <x v="1838"/>
    <n v="-10.94622"/>
  </r>
  <r>
    <s v="1080000"/>
    <s v="AC PR DPR EL PL SR"/>
    <x v="48"/>
    <x v="31"/>
    <x v="7"/>
    <x v="2279"/>
    <x v="2299"/>
    <n v="-4.6249999999999999E-2"/>
  </r>
  <r>
    <s v="1080000"/>
    <s v="AC PR DPR EL PL SR"/>
    <x v="48"/>
    <x v="31"/>
    <x v="7"/>
    <x v="1821"/>
    <x v="1839"/>
    <n v="-15.05424"/>
  </r>
  <r>
    <s v="1080000"/>
    <s v="AC PR DPR EL PL SR"/>
    <x v="48"/>
    <x v="31"/>
    <x v="7"/>
    <x v="1822"/>
    <x v="1840"/>
    <n v="-10.398569999999999"/>
  </r>
  <r>
    <s v="1080000"/>
    <s v="AC PR DPR EL PL SR"/>
    <x v="48"/>
    <x v="31"/>
    <x v="7"/>
    <x v="1823"/>
    <x v="1841"/>
    <n v="-8.3369800000000005"/>
  </r>
  <r>
    <s v="1080000"/>
    <s v="AC PR DPR EL PL SR"/>
    <x v="48"/>
    <x v="31"/>
    <x v="7"/>
    <x v="1825"/>
    <x v="1843"/>
    <n v="-33.6068"/>
  </r>
  <r>
    <s v="1080000"/>
    <s v="AC PR DPR EL PL SR"/>
    <x v="48"/>
    <x v="31"/>
    <x v="7"/>
    <x v="1524"/>
    <x v="1542"/>
    <n v="-14.5839"/>
  </r>
  <r>
    <s v="1080000"/>
    <s v="AC PR DPR EL PL SR"/>
    <x v="48"/>
    <x v="31"/>
    <x v="7"/>
    <x v="1827"/>
    <x v="1845"/>
    <n v="-10.057259999999999"/>
  </r>
  <r>
    <s v="1080000"/>
    <s v="AC PR DPR EL PL SR"/>
    <x v="48"/>
    <x v="31"/>
    <x v="7"/>
    <x v="1828"/>
    <x v="1846"/>
    <n v="-3.9032900000000001"/>
  </r>
  <r>
    <s v="1080000"/>
    <s v="AC PR DPR EL PL SR"/>
    <x v="48"/>
    <x v="31"/>
    <x v="7"/>
    <x v="1829"/>
    <x v="1847"/>
    <n v="-8.1733200000000004"/>
  </r>
  <r>
    <s v="1080000"/>
    <s v="AC PR DPR EL PL SR"/>
    <x v="48"/>
    <x v="31"/>
    <x v="7"/>
    <x v="1832"/>
    <x v="1850"/>
    <n v="-21.457380000000001"/>
  </r>
  <r>
    <s v="1080000"/>
    <s v="AC PR DPR EL PL SR"/>
    <x v="48"/>
    <x v="31"/>
    <x v="7"/>
    <x v="1835"/>
    <x v="1853"/>
    <n v="-30.323969999999999"/>
  </r>
  <r>
    <s v="1080000"/>
    <s v="AC PR DPR EL PL SR"/>
    <x v="48"/>
    <x v="31"/>
    <x v="7"/>
    <x v="1836"/>
    <x v="1854"/>
    <n v="-12.662419999999999"/>
  </r>
  <r>
    <s v="1080000"/>
    <s v="AC PR DPR EL PL SR"/>
    <x v="48"/>
    <x v="31"/>
    <x v="7"/>
    <x v="1838"/>
    <x v="1856"/>
    <n v="-16.23085"/>
  </r>
  <r>
    <s v="1080000"/>
    <s v="AC PR DPR EL PL SR"/>
    <x v="48"/>
    <x v="31"/>
    <x v="7"/>
    <x v="1840"/>
    <x v="1858"/>
    <n v="-17.283729999999998"/>
  </r>
  <r>
    <s v="1080000"/>
    <s v="AC PR DPR EL PL SR"/>
    <x v="48"/>
    <x v="31"/>
    <x v="7"/>
    <x v="1841"/>
    <x v="1859"/>
    <n v="-9.6082000000000001"/>
  </r>
  <r>
    <s v="1080000"/>
    <s v="AC PR DPR EL PL SR"/>
    <x v="48"/>
    <x v="31"/>
    <x v="7"/>
    <x v="1525"/>
    <x v="1543"/>
    <n v="-8.6417099999999998"/>
  </r>
  <r>
    <s v="1080000"/>
    <s v="AC PR DPR EL PL SR"/>
    <x v="48"/>
    <x v="31"/>
    <x v="7"/>
    <x v="1526"/>
    <x v="1544"/>
    <n v="-3.0795499999999998"/>
  </r>
  <r>
    <s v="1080000"/>
    <s v="AC PR DPR EL PL SR"/>
    <x v="48"/>
    <x v="31"/>
    <x v="7"/>
    <x v="1849"/>
    <x v="1867"/>
    <n v="-21.53154"/>
  </r>
  <r>
    <s v="1080000"/>
    <s v="AC PR DPR EL PL SR"/>
    <x v="48"/>
    <x v="31"/>
    <x v="7"/>
    <x v="1850"/>
    <x v="1868"/>
    <n v="-6.1623900000000003"/>
  </r>
  <r>
    <s v="1080000"/>
    <s v="AC PR DPR EL PL SR"/>
    <x v="48"/>
    <x v="31"/>
    <x v="7"/>
    <x v="1851"/>
    <x v="1869"/>
    <n v="-10.42191"/>
  </r>
  <r>
    <s v="1080000"/>
    <s v="AC PR DPR EL PL SR"/>
    <x v="48"/>
    <x v="31"/>
    <x v="7"/>
    <x v="1852"/>
    <x v="1870"/>
    <n v="-5.3266799999999996"/>
  </r>
  <r>
    <s v="1080000"/>
    <s v="AC PR DPR EL PL SR"/>
    <x v="48"/>
    <x v="31"/>
    <x v="7"/>
    <x v="1853"/>
    <x v="1871"/>
    <n v="-4.9679099999999998"/>
  </r>
  <r>
    <s v="1080000"/>
    <s v="AC PR DPR EL PL SR"/>
    <x v="48"/>
    <x v="31"/>
    <x v="7"/>
    <x v="1856"/>
    <x v="1874"/>
    <n v="-18.137910000000002"/>
  </r>
  <r>
    <s v="1080000"/>
    <s v="AC PR DPR EL PL SR"/>
    <x v="48"/>
    <x v="31"/>
    <x v="7"/>
    <x v="1859"/>
    <x v="1877"/>
    <n v="-13.2646"/>
  </r>
  <r>
    <s v="1080000"/>
    <s v="AC PR DPR EL PL SR"/>
    <x v="48"/>
    <x v="31"/>
    <x v="7"/>
    <x v="1861"/>
    <x v="1879"/>
    <n v="-15.681520000000001"/>
  </r>
  <r>
    <s v="1080000"/>
    <s v="AC PR DPR EL PL SR"/>
    <x v="48"/>
    <x v="31"/>
    <x v="7"/>
    <x v="1863"/>
    <x v="1881"/>
    <n v="-14.79692"/>
  </r>
  <r>
    <s v="1080000"/>
    <s v="AC PR DPR EL PL SR"/>
    <x v="48"/>
    <x v="31"/>
    <x v="7"/>
    <x v="1129"/>
    <x v="1143"/>
    <n v="-9.4049999999999995E-2"/>
  </r>
  <r>
    <s v="1080000"/>
    <s v="AC PR DPR EL PL SR"/>
    <x v="48"/>
    <x v="31"/>
    <x v="8"/>
    <x v="1864"/>
    <x v="1882"/>
    <n v="-3.6765400000000001"/>
  </r>
  <r>
    <s v="1080000"/>
    <s v="AC PR DPR EL PL SR"/>
    <x v="48"/>
    <x v="31"/>
    <x v="8"/>
    <x v="1865"/>
    <x v="1883"/>
    <n v="-3.5137999999999998"/>
  </r>
  <r>
    <s v="1080000"/>
    <s v="AC PR DPR EL PL SR"/>
    <x v="48"/>
    <x v="31"/>
    <x v="8"/>
    <x v="1866"/>
    <x v="1884"/>
    <n v="-0.20438999999999999"/>
  </r>
  <r>
    <s v="1080000"/>
    <s v="AC PR DPR EL PL SR"/>
    <x v="48"/>
    <x v="31"/>
    <x v="8"/>
    <x v="2284"/>
    <x v="2304"/>
    <n v="-7.2150000000000006E-2"/>
  </r>
  <r>
    <s v="1080000"/>
    <s v="AC PR DPR EL PL SR"/>
    <x v="48"/>
    <x v="31"/>
    <x v="8"/>
    <x v="1867"/>
    <x v="1885"/>
    <n v="-46.095599999999997"/>
  </r>
  <r>
    <s v="1080000"/>
    <s v="AC PR DPR EL PL SR"/>
    <x v="48"/>
    <x v="31"/>
    <x v="8"/>
    <x v="1868"/>
    <x v="1886"/>
    <n v="-13.71848"/>
  </r>
  <r>
    <s v="1080000"/>
    <s v="AC PR DPR EL PL SR"/>
    <x v="48"/>
    <x v="31"/>
    <x v="8"/>
    <x v="1869"/>
    <x v="1887"/>
    <n v="-7.4495399999999998"/>
  </r>
  <r>
    <s v="1080000"/>
    <s v="AC PR DPR EL PL SR"/>
    <x v="48"/>
    <x v="31"/>
    <x v="8"/>
    <x v="799"/>
    <x v="813"/>
    <n v="-13.493639999999999"/>
  </r>
  <r>
    <s v="1080000"/>
    <s v="AC PR DPR EL PL SR"/>
    <x v="48"/>
    <x v="31"/>
    <x v="8"/>
    <x v="1872"/>
    <x v="1890"/>
    <n v="-52.061430000000001"/>
  </r>
  <r>
    <s v="1080000"/>
    <s v="AC PR DPR EL PL SR"/>
    <x v="48"/>
    <x v="31"/>
    <x v="8"/>
    <x v="1873"/>
    <x v="1891"/>
    <n v="-4.5954199999999998"/>
  </r>
  <r>
    <s v="1080000"/>
    <s v="AC PR DPR EL PL SR"/>
    <x v="48"/>
    <x v="31"/>
    <x v="8"/>
    <x v="1874"/>
    <x v="1892"/>
    <n v="-2.2926099999999998"/>
  </r>
  <r>
    <s v="1080000"/>
    <s v="AC PR DPR EL PL SR"/>
    <x v="48"/>
    <x v="31"/>
    <x v="8"/>
    <x v="1876"/>
    <x v="1894"/>
    <n v="-5.9314099999999996"/>
  </r>
  <r>
    <s v="1080000"/>
    <s v="AC PR DPR EL PL SR"/>
    <x v="48"/>
    <x v="31"/>
    <x v="8"/>
    <x v="1879"/>
    <x v="1897"/>
    <n v="-2.98603"/>
  </r>
  <r>
    <s v="1080000"/>
    <s v="AC PR DPR EL PL SR"/>
    <x v="48"/>
    <x v="31"/>
    <x v="8"/>
    <x v="1881"/>
    <x v="1899"/>
    <n v="-2.0682100000000001"/>
  </r>
  <r>
    <s v="1080000"/>
    <s v="AC PR DPR EL PL SR"/>
    <x v="48"/>
    <x v="31"/>
    <x v="8"/>
    <x v="1882"/>
    <x v="1900"/>
    <n v="-39.032209999999999"/>
  </r>
  <r>
    <s v="1080000"/>
    <s v="AC PR DPR EL PL SR"/>
    <x v="48"/>
    <x v="31"/>
    <x v="8"/>
    <x v="1884"/>
    <x v="1902"/>
    <n v="-16.788239999999998"/>
  </r>
  <r>
    <s v="1080000"/>
    <s v="AC PR DPR EL PL SR"/>
    <x v="48"/>
    <x v="31"/>
    <x v="8"/>
    <x v="830"/>
    <x v="844"/>
    <n v="-18.62368"/>
  </r>
  <r>
    <s v="1080000"/>
    <s v="AC PR DPR EL PL SR"/>
    <x v="48"/>
    <x v="31"/>
    <x v="8"/>
    <x v="1887"/>
    <x v="1905"/>
    <n v="-11.24419"/>
  </r>
  <r>
    <s v="1080000"/>
    <s v="AC PR DPR EL PL SR"/>
    <x v="48"/>
    <x v="31"/>
    <x v="8"/>
    <x v="1889"/>
    <x v="1907"/>
    <n v="-5.4760000000000003E-2"/>
  </r>
  <r>
    <s v="1080000"/>
    <s v="AC PR DPR EL PL SR"/>
    <x v="48"/>
    <x v="31"/>
    <x v="8"/>
    <x v="1891"/>
    <x v="1909"/>
    <n v="-2.7379099999999998"/>
  </r>
  <r>
    <s v="1080000"/>
    <s v="AC PR DPR EL PL SR"/>
    <x v="48"/>
    <x v="31"/>
    <x v="8"/>
    <x v="1892"/>
    <x v="1910"/>
    <n v="-20.707730000000002"/>
  </r>
  <r>
    <s v="1080000"/>
    <s v="AC PR DPR EL PL SR"/>
    <x v="48"/>
    <x v="31"/>
    <x v="8"/>
    <x v="1528"/>
    <x v="1546"/>
    <n v="-5.8706300000000002"/>
  </r>
  <r>
    <s v="1080000"/>
    <s v="AC PR DPR EL PL SR"/>
    <x v="48"/>
    <x v="31"/>
    <x v="8"/>
    <x v="1894"/>
    <x v="1912"/>
    <n v="-7.3133499999999998"/>
  </r>
  <r>
    <s v="1080000"/>
    <s v="AC PR DPR EL PL SR"/>
    <x v="48"/>
    <x v="31"/>
    <x v="8"/>
    <x v="1895"/>
    <x v="1914"/>
    <n v="-2.09022"/>
  </r>
  <r>
    <s v="1080000"/>
    <s v="AC PR DPR EL PL SR"/>
    <x v="48"/>
    <x v="31"/>
    <x v="8"/>
    <x v="1896"/>
    <x v="1915"/>
    <n v="-20.884789999999999"/>
  </r>
  <r>
    <s v="1080000"/>
    <s v="AC PR DPR EL PL SR"/>
    <x v="48"/>
    <x v="31"/>
    <x v="8"/>
    <x v="1900"/>
    <x v="1919"/>
    <n v="-13.81907"/>
  </r>
  <r>
    <s v="1080000"/>
    <s v="AC PR DPR EL PL SR"/>
    <x v="48"/>
    <x v="31"/>
    <x v="8"/>
    <x v="1901"/>
    <x v="1920"/>
    <n v="-17.700030000000002"/>
  </r>
  <r>
    <s v="1080000"/>
    <s v="AC PR DPR EL PL SR"/>
    <x v="48"/>
    <x v="31"/>
    <x v="8"/>
    <x v="1902"/>
    <x v="1921"/>
    <n v="-3.1606100000000001"/>
  </r>
  <r>
    <s v="1080000"/>
    <s v="AC PR DPR EL PL SR"/>
    <x v="48"/>
    <x v="31"/>
    <x v="8"/>
    <x v="1903"/>
    <x v="1922"/>
    <n v="-10.63128"/>
  </r>
  <r>
    <s v="1080000"/>
    <s v="AC PR DPR EL PL SR"/>
    <x v="48"/>
    <x v="31"/>
    <x v="8"/>
    <x v="1904"/>
    <x v="1923"/>
    <n v="-5.3466199999999997"/>
  </r>
  <r>
    <s v="1080000"/>
    <s v="AC PR DPR EL PL SR"/>
    <x v="48"/>
    <x v="31"/>
    <x v="8"/>
    <x v="1907"/>
    <x v="1926"/>
    <n v="-17.16311"/>
  </r>
  <r>
    <s v="1080000"/>
    <s v="AC PR DPR EL PL SR"/>
    <x v="48"/>
    <x v="31"/>
    <x v="8"/>
    <x v="866"/>
    <x v="880"/>
    <n v="-25.765180000000001"/>
  </r>
  <r>
    <s v="1080000"/>
    <s v="AC PR DPR EL PL SR"/>
    <x v="48"/>
    <x v="31"/>
    <x v="8"/>
    <x v="1909"/>
    <x v="1928"/>
    <n v="-4.8617600000000003"/>
  </r>
  <r>
    <s v="1080000"/>
    <s v="AC PR DPR EL PL SR"/>
    <x v="48"/>
    <x v="31"/>
    <x v="8"/>
    <x v="1529"/>
    <x v="1547"/>
    <n v="-3.8879999999999998E-2"/>
  </r>
  <r>
    <s v="1080000"/>
    <s v="AC PR DPR EL PL SR"/>
    <x v="48"/>
    <x v="31"/>
    <x v="8"/>
    <x v="1910"/>
    <x v="1929"/>
    <n v="-4.1816199999999997"/>
  </r>
  <r>
    <s v="1080000"/>
    <s v="AC PR DPR EL PL SR"/>
    <x v="48"/>
    <x v="31"/>
    <x v="8"/>
    <x v="1912"/>
    <x v="1931"/>
    <n v="-16.76784"/>
  </r>
  <r>
    <s v="1080000"/>
    <s v="AC PR DPR EL PL SR"/>
    <x v="48"/>
    <x v="31"/>
    <x v="8"/>
    <x v="875"/>
    <x v="889"/>
    <n v="-14.486230000000001"/>
  </r>
  <r>
    <s v="1080000"/>
    <s v="AC PR DPR EL PL SR"/>
    <x v="48"/>
    <x v="31"/>
    <x v="8"/>
    <x v="1916"/>
    <x v="1935"/>
    <n v="-0.25017"/>
  </r>
  <r>
    <s v="1080000"/>
    <s v="AC PR DPR EL PL SR"/>
    <x v="48"/>
    <x v="31"/>
    <x v="8"/>
    <x v="1917"/>
    <x v="1936"/>
    <n v="-15.77957"/>
  </r>
  <r>
    <s v="1080000"/>
    <s v="AC PR DPR EL PL SR"/>
    <x v="48"/>
    <x v="31"/>
    <x v="8"/>
    <x v="1532"/>
    <x v="1550"/>
    <n v="-32.130470000000003"/>
  </r>
  <r>
    <s v="1080000"/>
    <s v="AC PR DPR EL PL SR"/>
    <x v="48"/>
    <x v="31"/>
    <x v="8"/>
    <x v="1918"/>
    <x v="1937"/>
    <n v="-1.74325"/>
  </r>
  <r>
    <s v="1080000"/>
    <s v="AC PR DPR EL PL SR"/>
    <x v="48"/>
    <x v="31"/>
    <x v="8"/>
    <x v="1533"/>
    <x v="1551"/>
    <n v="-20.789380000000001"/>
  </r>
  <r>
    <s v="1080000"/>
    <s v="AC PR DPR EL PL SR"/>
    <x v="48"/>
    <x v="31"/>
    <x v="8"/>
    <x v="1920"/>
    <x v="1939"/>
    <n v="-11.938700000000001"/>
  </r>
  <r>
    <s v="1080000"/>
    <s v="AC PR DPR EL PL SR"/>
    <x v="48"/>
    <x v="31"/>
    <x v="8"/>
    <x v="1921"/>
    <x v="1940"/>
    <n v="-6.5320000000000003E-2"/>
  </r>
  <r>
    <s v="1080000"/>
    <s v="AC PR DPR EL PL SR"/>
    <x v="48"/>
    <x v="31"/>
    <x v="8"/>
    <x v="1926"/>
    <x v="1945"/>
    <n v="-9.0789399999999993"/>
  </r>
  <r>
    <s v="1080000"/>
    <s v="AC PR DPR EL PL SR"/>
    <x v="48"/>
    <x v="31"/>
    <x v="8"/>
    <x v="1534"/>
    <x v="1552"/>
    <n v="-5.9372199999999999"/>
  </r>
  <r>
    <s v="1080000"/>
    <s v="AC PR DPR EL PL SR"/>
    <x v="48"/>
    <x v="31"/>
    <x v="8"/>
    <x v="1929"/>
    <x v="1948"/>
    <n v="-13.5396"/>
  </r>
  <r>
    <s v="1080000"/>
    <s v="AC PR DPR EL PL SR"/>
    <x v="48"/>
    <x v="31"/>
    <x v="8"/>
    <x v="1933"/>
    <x v="1952"/>
    <n v="-8.5312400000000004"/>
  </r>
  <r>
    <s v="1080000"/>
    <s v="AC PR DPR EL PL SR"/>
    <x v="48"/>
    <x v="31"/>
    <x v="8"/>
    <x v="1535"/>
    <x v="1553"/>
    <n v="-14.03013"/>
  </r>
  <r>
    <s v="1080000"/>
    <s v="AC PR DPR EL PL SR"/>
    <x v="48"/>
    <x v="31"/>
    <x v="8"/>
    <x v="1936"/>
    <x v="1955"/>
    <n v="-5.1610000000000003E-2"/>
  </r>
  <r>
    <s v="1080000"/>
    <s v="AC PR DPR EL PL SR"/>
    <x v="48"/>
    <x v="31"/>
    <x v="8"/>
    <x v="1536"/>
    <x v="1554"/>
    <n v="-4.1282399999999999"/>
  </r>
  <r>
    <s v="1080000"/>
    <s v="AC PR DPR EL PL SR"/>
    <x v="48"/>
    <x v="31"/>
    <x v="8"/>
    <x v="1537"/>
    <x v="1555"/>
    <n v="-6.7748299999999997"/>
  </r>
  <r>
    <s v="1080000"/>
    <s v="AC PR DPR EL PL SR"/>
    <x v="48"/>
    <x v="31"/>
    <x v="8"/>
    <x v="1939"/>
    <x v="1958"/>
    <n v="-8.6164000000000005"/>
  </r>
  <r>
    <s v="1080000"/>
    <s v="AC PR DPR EL PL SR"/>
    <x v="48"/>
    <x v="31"/>
    <x v="8"/>
    <x v="1940"/>
    <x v="1959"/>
    <n v="-4.2486899999999999"/>
  </r>
  <r>
    <s v="1080000"/>
    <s v="AC PR DPR EL PL SR"/>
    <x v="48"/>
    <x v="31"/>
    <x v="8"/>
    <x v="1942"/>
    <x v="1961"/>
    <n v="-11.72711"/>
  </r>
  <r>
    <s v="1080000"/>
    <s v="AC PR DPR EL PL SR"/>
    <x v="48"/>
    <x v="31"/>
    <x v="8"/>
    <x v="1944"/>
    <x v="1963"/>
    <n v="-13.635730000000001"/>
  </r>
  <r>
    <s v="1080000"/>
    <s v="AC PR DPR EL PL SR"/>
    <x v="48"/>
    <x v="31"/>
    <x v="8"/>
    <x v="1945"/>
    <x v="1964"/>
    <n v="-0.94484999999999997"/>
  </r>
  <r>
    <s v="1080000"/>
    <s v="AC PR DPR EL PL SR"/>
    <x v="48"/>
    <x v="31"/>
    <x v="8"/>
    <x v="921"/>
    <x v="935"/>
    <n v="-13.08267"/>
  </r>
  <r>
    <s v="1080000"/>
    <s v="AC PR DPR EL PL SR"/>
    <x v="48"/>
    <x v="31"/>
    <x v="8"/>
    <x v="1946"/>
    <x v="1965"/>
    <n v="-48.301540000000003"/>
  </r>
  <r>
    <s v="1080000"/>
    <s v="AC PR DPR EL PL SR"/>
    <x v="48"/>
    <x v="31"/>
    <x v="8"/>
    <x v="1950"/>
    <x v="1969"/>
    <n v="-6.5229999999999996E-2"/>
  </r>
  <r>
    <s v="1080000"/>
    <s v="AC PR DPR EL PL SR"/>
    <x v="48"/>
    <x v="31"/>
    <x v="8"/>
    <x v="1951"/>
    <x v="1970"/>
    <n v="-12.663729999999999"/>
  </r>
  <r>
    <s v="1080000"/>
    <s v="AC PR DPR EL PL SR"/>
    <x v="48"/>
    <x v="31"/>
    <x v="8"/>
    <x v="1538"/>
    <x v="1556"/>
    <n v="-1.84646"/>
  </r>
  <r>
    <s v="1080000"/>
    <s v="AC PR DPR EL PL SR"/>
    <x v="48"/>
    <x v="31"/>
    <x v="8"/>
    <x v="1953"/>
    <x v="1972"/>
    <n v="-22.314240000000002"/>
  </r>
  <r>
    <s v="1080000"/>
    <s v="AC PR DPR EL PL SR"/>
    <x v="48"/>
    <x v="31"/>
    <x v="8"/>
    <x v="1958"/>
    <x v="1977"/>
    <n v="-5.1307099999999997"/>
  </r>
  <r>
    <s v="1080000"/>
    <s v="AC PR DPR EL PL SR"/>
    <x v="48"/>
    <x v="31"/>
    <x v="8"/>
    <x v="1959"/>
    <x v="1978"/>
    <n v="-14.34919"/>
  </r>
  <r>
    <s v="1080000"/>
    <s v="AC PR DPR EL PL SR"/>
    <x v="48"/>
    <x v="31"/>
    <x v="8"/>
    <x v="1960"/>
    <x v="1979"/>
    <n v="-5.8003499999999999"/>
  </r>
  <r>
    <s v="1080000"/>
    <s v="AC PR DPR EL PL SR"/>
    <x v="48"/>
    <x v="31"/>
    <x v="8"/>
    <x v="451"/>
    <x v="459"/>
    <n v="-24.95018"/>
  </r>
  <r>
    <s v="1080000"/>
    <s v="AC PR DPR EL PL SR"/>
    <x v="48"/>
    <x v="31"/>
    <x v="8"/>
    <x v="1540"/>
    <x v="1558"/>
    <n v="-3.4142899999999998"/>
  </r>
  <r>
    <s v="1080000"/>
    <s v="AC PR DPR EL PL SR"/>
    <x v="48"/>
    <x v="31"/>
    <x v="8"/>
    <x v="1189"/>
    <x v="1203"/>
    <n v="-3.52041"/>
  </r>
  <r>
    <s v="1080000"/>
    <s v="AC PR DPR EL PL SR"/>
    <x v="48"/>
    <x v="31"/>
    <x v="8"/>
    <x v="1967"/>
    <x v="1986"/>
    <n v="-47.84948"/>
  </r>
  <r>
    <s v="1080000"/>
    <s v="AC PR DPR EL PL SR"/>
    <x v="48"/>
    <x v="31"/>
    <x v="8"/>
    <x v="1970"/>
    <x v="1989"/>
    <n v="-4.9442199999999996"/>
  </r>
  <r>
    <s v="1080000"/>
    <s v="AC PR DPR EL PL SR"/>
    <x v="48"/>
    <x v="31"/>
    <x v="8"/>
    <x v="1971"/>
    <x v="1990"/>
    <n v="-0.27154"/>
  </r>
  <r>
    <s v="1080000"/>
    <s v="AC PR DPR EL PL SR"/>
    <x v="48"/>
    <x v="31"/>
    <x v="8"/>
    <x v="1972"/>
    <x v="1991"/>
    <n v="-12.371729999999999"/>
  </r>
  <r>
    <s v="1080000"/>
    <s v="AC PR DPR EL PL SR"/>
    <x v="48"/>
    <x v="31"/>
    <x v="8"/>
    <x v="1975"/>
    <x v="1995"/>
    <n v="-8.0201700000000002"/>
  </r>
  <r>
    <s v="1080000"/>
    <s v="AC PR DPR EL PL SR"/>
    <x v="48"/>
    <x v="31"/>
    <x v="8"/>
    <x v="1978"/>
    <x v="1998"/>
    <n v="-0.19162000000000001"/>
  </r>
  <r>
    <s v="1080000"/>
    <s v="AC PR DPR EL PL SR"/>
    <x v="48"/>
    <x v="31"/>
    <x v="8"/>
    <x v="1979"/>
    <x v="1999"/>
    <n v="-1.1813899999999999"/>
  </r>
  <r>
    <s v="1080000"/>
    <s v="AC PR DPR EL PL SR"/>
    <x v="48"/>
    <x v="31"/>
    <x v="8"/>
    <x v="1982"/>
    <x v="2002"/>
    <n v="-3.4619800000000001"/>
  </r>
  <r>
    <s v="1080000"/>
    <s v="AC PR DPR EL PL SR"/>
    <x v="48"/>
    <x v="31"/>
    <x v="8"/>
    <x v="1983"/>
    <x v="2003"/>
    <n v="-5.3784799999999997"/>
  </r>
  <r>
    <s v="1080000"/>
    <s v="AC PR DPR EL PL SR"/>
    <x v="48"/>
    <x v="31"/>
    <x v="8"/>
    <x v="1984"/>
    <x v="2004"/>
    <n v="-4.5669399999999998"/>
  </r>
  <r>
    <s v="1080000"/>
    <s v="AC PR DPR EL PL SR"/>
    <x v="48"/>
    <x v="31"/>
    <x v="8"/>
    <x v="1985"/>
    <x v="2005"/>
    <n v="-15.983320000000001"/>
  </r>
  <r>
    <s v="1080000"/>
    <s v="AC PR DPR EL PL SR"/>
    <x v="48"/>
    <x v="31"/>
    <x v="8"/>
    <x v="972"/>
    <x v="986"/>
    <n v="-5.2931800000000004"/>
  </r>
  <r>
    <s v="1080000"/>
    <s v="AC PR DPR EL PL SR"/>
    <x v="48"/>
    <x v="31"/>
    <x v="8"/>
    <x v="1991"/>
    <x v="2011"/>
    <n v="-41.177439999999997"/>
  </r>
  <r>
    <s v="1080000"/>
    <s v="AC PR DPR EL PL SR"/>
    <x v="48"/>
    <x v="31"/>
    <x v="8"/>
    <x v="1992"/>
    <x v="2012"/>
    <n v="-5.3276899999999996"/>
  </r>
  <r>
    <s v="1080000"/>
    <s v="AC PR DPR EL PL SR"/>
    <x v="48"/>
    <x v="31"/>
    <x v="8"/>
    <x v="1993"/>
    <x v="2013"/>
    <n v="-27.070540000000001"/>
  </r>
  <r>
    <s v="1080000"/>
    <s v="AC PR DPR EL PL SR"/>
    <x v="48"/>
    <x v="31"/>
    <x v="8"/>
    <x v="1994"/>
    <x v="2014"/>
    <n v="-2.66391"/>
  </r>
  <r>
    <s v="1080000"/>
    <s v="AC PR DPR EL PL SR"/>
    <x v="48"/>
    <x v="31"/>
    <x v="8"/>
    <x v="1995"/>
    <x v="2015"/>
    <n v="-5.4818300000000004"/>
  </r>
  <r>
    <s v="1080000"/>
    <s v="AC PR DPR EL PL SR"/>
    <x v="48"/>
    <x v="31"/>
    <x v="8"/>
    <x v="985"/>
    <x v="999"/>
    <n v="-12.37039"/>
  </r>
  <r>
    <s v="1080000"/>
    <s v="AC PR DPR EL PL SR"/>
    <x v="48"/>
    <x v="31"/>
    <x v="8"/>
    <x v="2001"/>
    <x v="2021"/>
    <n v="-7.8015499999999998"/>
  </r>
  <r>
    <s v="1080000"/>
    <s v="AC PR DPR EL PL SR"/>
    <x v="48"/>
    <x v="31"/>
    <x v="8"/>
    <x v="990"/>
    <x v="1004"/>
    <n v="-19.49933"/>
  </r>
  <r>
    <s v="1080000"/>
    <s v="AC PR DPR EL PL SR"/>
    <x v="48"/>
    <x v="31"/>
    <x v="8"/>
    <x v="2003"/>
    <x v="2023"/>
    <n v="-21.096599999999999"/>
  </r>
  <r>
    <s v="1080000"/>
    <s v="AC PR DPR EL PL SR"/>
    <x v="48"/>
    <x v="31"/>
    <x v="8"/>
    <x v="2006"/>
    <x v="2026"/>
    <n v="-2.0604300000000002"/>
  </r>
  <r>
    <s v="1080000"/>
    <s v="AC PR DPR EL PL SR"/>
    <x v="48"/>
    <x v="31"/>
    <x v="8"/>
    <x v="2007"/>
    <x v="2027"/>
    <n v="-15.941990000000001"/>
  </r>
  <r>
    <s v="1080000"/>
    <s v="AC PR DPR EL PL SR"/>
    <x v="48"/>
    <x v="31"/>
    <x v="8"/>
    <x v="2008"/>
    <x v="2028"/>
    <n v="-27.302720000000001"/>
  </r>
  <r>
    <s v="1080000"/>
    <s v="AC PR DPR EL PL SR"/>
    <x v="48"/>
    <x v="31"/>
    <x v="8"/>
    <x v="2010"/>
    <x v="2030"/>
    <n v="-12.232799999999999"/>
  </r>
  <r>
    <s v="1080000"/>
    <s v="AC PR DPR EL PL SR"/>
    <x v="48"/>
    <x v="31"/>
    <x v="8"/>
    <x v="999"/>
    <x v="1013"/>
    <n v="-12.65625"/>
  </r>
  <r>
    <s v="1080000"/>
    <s v="AC PR DPR EL PL SR"/>
    <x v="48"/>
    <x v="31"/>
    <x v="8"/>
    <x v="2011"/>
    <x v="2031"/>
    <n v="-3.1402600000000001"/>
  </r>
  <r>
    <s v="1080000"/>
    <s v="AC PR DPR EL PL SR"/>
    <x v="48"/>
    <x v="31"/>
    <x v="8"/>
    <x v="2015"/>
    <x v="2035"/>
    <n v="-3.0510799999999998"/>
  </r>
  <r>
    <s v="1080000"/>
    <s v="AC PR DPR EL PL SR"/>
    <x v="48"/>
    <x v="31"/>
    <x v="8"/>
    <x v="2016"/>
    <x v="2036"/>
    <n v="-5.4115399999999996"/>
  </r>
  <r>
    <s v="1080000"/>
    <s v="AC PR DPR EL PL SR"/>
    <x v="48"/>
    <x v="31"/>
    <x v="8"/>
    <x v="1545"/>
    <x v="1563"/>
    <n v="-28.21255"/>
  </r>
  <r>
    <s v="1080000"/>
    <s v="AC PR DPR EL PL SR"/>
    <x v="48"/>
    <x v="31"/>
    <x v="8"/>
    <x v="1546"/>
    <x v="1564"/>
    <n v="-2.0872199999999999"/>
  </r>
  <r>
    <s v="1080000"/>
    <s v="AC PR DPR EL PL SR"/>
    <x v="48"/>
    <x v="31"/>
    <x v="8"/>
    <x v="2017"/>
    <x v="2037"/>
    <n v="-2.2523"/>
  </r>
  <r>
    <s v="1080000"/>
    <s v="AC PR DPR EL PL SR"/>
    <x v="48"/>
    <x v="31"/>
    <x v="8"/>
    <x v="1006"/>
    <x v="1020"/>
    <n v="-1.8501300000000001"/>
  </r>
  <r>
    <s v="1080000"/>
    <s v="AC PR DPR EL PL SR"/>
    <x v="48"/>
    <x v="31"/>
    <x v="8"/>
    <x v="2020"/>
    <x v="2040"/>
    <n v="-4.1213499999999996"/>
  </r>
  <r>
    <s v="1080000"/>
    <s v="AC PR DPR EL PL SR"/>
    <x v="48"/>
    <x v="31"/>
    <x v="8"/>
    <x v="2022"/>
    <x v="2042"/>
    <n v="-7.0351900000000001"/>
  </r>
  <r>
    <s v="1080000"/>
    <s v="AC PR DPR EL PL SR"/>
    <x v="48"/>
    <x v="31"/>
    <x v="8"/>
    <x v="2023"/>
    <x v="2043"/>
    <n v="-1.0964700000000001"/>
  </r>
  <r>
    <s v="1080000"/>
    <s v="AC PR DPR EL PL SR"/>
    <x v="48"/>
    <x v="31"/>
    <x v="8"/>
    <x v="2025"/>
    <x v="2045"/>
    <n v="-20.859359999999999"/>
  </r>
  <r>
    <s v="1080000"/>
    <s v="AC PR DPR EL PL SR"/>
    <x v="48"/>
    <x v="31"/>
    <x v="8"/>
    <x v="2026"/>
    <x v="2046"/>
    <n v="-9.8412000000000006"/>
  </r>
  <r>
    <s v="1080000"/>
    <s v="AC PR DPR EL PL SR"/>
    <x v="48"/>
    <x v="31"/>
    <x v="8"/>
    <x v="2027"/>
    <x v="2047"/>
    <n v="-20.361509999999999"/>
  </r>
  <r>
    <s v="1080000"/>
    <s v="AC PR DPR EL PL SR"/>
    <x v="48"/>
    <x v="31"/>
    <x v="8"/>
    <x v="1013"/>
    <x v="1027"/>
    <n v="-15.238"/>
  </r>
  <r>
    <s v="1080000"/>
    <s v="AC PR DPR EL PL SR"/>
    <x v="48"/>
    <x v="31"/>
    <x v="8"/>
    <x v="2031"/>
    <x v="2051"/>
    <n v="-9.3036100000000008"/>
  </r>
  <r>
    <s v="1080000"/>
    <s v="AC PR DPR EL PL SR"/>
    <x v="48"/>
    <x v="31"/>
    <x v="8"/>
    <x v="2033"/>
    <x v="2053"/>
    <n v="-9.5510900000000003"/>
  </r>
  <r>
    <s v="1080000"/>
    <s v="AC PR DPR EL PL SR"/>
    <x v="48"/>
    <x v="31"/>
    <x v="8"/>
    <x v="1021"/>
    <x v="1035"/>
    <n v="-20.738440000000001"/>
  </r>
  <r>
    <s v="1080000"/>
    <s v="AC PR DPR EL PL SR"/>
    <x v="48"/>
    <x v="31"/>
    <x v="8"/>
    <x v="2034"/>
    <x v="2054"/>
    <n v="-5.0799099999999999"/>
  </r>
  <r>
    <s v="1080000"/>
    <s v="AC PR DPR EL PL SR"/>
    <x v="48"/>
    <x v="31"/>
    <x v="8"/>
    <x v="2035"/>
    <x v="2055"/>
    <n v="-20.743220000000001"/>
  </r>
  <r>
    <s v="1080000"/>
    <s v="AC PR DPR EL PL SR"/>
    <x v="48"/>
    <x v="31"/>
    <x v="8"/>
    <x v="2036"/>
    <x v="2056"/>
    <n v="-10.76557"/>
  </r>
  <r>
    <s v="1080000"/>
    <s v="AC PR DPR EL PL SR"/>
    <x v="48"/>
    <x v="31"/>
    <x v="8"/>
    <x v="2037"/>
    <x v="2057"/>
    <n v="-9.1222399999999997"/>
  </r>
  <r>
    <s v="1080000"/>
    <s v="AC PR DPR EL PL SR"/>
    <x v="48"/>
    <x v="31"/>
    <x v="8"/>
    <x v="2038"/>
    <x v="2058"/>
    <n v="-4.5980499999999997"/>
  </r>
  <r>
    <s v="1080000"/>
    <s v="AC PR DPR EL PL SR"/>
    <x v="48"/>
    <x v="31"/>
    <x v="8"/>
    <x v="1549"/>
    <x v="1567"/>
    <n v="-15.57274"/>
  </r>
  <r>
    <s v="1080000"/>
    <s v="AC PR DPR EL PL SR"/>
    <x v="48"/>
    <x v="31"/>
    <x v="8"/>
    <x v="2043"/>
    <x v="2063"/>
    <n v="-12.045500000000001"/>
  </r>
  <r>
    <s v="1080000"/>
    <s v="AC PR DPR EL PL SR"/>
    <x v="48"/>
    <x v="31"/>
    <x v="8"/>
    <x v="1035"/>
    <x v="1049"/>
    <n v="-22.478490000000001"/>
  </r>
  <r>
    <s v="1080000"/>
    <s v="AC PR DPR EL PL SR"/>
    <x v="48"/>
    <x v="31"/>
    <x v="8"/>
    <x v="2048"/>
    <x v="2068"/>
    <n v="-12.59718"/>
  </r>
  <r>
    <s v="1080000"/>
    <s v="AC PR DPR EL PL SR"/>
    <x v="48"/>
    <x v="31"/>
    <x v="8"/>
    <x v="2050"/>
    <x v="2070"/>
    <n v="-13.430899999999999"/>
  </r>
  <r>
    <s v="1080000"/>
    <s v="AC PR DPR EL PL SR"/>
    <x v="48"/>
    <x v="31"/>
    <x v="8"/>
    <x v="1044"/>
    <x v="1058"/>
    <n v="-14.81969"/>
  </r>
  <r>
    <s v="1080000"/>
    <s v="AC PR DPR EL PL SR"/>
    <x v="48"/>
    <x v="31"/>
    <x v="8"/>
    <x v="2053"/>
    <x v="2073"/>
    <n v="-82.716790000000003"/>
  </r>
  <r>
    <s v="1080000"/>
    <s v="AC PR DPR EL PL SR"/>
    <x v="48"/>
    <x v="31"/>
    <x v="8"/>
    <x v="2054"/>
    <x v="2074"/>
    <n v="-15.20481"/>
  </r>
  <r>
    <s v="1080000"/>
    <s v="AC PR DPR EL PL SR"/>
    <x v="48"/>
    <x v="31"/>
    <x v="8"/>
    <x v="2058"/>
    <x v="2078"/>
    <n v="-29.164090000000002"/>
  </r>
  <r>
    <s v="1080000"/>
    <s v="AC PR DPR EL PL SR"/>
    <x v="48"/>
    <x v="31"/>
    <x v="8"/>
    <x v="2060"/>
    <x v="2080"/>
    <n v="-37.889009999999999"/>
  </r>
  <r>
    <s v="1080000"/>
    <s v="AC PR DPR EL PL SR"/>
    <x v="48"/>
    <x v="31"/>
    <x v="8"/>
    <x v="2061"/>
    <x v="2081"/>
    <n v="-3.2210000000000003E-2"/>
  </r>
  <r>
    <s v="1080000"/>
    <s v="AC PR DPR EL PL SR"/>
    <x v="48"/>
    <x v="31"/>
    <x v="8"/>
    <x v="2067"/>
    <x v="2087"/>
    <n v="-14.6907"/>
  </r>
  <r>
    <s v="1080000"/>
    <s v="AC PR DPR EL PL SR"/>
    <x v="48"/>
    <x v="31"/>
    <x v="8"/>
    <x v="2069"/>
    <x v="2089"/>
    <n v="-15.38777"/>
  </r>
  <r>
    <s v="1080000"/>
    <s v="AC PR DPR EL PL SR"/>
    <x v="48"/>
    <x v="31"/>
    <x v="8"/>
    <x v="1064"/>
    <x v="1078"/>
    <n v="-0.56228"/>
  </r>
  <r>
    <s v="1080000"/>
    <s v="AC PR DPR EL PL SR"/>
    <x v="48"/>
    <x v="31"/>
    <x v="8"/>
    <x v="2070"/>
    <x v="2090"/>
    <n v="-7.12235"/>
  </r>
  <r>
    <s v="1080000"/>
    <s v="AC PR DPR EL PL SR"/>
    <x v="48"/>
    <x v="31"/>
    <x v="8"/>
    <x v="2072"/>
    <x v="2092"/>
    <n v="-12.55043"/>
  </r>
  <r>
    <s v="1080000"/>
    <s v="AC PR DPR EL PL SR"/>
    <x v="48"/>
    <x v="31"/>
    <x v="8"/>
    <x v="1482"/>
    <x v="1500"/>
    <n v="-44.488590000000002"/>
  </r>
  <r>
    <s v="1080000"/>
    <s v="AC PR DPR EL PL SR"/>
    <x v="48"/>
    <x v="31"/>
    <x v="8"/>
    <x v="1066"/>
    <x v="1080"/>
    <n v="-2.0924"/>
  </r>
  <r>
    <s v="1080000"/>
    <s v="AC PR DPR EL PL SR"/>
    <x v="48"/>
    <x v="31"/>
    <x v="8"/>
    <x v="2073"/>
    <x v="2093"/>
    <n v="-5.0026299999999999"/>
  </r>
  <r>
    <s v="1080000"/>
    <s v="AC PR DPR EL PL SR"/>
    <x v="48"/>
    <x v="31"/>
    <x v="8"/>
    <x v="1068"/>
    <x v="1082"/>
    <n v="-21.2179"/>
  </r>
  <r>
    <s v="1080000"/>
    <s v="AC PR DPR EL PL SR"/>
    <x v="48"/>
    <x v="31"/>
    <x v="8"/>
    <x v="1070"/>
    <x v="1084"/>
    <n v="-11.259600000000001"/>
  </r>
  <r>
    <s v="1080000"/>
    <s v="AC PR DPR EL PL SR"/>
    <x v="48"/>
    <x v="31"/>
    <x v="8"/>
    <x v="2076"/>
    <x v="2096"/>
    <n v="-0.57130000000000003"/>
  </r>
  <r>
    <s v="1080000"/>
    <s v="AC PR DPR EL PL SR"/>
    <x v="48"/>
    <x v="31"/>
    <x v="8"/>
    <x v="1553"/>
    <x v="1571"/>
    <n v="-8.0228999999999999"/>
  </r>
  <r>
    <s v="1080000"/>
    <s v="AC PR DPR EL PL SR"/>
    <x v="48"/>
    <x v="31"/>
    <x v="8"/>
    <x v="2078"/>
    <x v="2098"/>
    <n v="-1.8688199999999999"/>
  </r>
  <r>
    <s v="1080000"/>
    <s v="AC PR DPR EL PL SR"/>
    <x v="48"/>
    <x v="31"/>
    <x v="8"/>
    <x v="2079"/>
    <x v="2099"/>
    <n v="-8.8595600000000001"/>
  </r>
  <r>
    <s v="1080000"/>
    <s v="AC PR DPR EL PL SR"/>
    <x v="48"/>
    <x v="31"/>
    <x v="8"/>
    <x v="2080"/>
    <x v="2100"/>
    <n v="-0.19411"/>
  </r>
  <r>
    <s v="1080000"/>
    <s v="AC PR DPR EL PL SR"/>
    <x v="48"/>
    <x v="31"/>
    <x v="8"/>
    <x v="2081"/>
    <x v="2101"/>
    <n v="-21.192360000000001"/>
  </r>
  <r>
    <s v="1080000"/>
    <s v="AC PR DPR EL PL SR"/>
    <x v="48"/>
    <x v="31"/>
    <x v="8"/>
    <x v="2082"/>
    <x v="2102"/>
    <n v="-9.2486700000000006"/>
  </r>
  <r>
    <s v="1080000"/>
    <s v="AC PR DPR EL PL SR"/>
    <x v="48"/>
    <x v="31"/>
    <x v="8"/>
    <x v="2088"/>
    <x v="2108"/>
    <n v="-1.72475"/>
  </r>
  <r>
    <s v="1080000"/>
    <s v="AC PR DPR EL PL SR"/>
    <x v="48"/>
    <x v="31"/>
    <x v="8"/>
    <x v="2089"/>
    <x v="2109"/>
    <n v="-11.6022"/>
  </r>
  <r>
    <s v="1080000"/>
    <s v="AC PR DPR EL PL SR"/>
    <x v="48"/>
    <x v="31"/>
    <x v="8"/>
    <x v="2090"/>
    <x v="2110"/>
    <n v="-4.8399999999999999E-2"/>
  </r>
  <r>
    <s v="1080000"/>
    <s v="AC PR DPR EL PL SR"/>
    <x v="48"/>
    <x v="31"/>
    <x v="8"/>
    <x v="2352"/>
    <x v="2372"/>
    <n v="-5.6052600000000004"/>
  </r>
  <r>
    <s v="1080000"/>
    <s v="AC PR DPR EL PL SR"/>
    <x v="48"/>
    <x v="31"/>
    <x v="8"/>
    <x v="2091"/>
    <x v="2111"/>
    <n v="-4.8095800000000004"/>
  </r>
  <r>
    <s v="1080000"/>
    <s v="AC PR DPR EL PL SR"/>
    <x v="48"/>
    <x v="31"/>
    <x v="8"/>
    <x v="1087"/>
    <x v="1101"/>
    <n v="-7.8167799999999996"/>
  </r>
  <r>
    <s v="1080000"/>
    <s v="AC PR DPR EL PL SR"/>
    <x v="48"/>
    <x v="31"/>
    <x v="8"/>
    <x v="2097"/>
    <x v="2117"/>
    <n v="-25.7347"/>
  </r>
  <r>
    <s v="1080000"/>
    <s v="AC PR DPR EL PL SR"/>
    <x v="48"/>
    <x v="31"/>
    <x v="8"/>
    <x v="2098"/>
    <x v="2118"/>
    <n v="-3.0474999999999999"/>
  </r>
  <r>
    <s v="1080000"/>
    <s v="AC PR DPR EL PL SR"/>
    <x v="48"/>
    <x v="31"/>
    <x v="8"/>
    <x v="2099"/>
    <x v="2119"/>
    <n v="-7.6303700000000001"/>
  </r>
  <r>
    <s v="1080000"/>
    <s v="AC PR DPR EL PL SR"/>
    <x v="48"/>
    <x v="31"/>
    <x v="8"/>
    <x v="2100"/>
    <x v="2120"/>
    <n v="-8.7411200000000004"/>
  </r>
  <r>
    <s v="1080000"/>
    <s v="AC PR DPR EL PL SR"/>
    <x v="48"/>
    <x v="31"/>
    <x v="8"/>
    <x v="2101"/>
    <x v="2121"/>
    <n v="-8.7943700000000007"/>
  </r>
  <r>
    <s v="1080000"/>
    <s v="AC PR DPR EL PL SR"/>
    <x v="48"/>
    <x v="31"/>
    <x v="8"/>
    <x v="2102"/>
    <x v="2122"/>
    <n v="-22.378769999999999"/>
  </r>
  <r>
    <s v="1080000"/>
    <s v="AC PR DPR EL PL SR"/>
    <x v="48"/>
    <x v="31"/>
    <x v="8"/>
    <x v="2103"/>
    <x v="2123"/>
    <n v="-6.36355"/>
  </r>
  <r>
    <s v="1080000"/>
    <s v="AC PR DPR EL PL SR"/>
    <x v="48"/>
    <x v="31"/>
    <x v="8"/>
    <x v="2104"/>
    <x v="2124"/>
    <n v="-3.805E-2"/>
  </r>
  <r>
    <s v="1080000"/>
    <s v="AC PR DPR EL PL SR"/>
    <x v="48"/>
    <x v="31"/>
    <x v="8"/>
    <x v="2356"/>
    <x v="2376"/>
    <n v="-33.637770000000003"/>
  </r>
  <r>
    <s v="1080000"/>
    <s v="AC PR DPR EL PL SR"/>
    <x v="48"/>
    <x v="31"/>
    <x v="8"/>
    <x v="2109"/>
    <x v="2129"/>
    <n v="-5.8188599999999999"/>
  </r>
  <r>
    <s v="1080000"/>
    <s v="AC PR DPR EL PL SR"/>
    <x v="48"/>
    <x v="31"/>
    <x v="8"/>
    <x v="2110"/>
    <x v="2130"/>
    <n v="-7.2374599999999996"/>
  </r>
  <r>
    <s v="1080000"/>
    <s v="AC PR DPR EL PL SR"/>
    <x v="48"/>
    <x v="31"/>
    <x v="8"/>
    <x v="2112"/>
    <x v="2132"/>
    <n v="-0.14080000000000001"/>
  </r>
  <r>
    <s v="1080000"/>
    <s v="AC PR DPR EL PL SR"/>
    <x v="48"/>
    <x v="31"/>
    <x v="8"/>
    <x v="1295"/>
    <x v="1309"/>
    <n v="-17.292870000000001"/>
  </r>
  <r>
    <s v="1080000"/>
    <s v="AC PR DPR EL PL SR"/>
    <x v="48"/>
    <x v="31"/>
    <x v="8"/>
    <x v="2113"/>
    <x v="2133"/>
    <n v="-1.2920199999999999"/>
  </r>
  <r>
    <s v="1080000"/>
    <s v="AC PR DPR EL PL SR"/>
    <x v="48"/>
    <x v="31"/>
    <x v="8"/>
    <x v="2115"/>
    <x v="2135"/>
    <n v="-5.1486299999999998"/>
  </r>
  <r>
    <s v="1080000"/>
    <s v="AC PR DPR EL PL SR"/>
    <x v="48"/>
    <x v="31"/>
    <x v="8"/>
    <x v="2117"/>
    <x v="2137"/>
    <n v="-14.39601"/>
  </r>
  <r>
    <s v="1080000"/>
    <s v="AC PR DPR EL PL SR"/>
    <x v="48"/>
    <x v="31"/>
    <x v="8"/>
    <x v="2118"/>
    <x v="2138"/>
    <n v="-4.6444200000000002"/>
  </r>
  <r>
    <s v="1080000"/>
    <s v="AC PR DPR EL PL SR"/>
    <x v="48"/>
    <x v="31"/>
    <x v="8"/>
    <x v="2119"/>
    <x v="2139"/>
    <n v="-14.58522"/>
  </r>
  <r>
    <s v="1080000"/>
    <s v="AC PR DPR EL PL SR"/>
    <x v="48"/>
    <x v="31"/>
    <x v="8"/>
    <x v="2120"/>
    <x v="2140"/>
    <n v="-3.8263699999999998"/>
  </r>
  <r>
    <s v="1080000"/>
    <s v="AC PR DPR EL PL SR"/>
    <x v="48"/>
    <x v="31"/>
    <x v="8"/>
    <x v="2121"/>
    <x v="2141"/>
    <n v="-0.32346000000000003"/>
  </r>
  <r>
    <s v="1080000"/>
    <s v="AC PR DPR EL PL SR"/>
    <x v="48"/>
    <x v="31"/>
    <x v="8"/>
    <x v="2122"/>
    <x v="2142"/>
    <n v="-5.2041899999999996"/>
  </r>
  <r>
    <s v="1080000"/>
    <s v="AC PR DPR EL PL SR"/>
    <x v="48"/>
    <x v="31"/>
    <x v="8"/>
    <x v="2123"/>
    <x v="2143"/>
    <n v="-4.6036799999999998"/>
  </r>
  <r>
    <s v="1080000"/>
    <s v="AC PR DPR EL PL SR"/>
    <x v="48"/>
    <x v="31"/>
    <x v="8"/>
    <x v="2125"/>
    <x v="2145"/>
    <n v="-3.3587199999999999"/>
  </r>
  <r>
    <s v="1080000"/>
    <s v="AC PR DPR EL PL SR"/>
    <x v="48"/>
    <x v="31"/>
    <x v="8"/>
    <x v="2127"/>
    <x v="2147"/>
    <n v="-13.12128"/>
  </r>
  <r>
    <s v="1080000"/>
    <s v="AC PR DPR EL PL SR"/>
    <x v="48"/>
    <x v="31"/>
    <x v="8"/>
    <x v="1122"/>
    <x v="1136"/>
    <n v="-14.674989999999999"/>
  </r>
  <r>
    <s v="1080000"/>
    <s v="AC PR DPR EL PL SR"/>
    <x v="48"/>
    <x v="31"/>
    <x v="11"/>
    <x v="2134"/>
    <x v="2154"/>
    <n v="-7.5584600000000002"/>
  </r>
  <r>
    <s v="1080000"/>
    <s v="AC PR DPR EL PL SR"/>
    <x v="48"/>
    <x v="31"/>
    <x v="11"/>
    <x v="2135"/>
    <x v="2155"/>
    <n v="-12.107950000000001"/>
  </r>
  <r>
    <s v="1080000"/>
    <s v="AC PR DPR EL PL SR"/>
    <x v="48"/>
    <x v="31"/>
    <x v="11"/>
    <x v="2136"/>
    <x v="2156"/>
    <n v="-17.632339999999999"/>
  </r>
  <r>
    <s v="1080000"/>
    <s v="AC PR DPR EL PL SR"/>
    <x v="48"/>
    <x v="31"/>
    <x v="11"/>
    <x v="1560"/>
    <x v="1578"/>
    <n v="-9.9921600000000002"/>
  </r>
  <r>
    <s v="1080000"/>
    <s v="AC PR DPR EL PL SR"/>
    <x v="48"/>
    <x v="31"/>
    <x v="11"/>
    <x v="2137"/>
    <x v="2157"/>
    <n v="-10.45307"/>
  </r>
  <r>
    <s v="1080000"/>
    <s v="AC PR DPR EL PL SR"/>
    <x v="48"/>
    <x v="31"/>
    <x v="11"/>
    <x v="2138"/>
    <x v="2158"/>
    <n v="-33.590350000000001"/>
  </r>
  <r>
    <s v="1080000"/>
    <s v="AC PR DPR EL PL SR"/>
    <x v="48"/>
    <x v="31"/>
    <x v="11"/>
    <x v="2139"/>
    <x v="2159"/>
    <n v="-14.30505"/>
  </r>
  <r>
    <s v="1080000"/>
    <s v="AC PR DPR EL PL SR"/>
    <x v="48"/>
    <x v="31"/>
    <x v="11"/>
    <x v="2140"/>
    <x v="2160"/>
    <n v="-4.4192299999999998"/>
  </r>
  <r>
    <s v="1080000"/>
    <s v="AC PR DPR EL PL SR"/>
    <x v="48"/>
    <x v="31"/>
    <x v="11"/>
    <x v="2142"/>
    <x v="2162"/>
    <n v="-11.691979999999999"/>
  </r>
  <r>
    <s v="1080000"/>
    <s v="AC PR DPR EL PL SR"/>
    <x v="48"/>
    <x v="31"/>
    <x v="11"/>
    <x v="2360"/>
    <x v="2380"/>
    <n v="-16.52393"/>
  </r>
  <r>
    <s v="1080000"/>
    <s v="AC PR DPR EL PL SR"/>
    <x v="48"/>
    <x v="31"/>
    <x v="11"/>
    <x v="995"/>
    <x v="1009"/>
    <n v="-24.310739999999999"/>
  </r>
  <r>
    <s v="1080000"/>
    <s v="AC PR DPR EL PL SR"/>
    <x v="48"/>
    <x v="31"/>
    <x v="11"/>
    <x v="2143"/>
    <x v="2163"/>
    <n v="-18.943529999999999"/>
  </r>
  <r>
    <s v="1080000"/>
    <s v="AC PR DPR EL PL SR"/>
    <x v="48"/>
    <x v="31"/>
    <x v="11"/>
    <x v="2144"/>
    <x v="2164"/>
    <n v="-0.27189000000000002"/>
  </r>
  <r>
    <s v="1080000"/>
    <s v="AC PR DPR EL PL SR"/>
    <x v="48"/>
    <x v="31"/>
    <x v="11"/>
    <x v="2145"/>
    <x v="2165"/>
    <n v="-15.37946"/>
  </r>
  <r>
    <s v="1080000"/>
    <s v="AC PR DPR EL PL SR"/>
    <x v="48"/>
    <x v="31"/>
    <x v="11"/>
    <x v="2146"/>
    <x v="2166"/>
    <n v="-30.750610000000002"/>
  </r>
  <r>
    <s v="1080000"/>
    <s v="AC PR DPR EL PL SR"/>
    <x v="48"/>
    <x v="31"/>
    <x v="11"/>
    <x v="2147"/>
    <x v="2167"/>
    <n v="-10.85901"/>
  </r>
  <r>
    <s v="1080000"/>
    <s v="AC PR DPR EL PL SR"/>
    <x v="48"/>
    <x v="31"/>
    <x v="11"/>
    <x v="609"/>
    <x v="621"/>
    <n v="-7.9796100000000001"/>
  </r>
  <r>
    <s v="1080000"/>
    <s v="AC PR DPR EL PL SR"/>
    <x v="48"/>
    <x v="31"/>
    <x v="11"/>
    <x v="2148"/>
    <x v="2168"/>
    <n v="-2.0644499999999999"/>
  </r>
  <r>
    <s v="1080000"/>
    <s v="AC PR DPR EL PL SR"/>
    <x v="48"/>
    <x v="31"/>
    <x v="11"/>
    <x v="1561"/>
    <x v="1579"/>
    <n v="-24.76315"/>
  </r>
  <r>
    <s v="1080000"/>
    <s v="AC PR DPR EL PL SR"/>
    <x v="48"/>
    <x v="31"/>
    <x v="11"/>
    <x v="1043"/>
    <x v="1057"/>
    <n v="-6.6319499999999998"/>
  </r>
  <r>
    <s v="1080000"/>
    <s v="AC PR DPR EL PL SR"/>
    <x v="48"/>
    <x v="31"/>
    <x v="11"/>
    <x v="2149"/>
    <x v="2169"/>
    <n v="-11.91677"/>
  </r>
  <r>
    <s v="1080000"/>
    <s v="AC PR DPR EL PL SR"/>
    <x v="48"/>
    <x v="31"/>
    <x v="11"/>
    <x v="2150"/>
    <x v="2170"/>
    <n v="-18.363759999999999"/>
  </r>
  <r>
    <s v="1080000"/>
    <s v="AC PR DPR EL PL SR"/>
    <x v="48"/>
    <x v="31"/>
    <x v="11"/>
    <x v="2151"/>
    <x v="2171"/>
    <n v="-29.62228"/>
  </r>
  <r>
    <s v="1080000"/>
    <s v="AC PR DPR EL PL SR"/>
    <x v="48"/>
    <x v="31"/>
    <x v="11"/>
    <x v="2152"/>
    <x v="2172"/>
    <n v="-19.335129999999999"/>
  </r>
  <r>
    <s v="1080000"/>
    <s v="AC PR DPR EL PL SR"/>
    <x v="48"/>
    <x v="31"/>
    <x v="11"/>
    <x v="2153"/>
    <x v="2173"/>
    <n v="-11.77758"/>
  </r>
  <r>
    <s v="1080000"/>
    <s v="AC PR DPR EL PL SR"/>
    <x v="48"/>
    <x v="31"/>
    <x v="11"/>
    <x v="1105"/>
    <x v="1119"/>
    <n v="-10.013579999999999"/>
  </r>
  <r>
    <s v="1080000"/>
    <s v="AC PR DPR EL PL SR"/>
    <x v="48"/>
    <x v="31"/>
    <x v="11"/>
    <x v="2155"/>
    <x v="2175"/>
    <n v="-17.73508"/>
  </r>
  <r>
    <s v="1080000"/>
    <s v="AC PR DPR EL PL SR"/>
    <x v="48"/>
    <x v="31"/>
    <x v="11"/>
    <x v="2156"/>
    <x v="2176"/>
    <n v="-20.53734"/>
  </r>
  <r>
    <s v="1080000"/>
    <s v="AC PR DPR EL PL SR"/>
    <x v="48"/>
    <x v="31"/>
    <x v="11"/>
    <x v="2157"/>
    <x v="2177"/>
    <n v="-25.38467"/>
  </r>
  <r>
    <s v="1080000"/>
    <s v="AC PR DPR EL PL SR"/>
    <x v="48"/>
    <x v="31"/>
    <x v="11"/>
    <x v="2158"/>
    <x v="2178"/>
    <n v="-22.628789999999999"/>
  </r>
  <r>
    <s v="1080000"/>
    <s v="AC PR DPR EL PL SR"/>
    <x v="48"/>
    <x v="31"/>
    <x v="11"/>
    <x v="2159"/>
    <x v="2179"/>
    <n v="-14.353770000000001"/>
  </r>
  <r>
    <s v="1080000"/>
    <s v="AC PR DPR EL PL SR"/>
    <x v="48"/>
    <x v="31"/>
    <x v="12"/>
    <x v="2161"/>
    <x v="2181"/>
    <n v="-46.778359999999999"/>
  </r>
  <r>
    <s v="1080000"/>
    <s v="AC PR DPR EL PL SR"/>
    <x v="48"/>
    <x v="31"/>
    <x v="12"/>
    <x v="2162"/>
    <x v="2182"/>
    <n v="-8.0393600000000003"/>
  </r>
  <r>
    <s v="1080000"/>
    <s v="AC PR DPR EL PL SR"/>
    <x v="48"/>
    <x v="31"/>
    <x v="12"/>
    <x v="2164"/>
    <x v="2184"/>
    <n v="-15.390269999999999"/>
  </r>
  <r>
    <s v="1080000"/>
    <s v="AC PR DPR EL PL SR"/>
    <x v="48"/>
    <x v="31"/>
    <x v="12"/>
    <x v="1564"/>
    <x v="1582"/>
    <n v="-28.109500000000001"/>
  </r>
  <r>
    <s v="1080000"/>
    <s v="AC PR DPR EL PL SR"/>
    <x v="48"/>
    <x v="31"/>
    <x v="12"/>
    <x v="207"/>
    <x v="207"/>
    <n v="-15.53201"/>
  </r>
  <r>
    <s v="1080000"/>
    <s v="AC PR DPR EL PL SR"/>
    <x v="48"/>
    <x v="31"/>
    <x v="12"/>
    <x v="2167"/>
    <x v="2187"/>
    <n v="-8.7805599999999995"/>
  </r>
  <r>
    <s v="1080000"/>
    <s v="AC PR DPR EL PL SR"/>
    <x v="48"/>
    <x v="31"/>
    <x v="12"/>
    <x v="826"/>
    <x v="840"/>
    <n v="-24.471990000000002"/>
  </r>
  <r>
    <s v="1080000"/>
    <s v="AC PR DPR EL PL SR"/>
    <x v="48"/>
    <x v="31"/>
    <x v="12"/>
    <x v="1565"/>
    <x v="1583"/>
    <n v="-31.03565"/>
  </r>
  <r>
    <s v="1080000"/>
    <s v="AC PR DPR EL PL SR"/>
    <x v="48"/>
    <x v="31"/>
    <x v="12"/>
    <x v="2177"/>
    <x v="2197"/>
    <n v="-10.927860000000001"/>
  </r>
  <r>
    <s v="1080000"/>
    <s v="AC PR DPR EL PL SR"/>
    <x v="48"/>
    <x v="31"/>
    <x v="12"/>
    <x v="2182"/>
    <x v="2202"/>
    <n v="-14.810320000000001"/>
  </r>
  <r>
    <s v="1080000"/>
    <s v="AC PR DPR EL PL SR"/>
    <x v="48"/>
    <x v="31"/>
    <x v="12"/>
    <x v="2183"/>
    <x v="2203"/>
    <n v="-2.3329"/>
  </r>
  <r>
    <s v="1080000"/>
    <s v="AC PR DPR EL PL SR"/>
    <x v="48"/>
    <x v="31"/>
    <x v="12"/>
    <x v="2185"/>
    <x v="2205"/>
    <n v="-7.4768499999999998"/>
  </r>
  <r>
    <s v="1080000"/>
    <s v="AC PR DPR EL PL SR"/>
    <x v="48"/>
    <x v="31"/>
    <x v="12"/>
    <x v="2368"/>
    <x v="2388"/>
    <n v="-10.09769"/>
  </r>
  <r>
    <s v="1080000"/>
    <s v="AC PR DPR EL PL SR"/>
    <x v="48"/>
    <x v="31"/>
    <x v="12"/>
    <x v="899"/>
    <x v="913"/>
    <n v="-2.3307699999999998"/>
  </r>
  <r>
    <s v="1080000"/>
    <s v="AC PR DPR EL PL SR"/>
    <x v="48"/>
    <x v="31"/>
    <x v="12"/>
    <x v="2187"/>
    <x v="2207"/>
    <n v="-8.1346100000000003"/>
  </r>
  <r>
    <s v="1080000"/>
    <s v="AC PR DPR EL PL SR"/>
    <x v="48"/>
    <x v="31"/>
    <x v="12"/>
    <x v="2188"/>
    <x v="2208"/>
    <n v="-6.15517"/>
  </r>
  <r>
    <s v="1080000"/>
    <s v="AC PR DPR EL PL SR"/>
    <x v="48"/>
    <x v="31"/>
    <x v="12"/>
    <x v="2189"/>
    <x v="2209"/>
    <n v="-35.406350000000003"/>
  </r>
  <r>
    <s v="1080000"/>
    <s v="AC PR DPR EL PL SR"/>
    <x v="48"/>
    <x v="31"/>
    <x v="12"/>
    <x v="2191"/>
    <x v="2211"/>
    <n v="-26.073229999999999"/>
  </r>
  <r>
    <s v="1080000"/>
    <s v="AC PR DPR EL PL SR"/>
    <x v="48"/>
    <x v="31"/>
    <x v="12"/>
    <x v="2193"/>
    <x v="2213"/>
    <n v="-10.23499"/>
  </r>
  <r>
    <s v="1080000"/>
    <s v="AC PR DPR EL PL SR"/>
    <x v="48"/>
    <x v="31"/>
    <x v="12"/>
    <x v="2194"/>
    <x v="2214"/>
    <n v="-7.2224899999999996"/>
  </r>
  <r>
    <s v="1080000"/>
    <s v="AC PR DPR EL PL SR"/>
    <x v="48"/>
    <x v="31"/>
    <x v="12"/>
    <x v="933"/>
    <x v="947"/>
    <n v="-16.945519999999998"/>
  </r>
  <r>
    <s v="1080000"/>
    <s v="AC PR DPR EL PL SR"/>
    <x v="48"/>
    <x v="31"/>
    <x v="12"/>
    <x v="2370"/>
    <x v="2390"/>
    <n v="-190.70193"/>
  </r>
  <r>
    <s v="1080000"/>
    <s v="AC PR DPR EL PL SR"/>
    <x v="48"/>
    <x v="31"/>
    <x v="12"/>
    <x v="2200"/>
    <x v="2220"/>
    <n v="-8.5514700000000001"/>
  </r>
  <r>
    <s v="1080000"/>
    <s v="AC PR DPR EL PL SR"/>
    <x v="48"/>
    <x v="31"/>
    <x v="12"/>
    <x v="2201"/>
    <x v="2221"/>
    <n v="-16.45177"/>
  </r>
  <r>
    <s v="1080000"/>
    <s v="AC PR DPR EL PL SR"/>
    <x v="48"/>
    <x v="31"/>
    <x v="12"/>
    <x v="466"/>
    <x v="474"/>
    <n v="-10.55552"/>
  </r>
  <r>
    <s v="1080000"/>
    <s v="AC PR DPR EL PL SR"/>
    <x v="48"/>
    <x v="31"/>
    <x v="12"/>
    <x v="983"/>
    <x v="997"/>
    <n v="-14.069039999999999"/>
  </r>
  <r>
    <s v="1080000"/>
    <s v="AC PR DPR EL PL SR"/>
    <x v="48"/>
    <x v="31"/>
    <x v="12"/>
    <x v="2374"/>
    <x v="2394"/>
    <n v="-1.60175"/>
  </r>
  <r>
    <s v="1080000"/>
    <s v="AC PR DPR EL PL SR"/>
    <x v="48"/>
    <x v="31"/>
    <x v="12"/>
    <x v="2376"/>
    <x v="2396"/>
    <n v="-5.2990500000000003"/>
  </r>
  <r>
    <s v="1080000"/>
    <s v="AC PR DPR EL PL SR"/>
    <x v="48"/>
    <x v="31"/>
    <x v="12"/>
    <x v="1007"/>
    <x v="1021"/>
    <n v="-22.82817"/>
  </r>
  <r>
    <s v="1080000"/>
    <s v="AC PR DPR EL PL SR"/>
    <x v="48"/>
    <x v="31"/>
    <x v="12"/>
    <x v="2212"/>
    <x v="2232"/>
    <n v="-8.7866800000000005"/>
  </r>
  <r>
    <s v="1080000"/>
    <s v="AC PR DPR EL PL SR"/>
    <x v="48"/>
    <x v="31"/>
    <x v="12"/>
    <x v="2213"/>
    <x v="2233"/>
    <n v="-13.13608"/>
  </r>
  <r>
    <s v="1080000"/>
    <s v="AC PR DPR EL PL SR"/>
    <x v="48"/>
    <x v="31"/>
    <x v="12"/>
    <x v="2405"/>
    <x v="2425"/>
    <n v="-9.7019500000000001"/>
  </r>
  <r>
    <s v="1080000"/>
    <s v="AC PR DPR EL PL SR"/>
    <x v="48"/>
    <x v="31"/>
    <x v="12"/>
    <x v="1022"/>
    <x v="1036"/>
    <n v="-12.49189"/>
  </r>
  <r>
    <s v="1080000"/>
    <s v="AC PR DPR EL PL SR"/>
    <x v="48"/>
    <x v="31"/>
    <x v="12"/>
    <x v="1569"/>
    <x v="1587"/>
    <n v="-16.092770000000002"/>
  </r>
  <r>
    <s v="1080000"/>
    <s v="AC PR DPR EL PL SR"/>
    <x v="48"/>
    <x v="31"/>
    <x v="12"/>
    <x v="2218"/>
    <x v="2238"/>
    <n v="-9.7907799999999998"/>
  </r>
  <r>
    <s v="1080000"/>
    <s v="AC PR DPR EL PL SR"/>
    <x v="48"/>
    <x v="31"/>
    <x v="12"/>
    <x v="2219"/>
    <x v="2239"/>
    <n v="-19.330120000000001"/>
  </r>
  <r>
    <s v="1080000"/>
    <s v="AC PR DPR EL PL SR"/>
    <x v="48"/>
    <x v="31"/>
    <x v="12"/>
    <x v="648"/>
    <x v="660"/>
    <n v="-9.0074500000000004"/>
  </r>
  <r>
    <s v="1080000"/>
    <s v="AC PR DPR EL PL SR"/>
    <x v="48"/>
    <x v="31"/>
    <x v="12"/>
    <x v="2223"/>
    <x v="2243"/>
    <n v="-19.33719"/>
  </r>
  <r>
    <s v="1080000"/>
    <s v="AC PR DPR EL PL SR"/>
    <x v="48"/>
    <x v="31"/>
    <x v="12"/>
    <x v="1071"/>
    <x v="1085"/>
    <n v="-21.525929999999999"/>
  </r>
  <r>
    <s v="1080000"/>
    <s v="AC PR DPR EL PL SR"/>
    <x v="48"/>
    <x v="31"/>
    <x v="12"/>
    <x v="1572"/>
    <x v="1590"/>
    <n v="-14.03036"/>
  </r>
  <r>
    <s v="1080000"/>
    <s v="AC PR DPR EL PL SR"/>
    <x v="48"/>
    <x v="31"/>
    <x v="12"/>
    <x v="2227"/>
    <x v="2247"/>
    <n v="-3.8012299999999999"/>
  </r>
  <r>
    <s v="1080000"/>
    <s v="AC PR DPR EL PL SR"/>
    <x v="48"/>
    <x v="31"/>
    <x v="12"/>
    <x v="1573"/>
    <x v="1591"/>
    <n v="-8.4983900000000006"/>
  </r>
  <r>
    <s v="1080000"/>
    <s v="AC PR DPR EL PL SR"/>
    <x v="48"/>
    <x v="31"/>
    <x v="12"/>
    <x v="2232"/>
    <x v="2252"/>
    <n v="-30.792809999999999"/>
  </r>
  <r>
    <s v="1080000"/>
    <s v="AC PR DPR EL PL SR"/>
    <x v="48"/>
    <x v="31"/>
    <x v="12"/>
    <x v="1574"/>
    <x v="1592"/>
    <n v="-11.404579999999999"/>
  </r>
  <r>
    <s v="1080000"/>
    <s v="AC PR DPR EL PL SR"/>
    <x v="48"/>
    <x v="31"/>
    <x v="12"/>
    <x v="1299"/>
    <x v="1313"/>
    <n v="-10.772019999999999"/>
  </r>
  <r>
    <s v="1080000"/>
    <s v="AC PR DPR EL PL SR"/>
    <x v="48"/>
    <x v="31"/>
    <x v="13"/>
    <x v="2235"/>
    <x v="2255"/>
    <n v="-3.04881"/>
  </r>
  <r>
    <s v="1080000"/>
    <s v="AC PR DPR EL PL SR"/>
    <x v="48"/>
    <x v="31"/>
    <x v="13"/>
    <x v="1575"/>
    <x v="1593"/>
    <n v="-7.8102600000000004"/>
  </r>
  <r>
    <s v="1080000"/>
    <s v="AC PR DPR EL PL SR"/>
    <x v="48"/>
    <x v="31"/>
    <x v="13"/>
    <x v="1576"/>
    <x v="1594"/>
    <n v="-7.3115699999999997"/>
  </r>
  <r>
    <s v="1080000"/>
    <s v="AC PR DPR EL PL SR"/>
    <x v="48"/>
    <x v="31"/>
    <x v="13"/>
    <x v="2237"/>
    <x v="2257"/>
    <n v="-1.4765999999999999"/>
  </r>
  <r>
    <s v="1080000"/>
    <s v="AC PR DPR EL PL SR"/>
    <x v="48"/>
    <x v="31"/>
    <x v="13"/>
    <x v="2240"/>
    <x v="2260"/>
    <n v="-23.43683"/>
  </r>
  <r>
    <s v="1080000"/>
    <s v="AC PR DPR EL PL SR"/>
    <x v="49"/>
    <x v="38"/>
    <x v="9"/>
    <x v="1491"/>
    <x v="1509"/>
    <n v="-7362.1505900000002"/>
  </r>
  <r>
    <s v="1080000"/>
    <s v="AC PR DPR EL PL SR"/>
    <x v="49"/>
    <x v="38"/>
    <x v="9"/>
    <x v="1493"/>
    <x v="1511"/>
    <n v="-7163.1462799999999"/>
  </r>
  <r>
    <s v="1080000"/>
    <s v="AC PR DPR EL PL SR"/>
    <x v="49"/>
    <x v="38"/>
    <x v="9"/>
    <x v="2406"/>
    <x v="2426"/>
    <n v="-3906.2690499999999"/>
  </r>
  <r>
    <s v="1080000"/>
    <s v="AC PR DPR EL PL SR"/>
    <x v="49"/>
    <x v="38"/>
    <x v="9"/>
    <x v="1474"/>
    <x v="1492"/>
    <n v="-25819.757430000001"/>
  </r>
  <r>
    <s v="1080000"/>
    <s v="AC PR DPR EL PL SR"/>
    <x v="49"/>
    <x v="38"/>
    <x v="10"/>
    <x v="1496"/>
    <x v="1514"/>
    <n v="-8969.98668"/>
  </r>
  <r>
    <s v="1080000"/>
    <s v="AC PR DPR EL PL SR"/>
    <x v="49"/>
    <x v="38"/>
    <x v="10"/>
    <x v="1497"/>
    <x v="1515"/>
    <n v="-9610.5978300000006"/>
  </r>
  <r>
    <s v="1080000"/>
    <s v="AC PR DPR EL PL SR"/>
    <x v="49"/>
    <x v="38"/>
    <x v="10"/>
    <x v="1498"/>
    <x v="1516"/>
    <n v="-20676.049040000002"/>
  </r>
  <r>
    <s v="1080000"/>
    <s v="AC PR DPR EL PL SR"/>
    <x v="49"/>
    <x v="38"/>
    <x v="10"/>
    <x v="1499"/>
    <x v="1517"/>
    <n v="-10871.84938"/>
  </r>
  <r>
    <s v="1080000"/>
    <s v="AC PR DPR EL PL SR"/>
    <x v="49"/>
    <x v="38"/>
    <x v="7"/>
    <x v="1500"/>
    <x v="1518"/>
    <n v="-18290.366290000002"/>
  </r>
  <r>
    <s v="1080000"/>
    <s v="AC PR DPR EL PL SR"/>
    <x v="49"/>
    <x v="38"/>
    <x v="7"/>
    <x v="1375"/>
    <x v="1391"/>
    <n v="-11542.713659999999"/>
  </r>
  <r>
    <s v="1080000"/>
    <s v="AC PR DPR EL PL SR"/>
    <x v="49"/>
    <x v="38"/>
    <x v="7"/>
    <x v="1378"/>
    <x v="1394"/>
    <n v="-13085.355869999999"/>
  </r>
  <r>
    <s v="1080000"/>
    <s v="AC PR DPR EL PL SR"/>
    <x v="49"/>
    <x v="38"/>
    <x v="7"/>
    <x v="1504"/>
    <x v="1522"/>
    <n v="-13824.887699999999"/>
  </r>
  <r>
    <s v="1080000"/>
    <s v="AC PR DPR EL PL SR"/>
    <x v="49"/>
    <x v="38"/>
    <x v="7"/>
    <x v="1505"/>
    <x v="1523"/>
    <n v="-9637.4898300000004"/>
  </r>
  <r>
    <s v="1080000"/>
    <s v="AC PR DPR EL PL SR"/>
    <x v="49"/>
    <x v="38"/>
    <x v="7"/>
    <x v="1506"/>
    <x v="1524"/>
    <n v="-973.05467999999996"/>
  </r>
  <r>
    <s v="1080000"/>
    <s v="AC PR DPR EL PL SR"/>
    <x v="49"/>
    <x v="38"/>
    <x v="7"/>
    <x v="1406"/>
    <x v="1422"/>
    <n v="-4733.9169400000001"/>
  </r>
  <r>
    <s v="1080000"/>
    <s v="AC PR DPR EL PL SR"/>
    <x v="49"/>
    <x v="38"/>
    <x v="7"/>
    <x v="1509"/>
    <x v="1527"/>
    <n v="-5502.3847500000002"/>
  </r>
  <r>
    <s v="1080000"/>
    <s v="AC PR DPR EL PL SR"/>
    <x v="49"/>
    <x v="38"/>
    <x v="7"/>
    <x v="1478"/>
    <x v="1496"/>
    <n v="-2190.0930400000002"/>
  </r>
  <r>
    <s v="1080000"/>
    <s v="AC PR DPR EL PL SR"/>
    <x v="49"/>
    <x v="38"/>
    <x v="7"/>
    <x v="1480"/>
    <x v="1498"/>
    <n v="-27128.416799999999"/>
  </r>
  <r>
    <s v="1080000"/>
    <s v="AC PR DPR EL PL SR"/>
    <x v="49"/>
    <x v="38"/>
    <x v="7"/>
    <x v="1414"/>
    <x v="1430"/>
    <n v="-1264.3697299999999"/>
  </r>
  <r>
    <s v="1080000"/>
    <s v="AC PR DPR EL PL SR"/>
    <x v="49"/>
    <x v="38"/>
    <x v="7"/>
    <x v="1416"/>
    <x v="1432"/>
    <n v="-5733.0690199999999"/>
  </r>
  <r>
    <s v="1080000"/>
    <s v="AC PR DPR EL PL SR"/>
    <x v="49"/>
    <x v="38"/>
    <x v="7"/>
    <x v="1512"/>
    <x v="1530"/>
    <n v="-3766.8390399999998"/>
  </r>
  <r>
    <s v="1080000"/>
    <s v="AC PR DPR EL PL SR"/>
    <x v="49"/>
    <x v="38"/>
    <x v="7"/>
    <x v="1418"/>
    <x v="1434"/>
    <n v="-31311.748920000002"/>
  </r>
  <r>
    <s v="1080000"/>
    <s v="AC PR DPR EL PL SR"/>
    <x v="49"/>
    <x v="38"/>
    <x v="7"/>
    <x v="2407"/>
    <x v="2427"/>
    <n v="-412.75975"/>
  </r>
  <r>
    <s v="1080000"/>
    <s v="AC PR DPR EL PL SR"/>
    <x v="49"/>
    <x v="38"/>
    <x v="7"/>
    <x v="1514"/>
    <x v="1532"/>
    <n v="-5960.8051699999996"/>
  </r>
  <r>
    <s v="1080000"/>
    <s v="AC PR DPR EL PL SR"/>
    <x v="49"/>
    <x v="38"/>
    <x v="7"/>
    <x v="1516"/>
    <x v="1534"/>
    <n v="-6285.6412399999999"/>
  </r>
  <r>
    <s v="1080000"/>
    <s v="AC PR DPR EL PL SR"/>
    <x v="49"/>
    <x v="38"/>
    <x v="7"/>
    <x v="1517"/>
    <x v="1535"/>
    <n v="-3271.4870700000001"/>
  </r>
  <r>
    <s v="1080000"/>
    <s v="AC PR DPR EL PL SR"/>
    <x v="49"/>
    <x v="38"/>
    <x v="7"/>
    <x v="1424"/>
    <x v="1441"/>
    <n v="-39483.417410000002"/>
  </r>
  <r>
    <s v="1080000"/>
    <s v="AC PR DPR EL PL SR"/>
    <x v="49"/>
    <x v="38"/>
    <x v="7"/>
    <x v="1519"/>
    <x v="1537"/>
    <n v="-10660.69169"/>
  </r>
  <r>
    <s v="1080000"/>
    <s v="AC PR DPR EL PL SR"/>
    <x v="49"/>
    <x v="38"/>
    <x v="7"/>
    <x v="1439"/>
    <x v="1457"/>
    <n v="-3644.7855399999999"/>
  </r>
  <r>
    <s v="1080000"/>
    <s v="AC PR DPR EL PL SR"/>
    <x v="49"/>
    <x v="38"/>
    <x v="7"/>
    <x v="1441"/>
    <x v="1459"/>
    <n v="-15302.45362"/>
  </r>
  <r>
    <s v="1080000"/>
    <s v="AC PR DPR EL PL SR"/>
    <x v="49"/>
    <x v="38"/>
    <x v="7"/>
    <x v="1522"/>
    <x v="1540"/>
    <n v="-4705.3490599999996"/>
  </r>
  <r>
    <s v="1080000"/>
    <s v="AC PR DPR EL PL SR"/>
    <x v="49"/>
    <x v="38"/>
    <x v="7"/>
    <x v="1523"/>
    <x v="1541"/>
    <n v="-23328.98893"/>
  </r>
  <r>
    <s v="1080000"/>
    <s v="AC PR DPR EL PL SR"/>
    <x v="49"/>
    <x v="38"/>
    <x v="8"/>
    <x v="1476"/>
    <x v="1494"/>
    <n v="-16502.384740000001"/>
  </r>
  <r>
    <s v="1080000"/>
    <s v="AC PR DPR EL PL SR"/>
    <x v="49"/>
    <x v="38"/>
    <x v="8"/>
    <x v="1527"/>
    <x v="1545"/>
    <n v="-19135.282490000001"/>
  </r>
  <r>
    <s v="1080000"/>
    <s v="AC PR DPR EL PL SR"/>
    <x v="49"/>
    <x v="38"/>
    <x v="8"/>
    <x v="1539"/>
    <x v="1557"/>
    <n v="-31396.675879999999"/>
  </r>
  <r>
    <s v="1080000"/>
    <s v="AC PR DPR EL PL SR"/>
    <x v="49"/>
    <x v="38"/>
    <x v="8"/>
    <x v="1541"/>
    <x v="1559"/>
    <n v="-1637.6270999999999"/>
  </r>
  <r>
    <s v="1080000"/>
    <s v="AC PR DPR EL PL SR"/>
    <x v="49"/>
    <x v="38"/>
    <x v="8"/>
    <x v="1542"/>
    <x v="1560"/>
    <n v="-8430.5304300000007"/>
  </r>
  <r>
    <s v="1080000"/>
    <s v="AC PR DPR EL PL SR"/>
    <x v="49"/>
    <x v="38"/>
    <x v="8"/>
    <x v="1544"/>
    <x v="1562"/>
    <n v="-7457.15283"/>
  </r>
  <r>
    <s v="1080000"/>
    <s v="AC PR DPR EL PL SR"/>
    <x v="49"/>
    <x v="38"/>
    <x v="8"/>
    <x v="573"/>
    <x v="585"/>
    <n v="-16911.780149999999"/>
  </r>
  <r>
    <s v="1080000"/>
    <s v="AC PR DPR EL PL SR"/>
    <x v="49"/>
    <x v="38"/>
    <x v="8"/>
    <x v="1547"/>
    <x v="1565"/>
    <n v="-7371.6244999999999"/>
  </r>
  <r>
    <s v="1080000"/>
    <s v="AC PR DPR EL PL SR"/>
    <x v="49"/>
    <x v="38"/>
    <x v="8"/>
    <x v="1548"/>
    <x v="1566"/>
    <n v="-7186.3171400000001"/>
  </r>
  <r>
    <s v="1080000"/>
    <s v="AC PR DPR EL PL SR"/>
    <x v="49"/>
    <x v="38"/>
    <x v="8"/>
    <x v="1551"/>
    <x v="1569"/>
    <n v="-9040.6964800000005"/>
  </r>
  <r>
    <s v="1080000"/>
    <s v="AC PR DPR EL PL SR"/>
    <x v="49"/>
    <x v="38"/>
    <x v="8"/>
    <x v="1482"/>
    <x v="1500"/>
    <n v="-20220.907139999999"/>
  </r>
  <r>
    <s v="1080000"/>
    <s v="AC PR DPR EL PL SR"/>
    <x v="49"/>
    <x v="38"/>
    <x v="8"/>
    <x v="1552"/>
    <x v="1570"/>
    <n v="-8116.9503199999999"/>
  </r>
  <r>
    <s v="1080000"/>
    <s v="AC PR DPR EL PL SR"/>
    <x v="49"/>
    <x v="38"/>
    <x v="8"/>
    <x v="731"/>
    <x v="744"/>
    <n v="-7377.2191400000002"/>
  </r>
  <r>
    <s v="1080000"/>
    <s v="AC PR DPR EL PL SR"/>
    <x v="49"/>
    <x v="38"/>
    <x v="8"/>
    <x v="1554"/>
    <x v="1572"/>
    <n v="-7009.88915"/>
  </r>
  <r>
    <s v="1080000"/>
    <s v="AC PR DPR EL PL SR"/>
    <x v="49"/>
    <x v="38"/>
    <x v="8"/>
    <x v="1557"/>
    <x v="1575"/>
    <n v="-4487.5106900000001"/>
  </r>
  <r>
    <s v="1080000"/>
    <s v="AC PR DPR EL PL SR"/>
    <x v="49"/>
    <x v="38"/>
    <x v="11"/>
    <x v="1562"/>
    <x v="1580"/>
    <n v="-19458.882699999998"/>
  </r>
  <r>
    <s v="1080000"/>
    <s v="AC PR DPR EL PL SR"/>
    <x v="49"/>
    <x v="38"/>
    <x v="11"/>
    <x v="1486"/>
    <x v="1504"/>
    <n v="-18203.425080000001"/>
  </r>
  <r>
    <s v="1080000"/>
    <s v="AC PR DPR EL PL SR"/>
    <x v="49"/>
    <x v="38"/>
    <x v="11"/>
    <x v="1470"/>
    <x v="1488"/>
    <n v="-40545.731099999997"/>
  </r>
  <r>
    <s v="1080000"/>
    <s v="AC PR DPR EL PL SR"/>
    <x v="49"/>
    <x v="38"/>
    <x v="12"/>
    <x v="1381"/>
    <x v="1397"/>
    <n v="-22099.896789999999"/>
  </r>
  <r>
    <s v="1080000"/>
    <s v="AC PR DPR EL PL SR"/>
    <x v="49"/>
    <x v="38"/>
    <x v="12"/>
    <x v="1392"/>
    <x v="1408"/>
    <n v="-24665.019079999998"/>
  </r>
  <r>
    <s v="1080000"/>
    <s v="AC PR DPR EL PL SR"/>
    <x v="49"/>
    <x v="38"/>
    <x v="12"/>
    <x v="1568"/>
    <x v="1586"/>
    <n v="-3370.2456900000002"/>
  </r>
  <r>
    <s v="1080000"/>
    <s v="AC PR DPR EL PL SR"/>
    <x v="49"/>
    <x v="38"/>
    <x v="12"/>
    <x v="1570"/>
    <x v="1588"/>
    <n v="-6656.3637099999996"/>
  </r>
  <r>
    <s v="1080000"/>
    <s v="AC PR DPR EL PL SR"/>
    <x v="49"/>
    <x v="38"/>
    <x v="12"/>
    <x v="1571"/>
    <x v="1589"/>
    <n v="-11973.21783"/>
  </r>
  <r>
    <s v="1080000"/>
    <s v="AC PR DPR EL PL SR"/>
    <x v="49"/>
    <x v="38"/>
    <x v="12"/>
    <x v="1468"/>
    <x v="1486"/>
    <n v="-6174.2212099999997"/>
  </r>
  <r>
    <s v="1080000"/>
    <s v="AC PR DPR EL PL SR"/>
    <x v="49"/>
    <x v="38"/>
    <x v="13"/>
    <x v="1577"/>
    <x v="1595"/>
    <n v="-3142.4318699999999"/>
  </r>
  <r>
    <s v="1080000"/>
    <s v="AC PR DPR EL PL SR"/>
    <x v="49"/>
    <x v="38"/>
    <x v="13"/>
    <x v="1578"/>
    <x v="1596"/>
    <n v="-5178.6390799999999"/>
  </r>
  <r>
    <s v="1080000"/>
    <s v="AC PR DPR EL PL SR"/>
    <x v="49"/>
    <x v="38"/>
    <x v="13"/>
    <x v="1580"/>
    <x v="1598"/>
    <n v="-8145.6253399999996"/>
  </r>
  <r>
    <s v="1080000"/>
    <s v="AC PR DPR EL PL SR"/>
    <x v="50"/>
    <x v="34"/>
    <x v="9"/>
    <x v="1491"/>
    <x v="1509"/>
    <n v="-5668.8752100000002"/>
  </r>
  <r>
    <s v="1080000"/>
    <s v="AC PR DPR EL PL SR"/>
    <x v="50"/>
    <x v="34"/>
    <x v="9"/>
    <x v="1493"/>
    <x v="1511"/>
    <n v="-4512.7458100000003"/>
  </r>
  <r>
    <s v="1080000"/>
    <s v="AC PR DPR EL PL SR"/>
    <x v="50"/>
    <x v="34"/>
    <x v="9"/>
    <x v="2406"/>
    <x v="2426"/>
    <n v="-631.94205999999997"/>
  </r>
  <r>
    <s v="1080000"/>
    <s v="AC PR DPR EL PL SR"/>
    <x v="50"/>
    <x v="34"/>
    <x v="9"/>
    <x v="1474"/>
    <x v="1492"/>
    <n v="-11682.04996"/>
  </r>
  <r>
    <s v="1080000"/>
    <s v="AC PR DPR EL PL SR"/>
    <x v="50"/>
    <x v="34"/>
    <x v="10"/>
    <x v="1496"/>
    <x v="1514"/>
    <n v="-2930.4045500000002"/>
  </r>
  <r>
    <s v="1080000"/>
    <s v="AC PR DPR EL PL SR"/>
    <x v="50"/>
    <x v="34"/>
    <x v="10"/>
    <x v="1497"/>
    <x v="1515"/>
    <n v="-3354.7510400000001"/>
  </r>
  <r>
    <s v="1080000"/>
    <s v="AC PR DPR EL PL SR"/>
    <x v="50"/>
    <x v="34"/>
    <x v="10"/>
    <x v="1498"/>
    <x v="1516"/>
    <n v="-6829.3746300000003"/>
  </r>
  <r>
    <s v="1080000"/>
    <s v="AC PR DPR EL PL SR"/>
    <x v="50"/>
    <x v="34"/>
    <x v="10"/>
    <x v="1499"/>
    <x v="1517"/>
    <n v="-4020.8891699999999"/>
  </r>
  <r>
    <s v="1080000"/>
    <s v="AC PR DPR EL PL SR"/>
    <x v="50"/>
    <x v="34"/>
    <x v="7"/>
    <x v="1500"/>
    <x v="1518"/>
    <n v="-9201.3315700000003"/>
  </r>
  <r>
    <s v="1080000"/>
    <s v="AC PR DPR EL PL SR"/>
    <x v="50"/>
    <x v="34"/>
    <x v="7"/>
    <x v="1375"/>
    <x v="1391"/>
    <n v="-4470.8103899999996"/>
  </r>
  <r>
    <s v="1080000"/>
    <s v="AC PR DPR EL PL SR"/>
    <x v="50"/>
    <x v="34"/>
    <x v="7"/>
    <x v="1378"/>
    <x v="1394"/>
    <n v="-9374.4456300000002"/>
  </r>
  <r>
    <s v="1080000"/>
    <s v="AC PR DPR EL PL SR"/>
    <x v="50"/>
    <x v="34"/>
    <x v="7"/>
    <x v="1504"/>
    <x v="1522"/>
    <n v="-6189.7981900000004"/>
  </r>
  <r>
    <s v="1080000"/>
    <s v="AC PR DPR EL PL SR"/>
    <x v="50"/>
    <x v="34"/>
    <x v="7"/>
    <x v="1505"/>
    <x v="1523"/>
    <n v="-4687.4641799999999"/>
  </r>
  <r>
    <s v="1080000"/>
    <s v="AC PR DPR EL PL SR"/>
    <x v="50"/>
    <x v="34"/>
    <x v="7"/>
    <x v="1506"/>
    <x v="1524"/>
    <n v="-360.26389"/>
  </r>
  <r>
    <s v="1080000"/>
    <s v="AC PR DPR EL PL SR"/>
    <x v="50"/>
    <x v="34"/>
    <x v="7"/>
    <x v="1406"/>
    <x v="1422"/>
    <n v="-1656.74422"/>
  </r>
  <r>
    <s v="1080000"/>
    <s v="AC PR DPR EL PL SR"/>
    <x v="50"/>
    <x v="34"/>
    <x v="7"/>
    <x v="1509"/>
    <x v="1527"/>
    <n v="-2217.6028200000001"/>
  </r>
  <r>
    <s v="1080000"/>
    <s v="AC PR DPR EL PL SR"/>
    <x v="50"/>
    <x v="34"/>
    <x v="7"/>
    <x v="1478"/>
    <x v="1496"/>
    <n v="-919.70496000000003"/>
  </r>
  <r>
    <s v="1080000"/>
    <s v="AC PR DPR EL PL SR"/>
    <x v="50"/>
    <x v="34"/>
    <x v="7"/>
    <x v="1480"/>
    <x v="1498"/>
    <n v="-15018.080889999999"/>
  </r>
  <r>
    <s v="1080000"/>
    <s v="AC PR DPR EL PL SR"/>
    <x v="50"/>
    <x v="34"/>
    <x v="7"/>
    <x v="1414"/>
    <x v="1430"/>
    <n v="-607.00422000000003"/>
  </r>
  <r>
    <s v="1080000"/>
    <s v="AC PR DPR EL PL SR"/>
    <x v="50"/>
    <x v="34"/>
    <x v="7"/>
    <x v="1416"/>
    <x v="1432"/>
    <n v="-2967.2858900000001"/>
  </r>
  <r>
    <s v="1080000"/>
    <s v="AC PR DPR EL PL SR"/>
    <x v="50"/>
    <x v="34"/>
    <x v="7"/>
    <x v="1512"/>
    <x v="1530"/>
    <n v="-2058.4112100000002"/>
  </r>
  <r>
    <s v="1080000"/>
    <s v="AC PR DPR EL PL SR"/>
    <x v="50"/>
    <x v="34"/>
    <x v="7"/>
    <x v="1418"/>
    <x v="1434"/>
    <n v="-17675.270700000001"/>
  </r>
  <r>
    <s v="1080000"/>
    <s v="AC PR DPR EL PL SR"/>
    <x v="50"/>
    <x v="34"/>
    <x v="7"/>
    <x v="2407"/>
    <x v="2427"/>
    <n v="-137.82644999999999"/>
  </r>
  <r>
    <s v="1080000"/>
    <s v="AC PR DPR EL PL SR"/>
    <x v="50"/>
    <x v="34"/>
    <x v="7"/>
    <x v="1514"/>
    <x v="1532"/>
    <n v="-2662.9998900000001"/>
  </r>
  <r>
    <s v="1080000"/>
    <s v="AC PR DPR EL PL SR"/>
    <x v="50"/>
    <x v="34"/>
    <x v="7"/>
    <x v="1516"/>
    <x v="1534"/>
    <n v="-4115.2535900000003"/>
  </r>
  <r>
    <s v="1080000"/>
    <s v="AC PR DPR EL PL SR"/>
    <x v="50"/>
    <x v="34"/>
    <x v="7"/>
    <x v="1517"/>
    <x v="1535"/>
    <n v="-1646.2210600000001"/>
  </r>
  <r>
    <s v="1080000"/>
    <s v="AC PR DPR EL PL SR"/>
    <x v="50"/>
    <x v="34"/>
    <x v="7"/>
    <x v="1424"/>
    <x v="1441"/>
    <n v="-21305.15108"/>
  </r>
  <r>
    <s v="1080000"/>
    <s v="AC PR DPR EL PL SR"/>
    <x v="50"/>
    <x v="34"/>
    <x v="7"/>
    <x v="1519"/>
    <x v="1537"/>
    <n v="-4981.6777700000002"/>
  </r>
  <r>
    <s v="1080000"/>
    <s v="AC PR DPR EL PL SR"/>
    <x v="50"/>
    <x v="34"/>
    <x v="7"/>
    <x v="1439"/>
    <x v="1457"/>
    <n v="-1178.3580999999999"/>
  </r>
  <r>
    <s v="1080000"/>
    <s v="AC PR DPR EL PL SR"/>
    <x v="50"/>
    <x v="34"/>
    <x v="7"/>
    <x v="1441"/>
    <x v="1459"/>
    <n v="-11706.547269999999"/>
  </r>
  <r>
    <s v="1080000"/>
    <s v="AC PR DPR EL PL SR"/>
    <x v="50"/>
    <x v="34"/>
    <x v="7"/>
    <x v="1522"/>
    <x v="1540"/>
    <n v="-3001.99982"/>
  </r>
  <r>
    <s v="1080000"/>
    <s v="AC PR DPR EL PL SR"/>
    <x v="50"/>
    <x v="34"/>
    <x v="7"/>
    <x v="1523"/>
    <x v="1541"/>
    <n v="-12615.62326"/>
  </r>
  <r>
    <s v="1080000"/>
    <s v="AC PR DPR EL PL SR"/>
    <x v="50"/>
    <x v="34"/>
    <x v="8"/>
    <x v="1476"/>
    <x v="1494"/>
    <n v="-9284.1448299999993"/>
  </r>
  <r>
    <s v="1080000"/>
    <s v="AC PR DPR EL PL SR"/>
    <x v="50"/>
    <x v="34"/>
    <x v="8"/>
    <x v="1527"/>
    <x v="1545"/>
    <n v="-8233.9977899999994"/>
  </r>
  <r>
    <s v="1080000"/>
    <s v="AC PR DPR EL PL SR"/>
    <x v="50"/>
    <x v="34"/>
    <x v="8"/>
    <x v="1539"/>
    <x v="1557"/>
    <n v="-18056.939020000002"/>
  </r>
  <r>
    <s v="1080000"/>
    <s v="AC PR DPR EL PL SR"/>
    <x v="50"/>
    <x v="34"/>
    <x v="8"/>
    <x v="1541"/>
    <x v="1559"/>
    <n v="-658.82330000000002"/>
  </r>
  <r>
    <s v="1080000"/>
    <s v="AC PR DPR EL PL SR"/>
    <x v="50"/>
    <x v="34"/>
    <x v="8"/>
    <x v="1542"/>
    <x v="1560"/>
    <n v="-3321.38726"/>
  </r>
  <r>
    <s v="1080000"/>
    <s v="AC PR DPR EL PL SR"/>
    <x v="50"/>
    <x v="34"/>
    <x v="8"/>
    <x v="1544"/>
    <x v="1562"/>
    <n v="-3300.8130200000001"/>
  </r>
  <r>
    <s v="1080000"/>
    <s v="AC PR DPR EL PL SR"/>
    <x v="50"/>
    <x v="34"/>
    <x v="8"/>
    <x v="573"/>
    <x v="585"/>
    <n v="-8219.7359099999994"/>
  </r>
  <r>
    <s v="1080000"/>
    <s v="AC PR DPR EL PL SR"/>
    <x v="50"/>
    <x v="34"/>
    <x v="8"/>
    <x v="1547"/>
    <x v="1565"/>
    <n v="-5166.9024799999997"/>
  </r>
  <r>
    <s v="1080000"/>
    <s v="AC PR DPR EL PL SR"/>
    <x v="50"/>
    <x v="34"/>
    <x v="8"/>
    <x v="1548"/>
    <x v="1566"/>
    <n v="-2815.45642"/>
  </r>
  <r>
    <s v="1080000"/>
    <s v="AC PR DPR EL PL SR"/>
    <x v="50"/>
    <x v="34"/>
    <x v="8"/>
    <x v="1551"/>
    <x v="1569"/>
    <n v="-3773.1657300000002"/>
  </r>
  <r>
    <s v="1080000"/>
    <s v="AC PR DPR EL PL SR"/>
    <x v="50"/>
    <x v="34"/>
    <x v="8"/>
    <x v="1482"/>
    <x v="1500"/>
    <n v="-12000.751109999999"/>
  </r>
  <r>
    <s v="1080000"/>
    <s v="AC PR DPR EL PL SR"/>
    <x v="50"/>
    <x v="34"/>
    <x v="8"/>
    <x v="1552"/>
    <x v="1570"/>
    <n v="-3360.5059299999998"/>
  </r>
  <r>
    <s v="1080000"/>
    <s v="AC PR DPR EL PL SR"/>
    <x v="50"/>
    <x v="34"/>
    <x v="8"/>
    <x v="731"/>
    <x v="744"/>
    <n v="-4489.8710600000004"/>
  </r>
  <r>
    <s v="1080000"/>
    <s v="AC PR DPR EL PL SR"/>
    <x v="50"/>
    <x v="34"/>
    <x v="8"/>
    <x v="1554"/>
    <x v="1572"/>
    <n v="-2830.08428"/>
  </r>
  <r>
    <s v="1080000"/>
    <s v="AC PR DPR EL PL SR"/>
    <x v="50"/>
    <x v="34"/>
    <x v="8"/>
    <x v="1557"/>
    <x v="1575"/>
    <n v="-2068.2675300000001"/>
  </r>
  <r>
    <s v="1080000"/>
    <s v="AC PR DPR EL PL SR"/>
    <x v="50"/>
    <x v="34"/>
    <x v="11"/>
    <x v="1562"/>
    <x v="1580"/>
    <n v="-10803.162249999999"/>
  </r>
  <r>
    <s v="1080000"/>
    <s v="AC PR DPR EL PL SR"/>
    <x v="50"/>
    <x v="34"/>
    <x v="11"/>
    <x v="1486"/>
    <x v="1504"/>
    <n v="-7856.71"/>
  </r>
  <r>
    <s v="1080000"/>
    <s v="AC PR DPR EL PL SR"/>
    <x v="50"/>
    <x v="34"/>
    <x v="11"/>
    <x v="1470"/>
    <x v="1488"/>
    <n v="-19761.2084"/>
  </r>
  <r>
    <s v="1080000"/>
    <s v="AC PR DPR EL PL SR"/>
    <x v="50"/>
    <x v="34"/>
    <x v="12"/>
    <x v="1381"/>
    <x v="1397"/>
    <n v="-10949.75993"/>
  </r>
  <r>
    <s v="1080000"/>
    <s v="AC PR DPR EL PL SR"/>
    <x v="50"/>
    <x v="34"/>
    <x v="12"/>
    <x v="1392"/>
    <x v="1408"/>
    <n v="-15714.79149"/>
  </r>
  <r>
    <s v="1080000"/>
    <s v="AC PR DPR EL PL SR"/>
    <x v="50"/>
    <x v="34"/>
    <x v="12"/>
    <x v="1568"/>
    <x v="1586"/>
    <n v="-1915.15698"/>
  </r>
  <r>
    <s v="1080000"/>
    <s v="AC PR DPR EL PL SR"/>
    <x v="50"/>
    <x v="34"/>
    <x v="12"/>
    <x v="1570"/>
    <x v="1588"/>
    <n v="-5301.5887400000001"/>
  </r>
  <r>
    <s v="1080000"/>
    <s v="AC PR DPR EL PL SR"/>
    <x v="50"/>
    <x v="34"/>
    <x v="12"/>
    <x v="1571"/>
    <x v="1589"/>
    <n v="-7664.1705099999999"/>
  </r>
  <r>
    <s v="1080000"/>
    <s v="AC PR DPR EL PL SR"/>
    <x v="50"/>
    <x v="34"/>
    <x v="12"/>
    <x v="1468"/>
    <x v="1486"/>
    <n v="-3343.4852299999998"/>
  </r>
  <r>
    <s v="1080000"/>
    <s v="AC PR DPR EL PL SR"/>
    <x v="50"/>
    <x v="34"/>
    <x v="13"/>
    <x v="1577"/>
    <x v="1595"/>
    <n v="-1083.0321300000001"/>
  </r>
  <r>
    <s v="1080000"/>
    <s v="AC PR DPR EL PL SR"/>
    <x v="50"/>
    <x v="34"/>
    <x v="13"/>
    <x v="1578"/>
    <x v="1596"/>
    <n v="-1920.0687"/>
  </r>
  <r>
    <s v="1080000"/>
    <s v="AC PR DPR EL PL SR"/>
    <x v="50"/>
    <x v="34"/>
    <x v="13"/>
    <x v="1580"/>
    <x v="1598"/>
    <n v="-3028.5295799999999"/>
  </r>
  <r>
    <s v="1080000"/>
    <s v="AC PR DPR EL PL SR"/>
    <x v="51"/>
    <x v="35"/>
    <x v="9"/>
    <x v="1491"/>
    <x v="1509"/>
    <n v="-124.80268"/>
  </r>
  <r>
    <s v="1080000"/>
    <s v="AC PR DPR EL PL SR"/>
    <x v="51"/>
    <x v="35"/>
    <x v="9"/>
    <x v="1493"/>
    <x v="1511"/>
    <n v="-2885.06781"/>
  </r>
  <r>
    <s v="1080000"/>
    <s v="AC PR DPR EL PL SR"/>
    <x v="51"/>
    <x v="35"/>
    <x v="9"/>
    <x v="2406"/>
    <x v="2426"/>
    <n v="-198.14941999999999"/>
  </r>
  <r>
    <s v="1080000"/>
    <s v="AC PR DPR EL PL SR"/>
    <x v="51"/>
    <x v="35"/>
    <x v="9"/>
    <x v="1474"/>
    <x v="1492"/>
    <n v="-10077.882750000001"/>
  </r>
  <r>
    <s v="1080000"/>
    <s v="AC PR DPR EL PL SR"/>
    <x v="51"/>
    <x v="35"/>
    <x v="10"/>
    <x v="1496"/>
    <x v="1514"/>
    <n v="-835.92453"/>
  </r>
  <r>
    <s v="1080000"/>
    <s v="AC PR DPR EL PL SR"/>
    <x v="51"/>
    <x v="35"/>
    <x v="10"/>
    <x v="1497"/>
    <x v="1515"/>
    <n v="-932.21340999999995"/>
  </r>
  <r>
    <s v="1080000"/>
    <s v="AC PR DPR EL PL SR"/>
    <x v="51"/>
    <x v="35"/>
    <x v="10"/>
    <x v="1498"/>
    <x v="1516"/>
    <n v="-1901.9102800000001"/>
  </r>
  <r>
    <s v="1080000"/>
    <s v="AC PR DPR EL PL SR"/>
    <x v="51"/>
    <x v="35"/>
    <x v="10"/>
    <x v="1499"/>
    <x v="1517"/>
    <n v="-1209.9809"/>
  </r>
  <r>
    <s v="1080000"/>
    <s v="AC PR DPR EL PL SR"/>
    <x v="51"/>
    <x v="35"/>
    <x v="7"/>
    <x v="1500"/>
    <x v="1518"/>
    <n v="-2531.4546099999998"/>
  </r>
  <r>
    <s v="1080000"/>
    <s v="AC PR DPR EL PL SR"/>
    <x v="51"/>
    <x v="35"/>
    <x v="7"/>
    <x v="1375"/>
    <x v="1391"/>
    <n v="-2482.1381099999999"/>
  </r>
  <r>
    <s v="1080000"/>
    <s v="AC PR DPR EL PL SR"/>
    <x v="51"/>
    <x v="35"/>
    <x v="7"/>
    <x v="1378"/>
    <x v="1394"/>
    <n v="-3578.7457199999999"/>
  </r>
  <r>
    <s v="1080000"/>
    <s v="AC PR DPR EL PL SR"/>
    <x v="51"/>
    <x v="35"/>
    <x v="7"/>
    <x v="1504"/>
    <x v="1522"/>
    <n v="-1718.3601100000001"/>
  </r>
  <r>
    <s v="1080000"/>
    <s v="AC PR DPR EL PL SR"/>
    <x v="51"/>
    <x v="35"/>
    <x v="7"/>
    <x v="1505"/>
    <x v="1523"/>
    <n v="-2188.02522"/>
  </r>
  <r>
    <s v="1080000"/>
    <s v="AC PR DPR EL PL SR"/>
    <x v="51"/>
    <x v="35"/>
    <x v="7"/>
    <x v="1506"/>
    <x v="1524"/>
    <n v="-306.83695999999998"/>
  </r>
  <r>
    <s v="1080000"/>
    <s v="AC PR DPR EL PL SR"/>
    <x v="51"/>
    <x v="35"/>
    <x v="7"/>
    <x v="1406"/>
    <x v="1422"/>
    <n v="-657.80832999999996"/>
  </r>
  <r>
    <s v="1080000"/>
    <s v="AC PR DPR EL PL SR"/>
    <x v="51"/>
    <x v="35"/>
    <x v="7"/>
    <x v="1509"/>
    <x v="1527"/>
    <n v="-305.62081999999998"/>
  </r>
  <r>
    <s v="1080000"/>
    <s v="AC PR DPR EL PL SR"/>
    <x v="51"/>
    <x v="35"/>
    <x v="7"/>
    <x v="1478"/>
    <x v="1496"/>
    <n v="-39.248489999999997"/>
  </r>
  <r>
    <s v="1080000"/>
    <s v="AC PR DPR EL PL SR"/>
    <x v="51"/>
    <x v="35"/>
    <x v="7"/>
    <x v="1480"/>
    <x v="1498"/>
    <n v="-4978.3218299999999"/>
  </r>
  <r>
    <s v="1080000"/>
    <s v="AC PR DPR EL PL SR"/>
    <x v="51"/>
    <x v="35"/>
    <x v="7"/>
    <x v="1414"/>
    <x v="1430"/>
    <n v="-340.31072999999998"/>
  </r>
  <r>
    <s v="1080000"/>
    <s v="AC PR DPR EL PL SR"/>
    <x v="51"/>
    <x v="35"/>
    <x v="7"/>
    <x v="1416"/>
    <x v="1432"/>
    <n v="-817.56061999999997"/>
  </r>
  <r>
    <s v="1080000"/>
    <s v="AC PR DPR EL PL SR"/>
    <x v="51"/>
    <x v="35"/>
    <x v="7"/>
    <x v="1512"/>
    <x v="1530"/>
    <n v="-409.98054999999999"/>
  </r>
  <r>
    <s v="1080000"/>
    <s v="AC PR DPR EL PL SR"/>
    <x v="51"/>
    <x v="35"/>
    <x v="7"/>
    <x v="1418"/>
    <x v="1434"/>
    <n v="-3236.1262099999999"/>
  </r>
  <r>
    <s v="1080000"/>
    <s v="AC PR DPR EL PL SR"/>
    <x v="51"/>
    <x v="35"/>
    <x v="7"/>
    <x v="2407"/>
    <x v="2427"/>
    <n v="-33.98554"/>
  </r>
  <r>
    <s v="1080000"/>
    <s v="AC PR DPR EL PL SR"/>
    <x v="51"/>
    <x v="35"/>
    <x v="7"/>
    <x v="1514"/>
    <x v="1532"/>
    <n v="-1409.54179"/>
  </r>
  <r>
    <s v="1080000"/>
    <s v="AC PR DPR EL PL SR"/>
    <x v="51"/>
    <x v="35"/>
    <x v="7"/>
    <x v="1516"/>
    <x v="1534"/>
    <n v="-1628.4770799999999"/>
  </r>
  <r>
    <s v="1080000"/>
    <s v="AC PR DPR EL PL SR"/>
    <x v="51"/>
    <x v="35"/>
    <x v="7"/>
    <x v="1517"/>
    <x v="1535"/>
    <n v="-714.36030000000005"/>
  </r>
  <r>
    <s v="1080000"/>
    <s v="AC PR DPR EL PL SR"/>
    <x v="51"/>
    <x v="35"/>
    <x v="7"/>
    <x v="1424"/>
    <x v="1441"/>
    <n v="-9168.3638800000008"/>
  </r>
  <r>
    <s v="1080000"/>
    <s v="AC PR DPR EL PL SR"/>
    <x v="51"/>
    <x v="35"/>
    <x v="7"/>
    <x v="1519"/>
    <x v="1537"/>
    <n v="-1082.89201"/>
  </r>
  <r>
    <s v="1080000"/>
    <s v="AC PR DPR EL PL SR"/>
    <x v="51"/>
    <x v="35"/>
    <x v="7"/>
    <x v="1439"/>
    <x v="1457"/>
    <n v="-1214.6269299999999"/>
  </r>
  <r>
    <s v="1080000"/>
    <s v="AC PR DPR EL PL SR"/>
    <x v="51"/>
    <x v="35"/>
    <x v="7"/>
    <x v="1441"/>
    <x v="1459"/>
    <n v="-7942.1350199999997"/>
  </r>
  <r>
    <s v="1080000"/>
    <s v="AC PR DPR EL PL SR"/>
    <x v="51"/>
    <x v="35"/>
    <x v="7"/>
    <x v="1522"/>
    <x v="1540"/>
    <n v="-1132.8789200000001"/>
  </r>
  <r>
    <s v="1080000"/>
    <s v="AC PR DPR EL PL SR"/>
    <x v="51"/>
    <x v="35"/>
    <x v="7"/>
    <x v="1523"/>
    <x v="1541"/>
    <n v="-2332.6923299999999"/>
  </r>
  <r>
    <s v="1080000"/>
    <s v="AC PR DPR EL PL SR"/>
    <x v="51"/>
    <x v="35"/>
    <x v="8"/>
    <x v="1476"/>
    <x v="1494"/>
    <n v="-6739.4360299999998"/>
  </r>
  <r>
    <s v="1080000"/>
    <s v="AC PR DPR EL PL SR"/>
    <x v="51"/>
    <x v="35"/>
    <x v="8"/>
    <x v="1527"/>
    <x v="1545"/>
    <n v="-5772.58565"/>
  </r>
  <r>
    <s v="1080000"/>
    <s v="AC PR DPR EL PL SR"/>
    <x v="51"/>
    <x v="35"/>
    <x v="8"/>
    <x v="1539"/>
    <x v="1557"/>
    <n v="-24838.511159999998"/>
  </r>
  <r>
    <s v="1080000"/>
    <s v="AC PR DPR EL PL SR"/>
    <x v="51"/>
    <x v="35"/>
    <x v="8"/>
    <x v="1541"/>
    <x v="1559"/>
    <n v="-974.96770000000004"/>
  </r>
  <r>
    <s v="1080000"/>
    <s v="AC PR DPR EL PL SR"/>
    <x v="51"/>
    <x v="35"/>
    <x v="8"/>
    <x v="1542"/>
    <x v="1560"/>
    <n v="-5416.59609"/>
  </r>
  <r>
    <s v="1080000"/>
    <s v="AC PR DPR EL PL SR"/>
    <x v="51"/>
    <x v="35"/>
    <x v="8"/>
    <x v="1544"/>
    <x v="1562"/>
    <n v="-1879.8372099999999"/>
  </r>
  <r>
    <s v="1080000"/>
    <s v="AC PR DPR EL PL SR"/>
    <x v="51"/>
    <x v="35"/>
    <x v="8"/>
    <x v="573"/>
    <x v="585"/>
    <n v="-9056.7016999999996"/>
  </r>
  <r>
    <s v="1080000"/>
    <s v="AC PR DPR EL PL SR"/>
    <x v="51"/>
    <x v="35"/>
    <x v="8"/>
    <x v="1547"/>
    <x v="1565"/>
    <n v="-5411.0639600000004"/>
  </r>
  <r>
    <s v="1080000"/>
    <s v="AC PR DPR EL PL SR"/>
    <x v="51"/>
    <x v="35"/>
    <x v="8"/>
    <x v="1548"/>
    <x v="1566"/>
    <n v="-1449.93211"/>
  </r>
  <r>
    <s v="1080000"/>
    <s v="AC PR DPR EL PL SR"/>
    <x v="51"/>
    <x v="35"/>
    <x v="8"/>
    <x v="1551"/>
    <x v="1569"/>
    <n v="-833.80538000000001"/>
  </r>
  <r>
    <s v="1080000"/>
    <s v="AC PR DPR EL PL SR"/>
    <x v="51"/>
    <x v="35"/>
    <x v="8"/>
    <x v="1482"/>
    <x v="1500"/>
    <n v="-15772.28658"/>
  </r>
  <r>
    <s v="1080000"/>
    <s v="AC PR DPR EL PL SR"/>
    <x v="51"/>
    <x v="35"/>
    <x v="8"/>
    <x v="1552"/>
    <x v="1570"/>
    <n v="-3542.43705"/>
  </r>
  <r>
    <s v="1080000"/>
    <s v="AC PR DPR EL PL SR"/>
    <x v="51"/>
    <x v="35"/>
    <x v="8"/>
    <x v="731"/>
    <x v="744"/>
    <n v="-4670.2089400000004"/>
  </r>
  <r>
    <s v="1080000"/>
    <s v="AC PR DPR EL PL SR"/>
    <x v="51"/>
    <x v="35"/>
    <x v="8"/>
    <x v="1554"/>
    <x v="1572"/>
    <n v="-3367.82006"/>
  </r>
  <r>
    <s v="1080000"/>
    <s v="AC PR DPR EL PL SR"/>
    <x v="51"/>
    <x v="35"/>
    <x v="8"/>
    <x v="1557"/>
    <x v="1575"/>
    <n v="-1072.90337"/>
  </r>
  <r>
    <s v="1080000"/>
    <s v="AC PR DPR EL PL SR"/>
    <x v="51"/>
    <x v="35"/>
    <x v="11"/>
    <x v="1562"/>
    <x v="1580"/>
    <n v="-1769.7502199999999"/>
  </r>
  <r>
    <s v="1080000"/>
    <s v="AC PR DPR EL PL SR"/>
    <x v="51"/>
    <x v="35"/>
    <x v="11"/>
    <x v="1486"/>
    <x v="1504"/>
    <n v="-2513.92731"/>
  </r>
  <r>
    <s v="1080000"/>
    <s v="AC PR DPR EL PL SR"/>
    <x v="51"/>
    <x v="35"/>
    <x v="11"/>
    <x v="1470"/>
    <x v="1488"/>
    <n v="-7255.4323599999998"/>
  </r>
  <r>
    <s v="1080000"/>
    <s v="AC PR DPR EL PL SR"/>
    <x v="51"/>
    <x v="35"/>
    <x v="12"/>
    <x v="1381"/>
    <x v="1397"/>
    <n v="-1995.56242"/>
  </r>
  <r>
    <s v="1080000"/>
    <s v="AC PR DPR EL PL SR"/>
    <x v="51"/>
    <x v="35"/>
    <x v="12"/>
    <x v="1392"/>
    <x v="1408"/>
    <n v="-5685.2612300000001"/>
  </r>
  <r>
    <s v="1080000"/>
    <s v="AC PR DPR EL PL SR"/>
    <x v="51"/>
    <x v="35"/>
    <x v="12"/>
    <x v="1568"/>
    <x v="1586"/>
    <n v="-975.40071999999998"/>
  </r>
  <r>
    <s v="1080000"/>
    <s v="AC PR DPR EL PL SR"/>
    <x v="51"/>
    <x v="35"/>
    <x v="12"/>
    <x v="1570"/>
    <x v="1588"/>
    <n v="-429.15251000000001"/>
  </r>
  <r>
    <s v="1080000"/>
    <s v="AC PR DPR EL PL SR"/>
    <x v="51"/>
    <x v="35"/>
    <x v="12"/>
    <x v="1571"/>
    <x v="1589"/>
    <n v="-1710.7874099999999"/>
  </r>
  <r>
    <s v="1080000"/>
    <s v="AC PR DPR EL PL SR"/>
    <x v="51"/>
    <x v="35"/>
    <x v="12"/>
    <x v="1468"/>
    <x v="1486"/>
    <n v="-997.17565999999999"/>
  </r>
  <r>
    <s v="1080000"/>
    <s v="AC PR DPR EL PL SR"/>
    <x v="51"/>
    <x v="35"/>
    <x v="13"/>
    <x v="1577"/>
    <x v="1595"/>
    <n v="-702.39728000000002"/>
  </r>
  <r>
    <s v="1080000"/>
    <s v="AC PR DPR EL PL SR"/>
    <x v="51"/>
    <x v="35"/>
    <x v="13"/>
    <x v="1578"/>
    <x v="1596"/>
    <n v="-938.91052000000002"/>
  </r>
  <r>
    <s v="1080000"/>
    <s v="AC PR DPR EL PL SR"/>
    <x v="51"/>
    <x v="35"/>
    <x v="13"/>
    <x v="1580"/>
    <x v="1598"/>
    <n v="-1528.98163"/>
  </r>
  <r>
    <s v="1080000"/>
    <s v="AC PR DPR EL PL SR"/>
    <x v="52"/>
    <x v="36"/>
    <x v="9"/>
    <x v="1491"/>
    <x v="1509"/>
    <n v="-247.19066000000001"/>
  </r>
  <r>
    <s v="1080000"/>
    <s v="AC PR DPR EL PL SR"/>
    <x v="52"/>
    <x v="36"/>
    <x v="9"/>
    <x v="1493"/>
    <x v="1511"/>
    <n v="-2630.1557699999998"/>
  </r>
  <r>
    <s v="1080000"/>
    <s v="AC PR DPR EL PL SR"/>
    <x v="52"/>
    <x v="36"/>
    <x v="9"/>
    <x v="2406"/>
    <x v="2426"/>
    <n v="-1812.3015700000001"/>
  </r>
  <r>
    <s v="1080000"/>
    <s v="AC PR DPR EL PL SR"/>
    <x v="52"/>
    <x v="36"/>
    <x v="9"/>
    <x v="1474"/>
    <x v="1492"/>
    <n v="-9127.4272999999994"/>
  </r>
  <r>
    <s v="1080000"/>
    <s v="AC PR DPR EL PL SR"/>
    <x v="52"/>
    <x v="36"/>
    <x v="10"/>
    <x v="1496"/>
    <x v="1514"/>
    <n v="-2253.1041599999999"/>
  </r>
  <r>
    <s v="1080000"/>
    <s v="AC PR DPR EL PL SR"/>
    <x v="52"/>
    <x v="36"/>
    <x v="10"/>
    <x v="1497"/>
    <x v="1515"/>
    <n v="-2494.61211"/>
  </r>
  <r>
    <s v="1080000"/>
    <s v="AC PR DPR EL PL SR"/>
    <x v="52"/>
    <x v="36"/>
    <x v="10"/>
    <x v="1498"/>
    <x v="1516"/>
    <n v="-5330.34555"/>
  </r>
  <r>
    <s v="1080000"/>
    <s v="AC PR DPR EL PL SR"/>
    <x v="52"/>
    <x v="36"/>
    <x v="10"/>
    <x v="1499"/>
    <x v="1517"/>
    <n v="-3348.8696"/>
  </r>
  <r>
    <s v="1080000"/>
    <s v="AC PR DPR EL PL SR"/>
    <x v="52"/>
    <x v="36"/>
    <x v="7"/>
    <x v="1500"/>
    <x v="1518"/>
    <n v="-5560.4047600000004"/>
  </r>
  <r>
    <s v="1080000"/>
    <s v="AC PR DPR EL PL SR"/>
    <x v="52"/>
    <x v="36"/>
    <x v="7"/>
    <x v="1375"/>
    <x v="1391"/>
    <n v="-3981.6111799999999"/>
  </r>
  <r>
    <s v="1080000"/>
    <s v="AC PR DPR EL PL SR"/>
    <x v="52"/>
    <x v="36"/>
    <x v="7"/>
    <x v="1378"/>
    <x v="1394"/>
    <n v="-9333.4965200000006"/>
  </r>
  <r>
    <s v="1080000"/>
    <s v="AC PR DPR EL PL SR"/>
    <x v="52"/>
    <x v="36"/>
    <x v="7"/>
    <x v="1504"/>
    <x v="1522"/>
    <n v="-2666.9071600000002"/>
  </r>
  <r>
    <s v="1080000"/>
    <s v="AC PR DPR EL PL SR"/>
    <x v="52"/>
    <x v="36"/>
    <x v="7"/>
    <x v="1505"/>
    <x v="1523"/>
    <n v="-5001.3248100000001"/>
  </r>
  <r>
    <s v="1080000"/>
    <s v="AC PR DPR EL PL SR"/>
    <x v="52"/>
    <x v="36"/>
    <x v="7"/>
    <x v="1506"/>
    <x v="1524"/>
    <n v="-463.42338999999998"/>
  </r>
  <r>
    <s v="1080000"/>
    <s v="AC PR DPR EL PL SR"/>
    <x v="52"/>
    <x v="36"/>
    <x v="7"/>
    <x v="1406"/>
    <x v="1422"/>
    <n v="-1138.9621099999999"/>
  </r>
  <r>
    <s v="1080000"/>
    <s v="AC PR DPR EL PL SR"/>
    <x v="52"/>
    <x v="36"/>
    <x v="7"/>
    <x v="1509"/>
    <x v="1527"/>
    <n v="-482.74304999999998"/>
  </r>
  <r>
    <s v="1080000"/>
    <s v="AC PR DPR EL PL SR"/>
    <x v="52"/>
    <x v="36"/>
    <x v="7"/>
    <x v="1478"/>
    <x v="1496"/>
    <n v="-118.1183"/>
  </r>
  <r>
    <s v="1080000"/>
    <s v="AC PR DPR EL PL SR"/>
    <x v="52"/>
    <x v="36"/>
    <x v="7"/>
    <x v="1480"/>
    <x v="1498"/>
    <n v="-7577.9928099999997"/>
  </r>
  <r>
    <s v="1080000"/>
    <s v="AC PR DPR EL PL SR"/>
    <x v="52"/>
    <x v="36"/>
    <x v="7"/>
    <x v="1414"/>
    <x v="1430"/>
    <n v="-651.83550000000002"/>
  </r>
  <r>
    <s v="1080000"/>
    <s v="AC PR DPR EL PL SR"/>
    <x v="52"/>
    <x v="36"/>
    <x v="7"/>
    <x v="1416"/>
    <x v="1432"/>
    <n v="-1700.7544800000001"/>
  </r>
  <r>
    <s v="1080000"/>
    <s v="AC PR DPR EL PL SR"/>
    <x v="52"/>
    <x v="36"/>
    <x v="7"/>
    <x v="1512"/>
    <x v="1530"/>
    <n v="-898.92720999999995"/>
  </r>
  <r>
    <s v="1080000"/>
    <s v="AC PR DPR EL PL SR"/>
    <x v="52"/>
    <x v="36"/>
    <x v="7"/>
    <x v="1418"/>
    <x v="1434"/>
    <n v="-6290.0070400000004"/>
  </r>
  <r>
    <s v="1080000"/>
    <s v="AC PR DPR EL PL SR"/>
    <x v="52"/>
    <x v="36"/>
    <x v="7"/>
    <x v="2407"/>
    <x v="2427"/>
    <n v="-95.672920000000005"/>
  </r>
  <r>
    <s v="1080000"/>
    <s v="AC PR DPR EL PL SR"/>
    <x v="52"/>
    <x v="36"/>
    <x v="7"/>
    <x v="1514"/>
    <x v="1532"/>
    <n v="-2421.8459200000002"/>
  </r>
  <r>
    <s v="1080000"/>
    <s v="AC PR DPR EL PL SR"/>
    <x v="52"/>
    <x v="36"/>
    <x v="7"/>
    <x v="1516"/>
    <x v="1534"/>
    <n v="-2933.2240299999999"/>
  </r>
  <r>
    <s v="1080000"/>
    <s v="AC PR DPR EL PL SR"/>
    <x v="52"/>
    <x v="36"/>
    <x v="7"/>
    <x v="1517"/>
    <x v="1535"/>
    <n v="-1193.9223"/>
  </r>
  <r>
    <s v="1080000"/>
    <s v="AC PR DPR EL PL SR"/>
    <x v="52"/>
    <x v="36"/>
    <x v="7"/>
    <x v="1424"/>
    <x v="1441"/>
    <n v="-14975.622439999999"/>
  </r>
  <r>
    <s v="1080000"/>
    <s v="AC PR DPR EL PL SR"/>
    <x v="52"/>
    <x v="36"/>
    <x v="7"/>
    <x v="1519"/>
    <x v="1537"/>
    <n v="-2165.5870100000002"/>
  </r>
  <r>
    <s v="1080000"/>
    <s v="AC PR DPR EL PL SR"/>
    <x v="52"/>
    <x v="36"/>
    <x v="7"/>
    <x v="1439"/>
    <x v="1457"/>
    <n v="-1767.56395"/>
  </r>
  <r>
    <s v="1080000"/>
    <s v="AC PR DPR EL PL SR"/>
    <x v="52"/>
    <x v="36"/>
    <x v="7"/>
    <x v="1441"/>
    <x v="1459"/>
    <n v="-21136.146410000001"/>
  </r>
  <r>
    <s v="1080000"/>
    <s v="AC PR DPR EL PL SR"/>
    <x v="52"/>
    <x v="36"/>
    <x v="7"/>
    <x v="1522"/>
    <x v="1540"/>
    <n v="-1937.40084"/>
  </r>
  <r>
    <s v="1080000"/>
    <s v="AC PR DPR EL PL SR"/>
    <x v="52"/>
    <x v="36"/>
    <x v="7"/>
    <x v="1523"/>
    <x v="1541"/>
    <n v="-4789.0717999999997"/>
  </r>
  <r>
    <s v="1080000"/>
    <s v="AC PR DPR EL PL SR"/>
    <x v="52"/>
    <x v="36"/>
    <x v="8"/>
    <x v="1476"/>
    <x v="1494"/>
    <n v="-18504.581529999999"/>
  </r>
  <r>
    <s v="1080000"/>
    <s v="AC PR DPR EL PL SR"/>
    <x v="52"/>
    <x v="36"/>
    <x v="8"/>
    <x v="1527"/>
    <x v="1545"/>
    <n v="-9566.7908000000007"/>
  </r>
  <r>
    <s v="1080000"/>
    <s v="AC PR DPR EL PL SR"/>
    <x v="52"/>
    <x v="36"/>
    <x v="8"/>
    <x v="1539"/>
    <x v="1557"/>
    <n v="-64019.568200000002"/>
  </r>
  <r>
    <s v="1080000"/>
    <s v="AC PR DPR EL PL SR"/>
    <x v="52"/>
    <x v="36"/>
    <x v="8"/>
    <x v="1541"/>
    <x v="1559"/>
    <n v="-1854.9742100000001"/>
  </r>
  <r>
    <s v="1080000"/>
    <s v="AC PR DPR EL PL SR"/>
    <x v="52"/>
    <x v="36"/>
    <x v="8"/>
    <x v="1542"/>
    <x v="1560"/>
    <n v="-12950.439050000001"/>
  </r>
  <r>
    <s v="1080000"/>
    <s v="AC PR DPR EL PL SR"/>
    <x v="52"/>
    <x v="36"/>
    <x v="8"/>
    <x v="1544"/>
    <x v="1562"/>
    <n v="-5125.8891400000002"/>
  </r>
  <r>
    <s v="1080000"/>
    <s v="AC PR DPR EL PL SR"/>
    <x v="52"/>
    <x v="36"/>
    <x v="8"/>
    <x v="573"/>
    <x v="585"/>
    <n v="-19257.002810000002"/>
  </r>
  <r>
    <s v="1080000"/>
    <s v="AC PR DPR EL PL SR"/>
    <x v="52"/>
    <x v="36"/>
    <x v="8"/>
    <x v="1547"/>
    <x v="1565"/>
    <n v="-12126.21782"/>
  </r>
  <r>
    <s v="1080000"/>
    <s v="AC PR DPR EL PL SR"/>
    <x v="52"/>
    <x v="36"/>
    <x v="8"/>
    <x v="1548"/>
    <x v="1566"/>
    <n v="-3840.8018099999999"/>
  </r>
  <r>
    <s v="1080000"/>
    <s v="AC PR DPR EL PL SR"/>
    <x v="52"/>
    <x v="36"/>
    <x v="8"/>
    <x v="1551"/>
    <x v="1569"/>
    <n v="-3707.07746"/>
  </r>
  <r>
    <s v="1080000"/>
    <s v="AC PR DPR EL PL SR"/>
    <x v="52"/>
    <x v="36"/>
    <x v="8"/>
    <x v="1482"/>
    <x v="1500"/>
    <n v="-33735.470070000003"/>
  </r>
  <r>
    <s v="1080000"/>
    <s v="AC PR DPR EL PL SR"/>
    <x v="52"/>
    <x v="36"/>
    <x v="8"/>
    <x v="1552"/>
    <x v="1570"/>
    <n v="-7240.26361"/>
  </r>
  <r>
    <s v="1080000"/>
    <s v="AC PR DPR EL PL SR"/>
    <x v="52"/>
    <x v="36"/>
    <x v="8"/>
    <x v="731"/>
    <x v="744"/>
    <n v="-10780.79544"/>
  </r>
  <r>
    <s v="1080000"/>
    <s v="AC PR DPR EL PL SR"/>
    <x v="52"/>
    <x v="36"/>
    <x v="8"/>
    <x v="1554"/>
    <x v="1572"/>
    <n v="-6851.1557499999999"/>
  </r>
  <r>
    <s v="1080000"/>
    <s v="AC PR DPR EL PL SR"/>
    <x v="52"/>
    <x v="36"/>
    <x v="8"/>
    <x v="1557"/>
    <x v="1575"/>
    <n v="-2963.9652599999999"/>
  </r>
  <r>
    <s v="1080000"/>
    <s v="AC PR DPR EL PL SR"/>
    <x v="52"/>
    <x v="36"/>
    <x v="11"/>
    <x v="1562"/>
    <x v="1580"/>
    <n v="-2356.0862200000001"/>
  </r>
  <r>
    <s v="1080000"/>
    <s v="AC PR DPR EL PL SR"/>
    <x v="52"/>
    <x v="36"/>
    <x v="11"/>
    <x v="1486"/>
    <x v="1504"/>
    <n v="-3209.4760500000002"/>
  </r>
  <r>
    <s v="1080000"/>
    <s v="AC PR DPR EL PL SR"/>
    <x v="52"/>
    <x v="36"/>
    <x v="11"/>
    <x v="1470"/>
    <x v="1488"/>
    <n v="-8650.9960699999992"/>
  </r>
  <r>
    <s v="1080000"/>
    <s v="AC PR DPR EL PL SR"/>
    <x v="52"/>
    <x v="36"/>
    <x v="12"/>
    <x v="1381"/>
    <x v="1397"/>
    <n v="-3014.6043599999998"/>
  </r>
  <r>
    <s v="1080000"/>
    <s v="AC PR DPR EL PL SR"/>
    <x v="52"/>
    <x v="36"/>
    <x v="12"/>
    <x v="1392"/>
    <x v="1408"/>
    <n v="-12282.184929999999"/>
  </r>
  <r>
    <s v="1080000"/>
    <s v="AC PR DPR EL PL SR"/>
    <x v="52"/>
    <x v="36"/>
    <x v="12"/>
    <x v="1568"/>
    <x v="1586"/>
    <n v="-2321.047"/>
  </r>
  <r>
    <s v="1080000"/>
    <s v="AC PR DPR EL PL SR"/>
    <x v="52"/>
    <x v="36"/>
    <x v="12"/>
    <x v="1570"/>
    <x v="1588"/>
    <n v="-1301.8234"/>
  </r>
  <r>
    <s v="1080000"/>
    <s v="AC PR DPR EL PL SR"/>
    <x v="52"/>
    <x v="36"/>
    <x v="12"/>
    <x v="1571"/>
    <x v="1589"/>
    <n v="-5225.4640200000003"/>
  </r>
  <r>
    <s v="1080000"/>
    <s v="AC PR DPR EL PL SR"/>
    <x v="52"/>
    <x v="36"/>
    <x v="12"/>
    <x v="1468"/>
    <x v="1486"/>
    <n v="-1767.5962199999999"/>
  </r>
  <r>
    <s v="1080000"/>
    <s v="AC PR DPR EL PL SR"/>
    <x v="52"/>
    <x v="36"/>
    <x v="13"/>
    <x v="1577"/>
    <x v="1595"/>
    <n v="-2826.9481300000002"/>
  </r>
  <r>
    <s v="1080000"/>
    <s v="AC PR DPR EL PL SR"/>
    <x v="52"/>
    <x v="36"/>
    <x v="13"/>
    <x v="1578"/>
    <x v="1596"/>
    <n v="-4521.4305100000001"/>
  </r>
  <r>
    <s v="1080000"/>
    <s v="AC PR DPR EL PL SR"/>
    <x v="52"/>
    <x v="36"/>
    <x v="13"/>
    <x v="1580"/>
    <x v="1598"/>
    <n v="-7113.9322199999997"/>
  </r>
  <r>
    <s v="1080000"/>
    <s v="AC PR DPR EL PL SR"/>
    <x v="53"/>
    <x v="39"/>
    <x v="9"/>
    <x v="1491"/>
    <x v="1509"/>
    <n v="-1947.86437"/>
  </r>
  <r>
    <s v="1080000"/>
    <s v="AC PR DPR EL PL SR"/>
    <x v="53"/>
    <x v="39"/>
    <x v="9"/>
    <x v="1493"/>
    <x v="1511"/>
    <n v="-8284.46479"/>
  </r>
  <r>
    <s v="1080000"/>
    <s v="AC PR DPR EL PL SR"/>
    <x v="53"/>
    <x v="39"/>
    <x v="9"/>
    <x v="2406"/>
    <x v="2426"/>
    <n v="-4218.8081499999998"/>
  </r>
  <r>
    <s v="1080000"/>
    <s v="AC PR DPR EL PL SR"/>
    <x v="53"/>
    <x v="39"/>
    <x v="9"/>
    <x v="1474"/>
    <x v="1492"/>
    <n v="-16404.032309999999"/>
  </r>
  <r>
    <s v="1080000"/>
    <s v="AC PR DPR EL PL SR"/>
    <x v="53"/>
    <x v="39"/>
    <x v="10"/>
    <x v="1496"/>
    <x v="1514"/>
    <n v="-5845.5343700000003"/>
  </r>
  <r>
    <s v="1080000"/>
    <s v="AC PR DPR EL PL SR"/>
    <x v="53"/>
    <x v="39"/>
    <x v="10"/>
    <x v="1497"/>
    <x v="1515"/>
    <n v="-6798.1393099999996"/>
  </r>
  <r>
    <s v="1080000"/>
    <s v="AC PR DPR EL PL SR"/>
    <x v="53"/>
    <x v="39"/>
    <x v="10"/>
    <x v="1498"/>
    <x v="1516"/>
    <n v="-14041.585209999999"/>
  </r>
  <r>
    <s v="1080000"/>
    <s v="AC PR DPR EL PL SR"/>
    <x v="53"/>
    <x v="39"/>
    <x v="10"/>
    <x v="1499"/>
    <x v="1517"/>
    <n v="-8309.2966099999994"/>
  </r>
  <r>
    <s v="1080000"/>
    <s v="AC PR DPR EL PL SR"/>
    <x v="53"/>
    <x v="39"/>
    <x v="7"/>
    <x v="1500"/>
    <x v="1518"/>
    <n v="-21909.186269999998"/>
  </r>
  <r>
    <s v="1080000"/>
    <s v="AC PR DPR EL PL SR"/>
    <x v="53"/>
    <x v="39"/>
    <x v="7"/>
    <x v="1375"/>
    <x v="1391"/>
    <n v="-10870.92021"/>
  </r>
  <r>
    <s v="1080000"/>
    <s v="AC PR DPR EL PL SR"/>
    <x v="53"/>
    <x v="39"/>
    <x v="7"/>
    <x v="1378"/>
    <x v="1394"/>
    <n v="-17202.099569999998"/>
  </r>
  <r>
    <s v="1080000"/>
    <s v="AC PR DPR EL PL SR"/>
    <x v="53"/>
    <x v="39"/>
    <x v="7"/>
    <x v="1504"/>
    <x v="1522"/>
    <n v="-12717.568020000001"/>
  </r>
  <r>
    <s v="1080000"/>
    <s v="AC PR DPR EL PL SR"/>
    <x v="53"/>
    <x v="39"/>
    <x v="7"/>
    <x v="1505"/>
    <x v="1523"/>
    <n v="-8456.9936500000003"/>
  </r>
  <r>
    <s v="1080000"/>
    <s v="AC PR DPR EL PL SR"/>
    <x v="53"/>
    <x v="39"/>
    <x v="7"/>
    <x v="1506"/>
    <x v="1524"/>
    <n v="-1603.6269500000001"/>
  </r>
  <r>
    <s v="1080000"/>
    <s v="AC PR DPR EL PL SR"/>
    <x v="53"/>
    <x v="39"/>
    <x v="7"/>
    <x v="1406"/>
    <x v="1422"/>
    <n v="-4234.6851100000003"/>
  </r>
  <r>
    <s v="1080000"/>
    <s v="AC PR DPR EL PL SR"/>
    <x v="53"/>
    <x v="39"/>
    <x v="7"/>
    <x v="1509"/>
    <x v="1527"/>
    <n v="-2897.3323799999998"/>
  </r>
  <r>
    <s v="1080000"/>
    <s v="AC PR DPR EL PL SR"/>
    <x v="53"/>
    <x v="39"/>
    <x v="7"/>
    <x v="1478"/>
    <x v="1496"/>
    <n v="-1232.7737199999999"/>
  </r>
  <r>
    <s v="1080000"/>
    <s v="AC PR DPR EL PL SR"/>
    <x v="53"/>
    <x v="39"/>
    <x v="7"/>
    <x v="1480"/>
    <x v="1498"/>
    <n v="-28592.683969999998"/>
  </r>
  <r>
    <s v="1080000"/>
    <s v="AC PR DPR EL PL SR"/>
    <x v="53"/>
    <x v="39"/>
    <x v="7"/>
    <x v="1414"/>
    <x v="1430"/>
    <n v="-1737.0133499999999"/>
  </r>
  <r>
    <s v="1080000"/>
    <s v="AC PR DPR EL PL SR"/>
    <x v="53"/>
    <x v="39"/>
    <x v="7"/>
    <x v="1416"/>
    <x v="1432"/>
    <n v="-4125.5044500000004"/>
  </r>
  <r>
    <s v="1080000"/>
    <s v="AC PR DPR EL PL SR"/>
    <x v="53"/>
    <x v="39"/>
    <x v="7"/>
    <x v="1512"/>
    <x v="1530"/>
    <n v="-2813.1950000000002"/>
  </r>
  <r>
    <s v="1080000"/>
    <s v="AC PR DPR EL PL SR"/>
    <x v="53"/>
    <x v="39"/>
    <x v="7"/>
    <x v="1418"/>
    <x v="1434"/>
    <n v="-25570.676739999999"/>
  </r>
  <r>
    <s v="1080000"/>
    <s v="AC PR DPR EL PL SR"/>
    <x v="53"/>
    <x v="39"/>
    <x v="7"/>
    <x v="2407"/>
    <x v="2427"/>
    <n v="-240.66283000000001"/>
  </r>
  <r>
    <s v="1080000"/>
    <s v="AC PR DPR EL PL SR"/>
    <x v="53"/>
    <x v="39"/>
    <x v="7"/>
    <x v="1514"/>
    <x v="1532"/>
    <n v="-4608.0559000000003"/>
  </r>
  <r>
    <s v="1080000"/>
    <s v="AC PR DPR EL PL SR"/>
    <x v="53"/>
    <x v="39"/>
    <x v="7"/>
    <x v="1516"/>
    <x v="1534"/>
    <n v="-7805.9471899999999"/>
  </r>
  <r>
    <s v="1080000"/>
    <s v="AC PR DPR EL PL SR"/>
    <x v="53"/>
    <x v="39"/>
    <x v="7"/>
    <x v="1517"/>
    <x v="1535"/>
    <n v="-3896.2416600000001"/>
  </r>
  <r>
    <s v="1080000"/>
    <s v="AC PR DPR EL PL SR"/>
    <x v="53"/>
    <x v="39"/>
    <x v="7"/>
    <x v="1424"/>
    <x v="1441"/>
    <n v="-37143.673600000002"/>
  </r>
  <r>
    <s v="1080000"/>
    <s v="AC PR DPR EL PL SR"/>
    <x v="53"/>
    <x v="39"/>
    <x v="7"/>
    <x v="1519"/>
    <x v="1537"/>
    <n v="-6421.15002"/>
  </r>
  <r>
    <s v="1080000"/>
    <s v="AC PR DPR EL PL SR"/>
    <x v="53"/>
    <x v="39"/>
    <x v="7"/>
    <x v="1439"/>
    <x v="1457"/>
    <n v="-3602.4528599999999"/>
  </r>
  <r>
    <s v="1080000"/>
    <s v="AC PR DPR EL PL SR"/>
    <x v="53"/>
    <x v="39"/>
    <x v="7"/>
    <x v="1441"/>
    <x v="1459"/>
    <n v="-23925.667649999999"/>
  </r>
  <r>
    <s v="1080000"/>
    <s v="AC PR DPR EL PL SR"/>
    <x v="53"/>
    <x v="39"/>
    <x v="7"/>
    <x v="1522"/>
    <x v="1540"/>
    <n v="-5598.6803300000001"/>
  </r>
  <r>
    <s v="1080000"/>
    <s v="AC PR DPR EL PL SR"/>
    <x v="53"/>
    <x v="39"/>
    <x v="7"/>
    <x v="1523"/>
    <x v="1541"/>
    <n v="-20570.80127"/>
  </r>
  <r>
    <s v="1080000"/>
    <s v="AC PR DPR EL PL SR"/>
    <x v="53"/>
    <x v="39"/>
    <x v="8"/>
    <x v="1476"/>
    <x v="1494"/>
    <n v="-14786.215920000001"/>
  </r>
  <r>
    <s v="1080000"/>
    <s v="AC PR DPR EL PL SR"/>
    <x v="53"/>
    <x v="39"/>
    <x v="8"/>
    <x v="1527"/>
    <x v="1545"/>
    <n v="-11711.95624"/>
  </r>
  <r>
    <s v="1080000"/>
    <s v="AC PR DPR EL PL SR"/>
    <x v="53"/>
    <x v="39"/>
    <x v="8"/>
    <x v="1539"/>
    <x v="1557"/>
    <n v="-45819.163740000004"/>
  </r>
  <r>
    <s v="1080000"/>
    <s v="AC PR DPR EL PL SR"/>
    <x v="53"/>
    <x v="39"/>
    <x v="8"/>
    <x v="1541"/>
    <x v="1559"/>
    <n v="-1431.5078799999999"/>
  </r>
  <r>
    <s v="1080000"/>
    <s v="AC PR DPR EL PL SR"/>
    <x v="53"/>
    <x v="39"/>
    <x v="8"/>
    <x v="1542"/>
    <x v="1560"/>
    <n v="-9637.8403799999996"/>
  </r>
  <r>
    <s v="1080000"/>
    <s v="AC PR DPR EL PL SR"/>
    <x v="53"/>
    <x v="39"/>
    <x v="8"/>
    <x v="1544"/>
    <x v="1562"/>
    <n v="-4663.7435999999998"/>
  </r>
  <r>
    <s v="1080000"/>
    <s v="AC PR DPR EL PL SR"/>
    <x v="53"/>
    <x v="39"/>
    <x v="8"/>
    <x v="573"/>
    <x v="585"/>
    <n v="-16784.16763"/>
  </r>
  <r>
    <s v="1080000"/>
    <s v="AC PR DPR EL PL SR"/>
    <x v="53"/>
    <x v="39"/>
    <x v="8"/>
    <x v="1547"/>
    <x v="1565"/>
    <n v="-8028.9544999999998"/>
  </r>
  <r>
    <s v="1080000"/>
    <s v="AC PR DPR EL PL SR"/>
    <x v="53"/>
    <x v="39"/>
    <x v="8"/>
    <x v="1548"/>
    <x v="1566"/>
    <n v="-3703.9848099999999"/>
  </r>
  <r>
    <s v="1080000"/>
    <s v="AC PR DPR EL PL SR"/>
    <x v="53"/>
    <x v="39"/>
    <x v="8"/>
    <x v="1551"/>
    <x v="1569"/>
    <n v="-5341.8826499999996"/>
  </r>
  <r>
    <s v="1080000"/>
    <s v="AC PR DPR EL PL SR"/>
    <x v="53"/>
    <x v="39"/>
    <x v="8"/>
    <x v="1482"/>
    <x v="1500"/>
    <n v="-27826.510559999999"/>
  </r>
  <r>
    <s v="1080000"/>
    <s v="AC PR DPR EL PL SR"/>
    <x v="53"/>
    <x v="39"/>
    <x v="8"/>
    <x v="1552"/>
    <x v="1570"/>
    <n v="-6493.5734499999999"/>
  </r>
  <r>
    <s v="1080000"/>
    <s v="AC PR DPR EL PL SR"/>
    <x v="53"/>
    <x v="39"/>
    <x v="8"/>
    <x v="731"/>
    <x v="744"/>
    <n v="-8646.7436400000006"/>
  </r>
  <r>
    <s v="1080000"/>
    <s v="AC PR DPR EL PL SR"/>
    <x v="53"/>
    <x v="39"/>
    <x v="8"/>
    <x v="1554"/>
    <x v="1572"/>
    <n v="-5739.9157500000001"/>
  </r>
  <r>
    <s v="1080000"/>
    <s v="AC PR DPR EL PL SR"/>
    <x v="53"/>
    <x v="39"/>
    <x v="8"/>
    <x v="1557"/>
    <x v="1575"/>
    <n v="-3028.2888600000001"/>
  </r>
  <r>
    <s v="1080000"/>
    <s v="AC PR DPR EL PL SR"/>
    <x v="53"/>
    <x v="39"/>
    <x v="11"/>
    <x v="1562"/>
    <x v="1580"/>
    <n v="-15056.978859999999"/>
  </r>
  <r>
    <s v="1080000"/>
    <s v="AC PR DPR EL PL SR"/>
    <x v="53"/>
    <x v="39"/>
    <x v="11"/>
    <x v="1486"/>
    <x v="1504"/>
    <n v="-13612.07475"/>
  </r>
  <r>
    <s v="1080000"/>
    <s v="AC PR DPR EL PL SR"/>
    <x v="53"/>
    <x v="39"/>
    <x v="11"/>
    <x v="1470"/>
    <x v="1488"/>
    <n v="-37980.67787"/>
  </r>
  <r>
    <s v="1080000"/>
    <s v="AC PR DPR EL PL SR"/>
    <x v="53"/>
    <x v="39"/>
    <x v="12"/>
    <x v="1381"/>
    <x v="1397"/>
    <n v="-11590.623589999999"/>
  </r>
  <r>
    <s v="1080000"/>
    <s v="AC PR DPR EL PL SR"/>
    <x v="53"/>
    <x v="39"/>
    <x v="12"/>
    <x v="1392"/>
    <x v="1408"/>
    <n v="-19311.44382"/>
  </r>
  <r>
    <s v="1080000"/>
    <s v="AC PR DPR EL PL SR"/>
    <x v="53"/>
    <x v="39"/>
    <x v="12"/>
    <x v="1568"/>
    <x v="1586"/>
    <n v="-3601.8052400000001"/>
  </r>
  <r>
    <s v="1080000"/>
    <s v="AC PR DPR EL PL SR"/>
    <x v="53"/>
    <x v="39"/>
    <x v="12"/>
    <x v="1570"/>
    <x v="1588"/>
    <n v="-3345.6855700000001"/>
  </r>
  <r>
    <s v="1080000"/>
    <s v="AC PR DPR EL PL SR"/>
    <x v="53"/>
    <x v="39"/>
    <x v="12"/>
    <x v="1571"/>
    <x v="1589"/>
    <n v="-6903.8773099999999"/>
  </r>
  <r>
    <s v="1080000"/>
    <s v="AC PR DPR EL PL SR"/>
    <x v="53"/>
    <x v="39"/>
    <x v="12"/>
    <x v="1468"/>
    <x v="1486"/>
    <n v="-5301.6292800000001"/>
  </r>
  <r>
    <s v="1080000"/>
    <s v="AC PR DPR EL PL SR"/>
    <x v="53"/>
    <x v="39"/>
    <x v="13"/>
    <x v="1577"/>
    <x v="1595"/>
    <n v="-1523.68425"/>
  </r>
  <r>
    <s v="1080000"/>
    <s v="AC PR DPR EL PL SR"/>
    <x v="53"/>
    <x v="39"/>
    <x v="13"/>
    <x v="1578"/>
    <x v="1596"/>
    <n v="-2227.0969399999999"/>
  </r>
  <r>
    <s v="1080000"/>
    <s v="AC PR DPR EL PL SR"/>
    <x v="53"/>
    <x v="39"/>
    <x v="13"/>
    <x v="1580"/>
    <x v="1598"/>
    <n v="-4159.4288800000004"/>
  </r>
  <r>
    <s v="1080000"/>
    <s v="AC PR DPR EL PL SR"/>
    <x v="54"/>
    <x v="40"/>
    <x v="9"/>
    <x v="1491"/>
    <x v="1509"/>
    <n v="-451.04020000000003"/>
  </r>
  <r>
    <s v="1080000"/>
    <s v="AC PR DPR EL PL SR"/>
    <x v="54"/>
    <x v="40"/>
    <x v="9"/>
    <x v="1493"/>
    <x v="1511"/>
    <n v="-1279.60204"/>
  </r>
  <r>
    <s v="1080000"/>
    <s v="AC PR DPR EL PL SR"/>
    <x v="54"/>
    <x v="40"/>
    <x v="9"/>
    <x v="2406"/>
    <x v="2426"/>
    <n v="-218.04688999999999"/>
  </r>
  <r>
    <s v="1080000"/>
    <s v="AC PR DPR EL PL SR"/>
    <x v="54"/>
    <x v="40"/>
    <x v="9"/>
    <x v="1474"/>
    <x v="1492"/>
    <n v="-2411.62104"/>
  </r>
  <r>
    <s v="1080000"/>
    <s v="AC PR DPR EL PL SR"/>
    <x v="54"/>
    <x v="40"/>
    <x v="10"/>
    <x v="1496"/>
    <x v="1514"/>
    <n v="-902.10996"/>
  </r>
  <r>
    <s v="1080000"/>
    <s v="AC PR DPR EL PL SR"/>
    <x v="54"/>
    <x v="40"/>
    <x v="10"/>
    <x v="1497"/>
    <x v="1515"/>
    <n v="-1088.60538"/>
  </r>
  <r>
    <s v="1080000"/>
    <s v="AC PR DPR EL PL SR"/>
    <x v="54"/>
    <x v="40"/>
    <x v="10"/>
    <x v="1498"/>
    <x v="1516"/>
    <n v="-1980.58068"/>
  </r>
  <r>
    <s v="1080000"/>
    <s v="AC PR DPR EL PL SR"/>
    <x v="54"/>
    <x v="40"/>
    <x v="10"/>
    <x v="1499"/>
    <x v="1517"/>
    <n v="-1041.5020300000001"/>
  </r>
  <r>
    <s v="1080000"/>
    <s v="AC PR DPR EL PL SR"/>
    <x v="54"/>
    <x v="40"/>
    <x v="7"/>
    <x v="1500"/>
    <x v="1518"/>
    <n v="-3802.5026800000001"/>
  </r>
  <r>
    <s v="1080000"/>
    <s v="AC PR DPR EL PL SR"/>
    <x v="54"/>
    <x v="40"/>
    <x v="7"/>
    <x v="1375"/>
    <x v="1391"/>
    <n v="-2196.6547300000002"/>
  </r>
  <r>
    <s v="1080000"/>
    <s v="AC PR DPR EL PL SR"/>
    <x v="54"/>
    <x v="40"/>
    <x v="7"/>
    <x v="1378"/>
    <x v="1394"/>
    <n v="-3024.8988599999998"/>
  </r>
  <r>
    <s v="1080000"/>
    <s v="AC PR DPR EL PL SR"/>
    <x v="54"/>
    <x v="40"/>
    <x v="7"/>
    <x v="1504"/>
    <x v="1522"/>
    <n v="-2974.8515299999999"/>
  </r>
  <r>
    <s v="1080000"/>
    <s v="AC PR DPR EL PL SR"/>
    <x v="54"/>
    <x v="40"/>
    <x v="7"/>
    <x v="1505"/>
    <x v="1523"/>
    <n v="-1435.32979"/>
  </r>
  <r>
    <s v="1080000"/>
    <s v="AC PR DPR EL PL SR"/>
    <x v="54"/>
    <x v="40"/>
    <x v="7"/>
    <x v="1506"/>
    <x v="1524"/>
    <n v="-242.51302999999999"/>
  </r>
  <r>
    <s v="1080000"/>
    <s v="AC PR DPR EL PL SR"/>
    <x v="54"/>
    <x v="40"/>
    <x v="7"/>
    <x v="1406"/>
    <x v="1422"/>
    <n v="-371.52217000000002"/>
  </r>
  <r>
    <s v="1080000"/>
    <s v="AC PR DPR EL PL SR"/>
    <x v="54"/>
    <x v="40"/>
    <x v="7"/>
    <x v="1509"/>
    <x v="1527"/>
    <n v="-522.64522999999997"/>
  </r>
  <r>
    <s v="1080000"/>
    <s v="AC PR DPR EL PL SR"/>
    <x v="54"/>
    <x v="40"/>
    <x v="7"/>
    <x v="1478"/>
    <x v="1496"/>
    <n v="-187.09128000000001"/>
  </r>
  <r>
    <s v="1080000"/>
    <s v="AC PR DPR EL PL SR"/>
    <x v="54"/>
    <x v="40"/>
    <x v="7"/>
    <x v="1480"/>
    <x v="1498"/>
    <n v="-4133.0707499999999"/>
  </r>
  <r>
    <s v="1080000"/>
    <s v="AC PR DPR EL PL SR"/>
    <x v="54"/>
    <x v="40"/>
    <x v="7"/>
    <x v="1414"/>
    <x v="1430"/>
    <n v="-428.88252"/>
  </r>
  <r>
    <s v="1080000"/>
    <s v="AC PR DPR EL PL SR"/>
    <x v="54"/>
    <x v="40"/>
    <x v="7"/>
    <x v="1416"/>
    <x v="1432"/>
    <n v="-919.22942"/>
  </r>
  <r>
    <s v="1080000"/>
    <s v="AC PR DPR EL PL SR"/>
    <x v="54"/>
    <x v="40"/>
    <x v="7"/>
    <x v="1512"/>
    <x v="1530"/>
    <n v="-622.33977000000004"/>
  </r>
  <r>
    <s v="1080000"/>
    <s v="AC PR DPR EL PL SR"/>
    <x v="54"/>
    <x v="40"/>
    <x v="7"/>
    <x v="1418"/>
    <x v="1434"/>
    <n v="-4397.4820399999999"/>
  </r>
  <r>
    <s v="1080000"/>
    <s v="AC PR DPR EL PL SR"/>
    <x v="54"/>
    <x v="40"/>
    <x v="7"/>
    <x v="2407"/>
    <x v="2427"/>
    <n v="-100.87793000000001"/>
  </r>
  <r>
    <s v="1080000"/>
    <s v="AC PR DPR EL PL SR"/>
    <x v="54"/>
    <x v="40"/>
    <x v="7"/>
    <x v="1514"/>
    <x v="1532"/>
    <n v="-923.95865000000003"/>
  </r>
  <r>
    <s v="1080000"/>
    <s v="AC PR DPR EL PL SR"/>
    <x v="54"/>
    <x v="40"/>
    <x v="7"/>
    <x v="1516"/>
    <x v="1534"/>
    <n v="-1162.72245"/>
  </r>
  <r>
    <s v="1080000"/>
    <s v="AC PR DPR EL PL SR"/>
    <x v="54"/>
    <x v="40"/>
    <x v="7"/>
    <x v="1517"/>
    <x v="1535"/>
    <n v="-560.85544000000004"/>
  </r>
  <r>
    <s v="1080000"/>
    <s v="AC PR DPR EL PL SR"/>
    <x v="54"/>
    <x v="40"/>
    <x v="7"/>
    <x v="1424"/>
    <x v="1441"/>
    <n v="-5961.7363100000002"/>
  </r>
  <r>
    <s v="1080000"/>
    <s v="AC PR DPR EL PL SR"/>
    <x v="54"/>
    <x v="40"/>
    <x v="7"/>
    <x v="1519"/>
    <x v="1537"/>
    <n v="-1448.6055799999999"/>
  </r>
  <r>
    <s v="1080000"/>
    <s v="AC PR DPR EL PL SR"/>
    <x v="54"/>
    <x v="40"/>
    <x v="7"/>
    <x v="1439"/>
    <x v="1457"/>
    <n v="-438.30300999999997"/>
  </r>
  <r>
    <s v="1080000"/>
    <s v="AC PR DPR EL PL SR"/>
    <x v="54"/>
    <x v="40"/>
    <x v="7"/>
    <x v="1441"/>
    <x v="1459"/>
    <n v="-7212.9104699999998"/>
  </r>
  <r>
    <s v="1080000"/>
    <s v="AC PR DPR EL PL SR"/>
    <x v="54"/>
    <x v="40"/>
    <x v="7"/>
    <x v="1522"/>
    <x v="1540"/>
    <n v="-917.70983000000001"/>
  </r>
  <r>
    <s v="1080000"/>
    <s v="AC PR DPR EL PL SR"/>
    <x v="54"/>
    <x v="40"/>
    <x v="7"/>
    <x v="1523"/>
    <x v="1541"/>
    <n v="-3759.22723"/>
  </r>
  <r>
    <s v="1080000"/>
    <s v="AC PR DPR EL PL SR"/>
    <x v="54"/>
    <x v="40"/>
    <x v="8"/>
    <x v="1476"/>
    <x v="1494"/>
    <n v="-2614.0658199999998"/>
  </r>
  <r>
    <s v="1080000"/>
    <s v="AC PR DPR EL PL SR"/>
    <x v="54"/>
    <x v="40"/>
    <x v="8"/>
    <x v="1527"/>
    <x v="1545"/>
    <n v="-2134.7814699999999"/>
  </r>
  <r>
    <s v="1080000"/>
    <s v="AC PR DPR EL PL SR"/>
    <x v="54"/>
    <x v="40"/>
    <x v="8"/>
    <x v="1539"/>
    <x v="1557"/>
    <n v="-10305.80516"/>
  </r>
  <r>
    <s v="1080000"/>
    <s v="AC PR DPR EL PL SR"/>
    <x v="54"/>
    <x v="40"/>
    <x v="8"/>
    <x v="1541"/>
    <x v="1559"/>
    <n v="-271.59151000000003"/>
  </r>
  <r>
    <s v="1080000"/>
    <s v="AC PR DPR EL PL SR"/>
    <x v="54"/>
    <x v="40"/>
    <x v="8"/>
    <x v="1542"/>
    <x v="1560"/>
    <n v="-2139.3975"/>
  </r>
  <r>
    <s v="1080000"/>
    <s v="AC PR DPR EL PL SR"/>
    <x v="54"/>
    <x v="40"/>
    <x v="8"/>
    <x v="1544"/>
    <x v="1562"/>
    <n v="-1469.9087199999999"/>
  </r>
  <r>
    <s v="1080000"/>
    <s v="AC PR DPR EL PL SR"/>
    <x v="54"/>
    <x v="40"/>
    <x v="8"/>
    <x v="573"/>
    <x v="585"/>
    <n v="-3698.3878500000001"/>
  </r>
  <r>
    <s v="1080000"/>
    <s v="AC PR DPR EL PL SR"/>
    <x v="54"/>
    <x v="40"/>
    <x v="8"/>
    <x v="1547"/>
    <x v="1565"/>
    <n v="-1860.4159400000001"/>
  </r>
  <r>
    <s v="1080000"/>
    <s v="AC PR DPR EL PL SR"/>
    <x v="54"/>
    <x v="40"/>
    <x v="8"/>
    <x v="1548"/>
    <x v="1566"/>
    <n v="-992.16089999999997"/>
  </r>
  <r>
    <s v="1080000"/>
    <s v="AC PR DPR EL PL SR"/>
    <x v="54"/>
    <x v="40"/>
    <x v="8"/>
    <x v="1551"/>
    <x v="1569"/>
    <n v="-1972.27909"/>
  </r>
  <r>
    <s v="1080000"/>
    <s v="AC PR DPR EL PL SR"/>
    <x v="54"/>
    <x v="40"/>
    <x v="8"/>
    <x v="1482"/>
    <x v="1500"/>
    <n v="-8953.4555199999995"/>
  </r>
  <r>
    <s v="1080000"/>
    <s v="AC PR DPR EL PL SR"/>
    <x v="54"/>
    <x v="40"/>
    <x v="8"/>
    <x v="1552"/>
    <x v="1570"/>
    <n v="-1375.8555699999999"/>
  </r>
  <r>
    <s v="1080000"/>
    <s v="AC PR DPR EL PL SR"/>
    <x v="54"/>
    <x v="40"/>
    <x v="8"/>
    <x v="731"/>
    <x v="744"/>
    <n v="-1984.4418900000001"/>
  </r>
  <r>
    <s v="1080000"/>
    <s v="AC PR DPR EL PL SR"/>
    <x v="54"/>
    <x v="40"/>
    <x v="8"/>
    <x v="1554"/>
    <x v="1572"/>
    <n v="-1358.87184"/>
  </r>
  <r>
    <s v="1080000"/>
    <s v="AC PR DPR EL PL SR"/>
    <x v="54"/>
    <x v="40"/>
    <x v="8"/>
    <x v="1557"/>
    <x v="1575"/>
    <n v="-748.31696999999997"/>
  </r>
  <r>
    <s v="1080000"/>
    <s v="AC PR DPR EL PL SR"/>
    <x v="54"/>
    <x v="40"/>
    <x v="11"/>
    <x v="1562"/>
    <x v="1580"/>
    <n v="-2356.8589400000001"/>
  </r>
  <r>
    <s v="1080000"/>
    <s v="AC PR DPR EL PL SR"/>
    <x v="54"/>
    <x v="40"/>
    <x v="11"/>
    <x v="1486"/>
    <x v="1504"/>
    <n v="-2598.3548900000001"/>
  </r>
  <r>
    <s v="1080000"/>
    <s v="AC PR DPR EL PL SR"/>
    <x v="54"/>
    <x v="40"/>
    <x v="11"/>
    <x v="1470"/>
    <x v="1488"/>
    <n v="-5091.7407800000001"/>
  </r>
  <r>
    <s v="1080000"/>
    <s v="AC PR DPR EL PL SR"/>
    <x v="54"/>
    <x v="40"/>
    <x v="12"/>
    <x v="1381"/>
    <x v="1397"/>
    <n v="-1501.7385200000001"/>
  </r>
  <r>
    <s v="1080000"/>
    <s v="AC PR DPR EL PL SR"/>
    <x v="54"/>
    <x v="40"/>
    <x v="12"/>
    <x v="1392"/>
    <x v="1408"/>
    <n v="-3089.3438999999998"/>
  </r>
  <r>
    <s v="1080000"/>
    <s v="AC PR DPR EL PL SR"/>
    <x v="54"/>
    <x v="40"/>
    <x v="12"/>
    <x v="1568"/>
    <x v="1586"/>
    <n v="-879.42804000000001"/>
  </r>
  <r>
    <s v="1080000"/>
    <s v="AC PR DPR EL PL SR"/>
    <x v="54"/>
    <x v="40"/>
    <x v="12"/>
    <x v="1570"/>
    <x v="1588"/>
    <n v="-477.01181000000003"/>
  </r>
  <r>
    <s v="1080000"/>
    <s v="AC PR DPR EL PL SR"/>
    <x v="54"/>
    <x v="40"/>
    <x v="12"/>
    <x v="1571"/>
    <x v="1589"/>
    <n v="-874.02905999999996"/>
  </r>
  <r>
    <s v="1080000"/>
    <s v="AC PR DPR EL PL SR"/>
    <x v="54"/>
    <x v="40"/>
    <x v="12"/>
    <x v="1468"/>
    <x v="1486"/>
    <n v="-873.67172000000005"/>
  </r>
  <r>
    <s v="1080000"/>
    <s v="AC PR DPR EL PL SR"/>
    <x v="54"/>
    <x v="40"/>
    <x v="13"/>
    <x v="1577"/>
    <x v="1595"/>
    <n v="-284.24414000000002"/>
  </r>
  <r>
    <s v="1080000"/>
    <s v="AC PR DPR EL PL SR"/>
    <x v="54"/>
    <x v="40"/>
    <x v="13"/>
    <x v="1578"/>
    <x v="1596"/>
    <n v="-359.14535000000001"/>
  </r>
  <r>
    <s v="1080000"/>
    <s v="AC PR DPR EL PL SR"/>
    <x v="54"/>
    <x v="40"/>
    <x v="13"/>
    <x v="1580"/>
    <x v="1598"/>
    <n v="-626.41867000000002"/>
  </r>
  <r>
    <s v="1080000"/>
    <s v="AC PR DPR EL PL SR"/>
    <x v="55"/>
    <x v="41"/>
    <x v="9"/>
    <x v="1491"/>
    <x v="1509"/>
    <n v="-266.58060999999998"/>
  </r>
  <r>
    <s v="1080000"/>
    <s v="AC PR DPR EL PL SR"/>
    <x v="55"/>
    <x v="41"/>
    <x v="9"/>
    <x v="1493"/>
    <x v="1511"/>
    <n v="-2340.7919999999999"/>
  </r>
  <r>
    <s v="1080000"/>
    <s v="AC PR DPR EL PL SR"/>
    <x v="55"/>
    <x v="41"/>
    <x v="9"/>
    <x v="2406"/>
    <x v="2426"/>
    <n v="-209.87553"/>
  </r>
  <r>
    <s v="1080000"/>
    <s v="AC PR DPR EL PL SR"/>
    <x v="55"/>
    <x v="41"/>
    <x v="9"/>
    <x v="1474"/>
    <x v="1492"/>
    <n v="-6526.1554599999999"/>
  </r>
  <r>
    <s v="1080000"/>
    <s v="AC PR DPR EL PL SR"/>
    <x v="55"/>
    <x v="41"/>
    <x v="10"/>
    <x v="1496"/>
    <x v="1514"/>
    <n v="-2358.4150800000002"/>
  </r>
  <r>
    <s v="1080000"/>
    <s v="AC PR DPR EL PL SR"/>
    <x v="55"/>
    <x v="41"/>
    <x v="10"/>
    <x v="1497"/>
    <x v="1515"/>
    <n v="-2339.07863"/>
  </r>
  <r>
    <s v="1080000"/>
    <s v="AC PR DPR EL PL SR"/>
    <x v="55"/>
    <x v="41"/>
    <x v="10"/>
    <x v="1498"/>
    <x v="1516"/>
    <n v="-6027.2698399999999"/>
  </r>
  <r>
    <s v="1080000"/>
    <s v="AC PR DPR EL PL SR"/>
    <x v="55"/>
    <x v="41"/>
    <x v="10"/>
    <x v="1499"/>
    <x v="1517"/>
    <n v="-4059.36229"/>
  </r>
  <r>
    <s v="1080000"/>
    <s v="AC PR DPR EL PL SR"/>
    <x v="55"/>
    <x v="41"/>
    <x v="7"/>
    <x v="1500"/>
    <x v="1518"/>
    <n v="-8490.9002099999998"/>
  </r>
  <r>
    <s v="1080000"/>
    <s v="AC PR DPR EL PL SR"/>
    <x v="55"/>
    <x v="41"/>
    <x v="7"/>
    <x v="1375"/>
    <x v="1391"/>
    <n v="-5328.6886199999999"/>
  </r>
  <r>
    <s v="1080000"/>
    <s v="AC PR DPR EL PL SR"/>
    <x v="55"/>
    <x v="41"/>
    <x v="7"/>
    <x v="1378"/>
    <x v="1394"/>
    <n v="-13885.896049999999"/>
  </r>
  <r>
    <s v="1080000"/>
    <s v="AC PR DPR EL PL SR"/>
    <x v="55"/>
    <x v="41"/>
    <x v="7"/>
    <x v="1504"/>
    <x v="1522"/>
    <n v="-2902.51847"/>
  </r>
  <r>
    <s v="1080000"/>
    <s v="AC PR DPR EL PL SR"/>
    <x v="55"/>
    <x v="41"/>
    <x v="7"/>
    <x v="1505"/>
    <x v="1523"/>
    <n v="-3073.7485999999999"/>
  </r>
  <r>
    <s v="1080000"/>
    <s v="AC PR DPR EL PL SR"/>
    <x v="55"/>
    <x v="41"/>
    <x v="7"/>
    <x v="1506"/>
    <x v="1524"/>
    <n v="-648.96979999999996"/>
  </r>
  <r>
    <s v="1080000"/>
    <s v="AC PR DPR EL PL SR"/>
    <x v="55"/>
    <x v="41"/>
    <x v="7"/>
    <x v="1406"/>
    <x v="1422"/>
    <n v="-1210.7304099999999"/>
  </r>
  <r>
    <s v="1080000"/>
    <s v="AC PR DPR EL PL SR"/>
    <x v="55"/>
    <x v="41"/>
    <x v="7"/>
    <x v="1509"/>
    <x v="1527"/>
    <n v="-704.51909000000001"/>
  </r>
  <r>
    <s v="1080000"/>
    <s v="AC PR DPR EL PL SR"/>
    <x v="55"/>
    <x v="41"/>
    <x v="7"/>
    <x v="1478"/>
    <x v="1496"/>
    <n v="-163.62900999999999"/>
  </r>
  <r>
    <s v="1080000"/>
    <s v="AC PR DPR EL PL SR"/>
    <x v="55"/>
    <x v="41"/>
    <x v="7"/>
    <x v="1480"/>
    <x v="1498"/>
    <n v="-9839.4806800000006"/>
  </r>
  <r>
    <s v="1080000"/>
    <s v="AC PR DPR EL PL SR"/>
    <x v="55"/>
    <x v="41"/>
    <x v="7"/>
    <x v="1414"/>
    <x v="1430"/>
    <n v="-1168.42147"/>
  </r>
  <r>
    <s v="1080000"/>
    <s v="AC PR DPR EL PL SR"/>
    <x v="55"/>
    <x v="41"/>
    <x v="7"/>
    <x v="1416"/>
    <x v="1432"/>
    <n v="-2125.9472900000001"/>
  </r>
  <r>
    <s v="1080000"/>
    <s v="AC PR DPR EL PL SR"/>
    <x v="55"/>
    <x v="41"/>
    <x v="7"/>
    <x v="1512"/>
    <x v="1530"/>
    <n v="-1087.98414"/>
  </r>
  <r>
    <s v="1080000"/>
    <s v="AC PR DPR EL PL SR"/>
    <x v="55"/>
    <x v="41"/>
    <x v="7"/>
    <x v="1418"/>
    <x v="1434"/>
    <n v="-7095.60689"/>
  </r>
  <r>
    <s v="1080000"/>
    <s v="AC PR DPR EL PL SR"/>
    <x v="55"/>
    <x v="41"/>
    <x v="7"/>
    <x v="2407"/>
    <x v="2427"/>
    <n v="-140.53546"/>
  </r>
  <r>
    <s v="1080000"/>
    <s v="AC PR DPR EL PL SR"/>
    <x v="55"/>
    <x v="41"/>
    <x v="7"/>
    <x v="1514"/>
    <x v="1532"/>
    <n v="-2276.5714699999999"/>
  </r>
  <r>
    <s v="1080000"/>
    <s v="AC PR DPR EL PL SR"/>
    <x v="55"/>
    <x v="41"/>
    <x v="7"/>
    <x v="1516"/>
    <x v="1534"/>
    <n v="-3547.0637400000001"/>
  </r>
  <r>
    <s v="1080000"/>
    <s v="AC PR DPR EL PL SR"/>
    <x v="55"/>
    <x v="41"/>
    <x v="7"/>
    <x v="1517"/>
    <x v="1535"/>
    <n v="-2021.7302500000001"/>
  </r>
  <r>
    <s v="1080000"/>
    <s v="AC PR DPR EL PL SR"/>
    <x v="55"/>
    <x v="41"/>
    <x v="7"/>
    <x v="1424"/>
    <x v="1441"/>
    <n v="-16992.279119999999"/>
  </r>
  <r>
    <s v="1080000"/>
    <s v="AC PR DPR EL PL SR"/>
    <x v="55"/>
    <x v="41"/>
    <x v="7"/>
    <x v="1519"/>
    <x v="1537"/>
    <n v="-2214.2901099999999"/>
  </r>
  <r>
    <s v="1080000"/>
    <s v="AC PR DPR EL PL SR"/>
    <x v="55"/>
    <x v="41"/>
    <x v="7"/>
    <x v="1439"/>
    <x v="1457"/>
    <n v="-2298.7905799999999"/>
  </r>
  <r>
    <s v="1080000"/>
    <s v="AC PR DPR EL PL SR"/>
    <x v="55"/>
    <x v="41"/>
    <x v="7"/>
    <x v="1441"/>
    <x v="1459"/>
    <n v="-6038.3362999999999"/>
  </r>
  <r>
    <s v="1080000"/>
    <s v="AC PR DPR EL PL SR"/>
    <x v="55"/>
    <x v="41"/>
    <x v="7"/>
    <x v="1522"/>
    <x v="1540"/>
    <n v="-2912.3280100000002"/>
  </r>
  <r>
    <s v="1080000"/>
    <s v="AC PR DPR EL PL SR"/>
    <x v="55"/>
    <x v="41"/>
    <x v="7"/>
    <x v="1523"/>
    <x v="1541"/>
    <n v="-7177.2330000000002"/>
  </r>
  <r>
    <s v="1080000"/>
    <s v="AC PR DPR EL PL SR"/>
    <x v="55"/>
    <x v="41"/>
    <x v="8"/>
    <x v="1476"/>
    <x v="1494"/>
    <n v="-8708.0469499999999"/>
  </r>
  <r>
    <s v="1080000"/>
    <s v="AC PR DPR EL PL SR"/>
    <x v="55"/>
    <x v="41"/>
    <x v="8"/>
    <x v="1527"/>
    <x v="1545"/>
    <n v="-5161.1630699999996"/>
  </r>
  <r>
    <s v="1080000"/>
    <s v="AC PR DPR EL PL SR"/>
    <x v="55"/>
    <x v="41"/>
    <x v="8"/>
    <x v="1539"/>
    <x v="1557"/>
    <n v="-21614.794000000002"/>
  </r>
  <r>
    <s v="1080000"/>
    <s v="AC PR DPR EL PL SR"/>
    <x v="55"/>
    <x v="41"/>
    <x v="8"/>
    <x v="1541"/>
    <x v="1559"/>
    <n v="-497.24628000000001"/>
  </r>
  <r>
    <s v="1080000"/>
    <s v="AC PR DPR EL PL SR"/>
    <x v="55"/>
    <x v="41"/>
    <x v="8"/>
    <x v="1542"/>
    <x v="1560"/>
    <n v="-5743.9444800000001"/>
  </r>
  <r>
    <s v="1080000"/>
    <s v="AC PR DPR EL PL SR"/>
    <x v="55"/>
    <x v="41"/>
    <x v="8"/>
    <x v="1544"/>
    <x v="1562"/>
    <n v="-2144.1565500000002"/>
  </r>
  <r>
    <s v="1080000"/>
    <s v="AC PR DPR EL PL SR"/>
    <x v="55"/>
    <x v="41"/>
    <x v="8"/>
    <x v="573"/>
    <x v="585"/>
    <n v="-7907.7514300000003"/>
  </r>
  <r>
    <s v="1080000"/>
    <s v="AC PR DPR EL PL SR"/>
    <x v="55"/>
    <x v="41"/>
    <x v="8"/>
    <x v="1547"/>
    <x v="1565"/>
    <n v="-3809.5737100000001"/>
  </r>
  <r>
    <s v="1080000"/>
    <s v="AC PR DPR EL PL SR"/>
    <x v="55"/>
    <x v="41"/>
    <x v="8"/>
    <x v="1548"/>
    <x v="1566"/>
    <n v="-1482.8835999999999"/>
  </r>
  <r>
    <s v="1080000"/>
    <s v="AC PR DPR EL PL SR"/>
    <x v="55"/>
    <x v="41"/>
    <x v="8"/>
    <x v="1551"/>
    <x v="1569"/>
    <n v="-2136.2502300000001"/>
  </r>
  <r>
    <s v="1080000"/>
    <s v="AC PR DPR EL PL SR"/>
    <x v="55"/>
    <x v="41"/>
    <x v="8"/>
    <x v="1482"/>
    <x v="1500"/>
    <n v="-12191.507670000001"/>
  </r>
  <r>
    <s v="1080000"/>
    <s v="AC PR DPR EL PL SR"/>
    <x v="55"/>
    <x v="41"/>
    <x v="8"/>
    <x v="1552"/>
    <x v="1570"/>
    <n v="-3124.11049"/>
  </r>
  <r>
    <s v="1080000"/>
    <s v="AC PR DPR EL PL SR"/>
    <x v="55"/>
    <x v="41"/>
    <x v="8"/>
    <x v="731"/>
    <x v="744"/>
    <n v="-3536.7714999999998"/>
  </r>
  <r>
    <s v="1080000"/>
    <s v="AC PR DPR EL PL SR"/>
    <x v="55"/>
    <x v="41"/>
    <x v="8"/>
    <x v="1554"/>
    <x v="1572"/>
    <n v="-2114.9556200000002"/>
  </r>
  <r>
    <s v="1080000"/>
    <s v="AC PR DPR EL PL SR"/>
    <x v="55"/>
    <x v="41"/>
    <x v="8"/>
    <x v="1557"/>
    <x v="1575"/>
    <n v="-1572.7024200000001"/>
  </r>
  <r>
    <s v="1080000"/>
    <s v="AC PR DPR EL PL SR"/>
    <x v="55"/>
    <x v="41"/>
    <x v="11"/>
    <x v="1562"/>
    <x v="1580"/>
    <n v="-3990.1764800000001"/>
  </r>
  <r>
    <s v="1080000"/>
    <s v="AC PR DPR EL PL SR"/>
    <x v="55"/>
    <x v="41"/>
    <x v="11"/>
    <x v="1486"/>
    <x v="1504"/>
    <n v="-5794.33032"/>
  </r>
  <r>
    <s v="1080000"/>
    <s v="AC PR DPR EL PL SR"/>
    <x v="55"/>
    <x v="41"/>
    <x v="11"/>
    <x v="1470"/>
    <x v="1488"/>
    <n v="-14541.909299999999"/>
  </r>
  <r>
    <s v="1080000"/>
    <s v="AC PR DPR EL PL SR"/>
    <x v="55"/>
    <x v="41"/>
    <x v="12"/>
    <x v="1381"/>
    <x v="1397"/>
    <n v="-3991.7463600000001"/>
  </r>
  <r>
    <s v="1080000"/>
    <s v="AC PR DPR EL PL SR"/>
    <x v="55"/>
    <x v="41"/>
    <x v="12"/>
    <x v="1392"/>
    <x v="1408"/>
    <n v="-8853.5403399999996"/>
  </r>
  <r>
    <s v="1080000"/>
    <s v="AC PR DPR EL PL SR"/>
    <x v="55"/>
    <x v="41"/>
    <x v="12"/>
    <x v="1568"/>
    <x v="1586"/>
    <n v="-2787.5269600000001"/>
  </r>
  <r>
    <s v="1080000"/>
    <s v="AC PR DPR EL PL SR"/>
    <x v="55"/>
    <x v="41"/>
    <x v="12"/>
    <x v="1570"/>
    <x v="1588"/>
    <n v="-850.25428999999997"/>
  </r>
  <r>
    <s v="1080000"/>
    <s v="AC PR DPR EL PL SR"/>
    <x v="55"/>
    <x v="41"/>
    <x v="12"/>
    <x v="1571"/>
    <x v="1589"/>
    <n v="-2696.57213"/>
  </r>
  <r>
    <s v="1080000"/>
    <s v="AC PR DPR EL PL SR"/>
    <x v="55"/>
    <x v="41"/>
    <x v="12"/>
    <x v="1468"/>
    <x v="1486"/>
    <n v="-2257.5997499999999"/>
  </r>
  <r>
    <s v="1080000"/>
    <s v="AC PR DPR EL PL SR"/>
    <x v="55"/>
    <x v="41"/>
    <x v="13"/>
    <x v="1577"/>
    <x v="1595"/>
    <n v="-1100.5445"/>
  </r>
  <r>
    <s v="1080000"/>
    <s v="AC PR DPR EL PL SR"/>
    <x v="55"/>
    <x v="41"/>
    <x v="13"/>
    <x v="1578"/>
    <x v="1596"/>
    <n v="-971.70791999999994"/>
  </r>
  <r>
    <s v="1080000"/>
    <s v="AC PR DPR EL PL SR"/>
    <x v="55"/>
    <x v="41"/>
    <x v="13"/>
    <x v="1580"/>
    <x v="1598"/>
    <n v="-4113.1632"/>
  </r>
  <r>
    <s v="1080000"/>
    <s v="AC PR DPR EL PL SR"/>
    <x v="56"/>
    <x v="42"/>
    <x v="9"/>
    <x v="1491"/>
    <x v="1509"/>
    <n v="-241.78515999999999"/>
  </r>
  <r>
    <s v="1080000"/>
    <s v="AC PR DPR EL PL SR"/>
    <x v="56"/>
    <x v="42"/>
    <x v="9"/>
    <x v="1493"/>
    <x v="1511"/>
    <n v="-483.17685999999998"/>
  </r>
  <r>
    <s v="1080000"/>
    <s v="AC PR DPR EL PL SR"/>
    <x v="56"/>
    <x v="42"/>
    <x v="9"/>
    <x v="2406"/>
    <x v="2426"/>
    <n v="-3.5143599999999999"/>
  </r>
  <r>
    <s v="1080000"/>
    <s v="AC PR DPR EL PL SR"/>
    <x v="56"/>
    <x v="42"/>
    <x v="9"/>
    <x v="1474"/>
    <x v="1492"/>
    <n v="-1377.74098"/>
  </r>
  <r>
    <s v="1080000"/>
    <s v="AC PR DPR EL PL SR"/>
    <x v="56"/>
    <x v="42"/>
    <x v="10"/>
    <x v="1657"/>
    <x v="1675"/>
    <n v="-0.61492999999999998"/>
  </r>
  <r>
    <s v="1080000"/>
    <s v="AC PR DPR EL PL SR"/>
    <x v="56"/>
    <x v="42"/>
    <x v="10"/>
    <x v="1495"/>
    <x v="1513"/>
    <n v="-43.397440000000003"/>
  </r>
  <r>
    <s v="1080000"/>
    <s v="AC PR DPR EL PL SR"/>
    <x v="56"/>
    <x v="42"/>
    <x v="10"/>
    <x v="1496"/>
    <x v="1514"/>
    <n v="-1026.7193299999999"/>
  </r>
  <r>
    <s v="1080000"/>
    <s v="AC PR DPR EL PL SR"/>
    <x v="56"/>
    <x v="42"/>
    <x v="10"/>
    <x v="1497"/>
    <x v="1515"/>
    <n v="-2145.2745500000001"/>
  </r>
  <r>
    <s v="1080000"/>
    <s v="AC PR DPR EL PL SR"/>
    <x v="56"/>
    <x v="42"/>
    <x v="10"/>
    <x v="1498"/>
    <x v="1516"/>
    <n v="-1189.1099999999999"/>
  </r>
  <r>
    <s v="1080000"/>
    <s v="AC PR DPR EL PL SR"/>
    <x v="56"/>
    <x v="42"/>
    <x v="10"/>
    <x v="2408"/>
    <x v="2428"/>
    <n v="-0.76815"/>
  </r>
  <r>
    <s v="1080000"/>
    <s v="AC PR DPR EL PL SR"/>
    <x v="56"/>
    <x v="42"/>
    <x v="10"/>
    <x v="1499"/>
    <x v="1517"/>
    <n v="-303.38099999999997"/>
  </r>
  <r>
    <s v="1080000"/>
    <s v="AC PR DPR EL PL SR"/>
    <x v="56"/>
    <x v="42"/>
    <x v="10"/>
    <x v="2409"/>
    <x v="2429"/>
    <n v="-0.68935000000000002"/>
  </r>
  <r>
    <s v="1080000"/>
    <s v="AC PR DPR EL PL SR"/>
    <x v="56"/>
    <x v="42"/>
    <x v="7"/>
    <x v="1500"/>
    <x v="1518"/>
    <n v="-1845.3550499999999"/>
  </r>
  <r>
    <s v="1080000"/>
    <s v="AC PR DPR EL PL SR"/>
    <x v="56"/>
    <x v="42"/>
    <x v="7"/>
    <x v="1375"/>
    <x v="1391"/>
    <n v="-915.99051999999995"/>
  </r>
  <r>
    <s v="1080000"/>
    <s v="AC PR DPR EL PL SR"/>
    <x v="56"/>
    <x v="42"/>
    <x v="7"/>
    <x v="1378"/>
    <x v="1394"/>
    <n v="-1854.6362999999999"/>
  </r>
  <r>
    <s v="1080000"/>
    <s v="AC PR DPR EL PL SR"/>
    <x v="56"/>
    <x v="42"/>
    <x v="7"/>
    <x v="1504"/>
    <x v="1522"/>
    <n v="-1128.31979"/>
  </r>
  <r>
    <s v="1080000"/>
    <s v="AC PR DPR EL PL SR"/>
    <x v="56"/>
    <x v="42"/>
    <x v="7"/>
    <x v="1505"/>
    <x v="1523"/>
    <n v="-735.17199000000005"/>
  </r>
  <r>
    <s v="1080000"/>
    <s v="AC PR DPR EL PL SR"/>
    <x v="56"/>
    <x v="42"/>
    <x v="7"/>
    <x v="1506"/>
    <x v="1524"/>
    <n v="-210.24196000000001"/>
  </r>
  <r>
    <s v="1080000"/>
    <s v="AC PR DPR EL PL SR"/>
    <x v="56"/>
    <x v="42"/>
    <x v="7"/>
    <x v="1406"/>
    <x v="1422"/>
    <n v="-711.27800999999999"/>
  </r>
  <r>
    <s v="1080000"/>
    <s v="AC PR DPR EL PL SR"/>
    <x v="56"/>
    <x v="42"/>
    <x v="7"/>
    <x v="1509"/>
    <x v="1527"/>
    <n v="-158.73835"/>
  </r>
  <r>
    <s v="1080000"/>
    <s v="AC PR DPR EL PL SR"/>
    <x v="56"/>
    <x v="42"/>
    <x v="7"/>
    <x v="1478"/>
    <x v="1496"/>
    <n v="-217.04087999999999"/>
  </r>
  <r>
    <s v="1080000"/>
    <s v="AC PR DPR EL PL SR"/>
    <x v="56"/>
    <x v="42"/>
    <x v="7"/>
    <x v="1480"/>
    <x v="1498"/>
    <n v="-2451.4147600000001"/>
  </r>
  <r>
    <s v="1080000"/>
    <s v="AC PR DPR EL PL SR"/>
    <x v="56"/>
    <x v="42"/>
    <x v="7"/>
    <x v="1414"/>
    <x v="1430"/>
    <n v="-141.61991"/>
  </r>
  <r>
    <s v="1080000"/>
    <s v="AC PR DPR EL PL SR"/>
    <x v="56"/>
    <x v="42"/>
    <x v="7"/>
    <x v="1416"/>
    <x v="1432"/>
    <n v="-466.65"/>
  </r>
  <r>
    <s v="1080000"/>
    <s v="AC PR DPR EL PL SR"/>
    <x v="56"/>
    <x v="42"/>
    <x v="7"/>
    <x v="1512"/>
    <x v="1530"/>
    <n v="-391.86218000000002"/>
  </r>
  <r>
    <s v="1080000"/>
    <s v="AC PR DPR EL PL SR"/>
    <x v="56"/>
    <x v="42"/>
    <x v="7"/>
    <x v="1418"/>
    <x v="1434"/>
    <n v="-1964.6649399999999"/>
  </r>
  <r>
    <s v="1080000"/>
    <s v="AC PR DPR EL PL SR"/>
    <x v="56"/>
    <x v="42"/>
    <x v="7"/>
    <x v="2407"/>
    <x v="2427"/>
    <n v="-107.77148"/>
  </r>
  <r>
    <s v="1080000"/>
    <s v="AC PR DPR EL PL SR"/>
    <x v="56"/>
    <x v="42"/>
    <x v="7"/>
    <x v="1514"/>
    <x v="1532"/>
    <n v="-456.53998000000001"/>
  </r>
  <r>
    <s v="1080000"/>
    <s v="AC PR DPR EL PL SR"/>
    <x v="56"/>
    <x v="42"/>
    <x v="7"/>
    <x v="1516"/>
    <x v="1534"/>
    <n v="-344.74995999999999"/>
  </r>
  <r>
    <s v="1080000"/>
    <s v="AC PR DPR EL PL SR"/>
    <x v="56"/>
    <x v="42"/>
    <x v="7"/>
    <x v="1517"/>
    <x v="1535"/>
    <n v="-487.73225000000002"/>
  </r>
  <r>
    <s v="1080000"/>
    <s v="AC PR DPR EL PL SR"/>
    <x v="56"/>
    <x v="42"/>
    <x v="7"/>
    <x v="1424"/>
    <x v="1441"/>
    <n v="-4614.2796799999996"/>
  </r>
  <r>
    <s v="1080000"/>
    <s v="AC PR DPR EL PL SR"/>
    <x v="56"/>
    <x v="42"/>
    <x v="7"/>
    <x v="1519"/>
    <x v="1537"/>
    <n v="-1244.4782600000001"/>
  </r>
  <r>
    <s v="1080000"/>
    <s v="AC PR DPR EL PL SR"/>
    <x v="56"/>
    <x v="42"/>
    <x v="7"/>
    <x v="1439"/>
    <x v="1457"/>
    <n v="-1179.6184900000001"/>
  </r>
  <r>
    <s v="1080000"/>
    <s v="AC PR DPR EL PL SR"/>
    <x v="56"/>
    <x v="42"/>
    <x v="7"/>
    <x v="1441"/>
    <x v="1459"/>
    <n v="-3562.2999599999998"/>
  </r>
  <r>
    <s v="1080000"/>
    <s v="AC PR DPR EL PL SR"/>
    <x v="56"/>
    <x v="42"/>
    <x v="7"/>
    <x v="1522"/>
    <x v="1540"/>
    <n v="-330.31338"/>
  </r>
  <r>
    <s v="1080000"/>
    <s v="AC PR DPR EL PL SR"/>
    <x v="56"/>
    <x v="42"/>
    <x v="7"/>
    <x v="1523"/>
    <x v="1541"/>
    <n v="-2088"/>
  </r>
  <r>
    <s v="1080000"/>
    <s v="AC PR DPR EL PL SR"/>
    <x v="56"/>
    <x v="42"/>
    <x v="8"/>
    <x v="1476"/>
    <x v="1494"/>
    <n v="-3500.17391"/>
  </r>
  <r>
    <s v="1080000"/>
    <s v="AC PR DPR EL PL SR"/>
    <x v="56"/>
    <x v="42"/>
    <x v="8"/>
    <x v="151"/>
    <x v="151"/>
    <n v="-0.86721000000000004"/>
  </r>
  <r>
    <s v="1080000"/>
    <s v="AC PR DPR EL PL SR"/>
    <x v="56"/>
    <x v="42"/>
    <x v="8"/>
    <x v="1144"/>
    <x v="1158"/>
    <n v="-0.46050999999999997"/>
  </r>
  <r>
    <s v="1080000"/>
    <s v="AC PR DPR EL PL SR"/>
    <x v="56"/>
    <x v="42"/>
    <x v="8"/>
    <x v="1527"/>
    <x v="1545"/>
    <n v="-2063.26586"/>
  </r>
  <r>
    <s v="1080000"/>
    <s v="AC PR DPR EL PL SR"/>
    <x v="56"/>
    <x v="42"/>
    <x v="8"/>
    <x v="2410"/>
    <x v="2430"/>
    <n v="-0.49891999999999997"/>
  </r>
  <r>
    <s v="1080000"/>
    <s v="AC PR DPR EL PL SR"/>
    <x v="56"/>
    <x v="42"/>
    <x v="8"/>
    <x v="1539"/>
    <x v="1557"/>
    <n v="-14215.895399999999"/>
  </r>
  <r>
    <s v="1080000"/>
    <s v="AC PR DPR EL PL SR"/>
    <x v="56"/>
    <x v="42"/>
    <x v="8"/>
    <x v="1541"/>
    <x v="1559"/>
    <n v="-572.76615000000004"/>
  </r>
  <r>
    <s v="1080000"/>
    <s v="AC PR DPR EL PL SR"/>
    <x v="56"/>
    <x v="42"/>
    <x v="8"/>
    <x v="1542"/>
    <x v="1560"/>
    <n v="-2041.989"/>
  </r>
  <r>
    <s v="1080000"/>
    <s v="AC PR DPR EL PL SR"/>
    <x v="56"/>
    <x v="42"/>
    <x v="8"/>
    <x v="2411"/>
    <x v="2431"/>
    <n v="-0.61412999999999995"/>
  </r>
  <r>
    <s v="1080000"/>
    <s v="AC PR DPR EL PL SR"/>
    <x v="56"/>
    <x v="42"/>
    <x v="8"/>
    <x v="1544"/>
    <x v="1562"/>
    <n v="-3143.9001699999999"/>
  </r>
  <r>
    <s v="1080000"/>
    <s v="AC PR DPR EL PL SR"/>
    <x v="56"/>
    <x v="42"/>
    <x v="8"/>
    <x v="2412"/>
    <x v="2432"/>
    <n v="-0.70530999999999999"/>
  </r>
  <r>
    <s v="1080000"/>
    <s v="AC PR DPR EL PL SR"/>
    <x v="56"/>
    <x v="42"/>
    <x v="8"/>
    <x v="1001"/>
    <x v="1015"/>
    <n v="-3.8127499999999999"/>
  </r>
  <r>
    <s v="1080000"/>
    <s v="AC PR DPR EL PL SR"/>
    <x v="56"/>
    <x v="42"/>
    <x v="8"/>
    <x v="573"/>
    <x v="585"/>
    <n v="-4487.7843899999998"/>
  </r>
  <r>
    <s v="1080000"/>
    <s v="AC PR DPR EL PL SR"/>
    <x v="56"/>
    <x v="42"/>
    <x v="8"/>
    <x v="1547"/>
    <x v="1565"/>
    <n v="-2959.5439099999999"/>
  </r>
  <r>
    <s v="1080000"/>
    <s v="AC PR DPR EL PL SR"/>
    <x v="56"/>
    <x v="42"/>
    <x v="8"/>
    <x v="1548"/>
    <x v="1566"/>
    <n v="-1320.1339"/>
  </r>
  <r>
    <s v="1080000"/>
    <s v="AC PR DPR EL PL SR"/>
    <x v="56"/>
    <x v="42"/>
    <x v="8"/>
    <x v="1551"/>
    <x v="1569"/>
    <n v="-747.20227"/>
  </r>
  <r>
    <s v="1080000"/>
    <s v="AC PR DPR EL PL SR"/>
    <x v="56"/>
    <x v="42"/>
    <x v="8"/>
    <x v="1482"/>
    <x v="1500"/>
    <n v="-10787.69794"/>
  </r>
  <r>
    <s v="1080000"/>
    <s v="AC PR DPR EL PL SR"/>
    <x v="56"/>
    <x v="42"/>
    <x v="8"/>
    <x v="1552"/>
    <x v="1570"/>
    <n v="-2636.9035899999999"/>
  </r>
  <r>
    <s v="1080000"/>
    <s v="AC PR DPR EL PL SR"/>
    <x v="56"/>
    <x v="42"/>
    <x v="8"/>
    <x v="731"/>
    <x v="744"/>
    <n v="-3689.2321900000002"/>
  </r>
  <r>
    <s v="1080000"/>
    <s v="AC PR DPR EL PL SR"/>
    <x v="56"/>
    <x v="42"/>
    <x v="8"/>
    <x v="2413"/>
    <x v="2433"/>
    <n v="-0.46616000000000002"/>
  </r>
  <r>
    <s v="1080000"/>
    <s v="AC PR DPR EL PL SR"/>
    <x v="56"/>
    <x v="42"/>
    <x v="8"/>
    <x v="1554"/>
    <x v="1572"/>
    <n v="-2468.893"/>
  </r>
  <r>
    <s v="1080000"/>
    <s v="AC PR DPR EL PL SR"/>
    <x v="56"/>
    <x v="42"/>
    <x v="8"/>
    <x v="1557"/>
    <x v="1575"/>
    <n v="-1015.5386999999999"/>
  </r>
  <r>
    <s v="1080000"/>
    <s v="AC PR DPR EL PL SR"/>
    <x v="56"/>
    <x v="42"/>
    <x v="11"/>
    <x v="1562"/>
    <x v="1580"/>
    <n v="-1115.67715"/>
  </r>
  <r>
    <s v="1080000"/>
    <s v="AC PR DPR EL PL SR"/>
    <x v="56"/>
    <x v="42"/>
    <x v="11"/>
    <x v="1486"/>
    <x v="1504"/>
    <n v="-1684.15615"/>
  </r>
  <r>
    <s v="1080000"/>
    <s v="AC PR DPR EL PL SR"/>
    <x v="56"/>
    <x v="42"/>
    <x v="11"/>
    <x v="1470"/>
    <x v="1488"/>
    <n v="-5854.50648"/>
  </r>
  <r>
    <s v="1080000"/>
    <s v="AC PR DPR EL PL SR"/>
    <x v="56"/>
    <x v="42"/>
    <x v="12"/>
    <x v="1381"/>
    <x v="1397"/>
    <n v="-1213.54196"/>
  </r>
  <r>
    <s v="1080000"/>
    <s v="AC PR DPR EL PL SR"/>
    <x v="56"/>
    <x v="42"/>
    <x v="12"/>
    <x v="1392"/>
    <x v="1408"/>
    <n v="-4019.9465"/>
  </r>
  <r>
    <s v="1080000"/>
    <s v="AC PR DPR EL PL SR"/>
    <x v="56"/>
    <x v="42"/>
    <x v="12"/>
    <x v="1568"/>
    <x v="1586"/>
    <n v="-654.85045000000002"/>
  </r>
  <r>
    <s v="1080000"/>
    <s v="AC PR DPR EL PL SR"/>
    <x v="56"/>
    <x v="42"/>
    <x v="12"/>
    <x v="1570"/>
    <x v="1588"/>
    <n v="-322.67388999999997"/>
  </r>
  <r>
    <s v="1080000"/>
    <s v="AC PR DPR EL PL SR"/>
    <x v="56"/>
    <x v="42"/>
    <x v="12"/>
    <x v="1571"/>
    <x v="1589"/>
    <n v="-1756.3004900000001"/>
  </r>
  <r>
    <s v="1080000"/>
    <s v="AC PR DPR EL PL SR"/>
    <x v="56"/>
    <x v="42"/>
    <x v="12"/>
    <x v="1468"/>
    <x v="1486"/>
    <n v="-605.99243999999999"/>
  </r>
  <r>
    <s v="1080000"/>
    <s v="AC PR DPR EL PL SR"/>
    <x v="56"/>
    <x v="42"/>
    <x v="13"/>
    <x v="1577"/>
    <x v="1595"/>
    <n v="-569.66714999999999"/>
  </r>
  <r>
    <s v="1080000"/>
    <s v="AC PR DPR EL PL SR"/>
    <x v="56"/>
    <x v="42"/>
    <x v="13"/>
    <x v="1578"/>
    <x v="1596"/>
    <n v="-643.72469000000001"/>
  </r>
  <r>
    <s v="1080000"/>
    <s v="AC PR DPR EL PL SR"/>
    <x v="56"/>
    <x v="42"/>
    <x v="13"/>
    <x v="1580"/>
    <x v="1598"/>
    <n v="-515.86962000000005"/>
  </r>
  <r>
    <s v="1080000"/>
    <s v="AC PR DPR EL PL SR"/>
    <x v="57"/>
    <x v="43"/>
    <x v="9"/>
    <x v="1491"/>
    <x v="1509"/>
    <n v="-46.322020000000002"/>
  </r>
  <r>
    <s v="1080000"/>
    <s v="AC PR DPR EL PL SR"/>
    <x v="57"/>
    <x v="43"/>
    <x v="9"/>
    <x v="1493"/>
    <x v="1511"/>
    <n v="-63.81053"/>
  </r>
  <r>
    <s v="1080000"/>
    <s v="AC PR DPR EL PL SR"/>
    <x v="57"/>
    <x v="43"/>
    <x v="9"/>
    <x v="2406"/>
    <x v="2426"/>
    <n v="-0.11919"/>
  </r>
  <r>
    <s v="1080000"/>
    <s v="AC PR DPR EL PL SR"/>
    <x v="57"/>
    <x v="43"/>
    <x v="9"/>
    <x v="1474"/>
    <x v="1492"/>
    <n v="-146.45534000000001"/>
  </r>
  <r>
    <s v="1080000"/>
    <s v="AC PR DPR EL PL SR"/>
    <x v="57"/>
    <x v="43"/>
    <x v="10"/>
    <x v="1496"/>
    <x v="1514"/>
    <n v="-24.551880000000001"/>
  </r>
  <r>
    <s v="1080000"/>
    <s v="AC PR DPR EL PL SR"/>
    <x v="57"/>
    <x v="43"/>
    <x v="10"/>
    <x v="1497"/>
    <x v="1515"/>
    <n v="-28.872789999999998"/>
  </r>
  <r>
    <s v="1080000"/>
    <s v="AC PR DPR EL PL SR"/>
    <x v="57"/>
    <x v="43"/>
    <x v="10"/>
    <x v="1498"/>
    <x v="1516"/>
    <n v="-47.893940000000001"/>
  </r>
  <r>
    <s v="1080000"/>
    <s v="AC PR DPR EL PL SR"/>
    <x v="57"/>
    <x v="43"/>
    <x v="10"/>
    <x v="1499"/>
    <x v="1517"/>
    <n v="-26.779299999999999"/>
  </r>
  <r>
    <s v="1080000"/>
    <s v="AC PR DPR EL PL SR"/>
    <x v="57"/>
    <x v="43"/>
    <x v="7"/>
    <x v="1500"/>
    <x v="1518"/>
    <n v="-197.24144999999999"/>
  </r>
  <r>
    <s v="1080000"/>
    <s v="AC PR DPR EL PL SR"/>
    <x v="57"/>
    <x v="43"/>
    <x v="7"/>
    <x v="1375"/>
    <x v="1391"/>
    <n v="-85.961460000000002"/>
  </r>
  <r>
    <s v="1080000"/>
    <s v="AC PR DPR EL PL SR"/>
    <x v="57"/>
    <x v="43"/>
    <x v="7"/>
    <x v="1378"/>
    <x v="1394"/>
    <n v="-399.47334999999998"/>
  </r>
  <r>
    <s v="1080000"/>
    <s v="AC PR DPR EL PL SR"/>
    <x v="57"/>
    <x v="43"/>
    <x v="7"/>
    <x v="1504"/>
    <x v="1522"/>
    <n v="-121.94326"/>
  </r>
  <r>
    <s v="1080000"/>
    <s v="AC PR DPR EL PL SR"/>
    <x v="57"/>
    <x v="43"/>
    <x v="7"/>
    <x v="1505"/>
    <x v="1523"/>
    <n v="-119.36960999999999"/>
  </r>
  <r>
    <s v="1080000"/>
    <s v="AC PR DPR EL PL SR"/>
    <x v="57"/>
    <x v="43"/>
    <x v="7"/>
    <x v="1506"/>
    <x v="1524"/>
    <n v="-4.0817399999999999"/>
  </r>
  <r>
    <s v="1080000"/>
    <s v="AC PR DPR EL PL SR"/>
    <x v="57"/>
    <x v="43"/>
    <x v="7"/>
    <x v="1406"/>
    <x v="1422"/>
    <n v="-2.5000000000000001E-3"/>
  </r>
  <r>
    <s v="1080000"/>
    <s v="AC PR DPR EL PL SR"/>
    <x v="57"/>
    <x v="43"/>
    <x v="7"/>
    <x v="1509"/>
    <x v="1527"/>
    <n v="-7.8741700000000003"/>
  </r>
  <r>
    <s v="1080000"/>
    <s v="AC PR DPR EL PL SR"/>
    <x v="57"/>
    <x v="43"/>
    <x v="7"/>
    <x v="1478"/>
    <x v="1496"/>
    <n v="-8.5559700000000003"/>
  </r>
  <r>
    <s v="1080000"/>
    <s v="AC PR DPR EL PL SR"/>
    <x v="57"/>
    <x v="43"/>
    <x v="7"/>
    <x v="1480"/>
    <x v="1498"/>
    <n v="-141.33537999999999"/>
  </r>
  <r>
    <s v="1080000"/>
    <s v="AC PR DPR EL PL SR"/>
    <x v="57"/>
    <x v="43"/>
    <x v="7"/>
    <x v="1414"/>
    <x v="1430"/>
    <n v="-5.2309700000000001"/>
  </r>
  <r>
    <s v="1080000"/>
    <s v="AC PR DPR EL PL SR"/>
    <x v="57"/>
    <x v="43"/>
    <x v="7"/>
    <x v="1416"/>
    <x v="1432"/>
    <n v="-47.333950000000002"/>
  </r>
  <r>
    <s v="1080000"/>
    <s v="AC PR DPR EL PL SR"/>
    <x v="57"/>
    <x v="43"/>
    <x v="7"/>
    <x v="1512"/>
    <x v="1530"/>
    <n v="-47.266240000000003"/>
  </r>
  <r>
    <s v="1080000"/>
    <s v="AC PR DPR EL PL SR"/>
    <x v="57"/>
    <x v="43"/>
    <x v="7"/>
    <x v="1418"/>
    <x v="1434"/>
    <n v="-189.56995000000001"/>
  </r>
  <r>
    <s v="1080000"/>
    <s v="AC PR DPR EL PL SR"/>
    <x v="57"/>
    <x v="43"/>
    <x v="7"/>
    <x v="1514"/>
    <x v="1532"/>
    <n v="-45.190809999999999"/>
  </r>
  <r>
    <s v="1080000"/>
    <s v="AC PR DPR EL PL SR"/>
    <x v="57"/>
    <x v="43"/>
    <x v="7"/>
    <x v="1516"/>
    <x v="1534"/>
    <n v="-51.608879999999999"/>
  </r>
  <r>
    <s v="1080000"/>
    <s v="AC PR DPR EL PL SR"/>
    <x v="57"/>
    <x v="43"/>
    <x v="7"/>
    <x v="1517"/>
    <x v="1535"/>
    <n v="-5.4299999999999999E-3"/>
  </r>
  <r>
    <s v="1080000"/>
    <s v="AC PR DPR EL PL SR"/>
    <x v="57"/>
    <x v="43"/>
    <x v="7"/>
    <x v="1424"/>
    <x v="1441"/>
    <n v="-158.65289000000001"/>
  </r>
  <r>
    <s v="1080000"/>
    <s v="AC PR DPR EL PL SR"/>
    <x v="57"/>
    <x v="43"/>
    <x v="7"/>
    <x v="1519"/>
    <x v="1537"/>
    <n v="-84.531360000000006"/>
  </r>
  <r>
    <s v="1080000"/>
    <s v="AC PR DPR EL PL SR"/>
    <x v="57"/>
    <x v="43"/>
    <x v="7"/>
    <x v="1441"/>
    <x v="1459"/>
    <n v="-210.45322999999999"/>
  </r>
  <r>
    <s v="1080000"/>
    <s v="AC PR DPR EL PL SR"/>
    <x v="57"/>
    <x v="43"/>
    <x v="7"/>
    <x v="1522"/>
    <x v="1540"/>
    <n v="-32.87068"/>
  </r>
  <r>
    <s v="1080000"/>
    <s v="AC PR DPR EL PL SR"/>
    <x v="57"/>
    <x v="43"/>
    <x v="7"/>
    <x v="1523"/>
    <x v="1541"/>
    <n v="-168.00202999999999"/>
  </r>
  <r>
    <s v="1080000"/>
    <s v="AC PR DPR EL PL SR"/>
    <x v="57"/>
    <x v="43"/>
    <x v="8"/>
    <x v="1476"/>
    <x v="1494"/>
    <n v="-229.45757"/>
  </r>
  <r>
    <s v="1080000"/>
    <s v="AC PR DPR EL PL SR"/>
    <x v="57"/>
    <x v="43"/>
    <x v="8"/>
    <x v="1527"/>
    <x v="1545"/>
    <n v="-230.36492999999999"/>
  </r>
  <r>
    <s v="1080000"/>
    <s v="AC PR DPR EL PL SR"/>
    <x v="57"/>
    <x v="43"/>
    <x v="8"/>
    <x v="1539"/>
    <x v="1557"/>
    <n v="-1071.4603"/>
  </r>
  <r>
    <s v="1080000"/>
    <s v="AC PR DPR EL PL SR"/>
    <x v="57"/>
    <x v="43"/>
    <x v="8"/>
    <x v="1541"/>
    <x v="1559"/>
    <n v="-31.655539999999998"/>
  </r>
  <r>
    <s v="1080000"/>
    <s v="AC PR DPR EL PL SR"/>
    <x v="57"/>
    <x v="43"/>
    <x v="8"/>
    <x v="1542"/>
    <x v="1560"/>
    <n v="-124.82747000000001"/>
  </r>
  <r>
    <s v="1080000"/>
    <s v="AC PR DPR EL PL SR"/>
    <x v="57"/>
    <x v="43"/>
    <x v="8"/>
    <x v="1544"/>
    <x v="1562"/>
    <n v="-144.44347999999999"/>
  </r>
  <r>
    <s v="1080000"/>
    <s v="AC PR DPR EL PL SR"/>
    <x v="57"/>
    <x v="43"/>
    <x v="8"/>
    <x v="573"/>
    <x v="585"/>
    <n v="-210.14693"/>
  </r>
  <r>
    <s v="1080000"/>
    <s v="AC PR DPR EL PL SR"/>
    <x v="57"/>
    <x v="43"/>
    <x v="8"/>
    <x v="1547"/>
    <x v="1565"/>
    <n v="-186.58167"/>
  </r>
  <r>
    <s v="1080000"/>
    <s v="AC PR DPR EL PL SR"/>
    <x v="57"/>
    <x v="43"/>
    <x v="8"/>
    <x v="1548"/>
    <x v="1566"/>
    <n v="-128.85551000000001"/>
  </r>
  <r>
    <s v="1080000"/>
    <s v="AC PR DPR EL PL SR"/>
    <x v="57"/>
    <x v="43"/>
    <x v="8"/>
    <x v="1551"/>
    <x v="1569"/>
    <n v="-101.70569999999999"/>
  </r>
  <r>
    <s v="1080000"/>
    <s v="AC PR DPR EL PL SR"/>
    <x v="57"/>
    <x v="43"/>
    <x v="8"/>
    <x v="1482"/>
    <x v="1500"/>
    <n v="-378.20922000000002"/>
  </r>
  <r>
    <s v="1080000"/>
    <s v="AC PR DPR EL PL SR"/>
    <x v="57"/>
    <x v="43"/>
    <x v="8"/>
    <x v="1552"/>
    <x v="1570"/>
    <n v="-111.66315"/>
  </r>
  <r>
    <s v="1080000"/>
    <s v="AC PR DPR EL PL SR"/>
    <x v="57"/>
    <x v="43"/>
    <x v="8"/>
    <x v="731"/>
    <x v="744"/>
    <n v="-215.38073"/>
  </r>
  <r>
    <s v="1080000"/>
    <s v="AC PR DPR EL PL SR"/>
    <x v="57"/>
    <x v="43"/>
    <x v="8"/>
    <x v="1554"/>
    <x v="1572"/>
    <n v="-123.92292"/>
  </r>
  <r>
    <s v="1080000"/>
    <s v="AC PR DPR EL PL SR"/>
    <x v="57"/>
    <x v="43"/>
    <x v="8"/>
    <x v="1557"/>
    <x v="1575"/>
    <n v="-60.267099999999999"/>
  </r>
  <r>
    <s v="1080000"/>
    <s v="AC PR DPR EL PL SR"/>
    <x v="57"/>
    <x v="43"/>
    <x v="11"/>
    <x v="1562"/>
    <x v="1580"/>
    <n v="-188.06562"/>
  </r>
  <r>
    <s v="1080000"/>
    <s v="AC PR DPR EL PL SR"/>
    <x v="57"/>
    <x v="43"/>
    <x v="11"/>
    <x v="1486"/>
    <x v="1504"/>
    <n v="-88.994380000000007"/>
  </r>
  <r>
    <s v="1080000"/>
    <s v="AC PR DPR EL PL SR"/>
    <x v="57"/>
    <x v="43"/>
    <x v="11"/>
    <x v="1470"/>
    <x v="1488"/>
    <n v="-147.86667"/>
  </r>
  <r>
    <s v="1080000"/>
    <s v="AC PR DPR EL PL SR"/>
    <x v="57"/>
    <x v="43"/>
    <x v="12"/>
    <x v="1381"/>
    <x v="1397"/>
    <n v="-112.62851999999999"/>
  </r>
  <r>
    <s v="1080000"/>
    <s v="AC PR DPR EL PL SR"/>
    <x v="57"/>
    <x v="43"/>
    <x v="12"/>
    <x v="1392"/>
    <x v="1408"/>
    <n v="-349.11959000000002"/>
  </r>
  <r>
    <s v="1080000"/>
    <s v="AC PR DPR EL PL SR"/>
    <x v="57"/>
    <x v="43"/>
    <x v="12"/>
    <x v="1568"/>
    <x v="1586"/>
    <n v="-62.030709999999999"/>
  </r>
  <r>
    <s v="1080000"/>
    <s v="AC PR DPR EL PL SR"/>
    <x v="57"/>
    <x v="43"/>
    <x v="12"/>
    <x v="1570"/>
    <x v="1588"/>
    <n v="-76.587050000000005"/>
  </r>
  <r>
    <s v="1080000"/>
    <s v="AC PR DPR EL PL SR"/>
    <x v="57"/>
    <x v="43"/>
    <x v="12"/>
    <x v="1571"/>
    <x v="1589"/>
    <n v="-129.73697000000001"/>
  </r>
  <r>
    <s v="1080000"/>
    <s v="AC PR DPR EL PL SR"/>
    <x v="57"/>
    <x v="43"/>
    <x v="12"/>
    <x v="1468"/>
    <x v="1486"/>
    <n v="-96.677809999999994"/>
  </r>
  <r>
    <s v="1080000"/>
    <s v="AC PR DPR EL PL SR"/>
    <x v="57"/>
    <x v="43"/>
    <x v="13"/>
    <x v="1577"/>
    <x v="1595"/>
    <n v="-24.00516"/>
  </r>
  <r>
    <s v="1080000"/>
    <s v="AC PR DPR EL PL SR"/>
    <x v="57"/>
    <x v="43"/>
    <x v="13"/>
    <x v="1578"/>
    <x v="1596"/>
    <n v="-51.05198"/>
  </r>
  <r>
    <s v="1080000"/>
    <s v="AC PR DPR EL PL SR"/>
    <x v="57"/>
    <x v="43"/>
    <x v="13"/>
    <x v="1580"/>
    <x v="1598"/>
    <n v="-66.443820000000002"/>
  </r>
  <r>
    <s v="1080000"/>
    <s v="AC PR DPR EL PL SR"/>
    <x v="58"/>
    <x v="44"/>
    <x v="9"/>
    <x v="1491"/>
    <x v="1509"/>
    <n v="-136.61415"/>
  </r>
  <r>
    <s v="1080000"/>
    <s v="AC PR DPR EL PL SR"/>
    <x v="58"/>
    <x v="44"/>
    <x v="9"/>
    <x v="1493"/>
    <x v="1511"/>
    <n v="-63.44312"/>
  </r>
  <r>
    <s v="1080000"/>
    <s v="AC PR DPR EL PL SR"/>
    <x v="58"/>
    <x v="44"/>
    <x v="9"/>
    <x v="2406"/>
    <x v="2426"/>
    <n v="-9.2044899999999998"/>
  </r>
  <r>
    <s v="1080000"/>
    <s v="AC PR DPR EL PL SR"/>
    <x v="58"/>
    <x v="44"/>
    <x v="9"/>
    <x v="1474"/>
    <x v="1492"/>
    <n v="-195.06811999999999"/>
  </r>
  <r>
    <s v="1080000"/>
    <s v="AC PR DPR EL PL SR"/>
    <x v="58"/>
    <x v="44"/>
    <x v="10"/>
    <x v="1496"/>
    <x v="1514"/>
    <n v="-89.114980000000003"/>
  </r>
  <r>
    <s v="1080000"/>
    <s v="AC PR DPR EL PL SR"/>
    <x v="58"/>
    <x v="44"/>
    <x v="10"/>
    <x v="1497"/>
    <x v="1515"/>
    <n v="-96.100840000000005"/>
  </r>
  <r>
    <s v="1080000"/>
    <s v="AC PR DPR EL PL SR"/>
    <x v="58"/>
    <x v="44"/>
    <x v="10"/>
    <x v="1498"/>
    <x v="1516"/>
    <n v="-167.48327"/>
  </r>
  <r>
    <s v="1080000"/>
    <s v="AC PR DPR EL PL SR"/>
    <x v="58"/>
    <x v="44"/>
    <x v="10"/>
    <x v="1499"/>
    <x v="1517"/>
    <n v="-126.98081999999999"/>
  </r>
  <r>
    <s v="1080000"/>
    <s v="AC PR DPR EL PL SR"/>
    <x v="58"/>
    <x v="44"/>
    <x v="7"/>
    <x v="1500"/>
    <x v="1518"/>
    <n v="-1612.03639"/>
  </r>
  <r>
    <s v="1080000"/>
    <s v="AC PR DPR EL PL SR"/>
    <x v="58"/>
    <x v="44"/>
    <x v="7"/>
    <x v="1375"/>
    <x v="1391"/>
    <n v="-834.00648999999999"/>
  </r>
  <r>
    <s v="1080000"/>
    <s v="AC PR DPR EL PL SR"/>
    <x v="58"/>
    <x v="44"/>
    <x v="7"/>
    <x v="1378"/>
    <x v="1394"/>
    <n v="-1194.01703"/>
  </r>
  <r>
    <s v="1080000"/>
    <s v="AC PR DPR EL PL SR"/>
    <x v="58"/>
    <x v="44"/>
    <x v="7"/>
    <x v="1504"/>
    <x v="1522"/>
    <n v="-456.32069999999999"/>
  </r>
  <r>
    <s v="1080000"/>
    <s v="AC PR DPR EL PL SR"/>
    <x v="58"/>
    <x v="44"/>
    <x v="7"/>
    <x v="1505"/>
    <x v="1523"/>
    <n v="-909.31254000000001"/>
  </r>
  <r>
    <s v="1080000"/>
    <s v="AC PR DPR EL PL SR"/>
    <x v="58"/>
    <x v="44"/>
    <x v="7"/>
    <x v="1506"/>
    <x v="1524"/>
    <n v="-81.344669999999994"/>
  </r>
  <r>
    <s v="1080000"/>
    <s v="AC PR DPR EL PL SR"/>
    <x v="58"/>
    <x v="44"/>
    <x v="7"/>
    <x v="1406"/>
    <x v="1422"/>
    <n v="-298.11058000000003"/>
  </r>
  <r>
    <s v="1080000"/>
    <s v="AC PR DPR EL PL SR"/>
    <x v="58"/>
    <x v="44"/>
    <x v="7"/>
    <x v="1509"/>
    <x v="1527"/>
    <n v="-94.433570000000003"/>
  </r>
  <r>
    <s v="1080000"/>
    <s v="AC PR DPR EL PL SR"/>
    <x v="58"/>
    <x v="44"/>
    <x v="7"/>
    <x v="1480"/>
    <x v="1498"/>
    <n v="-802.59294999999997"/>
  </r>
  <r>
    <s v="1080000"/>
    <s v="AC PR DPR EL PL SR"/>
    <x v="58"/>
    <x v="44"/>
    <x v="7"/>
    <x v="1414"/>
    <x v="1430"/>
    <n v="-71.97354"/>
  </r>
  <r>
    <s v="1080000"/>
    <s v="AC PR DPR EL PL SR"/>
    <x v="58"/>
    <x v="44"/>
    <x v="7"/>
    <x v="1416"/>
    <x v="1432"/>
    <n v="-272.44222000000002"/>
  </r>
  <r>
    <s v="1080000"/>
    <s v="AC PR DPR EL PL SR"/>
    <x v="58"/>
    <x v="44"/>
    <x v="7"/>
    <x v="1512"/>
    <x v="1530"/>
    <n v="-392.26713000000001"/>
  </r>
  <r>
    <s v="1080000"/>
    <s v="AC PR DPR EL PL SR"/>
    <x v="58"/>
    <x v="44"/>
    <x v="7"/>
    <x v="1418"/>
    <x v="1434"/>
    <n v="-505.23392000000001"/>
  </r>
  <r>
    <s v="1080000"/>
    <s v="AC PR DPR EL PL SR"/>
    <x v="58"/>
    <x v="44"/>
    <x v="7"/>
    <x v="2407"/>
    <x v="2427"/>
    <n v="-1.26454"/>
  </r>
  <r>
    <s v="1080000"/>
    <s v="AC PR DPR EL PL SR"/>
    <x v="58"/>
    <x v="44"/>
    <x v="7"/>
    <x v="1514"/>
    <x v="1532"/>
    <n v="-442.44306999999998"/>
  </r>
  <r>
    <s v="1080000"/>
    <s v="AC PR DPR EL PL SR"/>
    <x v="58"/>
    <x v="44"/>
    <x v="7"/>
    <x v="1516"/>
    <x v="1534"/>
    <n v="-503.92527999999999"/>
  </r>
  <r>
    <s v="1080000"/>
    <s v="AC PR DPR EL PL SR"/>
    <x v="58"/>
    <x v="44"/>
    <x v="7"/>
    <x v="1517"/>
    <x v="1535"/>
    <n v="-279.86975999999999"/>
  </r>
  <r>
    <s v="1080000"/>
    <s v="AC PR DPR EL PL SR"/>
    <x v="58"/>
    <x v="44"/>
    <x v="7"/>
    <x v="1424"/>
    <x v="1441"/>
    <n v="-1356.84536"/>
  </r>
  <r>
    <s v="1080000"/>
    <s v="AC PR DPR EL PL SR"/>
    <x v="58"/>
    <x v="44"/>
    <x v="7"/>
    <x v="1519"/>
    <x v="1537"/>
    <n v="-626.12809000000004"/>
  </r>
  <r>
    <s v="1080000"/>
    <s v="AC PR DPR EL PL SR"/>
    <x v="58"/>
    <x v="44"/>
    <x v="7"/>
    <x v="1439"/>
    <x v="1457"/>
    <n v="-221.54505"/>
  </r>
  <r>
    <s v="1080000"/>
    <s v="AC PR DPR EL PL SR"/>
    <x v="58"/>
    <x v="44"/>
    <x v="7"/>
    <x v="1441"/>
    <x v="1459"/>
    <n v="-12.57938"/>
  </r>
  <r>
    <s v="1080000"/>
    <s v="AC PR DPR EL PL SR"/>
    <x v="58"/>
    <x v="44"/>
    <x v="7"/>
    <x v="1522"/>
    <x v="1540"/>
    <n v="-389.97129000000001"/>
  </r>
  <r>
    <s v="1080000"/>
    <s v="AC PR DPR EL PL SR"/>
    <x v="58"/>
    <x v="44"/>
    <x v="7"/>
    <x v="1523"/>
    <x v="1541"/>
    <n v="-1199.0406499999999"/>
  </r>
  <r>
    <s v="1080000"/>
    <s v="AC PR DPR EL PL SR"/>
    <x v="58"/>
    <x v="44"/>
    <x v="8"/>
    <x v="1476"/>
    <x v="1494"/>
    <n v="-975.44884000000002"/>
  </r>
  <r>
    <s v="1080000"/>
    <s v="AC PR DPR EL PL SR"/>
    <x v="58"/>
    <x v="44"/>
    <x v="8"/>
    <x v="1527"/>
    <x v="1545"/>
    <n v="-968.13915999999995"/>
  </r>
  <r>
    <s v="1080000"/>
    <s v="AC PR DPR EL PL SR"/>
    <x v="58"/>
    <x v="44"/>
    <x v="8"/>
    <x v="1539"/>
    <x v="1557"/>
    <n v="-2582.7823899999999"/>
  </r>
  <r>
    <s v="1080000"/>
    <s v="AC PR DPR EL PL SR"/>
    <x v="58"/>
    <x v="44"/>
    <x v="8"/>
    <x v="1541"/>
    <x v="1559"/>
    <n v="-176.61902000000001"/>
  </r>
  <r>
    <s v="1080000"/>
    <s v="AC PR DPR EL PL SR"/>
    <x v="58"/>
    <x v="44"/>
    <x v="8"/>
    <x v="1542"/>
    <x v="1560"/>
    <n v="-809.12441999999999"/>
  </r>
  <r>
    <s v="1080000"/>
    <s v="AC PR DPR EL PL SR"/>
    <x v="58"/>
    <x v="44"/>
    <x v="8"/>
    <x v="1544"/>
    <x v="1562"/>
    <n v="-615.822"/>
  </r>
  <r>
    <s v="1080000"/>
    <s v="AC PR DPR EL PL SR"/>
    <x v="58"/>
    <x v="44"/>
    <x v="8"/>
    <x v="573"/>
    <x v="585"/>
    <n v="-1619.87013"/>
  </r>
  <r>
    <s v="1080000"/>
    <s v="AC PR DPR EL PL SR"/>
    <x v="58"/>
    <x v="44"/>
    <x v="8"/>
    <x v="1547"/>
    <x v="1565"/>
    <n v="-692.30501000000004"/>
  </r>
  <r>
    <s v="1080000"/>
    <s v="AC PR DPR EL PL SR"/>
    <x v="58"/>
    <x v="44"/>
    <x v="8"/>
    <x v="1548"/>
    <x v="1566"/>
    <n v="-495.43212"/>
  </r>
  <r>
    <s v="1080000"/>
    <s v="AC PR DPR EL PL SR"/>
    <x v="58"/>
    <x v="44"/>
    <x v="8"/>
    <x v="1551"/>
    <x v="1569"/>
    <n v="-721.07897000000003"/>
  </r>
  <r>
    <s v="1080000"/>
    <s v="AC PR DPR EL PL SR"/>
    <x v="58"/>
    <x v="44"/>
    <x v="8"/>
    <x v="1482"/>
    <x v="1500"/>
    <n v="-640.17719999999997"/>
  </r>
  <r>
    <s v="1080000"/>
    <s v="AC PR DPR EL PL SR"/>
    <x v="58"/>
    <x v="44"/>
    <x v="8"/>
    <x v="1552"/>
    <x v="1570"/>
    <n v="-931.81536000000006"/>
  </r>
  <r>
    <s v="1080000"/>
    <s v="AC PR DPR EL PL SR"/>
    <x v="58"/>
    <x v="44"/>
    <x v="8"/>
    <x v="731"/>
    <x v="744"/>
    <n v="-839.73452999999995"/>
  </r>
  <r>
    <s v="1080000"/>
    <s v="AC PR DPR EL PL SR"/>
    <x v="58"/>
    <x v="44"/>
    <x v="8"/>
    <x v="1554"/>
    <x v="1572"/>
    <n v="-750.44397000000004"/>
  </r>
  <r>
    <s v="1080000"/>
    <s v="AC PR DPR EL PL SR"/>
    <x v="58"/>
    <x v="44"/>
    <x v="8"/>
    <x v="1557"/>
    <x v="1575"/>
    <n v="-626.36917000000005"/>
  </r>
  <r>
    <s v="1080000"/>
    <s v="AC PR DPR EL PL SR"/>
    <x v="58"/>
    <x v="44"/>
    <x v="11"/>
    <x v="1562"/>
    <x v="1580"/>
    <n v="-420.16978"/>
  </r>
  <r>
    <s v="1080000"/>
    <s v="AC PR DPR EL PL SR"/>
    <x v="58"/>
    <x v="44"/>
    <x v="11"/>
    <x v="1486"/>
    <x v="1504"/>
    <n v="-806.94998999999996"/>
  </r>
  <r>
    <s v="1080000"/>
    <s v="AC PR DPR EL PL SR"/>
    <x v="58"/>
    <x v="44"/>
    <x v="11"/>
    <x v="1470"/>
    <x v="1488"/>
    <n v="-580.37698999999998"/>
  </r>
  <r>
    <s v="1080000"/>
    <s v="AC PR DPR EL PL SR"/>
    <x v="58"/>
    <x v="44"/>
    <x v="12"/>
    <x v="1381"/>
    <x v="1397"/>
    <n v="-451.19630000000001"/>
  </r>
  <r>
    <s v="1080000"/>
    <s v="AC PR DPR EL PL SR"/>
    <x v="58"/>
    <x v="44"/>
    <x v="12"/>
    <x v="1392"/>
    <x v="1408"/>
    <n v="-1920.09851"/>
  </r>
  <r>
    <s v="1080000"/>
    <s v="AC PR DPR EL PL SR"/>
    <x v="58"/>
    <x v="44"/>
    <x v="12"/>
    <x v="1568"/>
    <x v="1586"/>
    <n v="-338.51746000000003"/>
  </r>
  <r>
    <s v="1080000"/>
    <s v="AC PR DPR EL PL SR"/>
    <x v="58"/>
    <x v="44"/>
    <x v="12"/>
    <x v="1570"/>
    <x v="1588"/>
    <n v="-376.88132000000002"/>
  </r>
  <r>
    <s v="1080000"/>
    <s v="AC PR DPR EL PL SR"/>
    <x v="58"/>
    <x v="44"/>
    <x v="12"/>
    <x v="1571"/>
    <x v="1589"/>
    <n v="-649.07745"/>
  </r>
  <r>
    <s v="1080000"/>
    <s v="AC PR DPR EL PL SR"/>
    <x v="58"/>
    <x v="44"/>
    <x v="12"/>
    <x v="1468"/>
    <x v="1486"/>
    <n v="-341.00078000000002"/>
  </r>
  <r>
    <s v="1080000"/>
    <s v="AC PR DPR EL PL SR"/>
    <x v="58"/>
    <x v="44"/>
    <x v="13"/>
    <x v="1577"/>
    <x v="1595"/>
    <n v="-240.24815000000001"/>
  </r>
  <r>
    <s v="1080000"/>
    <s v="AC PR DPR EL PL SR"/>
    <x v="58"/>
    <x v="44"/>
    <x v="13"/>
    <x v="1578"/>
    <x v="1596"/>
    <n v="-436.56842999999998"/>
  </r>
  <r>
    <s v="1080000"/>
    <s v="AC PR DPR EL PL SR"/>
    <x v="58"/>
    <x v="44"/>
    <x v="13"/>
    <x v="1580"/>
    <x v="1598"/>
    <n v="-604.56750999999997"/>
  </r>
  <r>
    <s v="1080000"/>
    <s v="AC PR DPR EL PL SR"/>
    <x v="59"/>
    <x v="0"/>
    <x v="10"/>
    <x v="2414"/>
    <x v="2434"/>
    <n v="-0.11913"/>
  </r>
  <r>
    <s v="1080000"/>
    <s v="AC PR DPR EL PL SR"/>
    <x v="59"/>
    <x v="0"/>
    <x v="10"/>
    <x v="2415"/>
    <x v="2435"/>
    <n v="-7.5050000000000006E-2"/>
  </r>
  <r>
    <s v="1080000"/>
    <s v="AC PR DPR EL PL SR"/>
    <x v="59"/>
    <x v="0"/>
    <x v="10"/>
    <x v="2416"/>
    <x v="2436"/>
    <n v="-2.5159999999999998E-2"/>
  </r>
  <r>
    <s v="1080000"/>
    <s v="AC PR DPR EL PL SR"/>
    <x v="59"/>
    <x v="0"/>
    <x v="10"/>
    <x v="2417"/>
    <x v="2437"/>
    <n v="-7.9320000000000002E-2"/>
  </r>
  <r>
    <s v="1080000"/>
    <s v="AC PR DPR EL PL SR"/>
    <x v="59"/>
    <x v="0"/>
    <x v="10"/>
    <x v="2418"/>
    <x v="2438"/>
    <n v="-0.47594999999999998"/>
  </r>
  <r>
    <s v="1080000"/>
    <s v="AC PR DPR EL PL SR"/>
    <x v="59"/>
    <x v="0"/>
    <x v="10"/>
    <x v="2419"/>
    <x v="2439"/>
    <n v="-0.19261"/>
  </r>
  <r>
    <s v="1080000"/>
    <s v="AC PR DPR EL PL SR"/>
    <x v="59"/>
    <x v="0"/>
    <x v="10"/>
    <x v="2420"/>
    <x v="2440"/>
    <n v="-0.87173999999999996"/>
  </r>
  <r>
    <s v="1080000"/>
    <s v="AC PR DPR EL PL SR"/>
    <x v="59"/>
    <x v="0"/>
    <x v="10"/>
    <x v="2421"/>
    <x v="2441"/>
    <n v="-1.4112199999999999"/>
  </r>
  <r>
    <s v="1080000"/>
    <s v="AC PR DPR EL PL SR"/>
    <x v="59"/>
    <x v="0"/>
    <x v="7"/>
    <x v="2422"/>
    <x v="2442"/>
    <n v="-3.2079999999999997E-2"/>
  </r>
  <r>
    <s v="1080000"/>
    <s v="AC PR DPR EL PL SR"/>
    <x v="59"/>
    <x v="0"/>
    <x v="2"/>
    <x v="2423"/>
    <x v="2443"/>
    <n v="-0.44531999999999999"/>
  </r>
  <r>
    <s v="1080000"/>
    <s v="AC PR DPR EL PL SR"/>
    <x v="59"/>
    <x v="0"/>
    <x v="14"/>
    <x v="2424"/>
    <x v="2444"/>
    <n v="-6.7192499999999997"/>
  </r>
  <r>
    <s v="1080000"/>
    <s v="AC PR DPR EL PL SR"/>
    <x v="59"/>
    <x v="0"/>
    <x v="8"/>
    <x v="2425"/>
    <x v="2445"/>
    <n v="-2.7859999999999999E-2"/>
  </r>
  <r>
    <s v="1080000"/>
    <s v="AC PR DPR EL PL SR"/>
    <x v="59"/>
    <x v="0"/>
    <x v="8"/>
    <x v="2426"/>
    <x v="2446"/>
    <n v="-0.37946999999999997"/>
  </r>
  <r>
    <s v="1080000"/>
    <s v="AC PR DPR EL PL SR"/>
    <x v="59"/>
    <x v="0"/>
    <x v="8"/>
    <x v="2427"/>
    <x v="2447"/>
    <n v="-0.14277999999999999"/>
  </r>
  <r>
    <s v="1080000"/>
    <s v="AC PR DPR EL PL SR"/>
    <x v="59"/>
    <x v="0"/>
    <x v="8"/>
    <x v="2428"/>
    <x v="2448"/>
    <n v="-3.0419999999999999E-2"/>
  </r>
  <r>
    <s v="1080000"/>
    <s v="AC PR DPR EL PL SR"/>
    <x v="59"/>
    <x v="0"/>
    <x v="8"/>
    <x v="2429"/>
    <x v="2449"/>
    <n v="-0.20130000000000001"/>
  </r>
  <r>
    <s v="1080000"/>
    <s v="AC PR DPR EL PL SR"/>
    <x v="59"/>
    <x v="0"/>
    <x v="8"/>
    <x v="2430"/>
    <x v="2450"/>
    <n v="-7.6810000000000003E-2"/>
  </r>
  <r>
    <s v="1080000"/>
    <s v="AC PR DPR EL PL SR"/>
    <x v="59"/>
    <x v="0"/>
    <x v="8"/>
    <x v="2431"/>
    <x v="2451"/>
    <n v="-0.14910999999999999"/>
  </r>
  <r>
    <s v="1080000"/>
    <s v="AC PR DPR EL PL SR"/>
    <x v="59"/>
    <x v="0"/>
    <x v="8"/>
    <x v="2432"/>
    <x v="2452"/>
    <n v="-0.67196"/>
  </r>
  <r>
    <s v="1080000"/>
    <s v="AC PR DPR EL PL SR"/>
    <x v="59"/>
    <x v="0"/>
    <x v="8"/>
    <x v="2433"/>
    <x v="2453"/>
    <n v="-0.12670000000000001"/>
  </r>
  <r>
    <s v="1080000"/>
    <s v="AC PR DPR EL PL SR"/>
    <x v="59"/>
    <x v="0"/>
    <x v="8"/>
    <x v="1543"/>
    <x v="1561"/>
    <n v="-3.1260000000000003E-2"/>
  </r>
  <r>
    <s v="1080000"/>
    <s v="AC PR DPR EL PL SR"/>
    <x v="59"/>
    <x v="0"/>
    <x v="8"/>
    <x v="2434"/>
    <x v="2454"/>
    <n v="-3.1287199999999999"/>
  </r>
  <r>
    <s v="1080000"/>
    <s v="AC PR DPR EL PL SR"/>
    <x v="59"/>
    <x v="0"/>
    <x v="8"/>
    <x v="1044"/>
    <x v="1058"/>
    <n v="-0.42177999999999999"/>
  </r>
  <r>
    <s v="1080000"/>
    <s v="AC PR DPR EL PL SR"/>
    <x v="59"/>
    <x v="0"/>
    <x v="8"/>
    <x v="2435"/>
    <x v="2455"/>
    <n v="-6.2116199999999999"/>
  </r>
  <r>
    <s v="1080000"/>
    <s v="AC PR DPR EL PL SR"/>
    <x v="59"/>
    <x v="0"/>
    <x v="8"/>
    <x v="2436"/>
    <x v="2456"/>
    <n v="-11.069710000000001"/>
  </r>
  <r>
    <s v="1080000"/>
    <s v="AC PR DPR EL PL SR"/>
    <x v="59"/>
    <x v="0"/>
    <x v="12"/>
    <x v="2437"/>
    <x v="2457"/>
    <n v="-0.41521999999999998"/>
  </r>
  <r>
    <s v="1080000"/>
    <s v="AC PR DPR EL PL SR"/>
    <x v="59"/>
    <x v="0"/>
    <x v="12"/>
    <x v="2438"/>
    <x v="2458"/>
    <n v="-0.15961"/>
  </r>
  <r>
    <s v="1080000"/>
    <s v="AC PR DPR EL PL SR"/>
    <x v="59"/>
    <x v="0"/>
    <x v="12"/>
    <x v="2439"/>
    <x v="2459"/>
    <n v="-10.488440000000001"/>
  </r>
  <r>
    <s v="1080000"/>
    <s v="AC PR DPR EL PL SR"/>
    <x v="59"/>
    <x v="0"/>
    <x v="13"/>
    <x v="2440"/>
    <x v="2460"/>
    <n v="-4.7989499999999996"/>
  </r>
  <r>
    <s v="1080000"/>
    <s v="AC PR DPR EL PL SR"/>
    <x v="60"/>
    <x v="2"/>
    <x v="9"/>
    <x v="2441"/>
    <x v="2461"/>
    <n v="-88.843050000000005"/>
  </r>
  <r>
    <s v="1080000"/>
    <s v="AC PR DPR EL PL SR"/>
    <x v="60"/>
    <x v="2"/>
    <x v="9"/>
    <x v="2442"/>
    <x v="2462"/>
    <n v="-11.64645"/>
  </r>
  <r>
    <s v="1080000"/>
    <s v="AC PR DPR EL PL SR"/>
    <x v="60"/>
    <x v="2"/>
    <x v="9"/>
    <x v="2443"/>
    <x v="2463"/>
    <n v="-6.3991699999999998"/>
  </r>
  <r>
    <s v="1080000"/>
    <s v="AC PR DPR EL PL SR"/>
    <x v="60"/>
    <x v="2"/>
    <x v="9"/>
    <x v="2444"/>
    <x v="2464"/>
    <n v="-609.55197999999996"/>
  </r>
  <r>
    <s v="1080000"/>
    <s v="AC PR DPR EL PL SR"/>
    <x v="60"/>
    <x v="2"/>
    <x v="9"/>
    <x v="2244"/>
    <x v="2264"/>
    <n v="-0.67940999999999996"/>
  </r>
  <r>
    <s v="1080000"/>
    <s v="AC PR DPR EL PL SR"/>
    <x v="60"/>
    <x v="2"/>
    <x v="9"/>
    <x v="2445"/>
    <x v="2465"/>
    <n v="-43.401620000000001"/>
  </r>
  <r>
    <s v="1080000"/>
    <s v="AC PR DPR EL PL SR"/>
    <x v="60"/>
    <x v="2"/>
    <x v="9"/>
    <x v="2446"/>
    <x v="2466"/>
    <n v="-63.009410000000003"/>
  </r>
  <r>
    <s v="1080000"/>
    <s v="AC PR DPR EL PL SR"/>
    <x v="60"/>
    <x v="2"/>
    <x v="9"/>
    <x v="2406"/>
    <x v="2426"/>
    <n v="-7.2538400000000003"/>
  </r>
  <r>
    <s v="1080000"/>
    <s v="AC PR DPR EL PL SR"/>
    <x v="60"/>
    <x v="2"/>
    <x v="9"/>
    <x v="2447"/>
    <x v="2467"/>
    <n v="-88.801540000000003"/>
  </r>
  <r>
    <s v="1080000"/>
    <s v="AC PR DPR EL PL SR"/>
    <x v="60"/>
    <x v="2"/>
    <x v="15"/>
    <x v="2448"/>
    <x v="2468"/>
    <n v="-168.63390999999999"/>
  </r>
  <r>
    <s v="1080000"/>
    <s v="AC PR DPR EL PL SR"/>
    <x v="60"/>
    <x v="2"/>
    <x v="15"/>
    <x v="2449"/>
    <x v="2469"/>
    <n v="-2.42442"/>
  </r>
  <r>
    <s v="1080000"/>
    <s v="AC PR DPR EL PL SR"/>
    <x v="60"/>
    <x v="2"/>
    <x v="15"/>
    <x v="2450"/>
    <x v="2470"/>
    <n v="-86.754109999999997"/>
  </r>
  <r>
    <s v="1080000"/>
    <s v="AC PR DPR EL PL SR"/>
    <x v="60"/>
    <x v="2"/>
    <x v="0"/>
    <x v="837"/>
    <x v="851"/>
    <n v="-0.77590999999999999"/>
  </r>
  <r>
    <s v="1080000"/>
    <s v="AC PR DPR EL PL SR"/>
    <x v="60"/>
    <x v="2"/>
    <x v="0"/>
    <x v="6"/>
    <x v="6"/>
    <n v="-33.561"/>
  </r>
  <r>
    <s v="1080000"/>
    <s v="AC PR DPR EL PL SR"/>
    <x v="60"/>
    <x v="2"/>
    <x v="0"/>
    <x v="921"/>
    <x v="935"/>
    <n v="-45.354430000000001"/>
  </r>
  <r>
    <s v="1080000"/>
    <s v="AC PR DPR EL PL SR"/>
    <x v="60"/>
    <x v="2"/>
    <x v="0"/>
    <x v="23"/>
    <x v="23"/>
    <n v="-2.5362200000000001"/>
  </r>
  <r>
    <s v="1080000"/>
    <s v="AC PR DPR EL PL SR"/>
    <x v="60"/>
    <x v="2"/>
    <x v="0"/>
    <x v="24"/>
    <x v="24"/>
    <n v="-12.35459"/>
  </r>
  <r>
    <s v="1080000"/>
    <s v="AC PR DPR EL PL SR"/>
    <x v="60"/>
    <x v="2"/>
    <x v="0"/>
    <x v="7"/>
    <x v="7"/>
    <n v="-25.50244"/>
  </r>
  <r>
    <s v="1080000"/>
    <s v="AC PR DPR EL PL SR"/>
    <x v="60"/>
    <x v="2"/>
    <x v="0"/>
    <x v="2451"/>
    <x v="2471"/>
    <n v="-19.28049"/>
  </r>
  <r>
    <s v="1080000"/>
    <s v="AC PR DPR EL PL SR"/>
    <x v="60"/>
    <x v="2"/>
    <x v="0"/>
    <x v="2"/>
    <x v="2"/>
    <n v="-12.64903"/>
  </r>
  <r>
    <s v="1080000"/>
    <s v="AC PR DPR EL PL SR"/>
    <x v="60"/>
    <x v="2"/>
    <x v="3"/>
    <x v="2452"/>
    <x v="2472"/>
    <n v="-4.8578599999999996"/>
  </r>
  <r>
    <s v="1080000"/>
    <s v="AC PR DPR EL PL SR"/>
    <x v="60"/>
    <x v="2"/>
    <x v="3"/>
    <x v="2453"/>
    <x v="2473"/>
    <n v="-83.501410000000007"/>
  </r>
  <r>
    <s v="1080000"/>
    <s v="AC PR DPR EL PL SR"/>
    <x v="60"/>
    <x v="2"/>
    <x v="16"/>
    <x v="2454"/>
    <x v="2474"/>
    <n v="-2663.0376126630399"/>
  </r>
  <r>
    <s v="1080000"/>
    <s v="AC PR DPR EL PL SR"/>
    <x v="60"/>
    <x v="2"/>
    <x v="10"/>
    <x v="2415"/>
    <x v="2435"/>
    <n v="-0.96621999999999997"/>
  </r>
  <r>
    <s v="1080000"/>
    <s v="AC PR DPR EL PL SR"/>
    <x v="60"/>
    <x v="2"/>
    <x v="10"/>
    <x v="2416"/>
    <x v="2436"/>
    <n v="-137.89017000000001"/>
  </r>
  <r>
    <s v="1080000"/>
    <s v="AC PR DPR EL PL SR"/>
    <x v="60"/>
    <x v="2"/>
    <x v="10"/>
    <x v="2417"/>
    <x v="2437"/>
    <n v="-10.23873"/>
  </r>
  <r>
    <s v="1080000"/>
    <s v="AC PR DPR EL PL SR"/>
    <x v="60"/>
    <x v="2"/>
    <x v="10"/>
    <x v="1647"/>
    <x v="1665"/>
    <n v="-5.92354"/>
  </r>
  <r>
    <s v="1080000"/>
    <s v="AC PR DPR EL PL SR"/>
    <x v="60"/>
    <x v="2"/>
    <x v="10"/>
    <x v="2455"/>
    <x v="2475"/>
    <n v="-64.504310000000004"/>
  </r>
  <r>
    <s v="1080000"/>
    <s v="AC PR DPR EL PL SR"/>
    <x v="60"/>
    <x v="2"/>
    <x v="10"/>
    <x v="2456"/>
    <x v="2476"/>
    <n v="-2297.11085"/>
  </r>
  <r>
    <s v="1080000"/>
    <s v="AC PR DPR EL PL SR"/>
    <x v="60"/>
    <x v="2"/>
    <x v="10"/>
    <x v="1657"/>
    <x v="1675"/>
    <n v="-353.15024"/>
  </r>
  <r>
    <s v="1080000"/>
    <s v="AC PR DPR EL PL SR"/>
    <x v="60"/>
    <x v="2"/>
    <x v="10"/>
    <x v="2418"/>
    <x v="2438"/>
    <n v="-0.61055000000000004"/>
  </r>
  <r>
    <s v="1080000"/>
    <s v="AC PR DPR EL PL SR"/>
    <x v="60"/>
    <x v="2"/>
    <x v="10"/>
    <x v="1663"/>
    <x v="1681"/>
    <n v="-141.55803"/>
  </r>
  <r>
    <s v="1080000"/>
    <s v="AC PR DPR EL PL SR"/>
    <x v="60"/>
    <x v="2"/>
    <x v="10"/>
    <x v="2457"/>
    <x v="2477"/>
    <n v="-216.59536"/>
  </r>
  <r>
    <s v="1080000"/>
    <s v="AC PR DPR EL PL SR"/>
    <x v="60"/>
    <x v="2"/>
    <x v="10"/>
    <x v="2458"/>
    <x v="2478"/>
    <n v="-40.967829999999999"/>
  </r>
  <r>
    <s v="1080000"/>
    <s v="AC PR DPR EL PL SR"/>
    <x v="60"/>
    <x v="2"/>
    <x v="10"/>
    <x v="2459"/>
    <x v="2479"/>
    <n v="-99.473920000000007"/>
  </r>
  <r>
    <s v="1080000"/>
    <s v="AC PR DPR EL PL SR"/>
    <x v="60"/>
    <x v="2"/>
    <x v="10"/>
    <x v="2460"/>
    <x v="2480"/>
    <n v="-15.439629999999999"/>
  </r>
  <r>
    <s v="1080000"/>
    <s v="AC PR DPR EL PL SR"/>
    <x v="60"/>
    <x v="2"/>
    <x v="10"/>
    <x v="2408"/>
    <x v="2428"/>
    <n v="-478.077"/>
  </r>
  <r>
    <s v="1080000"/>
    <s v="AC PR DPR EL PL SR"/>
    <x v="60"/>
    <x v="2"/>
    <x v="10"/>
    <x v="1670"/>
    <x v="1688"/>
    <n v="-65.159499999999994"/>
  </r>
  <r>
    <s v="1080000"/>
    <s v="AC PR DPR EL PL SR"/>
    <x v="60"/>
    <x v="2"/>
    <x v="10"/>
    <x v="2409"/>
    <x v="2429"/>
    <n v="-818.20209999999997"/>
  </r>
  <r>
    <s v="1080000"/>
    <s v="AC PR DPR EL PL SR"/>
    <x v="60"/>
    <x v="2"/>
    <x v="10"/>
    <x v="2420"/>
    <x v="2440"/>
    <n v="-4.9424700000000001"/>
  </r>
  <r>
    <s v="1080000"/>
    <s v="AC PR DPR EL PL SR"/>
    <x v="60"/>
    <x v="2"/>
    <x v="10"/>
    <x v="2461"/>
    <x v="2481"/>
    <n v="-559.63262999999995"/>
  </r>
  <r>
    <s v="1080000"/>
    <s v="AC PR DPR EL PL SR"/>
    <x v="60"/>
    <x v="2"/>
    <x v="10"/>
    <x v="2462"/>
    <x v="2482"/>
    <n v="-0.73780000000000001"/>
  </r>
  <r>
    <s v="1080000"/>
    <s v="AC PR DPR EL PL SR"/>
    <x v="60"/>
    <x v="2"/>
    <x v="10"/>
    <x v="2421"/>
    <x v="2441"/>
    <n v="-3.1078999999999999"/>
  </r>
  <r>
    <s v="1080000"/>
    <s v="AC PR DPR EL PL SR"/>
    <x v="60"/>
    <x v="2"/>
    <x v="7"/>
    <x v="2463"/>
    <x v="2483"/>
    <n v="-1230.8136099999999"/>
  </r>
  <r>
    <s v="1080000"/>
    <s v="AC PR DPR EL PL SR"/>
    <x v="60"/>
    <x v="2"/>
    <x v="7"/>
    <x v="2464"/>
    <x v="2484"/>
    <n v="-0.84997"/>
  </r>
  <r>
    <s v="1080000"/>
    <s v="AC PR DPR EL PL SR"/>
    <x v="60"/>
    <x v="2"/>
    <x v="7"/>
    <x v="2465"/>
    <x v="2485"/>
    <n v="-11.828049999999999"/>
  </r>
  <r>
    <s v="1080000"/>
    <s v="AC PR DPR EL PL SR"/>
    <x v="60"/>
    <x v="2"/>
    <x v="7"/>
    <x v="2466"/>
    <x v="2486"/>
    <n v="-468.85879999999997"/>
  </r>
  <r>
    <s v="1080000"/>
    <s v="AC PR DPR EL PL SR"/>
    <x v="60"/>
    <x v="2"/>
    <x v="7"/>
    <x v="2467"/>
    <x v="2487"/>
    <n v="-131.11775"/>
  </r>
  <r>
    <s v="1080000"/>
    <s v="AC PR DPR EL PL SR"/>
    <x v="60"/>
    <x v="2"/>
    <x v="7"/>
    <x v="2468"/>
    <x v="2488"/>
    <n v="-111.45201"/>
  </r>
  <r>
    <s v="1080000"/>
    <s v="AC PR DPR EL PL SR"/>
    <x v="60"/>
    <x v="2"/>
    <x v="7"/>
    <x v="2469"/>
    <x v="2489"/>
    <n v="-77.038499999999999"/>
  </r>
  <r>
    <s v="1080000"/>
    <s v="AC PR DPR EL PL SR"/>
    <x v="60"/>
    <x v="2"/>
    <x v="7"/>
    <x v="2470"/>
    <x v="2490"/>
    <n v="-81.3917"/>
  </r>
  <r>
    <s v="1080000"/>
    <s v="AC PR DPR EL PL SR"/>
    <x v="60"/>
    <x v="2"/>
    <x v="7"/>
    <x v="2471"/>
    <x v="2491"/>
    <n v="-99.675619999999995"/>
  </r>
  <r>
    <s v="1080000"/>
    <s v="AC PR DPR EL PL SR"/>
    <x v="60"/>
    <x v="2"/>
    <x v="7"/>
    <x v="2472"/>
    <x v="2492"/>
    <n v="-114.99668"/>
  </r>
  <r>
    <s v="1080000"/>
    <s v="AC PR DPR EL PL SR"/>
    <x v="60"/>
    <x v="2"/>
    <x v="7"/>
    <x v="2473"/>
    <x v="2493"/>
    <n v="-7.0190299999999999"/>
  </r>
  <r>
    <s v="1080000"/>
    <s v="AC PR DPR EL PL SR"/>
    <x v="60"/>
    <x v="2"/>
    <x v="7"/>
    <x v="1754"/>
    <x v="1772"/>
    <n v="-0.80152000000000001"/>
  </r>
  <r>
    <s v="1080000"/>
    <s v="AC PR DPR EL PL SR"/>
    <x v="60"/>
    <x v="2"/>
    <x v="7"/>
    <x v="2474"/>
    <x v="2494"/>
    <n v="-111.92529999999999"/>
  </r>
  <r>
    <s v="1080000"/>
    <s v="AC PR DPR EL PL SR"/>
    <x v="60"/>
    <x v="2"/>
    <x v="7"/>
    <x v="2475"/>
    <x v="2495"/>
    <n v="-104.60888"/>
  </r>
  <r>
    <s v="1080000"/>
    <s v="AC PR DPR EL PL SR"/>
    <x v="60"/>
    <x v="2"/>
    <x v="7"/>
    <x v="2476"/>
    <x v="2496"/>
    <n v="-77.559030000000007"/>
  </r>
  <r>
    <s v="1080000"/>
    <s v="AC PR DPR EL PL SR"/>
    <x v="60"/>
    <x v="2"/>
    <x v="7"/>
    <x v="2477"/>
    <x v="2497"/>
    <n v="-387.59509000000003"/>
  </r>
  <r>
    <s v="1080000"/>
    <s v="AC PR DPR EL PL SR"/>
    <x v="60"/>
    <x v="2"/>
    <x v="7"/>
    <x v="2478"/>
    <x v="2498"/>
    <n v="-590.3759"/>
  </r>
  <r>
    <s v="1080000"/>
    <s v="AC PR DPR EL PL SR"/>
    <x v="60"/>
    <x v="2"/>
    <x v="7"/>
    <x v="2479"/>
    <x v="2499"/>
    <n v="-153.29302999999999"/>
  </r>
  <r>
    <s v="1080000"/>
    <s v="AC PR DPR EL PL SR"/>
    <x v="60"/>
    <x v="2"/>
    <x v="7"/>
    <x v="1780"/>
    <x v="1798"/>
    <n v="-10.451890000000001"/>
  </r>
  <r>
    <s v="1080000"/>
    <s v="AC PR DPR EL PL SR"/>
    <x v="60"/>
    <x v="2"/>
    <x v="7"/>
    <x v="2480"/>
    <x v="2500"/>
    <n v="-83.370649999999998"/>
  </r>
  <r>
    <s v="1080000"/>
    <s v="AC PR DPR EL PL SR"/>
    <x v="60"/>
    <x v="2"/>
    <x v="7"/>
    <x v="2481"/>
    <x v="2501"/>
    <n v="-82.017330000000001"/>
  </r>
  <r>
    <s v="1080000"/>
    <s v="AC PR DPR EL PL SR"/>
    <x v="60"/>
    <x v="2"/>
    <x v="7"/>
    <x v="2482"/>
    <x v="2502"/>
    <n v="-2.50427"/>
  </r>
  <r>
    <s v="1080000"/>
    <s v="AC PR DPR EL PL SR"/>
    <x v="60"/>
    <x v="2"/>
    <x v="7"/>
    <x v="1198"/>
    <x v="1212"/>
    <n v="-147.63829999999999"/>
  </r>
  <r>
    <s v="1080000"/>
    <s v="AC PR DPR EL PL SR"/>
    <x v="60"/>
    <x v="2"/>
    <x v="7"/>
    <x v="2260"/>
    <x v="2280"/>
    <n v="-495.70533"/>
  </r>
  <r>
    <s v="1080000"/>
    <s v="AC PR DPR EL PL SR"/>
    <x v="60"/>
    <x v="2"/>
    <x v="7"/>
    <x v="2483"/>
    <x v="2503"/>
    <n v="-1715.28232"/>
  </r>
  <r>
    <s v="1080000"/>
    <s v="AC PR DPR EL PL SR"/>
    <x v="60"/>
    <x v="2"/>
    <x v="7"/>
    <x v="2484"/>
    <x v="2504"/>
    <n v="-7.5018000000000002"/>
  </r>
  <r>
    <s v="1080000"/>
    <s v="AC PR DPR EL PL SR"/>
    <x v="60"/>
    <x v="2"/>
    <x v="7"/>
    <x v="2485"/>
    <x v="2505"/>
    <n v="-91.350340000000003"/>
  </r>
  <r>
    <s v="1080000"/>
    <s v="AC PR DPR EL PL SR"/>
    <x v="60"/>
    <x v="2"/>
    <x v="7"/>
    <x v="2486"/>
    <x v="2506"/>
    <n v="-258.50011999999998"/>
  </r>
  <r>
    <s v="1080000"/>
    <s v="AC PR DPR EL PL SR"/>
    <x v="60"/>
    <x v="2"/>
    <x v="7"/>
    <x v="2487"/>
    <x v="2507"/>
    <n v="-111.62186"/>
  </r>
  <r>
    <s v="1080000"/>
    <s v="AC PR DPR EL PL SR"/>
    <x v="60"/>
    <x v="2"/>
    <x v="7"/>
    <x v="2488"/>
    <x v="2508"/>
    <n v="-468.19645000000003"/>
  </r>
  <r>
    <s v="1080000"/>
    <s v="AC PR DPR EL PL SR"/>
    <x v="60"/>
    <x v="2"/>
    <x v="7"/>
    <x v="2489"/>
    <x v="2509"/>
    <n v="-1.9026000000000001"/>
  </r>
  <r>
    <s v="1080000"/>
    <s v="AC PR DPR EL PL SR"/>
    <x v="60"/>
    <x v="2"/>
    <x v="7"/>
    <x v="2278"/>
    <x v="2298"/>
    <n v="-420.42189000000002"/>
  </r>
  <r>
    <s v="1080000"/>
    <s v="AC PR DPR EL PL SR"/>
    <x v="60"/>
    <x v="2"/>
    <x v="7"/>
    <x v="1242"/>
    <x v="1256"/>
    <n v="-123.55274"/>
  </r>
  <r>
    <s v="1080000"/>
    <s v="AC PR DPR EL PL SR"/>
    <x v="60"/>
    <x v="2"/>
    <x v="7"/>
    <x v="2490"/>
    <x v="2510"/>
    <n v="-18.602329999999998"/>
  </r>
  <r>
    <s v="1080000"/>
    <s v="AC PR DPR EL PL SR"/>
    <x v="60"/>
    <x v="2"/>
    <x v="7"/>
    <x v="2491"/>
    <x v="2511"/>
    <n v="-0.33251999999999998"/>
  </r>
  <r>
    <s v="1080000"/>
    <s v="AC PR DPR EL PL SR"/>
    <x v="60"/>
    <x v="2"/>
    <x v="7"/>
    <x v="2280"/>
    <x v="2300"/>
    <n v="-2190.5339600000002"/>
  </r>
  <r>
    <s v="1080000"/>
    <s v="AC PR DPR EL PL SR"/>
    <x v="60"/>
    <x v="2"/>
    <x v="7"/>
    <x v="2492"/>
    <x v="2512"/>
    <n v="-0.43136999999999998"/>
  </r>
  <r>
    <s v="1080000"/>
    <s v="AC PR DPR EL PL SR"/>
    <x v="60"/>
    <x v="2"/>
    <x v="7"/>
    <x v="2493"/>
    <x v="2513"/>
    <n v="-2.1041400000000001"/>
  </r>
  <r>
    <s v="1080000"/>
    <s v="AC PR DPR EL PL SR"/>
    <x v="60"/>
    <x v="2"/>
    <x v="7"/>
    <x v="2494"/>
    <x v="2514"/>
    <n v="-77.719059999999999"/>
  </r>
  <r>
    <s v="1080000"/>
    <s v="AC PR DPR EL PL SR"/>
    <x v="60"/>
    <x v="2"/>
    <x v="7"/>
    <x v="2495"/>
    <x v="2515"/>
    <n v="-47.866950000000003"/>
  </r>
  <r>
    <s v="1080000"/>
    <s v="AC PR DPR EL PL SR"/>
    <x v="60"/>
    <x v="2"/>
    <x v="7"/>
    <x v="2496"/>
    <x v="2516"/>
    <n v="-752.01607999999999"/>
  </r>
  <r>
    <s v="1080000"/>
    <s v="AC PR DPR EL PL SR"/>
    <x v="60"/>
    <x v="2"/>
    <x v="7"/>
    <x v="2497"/>
    <x v="2517"/>
    <n v="-0.88392999999999999"/>
  </r>
  <r>
    <s v="1080000"/>
    <s v="AC PR DPR EL PL SR"/>
    <x v="60"/>
    <x v="2"/>
    <x v="7"/>
    <x v="1849"/>
    <x v="1867"/>
    <n v="-1.15195"/>
  </r>
  <r>
    <s v="1080000"/>
    <s v="AC PR DPR EL PL SR"/>
    <x v="60"/>
    <x v="2"/>
    <x v="7"/>
    <x v="2498"/>
    <x v="2518"/>
    <n v="-270.80781999999999"/>
  </r>
  <r>
    <s v="1080000"/>
    <s v="AC PR DPR EL PL SR"/>
    <x v="60"/>
    <x v="2"/>
    <x v="7"/>
    <x v="1853"/>
    <x v="1871"/>
    <n v="-31.489650000000001"/>
  </r>
  <r>
    <s v="1080000"/>
    <s v="AC PR DPR EL PL SR"/>
    <x v="60"/>
    <x v="2"/>
    <x v="7"/>
    <x v="1854"/>
    <x v="1872"/>
    <n v="-16.677489999999999"/>
  </r>
  <r>
    <s v="1080000"/>
    <s v="AC PR DPR EL PL SR"/>
    <x v="60"/>
    <x v="2"/>
    <x v="7"/>
    <x v="2499"/>
    <x v="2519"/>
    <n v="-1.7890600000000001"/>
  </r>
  <r>
    <s v="1080000"/>
    <s v="AC PR DPR EL PL SR"/>
    <x v="60"/>
    <x v="2"/>
    <x v="7"/>
    <x v="2500"/>
    <x v="2520"/>
    <n v="-72.345399999999998"/>
  </r>
  <r>
    <s v="1080000"/>
    <s v="AC PR DPR EL PL SR"/>
    <x v="60"/>
    <x v="2"/>
    <x v="7"/>
    <x v="1861"/>
    <x v="1879"/>
    <n v="-28.247450000000001"/>
  </r>
  <r>
    <s v="1080000"/>
    <s v="AC PR DPR EL PL SR"/>
    <x v="60"/>
    <x v="2"/>
    <x v="2"/>
    <x v="791"/>
    <x v="805"/>
    <n v="-20.1311"/>
  </r>
  <r>
    <s v="1080000"/>
    <s v="AC PR DPR EL PL SR"/>
    <x v="60"/>
    <x v="2"/>
    <x v="2"/>
    <x v="795"/>
    <x v="809"/>
    <n v="-4.8121400000000003"/>
  </r>
  <r>
    <s v="1080000"/>
    <s v="AC PR DPR EL PL SR"/>
    <x v="60"/>
    <x v="2"/>
    <x v="2"/>
    <x v="2501"/>
    <x v="2521"/>
    <n v="-45.09825"/>
  </r>
  <r>
    <s v="1080000"/>
    <s v="AC PR DPR EL PL SR"/>
    <x v="60"/>
    <x v="2"/>
    <x v="2"/>
    <x v="1312"/>
    <x v="1327"/>
    <n v="-13.31732"/>
  </r>
  <r>
    <s v="1080000"/>
    <s v="AC PR DPR EL PL SR"/>
    <x v="60"/>
    <x v="2"/>
    <x v="2"/>
    <x v="2502"/>
    <x v="2522"/>
    <n v="-0.51546999999999998"/>
  </r>
  <r>
    <s v="1080000"/>
    <s v="AC PR DPR EL PL SR"/>
    <x v="60"/>
    <x v="2"/>
    <x v="2"/>
    <x v="802"/>
    <x v="816"/>
    <n v="-9.3456299999999999"/>
  </r>
  <r>
    <s v="1080000"/>
    <s v="AC PR DPR EL PL SR"/>
    <x v="60"/>
    <x v="2"/>
    <x v="2"/>
    <x v="805"/>
    <x v="819"/>
    <n v="-0.83745999999999998"/>
  </r>
  <r>
    <s v="1080000"/>
    <s v="AC PR DPR EL PL SR"/>
    <x v="60"/>
    <x v="2"/>
    <x v="2"/>
    <x v="2503"/>
    <x v="2523"/>
    <n v="-93.361930000000001"/>
  </r>
  <r>
    <s v="1080000"/>
    <s v="AC PR DPR EL PL SR"/>
    <x v="60"/>
    <x v="2"/>
    <x v="2"/>
    <x v="2504"/>
    <x v="2524"/>
    <n v="-98.845510000000004"/>
  </r>
  <r>
    <s v="1080000"/>
    <s v="AC PR DPR EL PL SR"/>
    <x v="60"/>
    <x v="2"/>
    <x v="2"/>
    <x v="40"/>
    <x v="40"/>
    <n v="-9.5835600000000003"/>
  </r>
  <r>
    <s v="1080000"/>
    <s v="AC PR DPR EL PL SR"/>
    <x v="60"/>
    <x v="2"/>
    <x v="2"/>
    <x v="826"/>
    <x v="840"/>
    <n v="-0.76100000000000001"/>
  </r>
  <r>
    <s v="1080000"/>
    <s v="AC PR DPR EL PL SR"/>
    <x v="60"/>
    <x v="2"/>
    <x v="2"/>
    <x v="840"/>
    <x v="854"/>
    <n v="-35.175409999999999"/>
  </r>
  <r>
    <s v="1080000"/>
    <s v="AC PR DPR EL PL SR"/>
    <x v="60"/>
    <x v="2"/>
    <x v="2"/>
    <x v="256"/>
    <x v="259"/>
    <n v="-100.08556"/>
  </r>
  <r>
    <s v="1080000"/>
    <s v="AC PR DPR EL PL SR"/>
    <x v="60"/>
    <x v="2"/>
    <x v="2"/>
    <x v="2423"/>
    <x v="2443"/>
    <n v="-10.367419999999999"/>
  </r>
  <r>
    <s v="1080000"/>
    <s v="AC PR DPR EL PL SR"/>
    <x v="60"/>
    <x v="2"/>
    <x v="2"/>
    <x v="891"/>
    <x v="905"/>
    <n v="-5.13774"/>
  </r>
  <r>
    <s v="1080000"/>
    <s v="AC PR DPR EL PL SR"/>
    <x v="60"/>
    <x v="2"/>
    <x v="2"/>
    <x v="1175"/>
    <x v="1189"/>
    <n v="-35.290239999999997"/>
  </r>
  <r>
    <s v="1080000"/>
    <s v="AC PR DPR EL PL SR"/>
    <x v="60"/>
    <x v="2"/>
    <x v="2"/>
    <x v="914"/>
    <x v="928"/>
    <n v="-74.844480000000004"/>
  </r>
  <r>
    <s v="1080000"/>
    <s v="AC PR DPR EL PL SR"/>
    <x v="60"/>
    <x v="2"/>
    <x v="2"/>
    <x v="60"/>
    <x v="60"/>
    <n v="-15.052239999999999"/>
  </r>
  <r>
    <s v="1080000"/>
    <s v="AC PR DPR EL PL SR"/>
    <x v="60"/>
    <x v="2"/>
    <x v="2"/>
    <x v="915"/>
    <x v="929"/>
    <n v="-107.87642"/>
  </r>
  <r>
    <s v="1080000"/>
    <s v="AC PR DPR EL PL SR"/>
    <x v="60"/>
    <x v="2"/>
    <x v="2"/>
    <x v="925"/>
    <x v="939"/>
    <n v="-18.038519999999998"/>
  </r>
  <r>
    <s v="1080000"/>
    <s v="AC PR DPR EL PL SR"/>
    <x v="60"/>
    <x v="2"/>
    <x v="2"/>
    <x v="926"/>
    <x v="940"/>
    <n v="-5.1150799999999998"/>
  </r>
  <r>
    <s v="1080000"/>
    <s v="AC PR DPR EL PL SR"/>
    <x v="60"/>
    <x v="2"/>
    <x v="2"/>
    <x v="934"/>
    <x v="948"/>
    <n v="-6.4074499999999999"/>
  </r>
  <r>
    <s v="1080000"/>
    <s v="AC PR DPR EL PL SR"/>
    <x v="60"/>
    <x v="2"/>
    <x v="2"/>
    <x v="432"/>
    <x v="440"/>
    <n v="-7.0667200000000001"/>
  </r>
  <r>
    <s v="1080000"/>
    <s v="AC PR DPR EL PL SR"/>
    <x v="60"/>
    <x v="2"/>
    <x v="2"/>
    <x v="944"/>
    <x v="958"/>
    <n v="-9.3847400000000007"/>
  </r>
  <r>
    <s v="1080000"/>
    <s v="AC PR DPR EL PL SR"/>
    <x v="60"/>
    <x v="2"/>
    <x v="2"/>
    <x v="2505"/>
    <x v="2525"/>
    <n v="-5.1381500000000004"/>
  </r>
  <r>
    <s v="1080000"/>
    <s v="AC PR DPR EL PL SR"/>
    <x v="60"/>
    <x v="2"/>
    <x v="2"/>
    <x v="1190"/>
    <x v="1204"/>
    <n v="-0.55533999999999994"/>
  </r>
  <r>
    <s v="1080000"/>
    <s v="AC PR DPR EL PL SR"/>
    <x v="60"/>
    <x v="2"/>
    <x v="2"/>
    <x v="967"/>
    <x v="981"/>
    <n v="-7.1986499999999998"/>
  </r>
  <r>
    <s v="1080000"/>
    <s v="AC PR DPR EL PL SR"/>
    <x v="60"/>
    <x v="2"/>
    <x v="2"/>
    <x v="501"/>
    <x v="512"/>
    <n v="-31.04036"/>
  </r>
  <r>
    <s v="1080000"/>
    <s v="AC PR DPR EL PL SR"/>
    <x v="60"/>
    <x v="2"/>
    <x v="2"/>
    <x v="988"/>
    <x v="1002"/>
    <n v="-11.16147"/>
  </r>
  <r>
    <s v="1080000"/>
    <s v="AC PR DPR EL PL SR"/>
    <x v="60"/>
    <x v="2"/>
    <x v="2"/>
    <x v="2506"/>
    <x v="2526"/>
    <n v="-92.729569999999995"/>
  </r>
  <r>
    <s v="1080000"/>
    <s v="AC PR DPR EL PL SR"/>
    <x v="60"/>
    <x v="2"/>
    <x v="2"/>
    <x v="999"/>
    <x v="1013"/>
    <n v="-35.071269999999998"/>
  </r>
  <r>
    <s v="1080000"/>
    <s v="AC PR DPR EL PL SR"/>
    <x v="60"/>
    <x v="2"/>
    <x v="2"/>
    <x v="88"/>
    <x v="88"/>
    <n v="-245.79047"/>
  </r>
  <r>
    <s v="1080000"/>
    <s v="AC PR DPR EL PL SR"/>
    <x v="60"/>
    <x v="2"/>
    <x v="2"/>
    <x v="1009"/>
    <x v="1023"/>
    <n v="-14.81607"/>
  </r>
  <r>
    <s v="1080000"/>
    <s v="AC PR DPR EL PL SR"/>
    <x v="60"/>
    <x v="2"/>
    <x v="2"/>
    <x v="603"/>
    <x v="615"/>
    <n v="-1.6528400000000001"/>
  </r>
  <r>
    <s v="1080000"/>
    <s v="AC PR DPR EL PL SR"/>
    <x v="60"/>
    <x v="2"/>
    <x v="2"/>
    <x v="1021"/>
    <x v="1035"/>
    <n v="-76.171869999999998"/>
  </r>
  <r>
    <s v="1080000"/>
    <s v="AC PR DPR EL PL SR"/>
    <x v="60"/>
    <x v="2"/>
    <x v="2"/>
    <x v="1024"/>
    <x v="1038"/>
    <n v="-72.365200000000002"/>
  </r>
  <r>
    <s v="1080000"/>
    <s v="AC PR DPR EL PL SR"/>
    <x v="60"/>
    <x v="2"/>
    <x v="2"/>
    <x v="90"/>
    <x v="90"/>
    <n v="-55.848559999999999"/>
  </r>
  <r>
    <s v="1080000"/>
    <s v="AC PR DPR EL PL SR"/>
    <x v="60"/>
    <x v="2"/>
    <x v="2"/>
    <x v="1040"/>
    <x v="1054"/>
    <n v="-357.17977000000002"/>
  </r>
  <r>
    <s v="1080000"/>
    <s v="AC PR DPR EL PL SR"/>
    <x v="60"/>
    <x v="2"/>
    <x v="2"/>
    <x v="1043"/>
    <x v="1057"/>
    <n v="-3.83867"/>
  </r>
  <r>
    <s v="1080000"/>
    <s v="AC PR DPR EL PL SR"/>
    <x v="60"/>
    <x v="2"/>
    <x v="2"/>
    <x v="1044"/>
    <x v="1058"/>
    <n v="-1.10033"/>
  </r>
  <r>
    <s v="1080000"/>
    <s v="AC PR DPR EL PL SR"/>
    <x v="60"/>
    <x v="2"/>
    <x v="2"/>
    <x v="648"/>
    <x v="660"/>
    <n v="-51.497799999999998"/>
  </r>
  <r>
    <s v="1080000"/>
    <s v="AC PR DPR EL PL SR"/>
    <x v="60"/>
    <x v="2"/>
    <x v="2"/>
    <x v="1047"/>
    <x v="1061"/>
    <n v="-85.781670000000005"/>
  </r>
  <r>
    <s v="1080000"/>
    <s v="AC PR DPR EL PL SR"/>
    <x v="60"/>
    <x v="2"/>
    <x v="2"/>
    <x v="1063"/>
    <x v="1077"/>
    <n v="-20.706779999999998"/>
  </r>
  <r>
    <s v="1080000"/>
    <s v="AC PR DPR EL PL SR"/>
    <x v="60"/>
    <x v="2"/>
    <x v="2"/>
    <x v="1066"/>
    <x v="1080"/>
    <n v="-5.5723799999999999"/>
  </r>
  <r>
    <s v="1080000"/>
    <s v="AC PR DPR EL PL SR"/>
    <x v="60"/>
    <x v="2"/>
    <x v="2"/>
    <x v="57"/>
    <x v="57"/>
    <n v="-2.0003799999999998"/>
  </r>
  <r>
    <s v="1080000"/>
    <s v="AC PR DPR EL PL SR"/>
    <x v="60"/>
    <x v="2"/>
    <x v="2"/>
    <x v="2507"/>
    <x v="2527"/>
    <n v="-196.10119"/>
  </r>
  <r>
    <s v="1080000"/>
    <s v="AC PR DPR EL PL SR"/>
    <x v="60"/>
    <x v="2"/>
    <x v="2"/>
    <x v="1080"/>
    <x v="1094"/>
    <n v="-6.1117299999999997"/>
  </r>
  <r>
    <s v="1080000"/>
    <s v="AC PR DPR EL PL SR"/>
    <x v="60"/>
    <x v="2"/>
    <x v="2"/>
    <x v="51"/>
    <x v="51"/>
    <n v="-13.821709999999999"/>
  </r>
  <r>
    <s v="1080000"/>
    <s v="AC PR DPR EL PL SR"/>
    <x v="60"/>
    <x v="2"/>
    <x v="2"/>
    <x v="1087"/>
    <x v="1101"/>
    <n v="-545.55029999999999"/>
  </r>
  <r>
    <s v="1080000"/>
    <s v="AC PR DPR EL PL SR"/>
    <x v="60"/>
    <x v="2"/>
    <x v="2"/>
    <x v="1097"/>
    <x v="1111"/>
    <n v="-0.65951000000000004"/>
  </r>
  <r>
    <s v="1080000"/>
    <s v="AC PR DPR EL PL SR"/>
    <x v="60"/>
    <x v="2"/>
    <x v="2"/>
    <x v="1098"/>
    <x v="1112"/>
    <n v="-12.57344"/>
  </r>
  <r>
    <s v="1080000"/>
    <s v="AC PR DPR EL PL SR"/>
    <x v="60"/>
    <x v="2"/>
    <x v="2"/>
    <x v="1105"/>
    <x v="1119"/>
    <n v="-0.98485"/>
  </r>
  <r>
    <s v="1080000"/>
    <s v="AC PR DPR EL PL SR"/>
    <x v="60"/>
    <x v="2"/>
    <x v="2"/>
    <x v="72"/>
    <x v="72"/>
    <n v="-3.6411500000000001"/>
  </r>
  <r>
    <s v="1080000"/>
    <s v="AC PR DPR EL PL SR"/>
    <x v="60"/>
    <x v="2"/>
    <x v="2"/>
    <x v="73"/>
    <x v="73"/>
    <n v="-22.939830000000001"/>
  </r>
  <r>
    <s v="1080000"/>
    <s v="AC PR DPR EL PL SR"/>
    <x v="60"/>
    <x v="2"/>
    <x v="2"/>
    <x v="1109"/>
    <x v="1123"/>
    <n v="-39.721789999999999"/>
  </r>
  <r>
    <s v="1080000"/>
    <s v="AC PR DPR EL PL SR"/>
    <x v="60"/>
    <x v="2"/>
    <x v="2"/>
    <x v="1297"/>
    <x v="1311"/>
    <n v="-17.257480000000001"/>
  </r>
  <r>
    <s v="1080000"/>
    <s v="AC PR DPR EL PL SR"/>
    <x v="60"/>
    <x v="2"/>
    <x v="2"/>
    <x v="52"/>
    <x v="52"/>
    <n v="-17.71199"/>
  </r>
  <r>
    <s v="1080000"/>
    <s v="AC PR DPR EL PL SR"/>
    <x v="60"/>
    <x v="2"/>
    <x v="14"/>
    <x v="2508"/>
    <x v="2528"/>
    <n v="-21.668410000000002"/>
  </r>
  <r>
    <s v="1080000"/>
    <s v="AC PR DPR EL PL SR"/>
    <x v="60"/>
    <x v="2"/>
    <x v="14"/>
    <x v="2509"/>
    <x v="2529"/>
    <n v="-5.6893500000000001"/>
  </r>
  <r>
    <s v="1080000"/>
    <s v="AC PR DPR EL PL SR"/>
    <x v="60"/>
    <x v="2"/>
    <x v="14"/>
    <x v="2510"/>
    <x v="2530"/>
    <n v="-182.35821999999999"/>
  </r>
  <r>
    <s v="1080000"/>
    <s v="AC PR DPR EL PL SR"/>
    <x v="60"/>
    <x v="2"/>
    <x v="14"/>
    <x v="2511"/>
    <x v="2531"/>
    <n v="-65.319469999999995"/>
  </r>
  <r>
    <s v="1080000"/>
    <s v="AC PR DPR EL PL SR"/>
    <x v="60"/>
    <x v="2"/>
    <x v="14"/>
    <x v="2512"/>
    <x v="2532"/>
    <n v="-77.793469999999999"/>
  </r>
  <r>
    <s v="1080000"/>
    <s v="AC PR DPR EL PL SR"/>
    <x v="60"/>
    <x v="2"/>
    <x v="14"/>
    <x v="2513"/>
    <x v="2533"/>
    <n v="-93.468180000000004"/>
  </r>
  <r>
    <s v="1080000"/>
    <s v="AC PR DPR EL PL SR"/>
    <x v="60"/>
    <x v="2"/>
    <x v="14"/>
    <x v="2514"/>
    <x v="2534"/>
    <n v="-13823.35068"/>
  </r>
  <r>
    <s v="1080000"/>
    <s v="AC PR DPR EL PL SR"/>
    <x v="60"/>
    <x v="2"/>
    <x v="14"/>
    <x v="2515"/>
    <x v="2535"/>
    <n v="-670.06632000000002"/>
  </r>
  <r>
    <s v="1080000"/>
    <s v="AC PR DPR EL PL SR"/>
    <x v="60"/>
    <x v="2"/>
    <x v="14"/>
    <x v="2516"/>
    <x v="2536"/>
    <n v="-66.318299999999994"/>
  </r>
  <r>
    <s v="1080000"/>
    <s v="AC PR DPR EL PL SR"/>
    <x v="60"/>
    <x v="2"/>
    <x v="14"/>
    <x v="2517"/>
    <x v="2537"/>
    <n v="-234.34627"/>
  </r>
  <r>
    <s v="1080000"/>
    <s v="AC PR DPR EL PL SR"/>
    <x v="60"/>
    <x v="2"/>
    <x v="14"/>
    <x v="2424"/>
    <x v="2444"/>
    <n v="-48.070169999999997"/>
  </r>
  <r>
    <s v="1080000"/>
    <s v="AC PR DPR EL PL SR"/>
    <x v="60"/>
    <x v="2"/>
    <x v="14"/>
    <x v="2518"/>
    <x v="2538"/>
    <n v="-85.896510000000006"/>
  </r>
  <r>
    <s v="1080000"/>
    <s v="AC PR DPR EL PL SR"/>
    <x v="60"/>
    <x v="2"/>
    <x v="14"/>
    <x v="1001"/>
    <x v="1015"/>
    <n v="-13470.240970000001"/>
  </r>
  <r>
    <s v="1080000"/>
    <s v="AC PR DPR EL PL SR"/>
    <x v="60"/>
    <x v="2"/>
    <x v="14"/>
    <x v="2519"/>
    <x v="2539"/>
    <n v="-86.155569999999997"/>
  </r>
  <r>
    <s v="1080000"/>
    <s v="AC PR DPR EL PL SR"/>
    <x v="60"/>
    <x v="2"/>
    <x v="14"/>
    <x v="2520"/>
    <x v="2540"/>
    <n v="-2627.2697600000001"/>
  </r>
  <r>
    <s v="1080000"/>
    <s v="AC PR DPR EL PL SR"/>
    <x v="60"/>
    <x v="2"/>
    <x v="14"/>
    <x v="2521"/>
    <x v="2541"/>
    <n v="-14.666399999999999"/>
  </r>
  <r>
    <s v="1080000"/>
    <s v="AC PR DPR EL PL SR"/>
    <x v="60"/>
    <x v="2"/>
    <x v="14"/>
    <x v="2522"/>
    <x v="2542"/>
    <n v="-1769.71641"/>
  </r>
  <r>
    <s v="1080000"/>
    <s v="AC PR DPR EL PL SR"/>
    <x v="60"/>
    <x v="2"/>
    <x v="8"/>
    <x v="2523"/>
    <x v="2543"/>
    <n v="-0.96165"/>
  </r>
  <r>
    <s v="1080000"/>
    <s v="AC PR DPR EL PL SR"/>
    <x v="60"/>
    <x v="2"/>
    <x v="8"/>
    <x v="2425"/>
    <x v="2445"/>
    <n v="-51.526969999999999"/>
  </r>
  <r>
    <s v="1080000"/>
    <s v="AC PR DPR EL PL SR"/>
    <x v="60"/>
    <x v="2"/>
    <x v="8"/>
    <x v="2524"/>
    <x v="2544"/>
    <n v="-1002.43923"/>
  </r>
  <r>
    <s v="1080000"/>
    <s v="AC PR DPR EL PL SR"/>
    <x v="60"/>
    <x v="2"/>
    <x v="8"/>
    <x v="2525"/>
    <x v="2545"/>
    <n v="-481.11043999999998"/>
  </r>
  <r>
    <s v="1080000"/>
    <s v="AC PR DPR EL PL SR"/>
    <x v="60"/>
    <x v="2"/>
    <x v="8"/>
    <x v="2526"/>
    <x v="2546"/>
    <n v="-0.95077"/>
  </r>
  <r>
    <s v="1080000"/>
    <s v="AC PR DPR EL PL SR"/>
    <x v="60"/>
    <x v="2"/>
    <x v="8"/>
    <x v="2527"/>
    <x v="2547"/>
    <n v="-12.440289999999999"/>
  </r>
  <r>
    <s v="1080000"/>
    <s v="AC PR DPR EL PL SR"/>
    <x v="60"/>
    <x v="2"/>
    <x v="8"/>
    <x v="2528"/>
    <x v="2548"/>
    <n v="-53.340069999999997"/>
  </r>
  <r>
    <s v="1080000"/>
    <s v="AC PR DPR EL PL SR"/>
    <x v="60"/>
    <x v="2"/>
    <x v="8"/>
    <x v="2426"/>
    <x v="2446"/>
    <n v="-27.568100000000001"/>
  </r>
  <r>
    <s v="1080000"/>
    <s v="AC PR DPR EL PL SR"/>
    <x v="60"/>
    <x v="2"/>
    <x v="8"/>
    <x v="2427"/>
    <x v="2447"/>
    <n v="-61.531849999999999"/>
  </r>
  <r>
    <s v="1080000"/>
    <s v="AC PR DPR EL PL SR"/>
    <x v="60"/>
    <x v="2"/>
    <x v="8"/>
    <x v="2529"/>
    <x v="2549"/>
    <n v="-48.563400000000001"/>
  </r>
  <r>
    <s v="1080000"/>
    <s v="AC PR DPR EL PL SR"/>
    <x v="60"/>
    <x v="2"/>
    <x v="8"/>
    <x v="2530"/>
    <x v="2550"/>
    <n v="-8.9297299999999993"/>
  </r>
  <r>
    <s v="1080000"/>
    <s v="AC PR DPR EL PL SR"/>
    <x v="60"/>
    <x v="2"/>
    <x v="8"/>
    <x v="2531"/>
    <x v="2551"/>
    <n v="-2.4094699999999998"/>
  </r>
  <r>
    <s v="1080000"/>
    <s v="AC PR DPR EL PL SR"/>
    <x v="60"/>
    <x v="2"/>
    <x v="8"/>
    <x v="2532"/>
    <x v="2552"/>
    <n v="-7.3021000000000003"/>
  </r>
  <r>
    <s v="1080000"/>
    <s v="AC PR DPR EL PL SR"/>
    <x v="60"/>
    <x v="2"/>
    <x v="8"/>
    <x v="2414"/>
    <x v="2434"/>
    <n v="-0.86112999999999995"/>
  </r>
  <r>
    <s v="1080000"/>
    <s v="AC PR DPR EL PL SR"/>
    <x v="60"/>
    <x v="2"/>
    <x v="8"/>
    <x v="2533"/>
    <x v="2553"/>
    <n v="-134.28443999999999"/>
  </r>
  <r>
    <s v="1080000"/>
    <s v="AC PR DPR EL PL SR"/>
    <x v="60"/>
    <x v="2"/>
    <x v="8"/>
    <x v="2534"/>
    <x v="2554"/>
    <n v="-24.691120000000002"/>
  </r>
  <r>
    <s v="1080000"/>
    <s v="AC PR DPR EL PL SR"/>
    <x v="60"/>
    <x v="2"/>
    <x v="8"/>
    <x v="2535"/>
    <x v="2555"/>
    <n v="-21.432089999999999"/>
  </r>
  <r>
    <s v="1080000"/>
    <s v="AC PR DPR EL PL SR"/>
    <x v="60"/>
    <x v="2"/>
    <x v="8"/>
    <x v="2536"/>
    <x v="2556"/>
    <n v="-1.0954600000000001"/>
  </r>
  <r>
    <s v="1080000"/>
    <s v="AC PR DPR EL PL SR"/>
    <x v="60"/>
    <x v="2"/>
    <x v="8"/>
    <x v="151"/>
    <x v="151"/>
    <n v="-295.73822000000001"/>
  </r>
  <r>
    <s v="1080000"/>
    <s v="AC PR DPR EL PL SR"/>
    <x v="60"/>
    <x v="2"/>
    <x v="8"/>
    <x v="1144"/>
    <x v="1158"/>
    <n v="-672.48717999999997"/>
  </r>
  <r>
    <s v="1080000"/>
    <s v="AC PR DPR EL PL SR"/>
    <x v="60"/>
    <x v="2"/>
    <x v="8"/>
    <x v="2292"/>
    <x v="2312"/>
    <n v="-577.54319999999996"/>
  </r>
  <r>
    <s v="1080000"/>
    <s v="AC PR DPR EL PL SR"/>
    <x v="60"/>
    <x v="2"/>
    <x v="8"/>
    <x v="2537"/>
    <x v="2557"/>
    <n v="-0.28532000000000002"/>
  </r>
  <r>
    <s v="1080000"/>
    <s v="AC PR DPR EL PL SR"/>
    <x v="60"/>
    <x v="2"/>
    <x v="8"/>
    <x v="2538"/>
    <x v="2558"/>
    <n v="-48.738520000000001"/>
  </r>
  <r>
    <s v="1080000"/>
    <s v="AC PR DPR EL PL SR"/>
    <x v="60"/>
    <x v="2"/>
    <x v="8"/>
    <x v="2539"/>
    <x v="2559"/>
    <n v="-6.35975"/>
  </r>
  <r>
    <s v="1080000"/>
    <s v="AC PR DPR EL PL SR"/>
    <x v="60"/>
    <x v="2"/>
    <x v="8"/>
    <x v="2540"/>
    <x v="2560"/>
    <n v="-41.629399999999997"/>
  </r>
  <r>
    <s v="1080000"/>
    <s v="AC PR DPR EL PL SR"/>
    <x v="60"/>
    <x v="2"/>
    <x v="8"/>
    <x v="2541"/>
    <x v="2561"/>
    <n v="-6.9624899999999998"/>
  </r>
  <r>
    <s v="1080000"/>
    <s v="AC PR DPR EL PL SR"/>
    <x v="60"/>
    <x v="2"/>
    <x v="8"/>
    <x v="2542"/>
    <x v="2562"/>
    <n v="-146.98733999999999"/>
  </r>
  <r>
    <s v="1080000"/>
    <s v="AC PR DPR EL PL SR"/>
    <x v="60"/>
    <x v="2"/>
    <x v="8"/>
    <x v="2410"/>
    <x v="2430"/>
    <n v="-99.996570000000006"/>
  </r>
  <r>
    <s v="1080000"/>
    <s v="AC PR DPR EL PL SR"/>
    <x v="60"/>
    <x v="2"/>
    <x v="8"/>
    <x v="2543"/>
    <x v="2563"/>
    <n v="-1.4605300000000001"/>
  </r>
  <r>
    <s v="1080000"/>
    <s v="AC PR DPR EL PL SR"/>
    <x v="60"/>
    <x v="2"/>
    <x v="8"/>
    <x v="2544"/>
    <x v="2564"/>
    <n v="-7.4802600000000004"/>
  </r>
  <r>
    <s v="1080000"/>
    <s v="AC PR DPR EL PL SR"/>
    <x v="60"/>
    <x v="2"/>
    <x v="8"/>
    <x v="2545"/>
    <x v="2565"/>
    <n v="-3.8675199999999998"/>
  </r>
  <r>
    <s v="1080000"/>
    <s v="AC PR DPR EL PL SR"/>
    <x v="60"/>
    <x v="2"/>
    <x v="8"/>
    <x v="2431"/>
    <x v="2451"/>
    <n v="-0.28865000000000002"/>
  </r>
  <r>
    <s v="1080000"/>
    <s v="AC PR DPR EL PL SR"/>
    <x v="60"/>
    <x v="2"/>
    <x v="8"/>
    <x v="2432"/>
    <x v="2452"/>
    <n v="-14.31329"/>
  </r>
  <r>
    <s v="1080000"/>
    <s v="AC PR DPR EL PL SR"/>
    <x v="60"/>
    <x v="2"/>
    <x v="8"/>
    <x v="2546"/>
    <x v="2566"/>
    <n v="-3.9416600000000002"/>
  </r>
  <r>
    <s v="1080000"/>
    <s v="AC PR DPR EL PL SR"/>
    <x v="60"/>
    <x v="2"/>
    <x v="8"/>
    <x v="2547"/>
    <x v="2567"/>
    <n v="-5.2496600000000004"/>
  </r>
  <r>
    <s v="1080000"/>
    <s v="AC PR DPR EL PL SR"/>
    <x v="60"/>
    <x v="2"/>
    <x v="8"/>
    <x v="2548"/>
    <x v="2568"/>
    <n v="-110.61194999999999"/>
  </r>
  <r>
    <s v="1080000"/>
    <s v="AC PR DPR EL PL SR"/>
    <x v="60"/>
    <x v="2"/>
    <x v="8"/>
    <x v="2549"/>
    <x v="2569"/>
    <n v="-46.887"/>
  </r>
  <r>
    <s v="1080000"/>
    <s v="AC PR DPR EL PL SR"/>
    <x v="60"/>
    <x v="2"/>
    <x v="8"/>
    <x v="2433"/>
    <x v="2453"/>
    <n v="-13.93646"/>
  </r>
  <r>
    <s v="1080000"/>
    <s v="AC PR DPR EL PL SR"/>
    <x v="60"/>
    <x v="2"/>
    <x v="8"/>
    <x v="2550"/>
    <x v="2570"/>
    <n v="-58.07817"/>
  </r>
  <r>
    <s v="1080000"/>
    <s v="AC PR DPR EL PL SR"/>
    <x v="60"/>
    <x v="2"/>
    <x v="8"/>
    <x v="2411"/>
    <x v="2431"/>
    <n v="-545.78175999999996"/>
  </r>
  <r>
    <s v="1080000"/>
    <s v="AC PR DPR EL PL SR"/>
    <x v="60"/>
    <x v="2"/>
    <x v="8"/>
    <x v="2551"/>
    <x v="2571"/>
    <n v="-20.474319999999999"/>
  </r>
  <r>
    <s v="1080000"/>
    <s v="AC PR DPR EL PL SR"/>
    <x v="60"/>
    <x v="2"/>
    <x v="8"/>
    <x v="2552"/>
    <x v="2572"/>
    <n v="-5.7440899999999999"/>
  </r>
  <r>
    <s v="1080000"/>
    <s v="AC PR DPR EL PL SR"/>
    <x v="60"/>
    <x v="2"/>
    <x v="8"/>
    <x v="2553"/>
    <x v="2573"/>
    <n v="-21.953060000000001"/>
  </r>
  <r>
    <s v="1080000"/>
    <s v="AC PR DPR EL PL SR"/>
    <x v="60"/>
    <x v="2"/>
    <x v="8"/>
    <x v="2554"/>
    <x v="2574"/>
    <n v="-6.7602799999999998"/>
  </r>
  <r>
    <s v="1080000"/>
    <s v="AC PR DPR EL PL SR"/>
    <x v="60"/>
    <x v="2"/>
    <x v="8"/>
    <x v="1987"/>
    <x v="2007"/>
    <n v="-2.8793799999999998"/>
  </r>
  <r>
    <s v="1080000"/>
    <s v="AC PR DPR EL PL SR"/>
    <x v="60"/>
    <x v="2"/>
    <x v="8"/>
    <x v="2555"/>
    <x v="2575"/>
    <n v="-330.93540999999999"/>
  </r>
  <r>
    <s v="1080000"/>
    <s v="AC PR DPR EL PL SR"/>
    <x v="60"/>
    <x v="2"/>
    <x v="8"/>
    <x v="2326"/>
    <x v="2346"/>
    <n v="-38.325870000000002"/>
  </r>
  <r>
    <s v="1080000"/>
    <s v="AC PR DPR EL PL SR"/>
    <x v="60"/>
    <x v="2"/>
    <x v="8"/>
    <x v="2556"/>
    <x v="2576"/>
    <n v="-1.7586599999999999"/>
  </r>
  <r>
    <s v="1080000"/>
    <s v="AC PR DPR EL PL SR"/>
    <x v="60"/>
    <x v="2"/>
    <x v="8"/>
    <x v="2001"/>
    <x v="2021"/>
    <n v="-31.009499999999999"/>
  </r>
  <r>
    <s v="1080000"/>
    <s v="AC PR DPR EL PL SR"/>
    <x v="60"/>
    <x v="2"/>
    <x v="8"/>
    <x v="2412"/>
    <x v="2432"/>
    <n v="-1319.1730399999999"/>
  </r>
  <r>
    <s v="1080000"/>
    <s v="AC PR DPR EL PL SR"/>
    <x v="60"/>
    <x v="2"/>
    <x v="8"/>
    <x v="2557"/>
    <x v="2577"/>
    <n v="-235.27431000000001"/>
  </r>
  <r>
    <s v="1080000"/>
    <s v="AC PR DPR EL PL SR"/>
    <x v="60"/>
    <x v="2"/>
    <x v="8"/>
    <x v="2007"/>
    <x v="2027"/>
    <n v="-53.690860000000001"/>
  </r>
  <r>
    <s v="1080000"/>
    <s v="AC PR DPR EL PL SR"/>
    <x v="60"/>
    <x v="2"/>
    <x v="8"/>
    <x v="2558"/>
    <x v="2578"/>
    <n v="-169.83993000000001"/>
  </r>
  <r>
    <s v="1080000"/>
    <s v="AC PR DPR EL PL SR"/>
    <x v="60"/>
    <x v="2"/>
    <x v="8"/>
    <x v="2559"/>
    <x v="2579"/>
    <n v="-3.2627199999999998"/>
  </r>
  <r>
    <s v="1080000"/>
    <s v="AC PR DPR EL PL SR"/>
    <x v="60"/>
    <x v="2"/>
    <x v="8"/>
    <x v="2560"/>
    <x v="2580"/>
    <n v="-602.80326000000002"/>
  </r>
  <r>
    <s v="1080000"/>
    <s v="AC PR DPR EL PL SR"/>
    <x v="60"/>
    <x v="2"/>
    <x v="8"/>
    <x v="2561"/>
    <x v="2581"/>
    <n v="-4.5174300000000001"/>
  </r>
  <r>
    <s v="1080000"/>
    <s v="AC PR DPR EL PL SR"/>
    <x v="60"/>
    <x v="2"/>
    <x v="8"/>
    <x v="2562"/>
    <x v="2582"/>
    <n v="-313.06939999999997"/>
  </r>
  <r>
    <s v="1080000"/>
    <s v="AC PR DPR EL PL SR"/>
    <x v="60"/>
    <x v="2"/>
    <x v="8"/>
    <x v="2563"/>
    <x v="2583"/>
    <n v="-0.93479000000000001"/>
  </r>
  <r>
    <s v="1080000"/>
    <s v="AC PR DPR EL PL SR"/>
    <x v="60"/>
    <x v="2"/>
    <x v="8"/>
    <x v="2434"/>
    <x v="2454"/>
    <n v="-19.407139999999998"/>
  </r>
  <r>
    <s v="1080000"/>
    <s v="AC PR DPR EL PL SR"/>
    <x v="60"/>
    <x v="2"/>
    <x v="8"/>
    <x v="2564"/>
    <x v="2584"/>
    <n v="-4.9254499999999997"/>
  </r>
  <r>
    <s v="1080000"/>
    <s v="AC PR DPR EL PL SR"/>
    <x v="60"/>
    <x v="2"/>
    <x v="8"/>
    <x v="1038"/>
    <x v="1052"/>
    <n v="-438.11153999999999"/>
  </r>
  <r>
    <s v="1080000"/>
    <s v="AC PR DPR EL PL SR"/>
    <x v="60"/>
    <x v="2"/>
    <x v="8"/>
    <x v="2047"/>
    <x v="2067"/>
    <n v="-3.82633"/>
  </r>
  <r>
    <s v="1080000"/>
    <s v="AC PR DPR EL PL SR"/>
    <x v="60"/>
    <x v="2"/>
    <x v="8"/>
    <x v="2565"/>
    <x v="2585"/>
    <n v="-24.053329999999999"/>
  </r>
  <r>
    <s v="1080000"/>
    <s v="AC PR DPR EL PL SR"/>
    <x v="60"/>
    <x v="2"/>
    <x v="8"/>
    <x v="2566"/>
    <x v="2586"/>
    <n v="-60.187040000000003"/>
  </r>
  <r>
    <s v="1080000"/>
    <s v="AC PR DPR EL PL SR"/>
    <x v="60"/>
    <x v="2"/>
    <x v="8"/>
    <x v="2057"/>
    <x v="2077"/>
    <n v="-2996.6106100000002"/>
  </r>
  <r>
    <s v="1080000"/>
    <s v="AC PR DPR EL PL SR"/>
    <x v="60"/>
    <x v="2"/>
    <x v="8"/>
    <x v="2567"/>
    <x v="2587"/>
    <n v="-22.3507"/>
  </r>
  <r>
    <s v="1080000"/>
    <s v="AC PR DPR EL PL SR"/>
    <x v="60"/>
    <x v="2"/>
    <x v="8"/>
    <x v="2568"/>
    <x v="2588"/>
    <n v="-1.06721"/>
  </r>
  <r>
    <s v="1080000"/>
    <s v="AC PR DPR EL PL SR"/>
    <x v="60"/>
    <x v="2"/>
    <x v="8"/>
    <x v="2569"/>
    <x v="2589"/>
    <n v="-2.37819"/>
  </r>
  <r>
    <s v="1080000"/>
    <s v="AC PR DPR EL PL SR"/>
    <x v="60"/>
    <x v="2"/>
    <x v="8"/>
    <x v="1552"/>
    <x v="1570"/>
    <n v="-5.6923700000000004"/>
  </r>
  <r>
    <s v="1080000"/>
    <s v="AC PR DPR EL PL SR"/>
    <x v="60"/>
    <x v="2"/>
    <x v="8"/>
    <x v="2570"/>
    <x v="2590"/>
    <n v="-443.40758"/>
  </r>
  <r>
    <s v="1080000"/>
    <s v="AC PR DPR EL PL SR"/>
    <x v="60"/>
    <x v="2"/>
    <x v="8"/>
    <x v="2435"/>
    <x v="2455"/>
    <n v="-810.34005000000002"/>
  </r>
  <r>
    <s v="1080000"/>
    <s v="AC PR DPR EL PL SR"/>
    <x v="60"/>
    <x v="2"/>
    <x v="8"/>
    <x v="2571"/>
    <x v="2591"/>
    <n v="-4.7331899999999996"/>
  </r>
  <r>
    <s v="1080000"/>
    <s v="AC PR DPR EL PL SR"/>
    <x v="60"/>
    <x v="2"/>
    <x v="8"/>
    <x v="2572"/>
    <x v="2592"/>
    <n v="-1.5782400000000001"/>
  </r>
  <r>
    <s v="1080000"/>
    <s v="AC PR DPR EL PL SR"/>
    <x v="60"/>
    <x v="2"/>
    <x v="8"/>
    <x v="2573"/>
    <x v="2593"/>
    <n v="-56.053379999999997"/>
  </r>
  <r>
    <s v="1080000"/>
    <s v="AC PR DPR EL PL SR"/>
    <x v="60"/>
    <x v="2"/>
    <x v="8"/>
    <x v="1086"/>
    <x v="1100"/>
    <n v="-1098.0437300000001"/>
  </r>
  <r>
    <s v="1080000"/>
    <s v="AC PR DPR EL PL SR"/>
    <x v="60"/>
    <x v="2"/>
    <x v="8"/>
    <x v="2413"/>
    <x v="2433"/>
    <n v="-220.08858000000001"/>
  </r>
  <r>
    <s v="1080000"/>
    <s v="AC PR DPR EL PL SR"/>
    <x v="60"/>
    <x v="2"/>
    <x v="8"/>
    <x v="2436"/>
    <x v="2456"/>
    <n v="-0.97011000000000003"/>
  </r>
  <r>
    <s v="1080000"/>
    <s v="AC PR DPR EL PL SR"/>
    <x v="60"/>
    <x v="2"/>
    <x v="8"/>
    <x v="2574"/>
    <x v="2594"/>
    <n v="-284.27922999999998"/>
  </r>
  <r>
    <s v="1080000"/>
    <s v="AC PR DPR EL PL SR"/>
    <x v="60"/>
    <x v="2"/>
    <x v="8"/>
    <x v="2575"/>
    <x v="2595"/>
    <n v="-0.34617999999999999"/>
  </r>
  <r>
    <s v="1080000"/>
    <s v="AC PR DPR EL PL SR"/>
    <x v="60"/>
    <x v="2"/>
    <x v="8"/>
    <x v="2109"/>
    <x v="2129"/>
    <n v="-0.42148000000000002"/>
  </r>
  <r>
    <s v="1080000"/>
    <s v="AC PR DPR EL PL SR"/>
    <x v="60"/>
    <x v="2"/>
    <x v="11"/>
    <x v="2576"/>
    <x v="2596"/>
    <n v="-125.61071"/>
  </r>
  <r>
    <s v="1080000"/>
    <s v="AC PR DPR EL PL SR"/>
    <x v="60"/>
    <x v="2"/>
    <x v="11"/>
    <x v="2137"/>
    <x v="2157"/>
    <n v="-3.12059"/>
  </r>
  <r>
    <s v="1080000"/>
    <s v="AC PR DPR EL PL SR"/>
    <x v="60"/>
    <x v="2"/>
    <x v="11"/>
    <x v="2577"/>
    <x v="2597"/>
    <n v="-329.72537999999997"/>
  </r>
  <r>
    <s v="1080000"/>
    <s v="AC PR DPR EL PL SR"/>
    <x v="60"/>
    <x v="2"/>
    <x v="11"/>
    <x v="1025"/>
    <x v="1039"/>
    <n v="-67.523769999999999"/>
  </r>
  <r>
    <s v="1080000"/>
    <s v="AC PR DPR EL PL SR"/>
    <x v="60"/>
    <x v="2"/>
    <x v="11"/>
    <x v="2578"/>
    <x v="2598"/>
    <n v="-53.400959999999998"/>
  </r>
  <r>
    <s v="1080000"/>
    <s v="AC PR DPR EL PL SR"/>
    <x v="60"/>
    <x v="2"/>
    <x v="11"/>
    <x v="2579"/>
    <x v="2599"/>
    <n v="-5.1437400000000002"/>
  </r>
  <r>
    <s v="1080000"/>
    <s v="AC PR DPR EL PL SR"/>
    <x v="60"/>
    <x v="2"/>
    <x v="11"/>
    <x v="2580"/>
    <x v="2600"/>
    <n v="-3.6142799999999999"/>
  </r>
  <r>
    <s v="1080000"/>
    <s v="AC PR DPR EL PL SR"/>
    <x v="60"/>
    <x v="2"/>
    <x v="11"/>
    <x v="2581"/>
    <x v="2601"/>
    <n v="-8.0232799999999997"/>
  </r>
  <r>
    <s v="1080000"/>
    <s v="AC PR DPR EL PL SR"/>
    <x v="60"/>
    <x v="2"/>
    <x v="11"/>
    <x v="1486"/>
    <x v="1504"/>
    <n v="-10.88044"/>
  </r>
  <r>
    <s v="1080000"/>
    <s v="AC PR DPR EL PL SR"/>
    <x v="60"/>
    <x v="2"/>
    <x v="11"/>
    <x v="2582"/>
    <x v="2602"/>
    <n v="-40.813040000000001"/>
  </r>
  <r>
    <s v="1080000"/>
    <s v="AC PR DPR EL PL SR"/>
    <x v="60"/>
    <x v="2"/>
    <x v="11"/>
    <x v="2156"/>
    <x v="2176"/>
    <n v="-0.29372999999999999"/>
  </r>
  <r>
    <s v="1080000"/>
    <s v="AC PR DPR EL PL SR"/>
    <x v="60"/>
    <x v="2"/>
    <x v="11"/>
    <x v="2160"/>
    <x v="2180"/>
    <n v="-7250.0971499999996"/>
  </r>
  <r>
    <s v="1080000"/>
    <s v="AC PR DPR EL PL SR"/>
    <x v="60"/>
    <x v="2"/>
    <x v="11"/>
    <x v="1470"/>
    <x v="1488"/>
    <n v="-14.45448"/>
  </r>
  <r>
    <s v="1080000"/>
    <s v="AC PR DPR EL PL SR"/>
    <x v="60"/>
    <x v="2"/>
    <x v="11"/>
    <x v="2583"/>
    <x v="2603"/>
    <n v="-156.05484000000001"/>
  </r>
  <r>
    <s v="1080000"/>
    <s v="AC PR DPR EL PL SR"/>
    <x v="60"/>
    <x v="2"/>
    <x v="12"/>
    <x v="2584"/>
    <x v="2604"/>
    <n v="-44.951099999999997"/>
  </r>
  <r>
    <s v="1080000"/>
    <s v="AC PR DPR EL PL SR"/>
    <x v="60"/>
    <x v="2"/>
    <x v="12"/>
    <x v="2585"/>
    <x v="2605"/>
    <n v="-95.431160000000006"/>
  </r>
  <r>
    <s v="1080000"/>
    <s v="AC PR DPR EL PL SR"/>
    <x v="60"/>
    <x v="2"/>
    <x v="12"/>
    <x v="2586"/>
    <x v="2606"/>
    <n v="-45.970370000000003"/>
  </r>
  <r>
    <s v="1080000"/>
    <s v="AC PR DPR EL PL SR"/>
    <x v="60"/>
    <x v="2"/>
    <x v="12"/>
    <x v="2587"/>
    <x v="2607"/>
    <n v="-1.16628"/>
  </r>
  <r>
    <s v="1080000"/>
    <s v="AC PR DPR EL PL SR"/>
    <x v="60"/>
    <x v="2"/>
    <x v="12"/>
    <x v="2588"/>
    <x v="2608"/>
    <n v="-75.541150000000002"/>
  </r>
  <r>
    <s v="1080000"/>
    <s v="AC PR DPR EL PL SR"/>
    <x v="60"/>
    <x v="2"/>
    <x v="12"/>
    <x v="2589"/>
    <x v="2609"/>
    <n v="-15.722250000000001"/>
  </r>
  <r>
    <s v="1080000"/>
    <s v="AC PR DPR EL PL SR"/>
    <x v="60"/>
    <x v="2"/>
    <x v="12"/>
    <x v="1304"/>
    <x v="1319"/>
    <n v="-401.78399000000002"/>
  </r>
  <r>
    <s v="1080000"/>
    <s v="AC PR DPR EL PL SR"/>
    <x v="60"/>
    <x v="2"/>
    <x v="12"/>
    <x v="2590"/>
    <x v="2610"/>
    <n v="-51.443559999999998"/>
  </r>
  <r>
    <s v="1080000"/>
    <s v="AC PR DPR EL PL SR"/>
    <x v="60"/>
    <x v="2"/>
    <x v="12"/>
    <x v="2591"/>
    <x v="2611"/>
    <n v="-280.01691"/>
  </r>
  <r>
    <s v="1080000"/>
    <s v="AC PR DPR EL PL SR"/>
    <x v="60"/>
    <x v="2"/>
    <x v="12"/>
    <x v="899"/>
    <x v="913"/>
    <n v="-9.9093300000000006"/>
  </r>
  <r>
    <s v="1080000"/>
    <s v="AC PR DPR EL PL SR"/>
    <x v="60"/>
    <x v="2"/>
    <x v="12"/>
    <x v="2592"/>
    <x v="2612"/>
    <n v="-0.27410000000000001"/>
  </r>
  <r>
    <s v="1080000"/>
    <s v="AC PR DPR EL PL SR"/>
    <x v="60"/>
    <x v="2"/>
    <x v="12"/>
    <x v="2439"/>
    <x v="2459"/>
    <n v="-35.786839999999998"/>
  </r>
  <r>
    <s v="1080000"/>
    <s v="AC PR DPR EL PL SR"/>
    <x v="60"/>
    <x v="2"/>
    <x v="12"/>
    <x v="2593"/>
    <x v="2613"/>
    <n v="-4.6434600000000001"/>
  </r>
  <r>
    <s v="1080000"/>
    <s v="AC PR DPR EL PL SR"/>
    <x v="60"/>
    <x v="2"/>
    <x v="12"/>
    <x v="2594"/>
    <x v="2614"/>
    <n v="-46.64978"/>
  </r>
  <r>
    <s v="1080000"/>
    <s v="AC PR DPR EL PL SR"/>
    <x v="60"/>
    <x v="2"/>
    <x v="12"/>
    <x v="2595"/>
    <x v="2615"/>
    <n v="-40.676519999999996"/>
  </r>
  <r>
    <s v="1080000"/>
    <s v="AC PR DPR EL PL SR"/>
    <x v="60"/>
    <x v="2"/>
    <x v="12"/>
    <x v="2596"/>
    <x v="2616"/>
    <n v="-45.884970000000003"/>
  </r>
  <r>
    <s v="1080000"/>
    <s v="AC PR DPR EL PL SR"/>
    <x v="60"/>
    <x v="2"/>
    <x v="12"/>
    <x v="2597"/>
    <x v="2617"/>
    <n v="-79.515659999999997"/>
  </r>
  <r>
    <s v="1080000"/>
    <s v="AC PR DPR EL PL SR"/>
    <x v="60"/>
    <x v="2"/>
    <x v="12"/>
    <x v="2598"/>
    <x v="2618"/>
    <n v="-0.26619999999999999"/>
  </r>
  <r>
    <s v="1080000"/>
    <s v="AC PR DPR EL PL SR"/>
    <x v="60"/>
    <x v="2"/>
    <x v="12"/>
    <x v="2599"/>
    <x v="2619"/>
    <n v="-69.481170000000006"/>
  </r>
  <r>
    <s v="1080000"/>
    <s v="AC PR DPR EL PL SR"/>
    <x v="60"/>
    <x v="2"/>
    <x v="12"/>
    <x v="2600"/>
    <x v="2620"/>
    <n v="-279.72924"/>
  </r>
  <r>
    <s v="1080000"/>
    <s v="AC PR DPR EL PL SR"/>
    <x v="60"/>
    <x v="2"/>
    <x v="12"/>
    <x v="2601"/>
    <x v="2621"/>
    <n v="-6.0860200000000004"/>
  </r>
  <r>
    <s v="1080000"/>
    <s v="AC PR DPR EL PL SR"/>
    <x v="60"/>
    <x v="2"/>
    <x v="12"/>
    <x v="2602"/>
    <x v="2622"/>
    <n v="-53.681420000000003"/>
  </r>
  <r>
    <s v="1080000"/>
    <s v="AC PR DPR EL PL SR"/>
    <x v="60"/>
    <x v="2"/>
    <x v="12"/>
    <x v="2603"/>
    <x v="2623"/>
    <n v="-49.756079999999997"/>
  </r>
  <r>
    <s v="1080000"/>
    <s v="AC PR DPR EL PL SR"/>
    <x v="60"/>
    <x v="2"/>
    <x v="12"/>
    <x v="2604"/>
    <x v="2624"/>
    <n v="-41.889560000000003"/>
  </r>
  <r>
    <s v="1080000"/>
    <s v="AC PR DPR EL PL SR"/>
    <x v="60"/>
    <x v="2"/>
    <x v="13"/>
    <x v="1576"/>
    <x v="1594"/>
    <n v="-4.0442600000000004"/>
  </r>
  <r>
    <s v="1080000"/>
    <s v="AC PR DPR EL PL SR"/>
    <x v="60"/>
    <x v="2"/>
    <x v="13"/>
    <x v="2605"/>
    <x v="2625"/>
    <n v="-17.303290000000001"/>
  </r>
  <r>
    <s v="1080000"/>
    <s v="AC PR DPR EL PL SR"/>
    <x v="60"/>
    <x v="2"/>
    <x v="13"/>
    <x v="2606"/>
    <x v="2626"/>
    <n v="-25.134250000000002"/>
  </r>
  <r>
    <s v="1080000"/>
    <s v="AC PR DPR EL PL SR"/>
    <x v="60"/>
    <x v="2"/>
    <x v="13"/>
    <x v="2607"/>
    <x v="2627"/>
    <n v="-128.87509"/>
  </r>
  <r>
    <s v="1080000"/>
    <s v="AC PR DPR EL PL SR"/>
    <x v="60"/>
    <x v="2"/>
    <x v="13"/>
    <x v="2608"/>
    <x v="2628"/>
    <n v="-13.471069999999999"/>
  </r>
  <r>
    <s v="1080000"/>
    <s v="AC PR DPR EL PL SR"/>
    <x v="60"/>
    <x v="2"/>
    <x v="13"/>
    <x v="2609"/>
    <x v="2629"/>
    <n v="-559.64558"/>
  </r>
  <r>
    <s v="1080000"/>
    <s v="AC PR DPR EL PL SR"/>
    <x v="60"/>
    <x v="2"/>
    <x v="13"/>
    <x v="2237"/>
    <x v="2257"/>
    <n v="-10.91428"/>
  </r>
  <r>
    <s v="1080000"/>
    <s v="AC PR DPR EL PL SR"/>
    <x v="60"/>
    <x v="2"/>
    <x v="13"/>
    <x v="2610"/>
    <x v="2630"/>
    <n v="-63.649920000000002"/>
  </r>
  <r>
    <s v="1080000"/>
    <s v="AC PR DPR EL PL SR"/>
    <x v="60"/>
    <x v="2"/>
    <x v="13"/>
    <x v="2611"/>
    <x v="2631"/>
    <n v="-21.500769999999999"/>
  </r>
  <r>
    <s v="1080000"/>
    <s v="AC PR DPR EL PL SR"/>
    <x v="60"/>
    <x v="2"/>
    <x v="13"/>
    <x v="2612"/>
    <x v="2632"/>
    <n v="-296.83274"/>
  </r>
  <r>
    <s v="1080000"/>
    <s v="AC PR DPR EL PL SR"/>
    <x v="60"/>
    <x v="2"/>
    <x v="13"/>
    <x v="2613"/>
    <x v="2633"/>
    <n v="-29.911570000000001"/>
  </r>
  <r>
    <s v="1080000"/>
    <s v="AC PR DPR EL PL SR"/>
    <x v="60"/>
    <x v="2"/>
    <x v="13"/>
    <x v="2614"/>
    <x v="2634"/>
    <n v="-16.194569999999999"/>
  </r>
  <r>
    <s v="1080000"/>
    <s v="AC PR DPR EL PL SR"/>
    <x v="60"/>
    <x v="2"/>
    <x v="13"/>
    <x v="2615"/>
    <x v="2635"/>
    <n v="-1.5539400000000001"/>
  </r>
  <r>
    <s v="1080000"/>
    <s v="AC PR DPR EL PL SR"/>
    <x v="60"/>
    <x v="2"/>
    <x v="13"/>
    <x v="2616"/>
    <x v="2636"/>
    <n v="-247.76740000000001"/>
  </r>
  <r>
    <s v="1080000"/>
    <s v="AC PR DPR EL PL SR"/>
    <x v="60"/>
    <x v="2"/>
    <x v="13"/>
    <x v="2440"/>
    <x v="2460"/>
    <n v="-20.943950000000001"/>
  </r>
  <r>
    <s v="1080000"/>
    <s v="AC PR DPR EL PL SR"/>
    <x v="61"/>
    <x v="45"/>
    <x v="9"/>
    <x v="2444"/>
    <x v="2464"/>
    <n v="-4.5142600000000002"/>
  </r>
  <r>
    <s v="1080000"/>
    <s v="AC PR DPR EL PL SR"/>
    <x v="61"/>
    <x v="45"/>
    <x v="9"/>
    <x v="2445"/>
    <x v="2465"/>
    <n v="-2.2787600000000001"/>
  </r>
  <r>
    <s v="1080000"/>
    <s v="AC PR DPR EL PL SR"/>
    <x v="61"/>
    <x v="45"/>
    <x v="9"/>
    <x v="2617"/>
    <x v="2637"/>
    <n v="-2.7788300000000001"/>
  </r>
  <r>
    <s v="1080000"/>
    <s v="AC PR DPR EL PL SR"/>
    <x v="61"/>
    <x v="45"/>
    <x v="9"/>
    <x v="2447"/>
    <x v="2467"/>
    <n v="-88.266540000000006"/>
  </r>
  <r>
    <s v="1080000"/>
    <s v="AC PR DPR EL PL SR"/>
    <x v="61"/>
    <x v="45"/>
    <x v="15"/>
    <x v="2448"/>
    <x v="2468"/>
    <n v="-2.2103999999999999"/>
  </r>
  <r>
    <s v="1080000"/>
    <s v="AC PR DPR EL PL SR"/>
    <x v="61"/>
    <x v="45"/>
    <x v="15"/>
    <x v="2618"/>
    <x v="2638"/>
    <n v="-0.45245000000000002"/>
  </r>
  <r>
    <s v="1080000"/>
    <s v="AC PR DPR EL PL SR"/>
    <x v="61"/>
    <x v="45"/>
    <x v="0"/>
    <x v="837"/>
    <x v="851"/>
    <n v="-9.0967800000000008"/>
  </r>
  <r>
    <s v="1080000"/>
    <s v="AC PR DPR EL PL SR"/>
    <x v="61"/>
    <x v="45"/>
    <x v="0"/>
    <x v="9"/>
    <x v="9"/>
    <n v="-4.1499699999999997"/>
  </r>
  <r>
    <s v="1080000"/>
    <s v="AC PR DPR EL PL SR"/>
    <x v="61"/>
    <x v="45"/>
    <x v="0"/>
    <x v="106"/>
    <x v="106"/>
    <n v="-16.84468"/>
  </r>
  <r>
    <s v="1080000"/>
    <s v="AC PR DPR EL PL SR"/>
    <x v="61"/>
    <x v="45"/>
    <x v="0"/>
    <x v="0"/>
    <x v="0"/>
    <n v="-234.79454000000001"/>
  </r>
  <r>
    <s v="1080000"/>
    <s v="AC PR DPR EL PL SR"/>
    <x v="61"/>
    <x v="45"/>
    <x v="0"/>
    <x v="6"/>
    <x v="6"/>
    <n v="-11.30725"/>
  </r>
  <r>
    <s v="1080000"/>
    <s v="AC PR DPR EL PL SR"/>
    <x v="61"/>
    <x v="45"/>
    <x v="0"/>
    <x v="1"/>
    <x v="1"/>
    <n v="-48.474029999999999"/>
  </r>
  <r>
    <s v="1080000"/>
    <s v="AC PR DPR EL PL SR"/>
    <x v="61"/>
    <x v="45"/>
    <x v="0"/>
    <x v="7"/>
    <x v="7"/>
    <n v="-129.47485"/>
  </r>
  <r>
    <s v="1080000"/>
    <s v="AC PR DPR EL PL SR"/>
    <x v="61"/>
    <x v="45"/>
    <x v="0"/>
    <x v="109"/>
    <x v="109"/>
    <n v="-74.523570000000007"/>
  </r>
  <r>
    <s v="1080000"/>
    <s v="AC PR DPR EL PL SR"/>
    <x v="61"/>
    <x v="45"/>
    <x v="0"/>
    <x v="111"/>
    <x v="111"/>
    <n v="-20.877600000000001"/>
  </r>
  <r>
    <s v="1080000"/>
    <s v="AC PR DPR EL PL SR"/>
    <x v="61"/>
    <x v="45"/>
    <x v="0"/>
    <x v="2"/>
    <x v="2"/>
    <n v="-72.436239999999998"/>
  </r>
  <r>
    <s v="1080000"/>
    <s v="AC PR DPR EL PL SR"/>
    <x v="61"/>
    <x v="45"/>
    <x v="0"/>
    <x v="3"/>
    <x v="3"/>
    <n v="-46.972110000000001"/>
  </r>
  <r>
    <s v="1080000"/>
    <s v="AC PR DPR EL PL SR"/>
    <x v="61"/>
    <x v="45"/>
    <x v="3"/>
    <x v="112"/>
    <x v="112"/>
    <n v="-17.938030000000001"/>
  </r>
  <r>
    <s v="1080000"/>
    <s v="AC PR DPR EL PL SR"/>
    <x v="61"/>
    <x v="45"/>
    <x v="16"/>
    <x v="2619"/>
    <x v="2639"/>
    <n v="-768.891680768892"/>
  </r>
  <r>
    <s v="1080000"/>
    <s v="AC PR DPR EL PL SR"/>
    <x v="61"/>
    <x v="45"/>
    <x v="16"/>
    <x v="2454"/>
    <x v="2474"/>
    <n v="-82.626300082626301"/>
  </r>
  <r>
    <s v="1080000"/>
    <s v="AC PR DPR EL PL SR"/>
    <x v="61"/>
    <x v="45"/>
    <x v="10"/>
    <x v="2620"/>
    <x v="2640"/>
    <n v="-3.2873800000000002"/>
  </r>
  <r>
    <s v="1080000"/>
    <s v="AC PR DPR EL PL SR"/>
    <x v="61"/>
    <x v="45"/>
    <x v="10"/>
    <x v="1657"/>
    <x v="1675"/>
    <n v="-3.4699900000000001"/>
  </r>
  <r>
    <s v="1080000"/>
    <s v="AC PR DPR EL PL SR"/>
    <x v="61"/>
    <x v="45"/>
    <x v="10"/>
    <x v="1496"/>
    <x v="1514"/>
    <n v="-3.2873800000000002"/>
  </r>
  <r>
    <s v="1080000"/>
    <s v="AC PR DPR EL PL SR"/>
    <x v="61"/>
    <x v="45"/>
    <x v="10"/>
    <x v="1663"/>
    <x v="1681"/>
    <n v="-1.4998199999999999"/>
  </r>
  <r>
    <s v="1080000"/>
    <s v="AC PR DPR EL PL SR"/>
    <x v="61"/>
    <x v="45"/>
    <x v="10"/>
    <x v="1497"/>
    <x v="1515"/>
    <n v="-3.7594400000000001"/>
  </r>
  <r>
    <s v="1080000"/>
    <s v="AC PR DPR EL PL SR"/>
    <x v="61"/>
    <x v="45"/>
    <x v="10"/>
    <x v="2408"/>
    <x v="2428"/>
    <n v="-6.0998599999999996"/>
  </r>
  <r>
    <s v="1080000"/>
    <s v="AC PR DPR EL PL SR"/>
    <x v="61"/>
    <x v="45"/>
    <x v="10"/>
    <x v="1676"/>
    <x v="1694"/>
    <n v="-2.7653500000000002"/>
  </r>
  <r>
    <s v="1080000"/>
    <s v="AC PR DPR EL PL SR"/>
    <x v="61"/>
    <x v="45"/>
    <x v="10"/>
    <x v="2409"/>
    <x v="2429"/>
    <n v="-3.9062399999999999"/>
  </r>
  <r>
    <s v="1080000"/>
    <s v="AC PR DPR EL PL SR"/>
    <x v="61"/>
    <x v="45"/>
    <x v="10"/>
    <x v="2461"/>
    <x v="2481"/>
    <n v="-2.3823500000000002"/>
  </r>
  <r>
    <s v="1080000"/>
    <s v="AC PR DPR EL PL SR"/>
    <x v="61"/>
    <x v="45"/>
    <x v="1"/>
    <x v="4"/>
    <x v="4"/>
    <n v="-65.33032"/>
  </r>
  <r>
    <s v="1080000"/>
    <s v="AC PR DPR EL PL SR"/>
    <x v="61"/>
    <x v="45"/>
    <x v="7"/>
    <x v="2463"/>
    <x v="2483"/>
    <n v="-55.747970000000002"/>
  </r>
  <r>
    <s v="1080000"/>
    <s v="AC PR DPR EL PL SR"/>
    <x v="61"/>
    <x v="45"/>
    <x v="7"/>
    <x v="2621"/>
    <x v="2641"/>
    <n v="-1.2733300000000001"/>
  </r>
  <r>
    <s v="1080000"/>
    <s v="AC PR DPR EL PL SR"/>
    <x v="61"/>
    <x v="45"/>
    <x v="7"/>
    <x v="2622"/>
    <x v="2642"/>
    <n v="-31.782330000000002"/>
  </r>
  <r>
    <s v="1080000"/>
    <s v="AC PR DPR EL PL SR"/>
    <x v="61"/>
    <x v="45"/>
    <x v="7"/>
    <x v="2623"/>
    <x v="2643"/>
    <n v="-4.5771199999999999"/>
  </r>
  <r>
    <s v="1080000"/>
    <s v="AC PR DPR EL PL SR"/>
    <x v="61"/>
    <x v="45"/>
    <x v="7"/>
    <x v="2466"/>
    <x v="2486"/>
    <n v="-8.4240600000000008"/>
  </r>
  <r>
    <s v="1080000"/>
    <s v="AC PR DPR EL PL SR"/>
    <x v="61"/>
    <x v="45"/>
    <x v="7"/>
    <x v="2624"/>
    <x v="2644"/>
    <n v="-21.168369999999999"/>
  </r>
  <r>
    <s v="1080000"/>
    <s v="AC PR DPR EL PL SR"/>
    <x v="61"/>
    <x v="45"/>
    <x v="7"/>
    <x v="2471"/>
    <x v="2491"/>
    <n v="-5.9942700000000002"/>
  </r>
  <r>
    <s v="1080000"/>
    <s v="AC PR DPR EL PL SR"/>
    <x v="61"/>
    <x v="45"/>
    <x v="7"/>
    <x v="2474"/>
    <x v="2494"/>
    <n v="-91.015010000000004"/>
  </r>
  <r>
    <s v="1080000"/>
    <s v="AC PR DPR EL PL SR"/>
    <x v="61"/>
    <x v="45"/>
    <x v="7"/>
    <x v="2477"/>
    <x v="2497"/>
    <n v="-2.33432"/>
  </r>
  <r>
    <s v="1080000"/>
    <s v="AC PR DPR EL PL SR"/>
    <x v="61"/>
    <x v="45"/>
    <x v="7"/>
    <x v="2478"/>
    <x v="2498"/>
    <n v="-49.949770000000001"/>
  </r>
  <r>
    <s v="1080000"/>
    <s v="AC PR DPR EL PL SR"/>
    <x v="61"/>
    <x v="45"/>
    <x v="7"/>
    <x v="2479"/>
    <x v="2499"/>
    <n v="-2.48108"/>
  </r>
  <r>
    <s v="1080000"/>
    <s v="AC PR DPR EL PL SR"/>
    <x v="61"/>
    <x v="45"/>
    <x v="7"/>
    <x v="2481"/>
    <x v="2501"/>
    <n v="-9.5088899999999992"/>
  </r>
  <r>
    <s v="1080000"/>
    <s v="AC PR DPR EL PL SR"/>
    <x v="61"/>
    <x v="45"/>
    <x v="7"/>
    <x v="1514"/>
    <x v="1532"/>
    <n v="-0.49056"/>
  </r>
  <r>
    <s v="1080000"/>
    <s v="AC PR DPR EL PL SR"/>
    <x v="61"/>
    <x v="45"/>
    <x v="7"/>
    <x v="2625"/>
    <x v="2645"/>
    <n v="-1.13907"/>
  </r>
  <r>
    <s v="1080000"/>
    <s v="AC PR DPR EL PL SR"/>
    <x v="61"/>
    <x v="45"/>
    <x v="7"/>
    <x v="1198"/>
    <x v="1212"/>
    <n v="-4.5744699999999998"/>
  </r>
  <r>
    <s v="1080000"/>
    <s v="AC PR DPR EL PL SR"/>
    <x v="61"/>
    <x v="45"/>
    <x v="7"/>
    <x v="2260"/>
    <x v="2280"/>
    <n v="-45.130600000000001"/>
  </r>
  <r>
    <s v="1080000"/>
    <s v="AC PR DPR EL PL SR"/>
    <x v="61"/>
    <x v="45"/>
    <x v="7"/>
    <x v="2483"/>
    <x v="2503"/>
    <n v="-74.195959999999999"/>
  </r>
  <r>
    <s v="1080000"/>
    <s v="AC PR DPR EL PL SR"/>
    <x v="61"/>
    <x v="45"/>
    <x v="7"/>
    <x v="1424"/>
    <x v="1441"/>
    <n v="-3.4979499999999999"/>
  </r>
  <r>
    <s v="1080000"/>
    <s v="AC PR DPR EL PL SR"/>
    <x v="61"/>
    <x v="45"/>
    <x v="7"/>
    <x v="2487"/>
    <x v="2507"/>
    <n v="-6.8331499999999998"/>
  </r>
  <r>
    <s v="1080000"/>
    <s v="AC PR DPR EL PL SR"/>
    <x v="61"/>
    <x v="45"/>
    <x v="7"/>
    <x v="2488"/>
    <x v="2508"/>
    <n v="-97.997990000000001"/>
  </r>
  <r>
    <s v="1080000"/>
    <s v="AC PR DPR EL PL SR"/>
    <x v="61"/>
    <x v="45"/>
    <x v="7"/>
    <x v="2626"/>
    <x v="2646"/>
    <n v="-70.187870000000004"/>
  </r>
  <r>
    <s v="1080000"/>
    <s v="AC PR DPR EL PL SR"/>
    <x v="61"/>
    <x v="45"/>
    <x v="7"/>
    <x v="2627"/>
    <x v="2647"/>
    <n v="-50.160200000000003"/>
  </r>
  <r>
    <s v="1080000"/>
    <s v="AC PR DPR EL PL SR"/>
    <x v="61"/>
    <x v="45"/>
    <x v="7"/>
    <x v="2628"/>
    <x v="2648"/>
    <n v="-6.2939999999999996E-2"/>
  </r>
  <r>
    <s v="1080000"/>
    <s v="AC PR DPR EL PL SR"/>
    <x v="61"/>
    <x v="45"/>
    <x v="7"/>
    <x v="2278"/>
    <x v="2298"/>
    <n v="-35.261310000000002"/>
  </r>
  <r>
    <s v="1080000"/>
    <s v="AC PR DPR EL PL SR"/>
    <x v="61"/>
    <x v="45"/>
    <x v="7"/>
    <x v="1242"/>
    <x v="1256"/>
    <n v="-11.202199999999999"/>
  </r>
  <r>
    <s v="1080000"/>
    <s v="AC PR DPR EL PL SR"/>
    <x v="61"/>
    <x v="45"/>
    <x v="7"/>
    <x v="2629"/>
    <x v="2649"/>
    <n v="-78.273269999999997"/>
  </r>
  <r>
    <s v="1080000"/>
    <s v="AC PR DPR EL PL SR"/>
    <x v="61"/>
    <x v="45"/>
    <x v="7"/>
    <x v="2630"/>
    <x v="2650"/>
    <n v="-22.951059999999998"/>
  </r>
  <r>
    <s v="1080000"/>
    <s v="AC PR DPR EL PL SR"/>
    <x v="61"/>
    <x v="45"/>
    <x v="7"/>
    <x v="2631"/>
    <x v="2651"/>
    <n v="-3.1956500000000001"/>
  </r>
  <r>
    <s v="1080000"/>
    <s v="AC PR DPR EL PL SR"/>
    <x v="61"/>
    <x v="45"/>
    <x v="7"/>
    <x v="2280"/>
    <x v="2300"/>
    <n v="-31.658100000000001"/>
  </r>
  <r>
    <s v="1080000"/>
    <s v="AC PR DPR EL PL SR"/>
    <x v="61"/>
    <x v="45"/>
    <x v="7"/>
    <x v="2496"/>
    <x v="2516"/>
    <n v="-127.52033"/>
  </r>
  <r>
    <s v="1080000"/>
    <s v="AC PR DPR EL PL SR"/>
    <x v="61"/>
    <x v="45"/>
    <x v="2"/>
    <x v="39"/>
    <x v="39"/>
    <n v="-4.9802600000000004"/>
  </r>
  <r>
    <s v="1080000"/>
    <s v="AC PR DPR EL PL SR"/>
    <x v="61"/>
    <x v="45"/>
    <x v="2"/>
    <x v="115"/>
    <x v="115"/>
    <n v="-3.82226"/>
  </r>
  <r>
    <s v="1080000"/>
    <s v="AC PR DPR EL PL SR"/>
    <x v="61"/>
    <x v="45"/>
    <x v="2"/>
    <x v="116"/>
    <x v="116"/>
    <n v="-6.2702799999999996"/>
  </r>
  <r>
    <s v="1080000"/>
    <s v="AC PR DPR EL PL SR"/>
    <x v="61"/>
    <x v="45"/>
    <x v="2"/>
    <x v="103"/>
    <x v="103"/>
    <n v="-2.3868200000000002"/>
  </r>
  <r>
    <s v="1080000"/>
    <s v="AC PR DPR EL PL SR"/>
    <x v="61"/>
    <x v="45"/>
    <x v="2"/>
    <x v="121"/>
    <x v="121"/>
    <n v="-1.33833"/>
  </r>
  <r>
    <s v="1080000"/>
    <s v="AC PR DPR EL PL SR"/>
    <x v="61"/>
    <x v="45"/>
    <x v="2"/>
    <x v="60"/>
    <x v="60"/>
    <n v="-5.05321"/>
  </r>
  <r>
    <s v="1080000"/>
    <s v="AC PR DPR EL PL SR"/>
    <x v="61"/>
    <x v="45"/>
    <x v="2"/>
    <x v="124"/>
    <x v="124"/>
    <n v="-7.2074199999999999"/>
  </r>
  <r>
    <s v="1080000"/>
    <s v="AC PR DPR EL PL SR"/>
    <x v="61"/>
    <x v="45"/>
    <x v="2"/>
    <x v="59"/>
    <x v="59"/>
    <n v="-7.6666699999999999"/>
  </r>
  <r>
    <s v="1080000"/>
    <s v="AC PR DPR EL PL SR"/>
    <x v="61"/>
    <x v="45"/>
    <x v="2"/>
    <x v="49"/>
    <x v="49"/>
    <n v="-8.5225899999999992"/>
  </r>
  <r>
    <s v="1080000"/>
    <s v="AC PR DPR EL PL SR"/>
    <x v="61"/>
    <x v="45"/>
    <x v="2"/>
    <x v="88"/>
    <x v="88"/>
    <n v="-41.454279999999997"/>
  </r>
  <r>
    <s v="1080000"/>
    <s v="AC PR DPR EL PL SR"/>
    <x v="61"/>
    <x v="45"/>
    <x v="2"/>
    <x v="50"/>
    <x v="50"/>
    <n v="-1.95888"/>
  </r>
  <r>
    <s v="1080000"/>
    <s v="AC PR DPR EL PL SR"/>
    <x v="61"/>
    <x v="45"/>
    <x v="2"/>
    <x v="1040"/>
    <x v="1054"/>
    <n v="-1.0867899999999999"/>
  </r>
  <r>
    <s v="1080000"/>
    <s v="AC PR DPR EL PL SR"/>
    <x v="61"/>
    <x v="45"/>
    <x v="2"/>
    <x v="1047"/>
    <x v="1061"/>
    <n v="-6.6991199999999997"/>
  </r>
  <r>
    <s v="1080000"/>
    <s v="AC PR DPR EL PL SR"/>
    <x v="61"/>
    <x v="45"/>
    <x v="2"/>
    <x v="1273"/>
    <x v="1287"/>
    <n v="-6.9209999999999994E-2"/>
  </r>
  <r>
    <s v="1080000"/>
    <s v="AC PR DPR EL PL SR"/>
    <x v="61"/>
    <x v="45"/>
    <x v="2"/>
    <x v="1087"/>
    <x v="1101"/>
    <n v="-22.016259999999999"/>
  </r>
  <r>
    <s v="1080000"/>
    <s v="AC PR DPR EL PL SR"/>
    <x v="61"/>
    <x v="45"/>
    <x v="2"/>
    <x v="94"/>
    <x v="94"/>
    <n v="-1.5722700000000001"/>
  </r>
  <r>
    <s v="1080000"/>
    <s v="AC PR DPR EL PL SR"/>
    <x v="61"/>
    <x v="45"/>
    <x v="14"/>
    <x v="2632"/>
    <x v="2652"/>
    <n v="-83.946889999999996"/>
  </r>
  <r>
    <s v="1080000"/>
    <s v="AC PR DPR EL PL SR"/>
    <x v="61"/>
    <x v="45"/>
    <x v="14"/>
    <x v="2633"/>
    <x v="2653"/>
    <n v="-69.50685"/>
  </r>
  <r>
    <s v="1080000"/>
    <s v="AC PR DPR EL PL SR"/>
    <x v="61"/>
    <x v="45"/>
    <x v="14"/>
    <x v="2634"/>
    <x v="2654"/>
    <n v="-76.690529999999995"/>
  </r>
  <r>
    <s v="1080000"/>
    <s v="AC PR DPR EL PL SR"/>
    <x v="61"/>
    <x v="45"/>
    <x v="14"/>
    <x v="2514"/>
    <x v="2534"/>
    <n v="-2995.2509700000001"/>
  </r>
  <r>
    <s v="1080000"/>
    <s v="AC PR DPR EL PL SR"/>
    <x v="61"/>
    <x v="45"/>
    <x v="14"/>
    <x v="1001"/>
    <x v="1015"/>
    <n v="-2227.59321"/>
  </r>
  <r>
    <s v="1080000"/>
    <s v="AC PR DPR EL PL SR"/>
    <x v="61"/>
    <x v="45"/>
    <x v="14"/>
    <x v="2635"/>
    <x v="2655"/>
    <n v="-335.86696000000001"/>
  </r>
  <r>
    <s v="1080000"/>
    <s v="AC PR DPR EL PL SR"/>
    <x v="61"/>
    <x v="45"/>
    <x v="14"/>
    <x v="2636"/>
    <x v="2656"/>
    <n v="-211.91195999999999"/>
  </r>
  <r>
    <s v="1080000"/>
    <s v="AC PR DPR EL PL SR"/>
    <x v="61"/>
    <x v="45"/>
    <x v="14"/>
    <x v="2520"/>
    <x v="2540"/>
    <n v="-844.95330000000001"/>
  </r>
  <r>
    <s v="1080000"/>
    <s v="AC PR DPR EL PL SR"/>
    <x v="61"/>
    <x v="45"/>
    <x v="14"/>
    <x v="2637"/>
    <x v="2657"/>
    <n v="-19.538959999999999"/>
  </r>
  <r>
    <s v="1080000"/>
    <s v="AC PR DPR EL PL SR"/>
    <x v="61"/>
    <x v="45"/>
    <x v="14"/>
    <x v="2638"/>
    <x v="2658"/>
    <n v="-12.84999"/>
  </r>
  <r>
    <s v="1080000"/>
    <s v="AC PR DPR EL PL SR"/>
    <x v="61"/>
    <x v="45"/>
    <x v="14"/>
    <x v="2522"/>
    <x v="2542"/>
    <n v="-36.228189999999998"/>
  </r>
  <r>
    <s v="1080000"/>
    <s v="AC PR DPR EL PL SR"/>
    <x v="61"/>
    <x v="45"/>
    <x v="14"/>
    <x v="2639"/>
    <x v="2659"/>
    <n v="-18.286809999999999"/>
  </r>
  <r>
    <s v="1080000"/>
    <s v="AC PR DPR EL PL SR"/>
    <x v="61"/>
    <x v="45"/>
    <x v="8"/>
    <x v="2524"/>
    <x v="2544"/>
    <n v="-17.236360000000001"/>
  </r>
  <r>
    <s v="1080000"/>
    <s v="AC PR DPR EL PL SR"/>
    <x v="61"/>
    <x v="45"/>
    <x v="8"/>
    <x v="2525"/>
    <x v="2545"/>
    <n v="-16.649329999999999"/>
  </r>
  <r>
    <s v="1080000"/>
    <s v="AC PR DPR EL PL SR"/>
    <x v="61"/>
    <x v="45"/>
    <x v="8"/>
    <x v="151"/>
    <x v="151"/>
    <n v="-7.5194700000000001"/>
  </r>
  <r>
    <s v="1080000"/>
    <s v="AC PR DPR EL PL SR"/>
    <x v="61"/>
    <x v="45"/>
    <x v="8"/>
    <x v="1144"/>
    <x v="1158"/>
    <n v="-23.090679999999999"/>
  </r>
  <r>
    <s v="1080000"/>
    <s v="AC PR DPR EL PL SR"/>
    <x v="61"/>
    <x v="45"/>
    <x v="8"/>
    <x v="2292"/>
    <x v="2312"/>
    <n v="-18.30997"/>
  </r>
  <r>
    <s v="1080000"/>
    <s v="AC PR DPR EL PL SR"/>
    <x v="61"/>
    <x v="45"/>
    <x v="8"/>
    <x v="2640"/>
    <x v="2660"/>
    <n v="-9.5095700000000001"/>
  </r>
  <r>
    <s v="1080000"/>
    <s v="AC PR DPR EL PL SR"/>
    <x v="61"/>
    <x v="45"/>
    <x v="8"/>
    <x v="2537"/>
    <x v="2557"/>
    <n v="-2.01071"/>
  </r>
  <r>
    <s v="1080000"/>
    <s v="AC PR DPR EL PL SR"/>
    <x v="61"/>
    <x v="45"/>
    <x v="8"/>
    <x v="2540"/>
    <x v="2560"/>
    <n v="-2.8421099999999999"/>
  </r>
  <r>
    <s v="1080000"/>
    <s v="AC PR DPR EL PL SR"/>
    <x v="61"/>
    <x v="45"/>
    <x v="8"/>
    <x v="2542"/>
    <x v="2562"/>
    <n v="-5.34497"/>
  </r>
  <r>
    <s v="1080000"/>
    <s v="AC PR DPR EL PL SR"/>
    <x v="61"/>
    <x v="45"/>
    <x v="8"/>
    <x v="2410"/>
    <x v="2430"/>
    <n v="-3.5431900000000001"/>
  </r>
  <r>
    <s v="1080000"/>
    <s v="AC PR DPR EL PL SR"/>
    <x v="61"/>
    <x v="45"/>
    <x v="8"/>
    <x v="2411"/>
    <x v="2431"/>
    <n v="-16.735969999999998"/>
  </r>
  <r>
    <s v="1080000"/>
    <s v="AC PR DPR EL PL SR"/>
    <x v="61"/>
    <x v="45"/>
    <x v="8"/>
    <x v="1544"/>
    <x v="1562"/>
    <n v="-3.3415900000000001"/>
  </r>
  <r>
    <s v="1080000"/>
    <s v="AC PR DPR EL PL SR"/>
    <x v="61"/>
    <x v="45"/>
    <x v="8"/>
    <x v="2412"/>
    <x v="2432"/>
    <n v="-25.423359999999999"/>
  </r>
  <r>
    <s v="1080000"/>
    <s v="AC PR DPR EL PL SR"/>
    <x v="61"/>
    <x v="45"/>
    <x v="8"/>
    <x v="2557"/>
    <x v="2577"/>
    <n v="-1.84941"/>
  </r>
  <r>
    <s v="1080000"/>
    <s v="AC PR DPR EL PL SR"/>
    <x v="61"/>
    <x v="45"/>
    <x v="8"/>
    <x v="2558"/>
    <x v="2578"/>
    <n v="-3.16534"/>
  </r>
  <r>
    <s v="1080000"/>
    <s v="AC PR DPR EL PL SR"/>
    <x v="61"/>
    <x v="45"/>
    <x v="8"/>
    <x v="2641"/>
    <x v="2661"/>
    <n v="-1.2353400000000001"/>
  </r>
  <r>
    <s v="1080000"/>
    <s v="AC PR DPR EL PL SR"/>
    <x v="61"/>
    <x v="45"/>
    <x v="8"/>
    <x v="2560"/>
    <x v="2580"/>
    <n v="-3.0990700000000002"/>
  </r>
  <r>
    <s v="1080000"/>
    <s v="AC PR DPR EL PL SR"/>
    <x v="61"/>
    <x v="45"/>
    <x v="8"/>
    <x v="2562"/>
    <x v="2582"/>
    <n v="-2.6417299999999999"/>
  </r>
  <r>
    <s v="1080000"/>
    <s v="AC PR DPR EL PL SR"/>
    <x v="61"/>
    <x v="45"/>
    <x v="8"/>
    <x v="1239"/>
    <x v="1253"/>
    <n v="-13.24844"/>
  </r>
  <r>
    <s v="1080000"/>
    <s v="AC PR DPR EL PL SR"/>
    <x v="61"/>
    <x v="45"/>
    <x v="8"/>
    <x v="2642"/>
    <x v="2662"/>
    <n v="-1.5938300000000001"/>
  </r>
  <r>
    <s v="1080000"/>
    <s v="AC PR DPR EL PL SR"/>
    <x v="61"/>
    <x v="45"/>
    <x v="8"/>
    <x v="1038"/>
    <x v="1052"/>
    <n v="-27.046119999999998"/>
  </r>
  <r>
    <s v="1080000"/>
    <s v="AC PR DPR EL PL SR"/>
    <x v="61"/>
    <x v="45"/>
    <x v="8"/>
    <x v="2057"/>
    <x v="2077"/>
    <n v="-31.451309999999999"/>
  </r>
  <r>
    <s v="1080000"/>
    <s v="AC PR DPR EL PL SR"/>
    <x v="61"/>
    <x v="45"/>
    <x v="8"/>
    <x v="2570"/>
    <x v="2590"/>
    <n v="-6.4448400000000001"/>
  </r>
  <r>
    <s v="1080000"/>
    <s v="AC PR DPR EL PL SR"/>
    <x v="61"/>
    <x v="45"/>
    <x v="8"/>
    <x v="2435"/>
    <x v="2455"/>
    <n v="-36.036589999999997"/>
  </r>
  <r>
    <s v="1080000"/>
    <s v="AC PR DPR EL PL SR"/>
    <x v="61"/>
    <x v="45"/>
    <x v="8"/>
    <x v="1086"/>
    <x v="1100"/>
    <n v="-5.6604599999999996"/>
  </r>
  <r>
    <s v="1080000"/>
    <s v="AC PR DPR EL PL SR"/>
    <x v="61"/>
    <x v="45"/>
    <x v="8"/>
    <x v="2413"/>
    <x v="2433"/>
    <n v="-7.9500299999999999"/>
  </r>
  <r>
    <s v="1080000"/>
    <s v="AC PR DPR EL PL SR"/>
    <x v="61"/>
    <x v="45"/>
    <x v="8"/>
    <x v="2574"/>
    <x v="2594"/>
    <n v="-3.4017300000000001"/>
  </r>
  <r>
    <s v="1080000"/>
    <s v="AC PR DPR EL PL SR"/>
    <x v="61"/>
    <x v="45"/>
    <x v="8"/>
    <x v="2643"/>
    <x v="2663"/>
    <n v="-86.388459999999995"/>
  </r>
  <r>
    <s v="1080000"/>
    <s v="AC PR DPR EL PL SR"/>
    <x v="61"/>
    <x v="45"/>
    <x v="11"/>
    <x v="2644"/>
    <x v="2664"/>
    <n v="-3.7304400000000002"/>
  </r>
  <r>
    <s v="1080000"/>
    <s v="AC PR DPR EL PL SR"/>
    <x v="61"/>
    <x v="45"/>
    <x v="11"/>
    <x v="2645"/>
    <x v="2665"/>
    <n v="-10.801629999999999"/>
  </r>
  <r>
    <s v="1080000"/>
    <s v="AC PR DPR EL PL SR"/>
    <x v="61"/>
    <x v="45"/>
    <x v="11"/>
    <x v="2582"/>
    <x v="2602"/>
    <n v="-0.78886999999999996"/>
  </r>
  <r>
    <s v="1080000"/>
    <s v="AC PR DPR EL PL SR"/>
    <x v="61"/>
    <x v="45"/>
    <x v="11"/>
    <x v="2160"/>
    <x v="2180"/>
    <n v="-25.131769999999999"/>
  </r>
  <r>
    <s v="1080000"/>
    <s v="AC PR DPR EL PL SR"/>
    <x v="61"/>
    <x v="45"/>
    <x v="12"/>
    <x v="1392"/>
    <x v="1408"/>
    <n v="-1.71763"/>
  </r>
  <r>
    <s v="1080000"/>
    <s v="AC PR DPR EL PL SR"/>
    <x v="61"/>
    <x v="45"/>
    <x v="12"/>
    <x v="1304"/>
    <x v="1319"/>
    <n v="-84.024550000000005"/>
  </r>
  <r>
    <s v="1080000"/>
    <s v="AC PR DPR EL PL SR"/>
    <x v="61"/>
    <x v="45"/>
    <x v="12"/>
    <x v="2646"/>
    <x v="2666"/>
    <n v="-16.831219999999998"/>
  </r>
  <r>
    <s v="1080000"/>
    <s v="AC PR DPR EL PL SR"/>
    <x v="61"/>
    <x v="45"/>
    <x v="12"/>
    <x v="2591"/>
    <x v="2611"/>
    <n v="-23.372219999999999"/>
  </r>
  <r>
    <s v="1080000"/>
    <s v="AC PR DPR EL PL SR"/>
    <x v="61"/>
    <x v="45"/>
    <x v="12"/>
    <x v="2607"/>
    <x v="2627"/>
    <n v="-34.266280000000002"/>
  </r>
  <r>
    <s v="1080000"/>
    <s v="AC PR DPR EL PL SR"/>
    <x v="61"/>
    <x v="45"/>
    <x v="12"/>
    <x v="2647"/>
    <x v="2667"/>
    <n v="-24.427610000000001"/>
  </r>
  <r>
    <s v="1080000"/>
    <s v="AC PR DPR EL PL SR"/>
    <x v="61"/>
    <x v="45"/>
    <x v="12"/>
    <x v="2648"/>
    <x v="2668"/>
    <n v="-49.48113"/>
  </r>
  <r>
    <s v="1080000"/>
    <s v="AC PR DPR EL PL SR"/>
    <x v="61"/>
    <x v="45"/>
    <x v="12"/>
    <x v="2597"/>
    <x v="2617"/>
    <n v="-23.61936"/>
  </r>
  <r>
    <s v="1080000"/>
    <s v="AC PR DPR EL PL SR"/>
    <x v="61"/>
    <x v="45"/>
    <x v="12"/>
    <x v="2599"/>
    <x v="2619"/>
    <n v="-1.73512"/>
  </r>
  <r>
    <s v="1080000"/>
    <s v="AC PR DPR EL PL SR"/>
    <x v="61"/>
    <x v="45"/>
    <x v="12"/>
    <x v="2649"/>
    <x v="2669"/>
    <n v="-2.2090700000000001"/>
  </r>
  <r>
    <s v="1080000"/>
    <s v="AC PR DPR EL PL SR"/>
    <x v="61"/>
    <x v="45"/>
    <x v="12"/>
    <x v="2650"/>
    <x v="2670"/>
    <n v="-10.030480000000001"/>
  </r>
  <r>
    <s v="1080000"/>
    <s v="AC PR DPR EL PL SR"/>
    <x v="61"/>
    <x v="45"/>
    <x v="12"/>
    <x v="2651"/>
    <x v="2671"/>
    <n v="-9.8121600000000004"/>
  </r>
  <r>
    <s v="1080000"/>
    <s v="AC PR DPR EL PL SR"/>
    <x v="61"/>
    <x v="45"/>
    <x v="13"/>
    <x v="2609"/>
    <x v="2629"/>
    <n v="-9.6667000000000005"/>
  </r>
  <r>
    <s v="1080000"/>
    <s v="AC PR DPR EL PL SR"/>
    <x v="61"/>
    <x v="45"/>
    <x v="13"/>
    <x v="2610"/>
    <x v="2630"/>
    <n v="-0.39271"/>
  </r>
  <r>
    <s v="1080000"/>
    <s v="AC PR DPR EL PL SR"/>
    <x v="61"/>
    <x v="45"/>
    <x v="13"/>
    <x v="2612"/>
    <x v="2632"/>
    <n v="-2.19008"/>
  </r>
  <r>
    <s v="1080000"/>
    <s v="AC PR DPR EL PL SR"/>
    <x v="61"/>
    <x v="45"/>
    <x v="13"/>
    <x v="1580"/>
    <x v="1598"/>
    <n v="-2.2089699999999999"/>
  </r>
  <r>
    <s v="1080000"/>
    <s v="AC PR DPR EL PL SR"/>
    <x v="61"/>
    <x v="45"/>
    <x v="13"/>
    <x v="2616"/>
    <x v="2636"/>
    <n v="-2.7889300000000001"/>
  </r>
  <r>
    <s v="1080000"/>
    <s v="AC PR DPR EL PL SR"/>
    <x v="62"/>
    <x v="46"/>
    <x v="9"/>
    <x v="2444"/>
    <x v="2672"/>
    <n v="-5.39351"/>
  </r>
  <r>
    <s v="1080000"/>
    <s v="AC PR DPR EL PL SR"/>
    <x v="62"/>
    <x v="46"/>
    <x v="9"/>
    <x v="2447"/>
    <x v="2467"/>
    <n v="-10.568070000000001"/>
  </r>
  <r>
    <s v="1080000"/>
    <s v="AC PR DPR EL PL SR"/>
    <x v="62"/>
    <x v="46"/>
    <x v="15"/>
    <x v="2448"/>
    <x v="2468"/>
    <n v="-12.084910000000001"/>
  </r>
  <r>
    <s v="1080000"/>
    <s v="AC PR DPR EL PL SR"/>
    <x v="62"/>
    <x v="46"/>
    <x v="15"/>
    <x v="2618"/>
    <x v="2638"/>
    <n v="-3.2562899999999999"/>
  </r>
  <r>
    <s v="1080000"/>
    <s v="AC PR DPR EL PL SR"/>
    <x v="62"/>
    <x v="46"/>
    <x v="0"/>
    <x v="106"/>
    <x v="106"/>
    <n v="-117.59278"/>
  </r>
  <r>
    <s v="1080000"/>
    <s v="AC PR DPR EL PL SR"/>
    <x v="62"/>
    <x v="46"/>
    <x v="0"/>
    <x v="0"/>
    <x v="0"/>
    <n v="-117.5879"/>
  </r>
  <r>
    <s v="1080000"/>
    <s v="AC PR DPR EL PL SR"/>
    <x v="62"/>
    <x v="46"/>
    <x v="0"/>
    <x v="108"/>
    <x v="108"/>
    <n v="-4.6295099999999998"/>
  </r>
  <r>
    <s v="1080000"/>
    <s v="AC PR DPR EL PL SR"/>
    <x v="62"/>
    <x v="46"/>
    <x v="0"/>
    <x v="6"/>
    <x v="6"/>
    <n v="-107.89436000000001"/>
  </r>
  <r>
    <s v="1080000"/>
    <s v="AC PR DPR EL PL SR"/>
    <x v="62"/>
    <x v="46"/>
    <x v="0"/>
    <x v="1"/>
    <x v="1"/>
    <n v="-100.56063"/>
  </r>
  <r>
    <s v="1080000"/>
    <s v="AC PR DPR EL PL SR"/>
    <x v="62"/>
    <x v="46"/>
    <x v="0"/>
    <x v="7"/>
    <x v="7"/>
    <n v="-125.9927"/>
  </r>
  <r>
    <s v="1080000"/>
    <s v="AC PR DPR EL PL SR"/>
    <x v="62"/>
    <x v="46"/>
    <x v="0"/>
    <x v="111"/>
    <x v="111"/>
    <n v="-159.65844000000001"/>
  </r>
  <r>
    <s v="1080000"/>
    <s v="AC PR DPR EL PL SR"/>
    <x v="62"/>
    <x v="46"/>
    <x v="0"/>
    <x v="2"/>
    <x v="2"/>
    <n v="-139.17572999999999"/>
  </r>
  <r>
    <s v="1080000"/>
    <s v="AC PR DPR EL PL SR"/>
    <x v="62"/>
    <x v="46"/>
    <x v="0"/>
    <x v="3"/>
    <x v="3"/>
    <n v="-72.040660000000003"/>
  </r>
  <r>
    <s v="1080000"/>
    <s v="AC PR DPR EL PL SR"/>
    <x v="62"/>
    <x v="46"/>
    <x v="3"/>
    <x v="112"/>
    <x v="112"/>
    <n v="-118.52385"/>
  </r>
  <r>
    <s v="1080000"/>
    <s v="AC PR DPR EL PL SR"/>
    <x v="62"/>
    <x v="46"/>
    <x v="16"/>
    <x v="2619"/>
    <x v="2639"/>
    <n v="-984.49776098449797"/>
  </r>
  <r>
    <s v="1080000"/>
    <s v="AC PR DPR EL PL SR"/>
    <x v="62"/>
    <x v="46"/>
    <x v="16"/>
    <x v="2454"/>
    <x v="2474"/>
    <n v="-860.67489086067496"/>
  </r>
  <r>
    <s v="1080000"/>
    <s v="AC PR DPR EL PL SR"/>
    <x v="62"/>
    <x v="46"/>
    <x v="10"/>
    <x v="1657"/>
    <x v="1675"/>
    <n v="-3.6586699999999999"/>
  </r>
  <r>
    <s v="1080000"/>
    <s v="AC PR DPR EL PL SR"/>
    <x v="62"/>
    <x v="46"/>
    <x v="10"/>
    <x v="2652"/>
    <x v="2673"/>
    <n v="-1.51353"/>
  </r>
  <r>
    <s v="1080000"/>
    <s v="AC PR DPR EL PL SR"/>
    <x v="62"/>
    <x v="46"/>
    <x v="10"/>
    <x v="1663"/>
    <x v="1681"/>
    <n v="-3.6586699999999999"/>
  </r>
  <r>
    <s v="1080000"/>
    <s v="AC PR DPR EL PL SR"/>
    <x v="62"/>
    <x v="46"/>
    <x v="10"/>
    <x v="2408"/>
    <x v="2428"/>
    <n v="-129.09459000000001"/>
  </r>
  <r>
    <s v="1080000"/>
    <s v="AC PR DPR EL PL SR"/>
    <x v="62"/>
    <x v="46"/>
    <x v="10"/>
    <x v="1040"/>
    <x v="1054"/>
    <n v="-15.459770000000001"/>
  </r>
  <r>
    <s v="1080000"/>
    <s v="AC PR DPR EL PL SR"/>
    <x v="62"/>
    <x v="46"/>
    <x v="10"/>
    <x v="2409"/>
    <x v="2429"/>
    <n v="-5.1747800000000002"/>
  </r>
  <r>
    <s v="1080000"/>
    <s v="AC PR DPR EL PL SR"/>
    <x v="62"/>
    <x v="46"/>
    <x v="10"/>
    <x v="2461"/>
    <x v="2481"/>
    <n v="-57.25609"/>
  </r>
  <r>
    <s v="1080000"/>
    <s v="AC PR DPR EL PL SR"/>
    <x v="62"/>
    <x v="46"/>
    <x v="1"/>
    <x v="4"/>
    <x v="4"/>
    <n v="-82.127769999999998"/>
  </r>
  <r>
    <s v="1080000"/>
    <s v="AC PR DPR EL PL SR"/>
    <x v="62"/>
    <x v="46"/>
    <x v="7"/>
    <x v="2463"/>
    <x v="2483"/>
    <n v="-37.097450000000002"/>
  </r>
  <r>
    <s v="1080000"/>
    <s v="AC PR DPR EL PL SR"/>
    <x v="62"/>
    <x v="46"/>
    <x v="7"/>
    <x v="2653"/>
    <x v="2674"/>
    <n v="-4.1099600000000001"/>
  </r>
  <r>
    <s v="1080000"/>
    <s v="AC PR DPR EL PL SR"/>
    <x v="62"/>
    <x v="46"/>
    <x v="7"/>
    <x v="2654"/>
    <x v="2675"/>
    <n v="-4.1099600000000001"/>
  </r>
  <r>
    <s v="1080000"/>
    <s v="AC PR DPR EL PL SR"/>
    <x v="62"/>
    <x v="46"/>
    <x v="7"/>
    <x v="2621"/>
    <x v="2641"/>
    <n v="-3.9236200000000001"/>
  </r>
  <r>
    <s v="1080000"/>
    <s v="AC PR DPR EL PL SR"/>
    <x v="62"/>
    <x v="46"/>
    <x v="7"/>
    <x v="2622"/>
    <x v="2642"/>
    <n v="-14.918609999999999"/>
  </r>
  <r>
    <s v="1080000"/>
    <s v="AC PR DPR EL PL SR"/>
    <x v="62"/>
    <x v="46"/>
    <x v="7"/>
    <x v="2623"/>
    <x v="2643"/>
    <n v="-7.5620500000000002"/>
  </r>
  <r>
    <s v="1080000"/>
    <s v="AC PR DPR EL PL SR"/>
    <x v="62"/>
    <x v="46"/>
    <x v="7"/>
    <x v="2466"/>
    <x v="2486"/>
    <n v="-7.1818099999999996"/>
  </r>
  <r>
    <s v="1080000"/>
    <s v="AC PR DPR EL PL SR"/>
    <x v="62"/>
    <x v="46"/>
    <x v="7"/>
    <x v="2471"/>
    <x v="2491"/>
    <n v="-4.1099600000000001"/>
  </r>
  <r>
    <s v="1080000"/>
    <s v="AC PR DPR EL PL SR"/>
    <x v="62"/>
    <x v="46"/>
    <x v="7"/>
    <x v="2474"/>
    <x v="2494"/>
    <n v="-8.8420699999999997"/>
  </r>
  <r>
    <s v="1080000"/>
    <s v="AC PR DPR EL PL SR"/>
    <x v="62"/>
    <x v="46"/>
    <x v="7"/>
    <x v="2477"/>
    <x v="2497"/>
    <n v="-4.86524"/>
  </r>
  <r>
    <s v="1080000"/>
    <s v="AC PR DPR EL PL SR"/>
    <x v="62"/>
    <x v="46"/>
    <x v="7"/>
    <x v="2478"/>
    <x v="2498"/>
    <n v="-53.001199999999997"/>
  </r>
  <r>
    <s v="1080000"/>
    <s v="AC PR DPR EL PL SR"/>
    <x v="62"/>
    <x v="46"/>
    <x v="7"/>
    <x v="2481"/>
    <x v="2501"/>
    <n v="-6.0046200000000001"/>
  </r>
  <r>
    <s v="1080000"/>
    <s v="AC PR DPR EL PL SR"/>
    <x v="62"/>
    <x v="46"/>
    <x v="7"/>
    <x v="1198"/>
    <x v="1212"/>
    <n v="-4.1190199999999999"/>
  </r>
  <r>
    <s v="1080000"/>
    <s v="AC PR DPR EL PL SR"/>
    <x v="62"/>
    <x v="46"/>
    <x v="7"/>
    <x v="2260"/>
    <x v="2280"/>
    <n v="-11.798539999999999"/>
  </r>
  <r>
    <s v="1080000"/>
    <s v="AC PR DPR EL PL SR"/>
    <x v="62"/>
    <x v="46"/>
    <x v="7"/>
    <x v="2483"/>
    <x v="2503"/>
    <n v="-43.764130000000002"/>
  </r>
  <r>
    <s v="1080000"/>
    <s v="AC PR DPR EL PL SR"/>
    <x v="62"/>
    <x v="46"/>
    <x v="7"/>
    <x v="2487"/>
    <x v="2507"/>
    <n v="-1.13032"/>
  </r>
  <r>
    <s v="1080000"/>
    <s v="AC PR DPR EL PL SR"/>
    <x v="62"/>
    <x v="46"/>
    <x v="7"/>
    <x v="2488"/>
    <x v="2508"/>
    <n v="-4.1190199999999999"/>
  </r>
  <r>
    <s v="1080000"/>
    <s v="AC PR DPR EL PL SR"/>
    <x v="62"/>
    <x v="46"/>
    <x v="7"/>
    <x v="2626"/>
    <x v="2646"/>
    <n v="-4.1190199999999999"/>
  </r>
  <r>
    <s v="1080000"/>
    <s v="AC PR DPR EL PL SR"/>
    <x v="62"/>
    <x v="46"/>
    <x v="7"/>
    <x v="2627"/>
    <x v="2647"/>
    <n v="-11.963939999999999"/>
  </r>
  <r>
    <s v="1080000"/>
    <s v="AC PR DPR EL PL SR"/>
    <x v="62"/>
    <x v="46"/>
    <x v="7"/>
    <x v="2628"/>
    <x v="2648"/>
    <n v="-4.1190199999999999"/>
  </r>
  <r>
    <s v="1080000"/>
    <s v="AC PR DPR EL PL SR"/>
    <x v="62"/>
    <x v="46"/>
    <x v="7"/>
    <x v="2278"/>
    <x v="2298"/>
    <n v="-29.655629999999999"/>
  </r>
  <r>
    <s v="1080000"/>
    <s v="AC PR DPR EL PL SR"/>
    <x v="62"/>
    <x v="46"/>
    <x v="7"/>
    <x v="1242"/>
    <x v="1256"/>
    <n v="-11.95721"/>
  </r>
  <r>
    <s v="1080000"/>
    <s v="AC PR DPR EL PL SR"/>
    <x v="62"/>
    <x v="46"/>
    <x v="7"/>
    <x v="2629"/>
    <x v="2649"/>
    <n v="-23.569400000000002"/>
  </r>
  <r>
    <s v="1080000"/>
    <s v="AC PR DPR EL PL SR"/>
    <x v="62"/>
    <x v="46"/>
    <x v="7"/>
    <x v="2280"/>
    <x v="2300"/>
    <n v="-20.25309"/>
  </r>
  <r>
    <s v="1080000"/>
    <s v="AC PR DPR EL PL SR"/>
    <x v="62"/>
    <x v="46"/>
    <x v="7"/>
    <x v="2496"/>
    <x v="2516"/>
    <n v="-4.1190199999999999"/>
  </r>
  <r>
    <s v="1080000"/>
    <s v="AC PR DPR EL PL SR"/>
    <x v="62"/>
    <x v="46"/>
    <x v="2"/>
    <x v="39"/>
    <x v="39"/>
    <n v="-129.33483000000001"/>
  </r>
  <r>
    <s v="1080000"/>
    <s v="AC PR DPR EL PL SR"/>
    <x v="62"/>
    <x v="46"/>
    <x v="2"/>
    <x v="115"/>
    <x v="115"/>
    <n v="-0.73897000000000002"/>
  </r>
  <r>
    <s v="1080000"/>
    <s v="AC PR DPR EL PL SR"/>
    <x v="62"/>
    <x v="46"/>
    <x v="2"/>
    <x v="256"/>
    <x v="259"/>
    <n v="-0.98567000000000005"/>
  </r>
  <r>
    <s v="1080000"/>
    <s v="AC PR DPR EL PL SR"/>
    <x v="62"/>
    <x v="46"/>
    <x v="2"/>
    <x v="116"/>
    <x v="116"/>
    <n v="-4.5683999999999996"/>
  </r>
  <r>
    <s v="1080000"/>
    <s v="AC PR DPR EL PL SR"/>
    <x v="62"/>
    <x v="46"/>
    <x v="2"/>
    <x v="118"/>
    <x v="118"/>
    <n v="-6.6519999999999996E-2"/>
  </r>
  <r>
    <s v="1080000"/>
    <s v="AC PR DPR EL PL SR"/>
    <x v="62"/>
    <x v="46"/>
    <x v="2"/>
    <x v="103"/>
    <x v="103"/>
    <n v="-3.0794800000000002"/>
  </r>
  <r>
    <s v="1080000"/>
    <s v="AC PR DPR EL PL SR"/>
    <x v="62"/>
    <x v="46"/>
    <x v="2"/>
    <x v="104"/>
    <x v="104"/>
    <n v="-4.5683999999999996"/>
  </r>
  <r>
    <s v="1080000"/>
    <s v="AC PR DPR EL PL SR"/>
    <x v="62"/>
    <x v="46"/>
    <x v="2"/>
    <x v="121"/>
    <x v="121"/>
    <n v="-3.93771"/>
  </r>
  <r>
    <s v="1080000"/>
    <s v="AC PR DPR EL PL SR"/>
    <x v="62"/>
    <x v="46"/>
    <x v="2"/>
    <x v="60"/>
    <x v="60"/>
    <n v="-9.3621599999999994"/>
  </r>
  <r>
    <s v="1080000"/>
    <s v="AC PR DPR EL PL SR"/>
    <x v="62"/>
    <x v="46"/>
    <x v="2"/>
    <x v="122"/>
    <x v="122"/>
    <n v="-4.5683999999999996"/>
  </r>
  <r>
    <s v="1080000"/>
    <s v="AC PR DPR EL PL SR"/>
    <x v="62"/>
    <x v="46"/>
    <x v="2"/>
    <x v="2655"/>
    <x v="2676"/>
    <n v="-3.9236200000000001"/>
  </r>
  <r>
    <s v="1080000"/>
    <s v="AC PR DPR EL PL SR"/>
    <x v="62"/>
    <x v="46"/>
    <x v="2"/>
    <x v="124"/>
    <x v="124"/>
    <n v="-5.8775500000000003"/>
  </r>
  <r>
    <s v="1080000"/>
    <s v="AC PR DPR EL PL SR"/>
    <x v="62"/>
    <x v="46"/>
    <x v="2"/>
    <x v="59"/>
    <x v="59"/>
    <n v="-125.01130999999999"/>
  </r>
  <r>
    <s v="1080000"/>
    <s v="AC PR DPR EL PL SR"/>
    <x v="62"/>
    <x v="46"/>
    <x v="2"/>
    <x v="55"/>
    <x v="55"/>
    <n v="-1.7798700000000001"/>
  </r>
  <r>
    <s v="1080000"/>
    <s v="AC PR DPR EL PL SR"/>
    <x v="62"/>
    <x v="46"/>
    <x v="2"/>
    <x v="125"/>
    <x v="125"/>
    <n v="-5.4197199999999999"/>
  </r>
  <r>
    <s v="1080000"/>
    <s v="AC PR DPR EL PL SR"/>
    <x v="62"/>
    <x v="46"/>
    <x v="2"/>
    <x v="49"/>
    <x v="49"/>
    <n v="-106.32096"/>
  </r>
  <r>
    <s v="1080000"/>
    <s v="AC PR DPR EL PL SR"/>
    <x v="62"/>
    <x v="46"/>
    <x v="2"/>
    <x v="88"/>
    <x v="88"/>
    <n v="-4.4029400000000001"/>
  </r>
  <r>
    <s v="1080000"/>
    <s v="AC PR DPR EL PL SR"/>
    <x v="62"/>
    <x v="46"/>
    <x v="2"/>
    <x v="56"/>
    <x v="56"/>
    <n v="-8.9510000000000005"/>
  </r>
  <r>
    <s v="1080000"/>
    <s v="AC PR DPR EL PL SR"/>
    <x v="62"/>
    <x v="46"/>
    <x v="2"/>
    <x v="105"/>
    <x v="105"/>
    <n v="-6.8900000000000003E-2"/>
  </r>
  <r>
    <s v="1080000"/>
    <s v="AC PR DPR EL PL SR"/>
    <x v="62"/>
    <x v="46"/>
    <x v="2"/>
    <x v="1047"/>
    <x v="1061"/>
    <n v="-3.49905"/>
  </r>
  <r>
    <s v="1080000"/>
    <s v="AC PR DPR EL PL SR"/>
    <x v="62"/>
    <x v="46"/>
    <x v="2"/>
    <x v="130"/>
    <x v="130"/>
    <n v="-4.56839"/>
  </r>
  <r>
    <s v="1080000"/>
    <s v="AC PR DPR EL PL SR"/>
    <x v="62"/>
    <x v="46"/>
    <x v="2"/>
    <x v="133"/>
    <x v="133"/>
    <n v="-6.6559999999999994E-2"/>
  </r>
  <r>
    <s v="1080000"/>
    <s v="AC PR DPR EL PL SR"/>
    <x v="62"/>
    <x v="46"/>
    <x v="2"/>
    <x v="94"/>
    <x v="94"/>
    <n v="-4.1189799999999996"/>
  </r>
  <r>
    <s v="1080000"/>
    <s v="AC PR DPR EL PL SR"/>
    <x v="62"/>
    <x v="46"/>
    <x v="14"/>
    <x v="2634"/>
    <x v="2654"/>
    <n v="-0.995"/>
  </r>
  <r>
    <s v="1080000"/>
    <s v="AC PR DPR EL PL SR"/>
    <x v="62"/>
    <x v="46"/>
    <x v="14"/>
    <x v="2514"/>
    <x v="2534"/>
    <n v="-19186.457780000001"/>
  </r>
  <r>
    <s v="1080000"/>
    <s v="AC PR DPR EL PL SR"/>
    <x v="62"/>
    <x v="46"/>
    <x v="14"/>
    <x v="1001"/>
    <x v="1015"/>
    <n v="-11285.17031"/>
  </r>
  <r>
    <s v="1080000"/>
    <s v="AC PR DPR EL PL SR"/>
    <x v="62"/>
    <x v="46"/>
    <x v="14"/>
    <x v="2520"/>
    <x v="2540"/>
    <n v="-344.70193"/>
  </r>
  <r>
    <s v="1080000"/>
    <s v="AC PR DPR EL PL SR"/>
    <x v="62"/>
    <x v="46"/>
    <x v="14"/>
    <x v="2522"/>
    <x v="2542"/>
    <n v="-3.2475100000000001"/>
  </r>
  <r>
    <s v="1080000"/>
    <s v="AC PR DPR EL PL SR"/>
    <x v="62"/>
    <x v="46"/>
    <x v="8"/>
    <x v="2524"/>
    <x v="2544"/>
    <n v="-29.55782"/>
  </r>
  <r>
    <s v="1080000"/>
    <s v="AC PR DPR EL PL SR"/>
    <x v="62"/>
    <x v="46"/>
    <x v="8"/>
    <x v="2525"/>
    <x v="2545"/>
    <n v="-4.3691599999999999"/>
  </r>
  <r>
    <s v="1080000"/>
    <s v="AC PR DPR EL PL SR"/>
    <x v="62"/>
    <x v="46"/>
    <x v="8"/>
    <x v="151"/>
    <x v="151"/>
    <n v="-7.1711299999999998"/>
  </r>
  <r>
    <s v="1080000"/>
    <s v="AC PR DPR EL PL SR"/>
    <x v="62"/>
    <x v="46"/>
    <x v="8"/>
    <x v="1144"/>
    <x v="1158"/>
    <n v="-37.491979999999998"/>
  </r>
  <r>
    <s v="1080000"/>
    <s v="AC PR DPR EL PL SR"/>
    <x v="62"/>
    <x v="46"/>
    <x v="8"/>
    <x v="2292"/>
    <x v="2312"/>
    <n v="-24.02373"/>
  </r>
  <r>
    <s v="1080000"/>
    <s v="AC PR DPR EL PL SR"/>
    <x v="62"/>
    <x v="46"/>
    <x v="8"/>
    <x v="2640"/>
    <x v="2660"/>
    <n v="-0.87458999999999998"/>
  </r>
  <r>
    <s v="1080000"/>
    <s v="AC PR DPR EL PL SR"/>
    <x v="62"/>
    <x v="46"/>
    <x v="8"/>
    <x v="2537"/>
    <x v="2557"/>
    <n v="-28.625599999999999"/>
  </r>
  <r>
    <s v="1080000"/>
    <s v="AC PR DPR EL PL SR"/>
    <x v="62"/>
    <x v="46"/>
    <x v="8"/>
    <x v="2540"/>
    <x v="2560"/>
    <n v="-3.2562899999999999"/>
  </r>
  <r>
    <s v="1080000"/>
    <s v="AC PR DPR EL PL SR"/>
    <x v="62"/>
    <x v="46"/>
    <x v="8"/>
    <x v="2542"/>
    <x v="2562"/>
    <n v="-7.1799099999999996"/>
  </r>
  <r>
    <s v="1080000"/>
    <s v="AC PR DPR EL PL SR"/>
    <x v="62"/>
    <x v="46"/>
    <x v="8"/>
    <x v="2410"/>
    <x v="2430"/>
    <n v="-3.2562899999999999"/>
  </r>
  <r>
    <s v="1080000"/>
    <s v="AC PR DPR EL PL SR"/>
    <x v="62"/>
    <x v="46"/>
    <x v="8"/>
    <x v="2411"/>
    <x v="2431"/>
    <n v="-6.6912000000000003"/>
  </r>
  <r>
    <s v="1080000"/>
    <s v="AC PR DPR EL PL SR"/>
    <x v="62"/>
    <x v="46"/>
    <x v="8"/>
    <x v="2412"/>
    <x v="2432"/>
    <n v="-19.23235"/>
  </r>
  <r>
    <s v="1080000"/>
    <s v="AC PR DPR EL PL SR"/>
    <x v="62"/>
    <x v="46"/>
    <x v="8"/>
    <x v="2557"/>
    <x v="2577"/>
    <n v="-4.3691599999999999"/>
  </r>
  <r>
    <s v="1080000"/>
    <s v="AC PR DPR EL PL SR"/>
    <x v="62"/>
    <x v="46"/>
    <x v="8"/>
    <x v="2558"/>
    <x v="2578"/>
    <n v="-4.1399900000000001"/>
  </r>
  <r>
    <s v="1080000"/>
    <s v="AC PR DPR EL PL SR"/>
    <x v="62"/>
    <x v="46"/>
    <x v="8"/>
    <x v="2560"/>
    <x v="2580"/>
    <n v="-6.8325399999999998"/>
  </r>
  <r>
    <s v="1080000"/>
    <s v="AC PR DPR EL PL SR"/>
    <x v="62"/>
    <x v="46"/>
    <x v="8"/>
    <x v="2562"/>
    <x v="2582"/>
    <n v="-15.72217"/>
  </r>
  <r>
    <s v="1080000"/>
    <s v="AC PR DPR EL PL SR"/>
    <x v="62"/>
    <x v="46"/>
    <x v="8"/>
    <x v="1239"/>
    <x v="1253"/>
    <n v="-3.2475100000000001"/>
  </r>
  <r>
    <s v="1080000"/>
    <s v="AC PR DPR EL PL SR"/>
    <x v="62"/>
    <x v="46"/>
    <x v="8"/>
    <x v="1038"/>
    <x v="1052"/>
    <n v="-23.299109999999999"/>
  </r>
  <r>
    <s v="1080000"/>
    <s v="AC PR DPR EL PL SR"/>
    <x v="62"/>
    <x v="46"/>
    <x v="8"/>
    <x v="2047"/>
    <x v="2067"/>
    <n v="-30.136579999999999"/>
  </r>
  <r>
    <s v="1080000"/>
    <s v="AC PR DPR EL PL SR"/>
    <x v="62"/>
    <x v="46"/>
    <x v="8"/>
    <x v="2057"/>
    <x v="2077"/>
    <n v="-62.063789999999997"/>
  </r>
  <r>
    <s v="1080000"/>
    <s v="AC PR DPR EL PL SR"/>
    <x v="62"/>
    <x v="46"/>
    <x v="8"/>
    <x v="2570"/>
    <x v="2590"/>
    <n v="-16.1677"/>
  </r>
  <r>
    <s v="1080000"/>
    <s v="AC PR DPR EL PL SR"/>
    <x v="62"/>
    <x v="46"/>
    <x v="8"/>
    <x v="2435"/>
    <x v="2455"/>
    <n v="-3.2562899999999999"/>
  </r>
  <r>
    <s v="1080000"/>
    <s v="AC PR DPR EL PL SR"/>
    <x v="62"/>
    <x v="46"/>
    <x v="8"/>
    <x v="1086"/>
    <x v="1100"/>
    <n v="-5.4863"/>
  </r>
  <r>
    <s v="1080000"/>
    <s v="AC PR DPR EL PL SR"/>
    <x v="62"/>
    <x v="46"/>
    <x v="8"/>
    <x v="1087"/>
    <x v="1101"/>
    <n v="-27.296199999999999"/>
  </r>
  <r>
    <s v="1080000"/>
    <s v="AC PR DPR EL PL SR"/>
    <x v="62"/>
    <x v="46"/>
    <x v="8"/>
    <x v="2413"/>
    <x v="2433"/>
    <n v="-4.3691599999999999"/>
  </r>
  <r>
    <s v="1080000"/>
    <s v="AC PR DPR EL PL SR"/>
    <x v="62"/>
    <x v="46"/>
    <x v="8"/>
    <x v="2574"/>
    <x v="2594"/>
    <n v="-3.2475100000000001"/>
  </r>
  <r>
    <s v="1080000"/>
    <s v="AC PR DPR EL PL SR"/>
    <x v="62"/>
    <x v="46"/>
    <x v="11"/>
    <x v="2577"/>
    <x v="2597"/>
    <n v="-7.8472499999999998"/>
  </r>
  <r>
    <s v="1080000"/>
    <s v="AC PR DPR EL PL SR"/>
    <x v="62"/>
    <x v="46"/>
    <x v="11"/>
    <x v="2656"/>
    <x v="2677"/>
    <n v="-3.7585299999999999"/>
  </r>
  <r>
    <s v="1080000"/>
    <s v="AC PR DPR EL PL SR"/>
    <x v="62"/>
    <x v="46"/>
    <x v="11"/>
    <x v="2645"/>
    <x v="2665"/>
    <n v="-38.772570000000002"/>
  </r>
  <r>
    <s v="1080000"/>
    <s v="AC PR DPR EL PL SR"/>
    <x v="62"/>
    <x v="46"/>
    <x v="11"/>
    <x v="2582"/>
    <x v="2602"/>
    <n v="-0.65390999999999999"/>
  </r>
  <r>
    <s v="1080000"/>
    <s v="AC PR DPR EL PL SR"/>
    <x v="62"/>
    <x v="46"/>
    <x v="11"/>
    <x v="2160"/>
    <x v="2180"/>
    <n v="-113.96896"/>
  </r>
  <r>
    <s v="1080000"/>
    <s v="AC PR DPR EL PL SR"/>
    <x v="62"/>
    <x v="46"/>
    <x v="12"/>
    <x v="2166"/>
    <x v="2186"/>
    <n v="-68.084149999999994"/>
  </r>
  <r>
    <s v="1080000"/>
    <s v="AC PR DPR EL PL SR"/>
    <x v="62"/>
    <x v="46"/>
    <x v="12"/>
    <x v="1304"/>
    <x v="1319"/>
    <n v="-587.40479000000005"/>
  </r>
  <r>
    <s v="1080000"/>
    <s v="AC PR DPR EL PL SR"/>
    <x v="62"/>
    <x v="46"/>
    <x v="12"/>
    <x v="2591"/>
    <x v="2611"/>
    <n v="-7.4275700000000002"/>
  </r>
  <r>
    <s v="1080000"/>
    <s v="AC PR DPR EL PL SR"/>
    <x v="62"/>
    <x v="46"/>
    <x v="12"/>
    <x v="2657"/>
    <x v="2678"/>
    <n v="-4.7086600000000001"/>
  </r>
  <r>
    <s v="1080000"/>
    <s v="AC PR DPR EL PL SR"/>
    <x v="62"/>
    <x v="46"/>
    <x v="12"/>
    <x v="2594"/>
    <x v="2614"/>
    <n v="-3.49905"/>
  </r>
  <r>
    <s v="1080000"/>
    <s v="AC PR DPR EL PL SR"/>
    <x v="62"/>
    <x v="46"/>
    <x v="12"/>
    <x v="2648"/>
    <x v="2668"/>
    <n v="-290.01722000000001"/>
  </r>
  <r>
    <s v="1080000"/>
    <s v="AC PR DPR EL PL SR"/>
    <x v="62"/>
    <x v="46"/>
    <x v="12"/>
    <x v="2599"/>
    <x v="2619"/>
    <n v="-4.7086600000000001"/>
  </r>
  <r>
    <s v="1080000"/>
    <s v="AC PR DPR EL PL SR"/>
    <x v="62"/>
    <x v="46"/>
    <x v="12"/>
    <x v="2600"/>
    <x v="2620"/>
    <n v="-4.7086600000000001"/>
  </r>
  <r>
    <s v="1080000"/>
    <s v="AC PR DPR EL PL SR"/>
    <x v="62"/>
    <x v="46"/>
    <x v="12"/>
    <x v="2650"/>
    <x v="2670"/>
    <n v="-49.364789999999999"/>
  </r>
  <r>
    <s v="1080000"/>
    <s v="AC PR DPR EL PL SR"/>
    <x v="62"/>
    <x v="46"/>
    <x v="12"/>
    <x v="2651"/>
    <x v="2671"/>
    <n v="-8.6322799999999997"/>
  </r>
  <r>
    <s v="1080000"/>
    <s v="AC PR DPR EL PL SR"/>
    <x v="62"/>
    <x v="46"/>
    <x v="13"/>
    <x v="2609"/>
    <x v="2629"/>
    <n v="-27.337499999999999"/>
  </r>
  <r>
    <s v="1080000"/>
    <s v="AC PR DPR EL PL SR"/>
    <x v="62"/>
    <x v="46"/>
    <x v="13"/>
    <x v="2616"/>
    <x v="2636"/>
    <n v="-4.87906"/>
  </r>
  <r>
    <s v="1080000"/>
    <s v="AC PR DPR EL PL SR"/>
    <x v="63"/>
    <x v="47"/>
    <x v="0"/>
    <x v="0"/>
    <x v="0"/>
    <n v="-2.8960300000000001"/>
  </r>
  <r>
    <s v="1080000"/>
    <s v="AC PR DPR EL PL SR"/>
    <x v="63"/>
    <x v="47"/>
    <x v="0"/>
    <x v="1"/>
    <x v="1"/>
    <n v="-8.6732800000000001"/>
  </r>
  <r>
    <s v="1080000"/>
    <s v="AC PR DPR EL PL SR"/>
    <x v="63"/>
    <x v="47"/>
    <x v="0"/>
    <x v="2"/>
    <x v="2"/>
    <n v="-7.9055600000000004"/>
  </r>
  <r>
    <s v="1080000"/>
    <s v="AC PR DPR EL PL SR"/>
    <x v="63"/>
    <x v="47"/>
    <x v="3"/>
    <x v="113"/>
    <x v="113"/>
    <n v="-7.4435700000000002"/>
  </r>
  <r>
    <s v="1080000"/>
    <s v="AC PR DPR EL PL SR"/>
    <x v="63"/>
    <x v="47"/>
    <x v="16"/>
    <x v="2454"/>
    <x v="2474"/>
    <n v="-0.25238000025238"/>
  </r>
  <r>
    <s v="1080000"/>
    <s v="AC PR DPR EL PL SR"/>
    <x v="63"/>
    <x v="47"/>
    <x v="7"/>
    <x v="2280"/>
    <x v="2300"/>
    <n v="-1.65219"/>
  </r>
  <r>
    <s v="1080000"/>
    <s v="AC PR DPR EL PL SR"/>
    <x v="63"/>
    <x v="47"/>
    <x v="14"/>
    <x v="2634"/>
    <x v="2654"/>
    <n v="-7.7321499999999999"/>
  </r>
  <r>
    <s v="1080000"/>
    <s v="AC PR DPR EL PL SR"/>
    <x v="63"/>
    <x v="47"/>
    <x v="14"/>
    <x v="2514"/>
    <x v="2534"/>
    <n v="-66.611090000000004"/>
  </r>
  <r>
    <s v="1080000"/>
    <s v="AC PR DPR EL PL SR"/>
    <x v="63"/>
    <x v="47"/>
    <x v="14"/>
    <x v="1001"/>
    <x v="1015"/>
    <n v="-13.754709999999999"/>
  </r>
  <r>
    <s v="1080000"/>
    <s v="AC PR DPR EL PL SR"/>
    <x v="63"/>
    <x v="47"/>
    <x v="8"/>
    <x v="2558"/>
    <x v="2578"/>
    <n v="-5.2516699999999998"/>
  </r>
  <r>
    <s v="1080000"/>
    <s v="AC PR DPR EL PL SR"/>
    <x v="63"/>
    <x v="47"/>
    <x v="8"/>
    <x v="2057"/>
    <x v="2077"/>
    <n v="-0.36269000000000001"/>
  </r>
  <r>
    <s v="1080000"/>
    <s v="AC PR DPR EL PL SR"/>
    <x v="63"/>
    <x v="47"/>
    <x v="13"/>
    <x v="2609"/>
    <x v="2629"/>
    <n v="-4.8353099999999998"/>
  </r>
  <r>
    <s v="1080000"/>
    <s v="AC PR DPR EL PL SR"/>
    <x v="64"/>
    <x v="48"/>
    <x v="9"/>
    <x v="1493"/>
    <x v="1511"/>
    <n v="-19.621839999999999"/>
  </r>
  <r>
    <s v="1080000"/>
    <s v="AC PR DPR EL PL SR"/>
    <x v="64"/>
    <x v="48"/>
    <x v="9"/>
    <x v="2447"/>
    <x v="2467"/>
    <n v="-16.431429999999999"/>
  </r>
  <r>
    <s v="1080000"/>
    <s v="AC PR DPR EL PL SR"/>
    <x v="64"/>
    <x v="48"/>
    <x v="15"/>
    <x v="2658"/>
    <x v="2679"/>
    <n v="-19.471879999999999"/>
  </r>
  <r>
    <s v="1080000"/>
    <s v="AC PR DPR EL PL SR"/>
    <x v="64"/>
    <x v="48"/>
    <x v="0"/>
    <x v="106"/>
    <x v="106"/>
    <n v="-9.0279000000000007"/>
  </r>
  <r>
    <s v="1080000"/>
    <s v="AC PR DPR EL PL SR"/>
    <x v="64"/>
    <x v="48"/>
    <x v="0"/>
    <x v="0"/>
    <x v="0"/>
    <n v="-31.170999999999999"/>
  </r>
  <r>
    <s v="1080000"/>
    <s v="AC PR DPR EL PL SR"/>
    <x v="64"/>
    <x v="48"/>
    <x v="0"/>
    <x v="6"/>
    <x v="6"/>
    <n v="-52.498910000000002"/>
  </r>
  <r>
    <s v="1080000"/>
    <s v="AC PR DPR EL PL SR"/>
    <x v="64"/>
    <x v="48"/>
    <x v="0"/>
    <x v="7"/>
    <x v="7"/>
    <n v="-27.119959999999999"/>
  </r>
  <r>
    <s v="1080000"/>
    <s v="AC PR DPR EL PL SR"/>
    <x v="64"/>
    <x v="48"/>
    <x v="0"/>
    <x v="2"/>
    <x v="2"/>
    <n v="-23.283470000000001"/>
  </r>
  <r>
    <s v="1080000"/>
    <s v="AC PR DPR EL PL SR"/>
    <x v="64"/>
    <x v="48"/>
    <x v="0"/>
    <x v="3"/>
    <x v="3"/>
    <n v="-17.967549999999999"/>
  </r>
  <r>
    <s v="1080000"/>
    <s v="AC PR DPR EL PL SR"/>
    <x v="64"/>
    <x v="48"/>
    <x v="3"/>
    <x v="34"/>
    <x v="34"/>
    <n v="-0.93486000000000002"/>
  </r>
  <r>
    <s v="1080000"/>
    <s v="AC PR DPR EL PL SR"/>
    <x v="64"/>
    <x v="48"/>
    <x v="10"/>
    <x v="2408"/>
    <x v="2428"/>
    <n v="-59.066079999999999"/>
  </r>
  <r>
    <s v="1080000"/>
    <s v="AC PR DPR EL PL SR"/>
    <x v="64"/>
    <x v="48"/>
    <x v="10"/>
    <x v="2409"/>
    <x v="2429"/>
    <n v="-68.480900000000005"/>
  </r>
  <r>
    <s v="1080000"/>
    <s v="AC PR DPR EL PL SR"/>
    <x v="64"/>
    <x v="48"/>
    <x v="10"/>
    <x v="2461"/>
    <x v="2481"/>
    <n v="-6.0121500000000001"/>
  </r>
  <r>
    <s v="1080000"/>
    <s v="AC PR DPR EL PL SR"/>
    <x v="64"/>
    <x v="48"/>
    <x v="1"/>
    <x v="4"/>
    <x v="4"/>
    <n v="-31.376000000000001"/>
  </r>
  <r>
    <s v="1080000"/>
    <s v="AC PR DPR EL PL SR"/>
    <x v="64"/>
    <x v="48"/>
    <x v="7"/>
    <x v="2463"/>
    <x v="2483"/>
    <n v="-80.302509999999998"/>
  </r>
  <r>
    <s v="1080000"/>
    <s v="AC PR DPR EL PL SR"/>
    <x v="64"/>
    <x v="48"/>
    <x v="7"/>
    <x v="1378"/>
    <x v="1394"/>
    <n v="-19.047029999999999"/>
  </r>
  <r>
    <s v="1080000"/>
    <s v="AC PR DPR EL PL SR"/>
    <x v="64"/>
    <x v="48"/>
    <x v="7"/>
    <x v="2622"/>
    <x v="2642"/>
    <n v="-89.675340000000006"/>
  </r>
  <r>
    <s v="1080000"/>
    <s v="AC PR DPR EL PL SR"/>
    <x v="64"/>
    <x v="48"/>
    <x v="7"/>
    <x v="2478"/>
    <x v="2498"/>
    <n v="-34.123710000000003"/>
  </r>
  <r>
    <s v="1080000"/>
    <s v="AC PR DPR EL PL SR"/>
    <x v="64"/>
    <x v="48"/>
    <x v="7"/>
    <x v="2481"/>
    <x v="2501"/>
    <n v="-17.220890000000001"/>
  </r>
  <r>
    <s v="1080000"/>
    <s v="AC PR DPR EL PL SR"/>
    <x v="64"/>
    <x v="48"/>
    <x v="7"/>
    <x v="2260"/>
    <x v="2280"/>
    <n v="-19.467829999999999"/>
  </r>
  <r>
    <s v="1080000"/>
    <s v="AC PR DPR EL PL SR"/>
    <x v="64"/>
    <x v="48"/>
    <x v="7"/>
    <x v="2483"/>
    <x v="2503"/>
    <n v="-172.01707999999999"/>
  </r>
  <r>
    <s v="1080000"/>
    <s v="AC PR DPR EL PL SR"/>
    <x v="64"/>
    <x v="48"/>
    <x v="7"/>
    <x v="2488"/>
    <x v="2508"/>
    <n v="-16.692830000000001"/>
  </r>
  <r>
    <s v="1080000"/>
    <s v="AC PR DPR EL PL SR"/>
    <x v="64"/>
    <x v="48"/>
    <x v="7"/>
    <x v="2627"/>
    <x v="2647"/>
    <n v="-411.08039000000002"/>
  </r>
  <r>
    <s v="1080000"/>
    <s v="AC PR DPR EL PL SR"/>
    <x v="64"/>
    <x v="48"/>
    <x v="7"/>
    <x v="1523"/>
    <x v="1541"/>
    <n v="-15.85854"/>
  </r>
  <r>
    <s v="1080000"/>
    <s v="AC PR DPR EL PL SR"/>
    <x v="64"/>
    <x v="48"/>
    <x v="7"/>
    <x v="2280"/>
    <x v="2300"/>
    <n v="-72.091350000000006"/>
  </r>
  <r>
    <s v="1080000"/>
    <s v="AC PR DPR EL PL SR"/>
    <x v="64"/>
    <x v="48"/>
    <x v="2"/>
    <x v="39"/>
    <x v="39"/>
    <n v="-34.73583"/>
  </r>
  <r>
    <s v="1080000"/>
    <s v="AC PR DPR EL PL SR"/>
    <x v="64"/>
    <x v="48"/>
    <x v="2"/>
    <x v="48"/>
    <x v="48"/>
    <n v="-17.75572"/>
  </r>
  <r>
    <s v="1080000"/>
    <s v="AC PR DPR EL PL SR"/>
    <x v="64"/>
    <x v="48"/>
    <x v="2"/>
    <x v="59"/>
    <x v="59"/>
    <n v="-51.309249999999999"/>
  </r>
  <r>
    <s v="1080000"/>
    <s v="AC PR DPR EL PL SR"/>
    <x v="64"/>
    <x v="48"/>
    <x v="2"/>
    <x v="88"/>
    <x v="88"/>
    <n v="-17.933430000000001"/>
  </r>
  <r>
    <s v="1080000"/>
    <s v="AC PR DPR EL PL SR"/>
    <x v="64"/>
    <x v="48"/>
    <x v="2"/>
    <x v="1087"/>
    <x v="1101"/>
    <n v="-7.9335100000000001"/>
  </r>
  <r>
    <s v="1080000"/>
    <s v="AC PR DPR EL PL SR"/>
    <x v="64"/>
    <x v="48"/>
    <x v="2"/>
    <x v="94"/>
    <x v="94"/>
    <n v="-17.813590000000001"/>
  </r>
  <r>
    <s v="1080000"/>
    <s v="AC PR DPR EL PL SR"/>
    <x v="64"/>
    <x v="48"/>
    <x v="14"/>
    <x v="2514"/>
    <x v="2534"/>
    <n v="-25.00309"/>
  </r>
  <r>
    <s v="1080000"/>
    <s v="AC PR DPR EL PL SR"/>
    <x v="64"/>
    <x v="48"/>
    <x v="14"/>
    <x v="1001"/>
    <x v="1015"/>
    <n v="-152.64044999999999"/>
  </r>
  <r>
    <s v="1080000"/>
    <s v="AC PR DPR EL PL SR"/>
    <x v="64"/>
    <x v="48"/>
    <x v="14"/>
    <x v="2522"/>
    <x v="2542"/>
    <n v="-114.10111000000001"/>
  </r>
  <r>
    <s v="1080000"/>
    <s v="AC PR DPR EL PL SR"/>
    <x v="64"/>
    <x v="48"/>
    <x v="8"/>
    <x v="1476"/>
    <x v="1494"/>
    <n v="-19.28632"/>
  </r>
  <r>
    <s v="1080000"/>
    <s v="AC PR DPR EL PL SR"/>
    <x v="64"/>
    <x v="48"/>
    <x v="8"/>
    <x v="2524"/>
    <x v="2544"/>
    <n v="-315.24903"/>
  </r>
  <r>
    <s v="1080000"/>
    <s v="AC PR DPR EL PL SR"/>
    <x v="64"/>
    <x v="48"/>
    <x v="8"/>
    <x v="2525"/>
    <x v="2545"/>
    <n v="-18.462109999999999"/>
  </r>
  <r>
    <s v="1080000"/>
    <s v="AC PR DPR EL PL SR"/>
    <x v="64"/>
    <x v="48"/>
    <x v="8"/>
    <x v="1144"/>
    <x v="1158"/>
    <n v="-18.374600000000001"/>
  </r>
  <r>
    <s v="1080000"/>
    <s v="AC PR DPR EL PL SR"/>
    <x v="64"/>
    <x v="48"/>
    <x v="8"/>
    <x v="2292"/>
    <x v="2312"/>
    <n v="-53.683970000000002"/>
  </r>
  <r>
    <s v="1080000"/>
    <s v="AC PR DPR EL PL SR"/>
    <x v="64"/>
    <x v="48"/>
    <x v="8"/>
    <x v="2410"/>
    <x v="2430"/>
    <n v="-14.582240000000001"/>
  </r>
  <r>
    <s v="1080000"/>
    <s v="AC PR DPR EL PL SR"/>
    <x v="64"/>
    <x v="48"/>
    <x v="8"/>
    <x v="2411"/>
    <x v="2431"/>
    <n v="-37.100450000000002"/>
  </r>
  <r>
    <s v="1080000"/>
    <s v="AC PR DPR EL PL SR"/>
    <x v="64"/>
    <x v="48"/>
    <x v="8"/>
    <x v="2412"/>
    <x v="2432"/>
    <n v="-106.84050000000001"/>
  </r>
  <r>
    <s v="1080000"/>
    <s v="AC PR DPR EL PL SR"/>
    <x v="64"/>
    <x v="48"/>
    <x v="8"/>
    <x v="2557"/>
    <x v="2577"/>
    <n v="-25.171859999999999"/>
  </r>
  <r>
    <s v="1080000"/>
    <s v="AC PR DPR EL PL SR"/>
    <x v="64"/>
    <x v="48"/>
    <x v="8"/>
    <x v="2558"/>
    <x v="2578"/>
    <n v="-35.521810000000002"/>
  </r>
  <r>
    <s v="1080000"/>
    <s v="AC PR DPR EL PL SR"/>
    <x v="64"/>
    <x v="48"/>
    <x v="8"/>
    <x v="2641"/>
    <x v="2661"/>
    <n v="-64.246790000000004"/>
  </r>
  <r>
    <s v="1080000"/>
    <s v="AC PR DPR EL PL SR"/>
    <x v="64"/>
    <x v="48"/>
    <x v="8"/>
    <x v="2560"/>
    <x v="2580"/>
    <n v="-7.3550300000000002"/>
  </r>
  <r>
    <s v="1080000"/>
    <s v="AC PR DPR EL PL SR"/>
    <x v="64"/>
    <x v="48"/>
    <x v="8"/>
    <x v="1038"/>
    <x v="1052"/>
    <n v="-10.881349999999999"/>
  </r>
  <r>
    <s v="1080000"/>
    <s v="AC PR DPR EL PL SR"/>
    <x v="64"/>
    <x v="48"/>
    <x v="8"/>
    <x v="2057"/>
    <x v="2077"/>
    <n v="-640.61158999999998"/>
  </r>
  <r>
    <s v="1080000"/>
    <s v="AC PR DPR EL PL SR"/>
    <x v="64"/>
    <x v="48"/>
    <x v="8"/>
    <x v="1552"/>
    <x v="1570"/>
    <n v="-18.39526"/>
  </r>
  <r>
    <s v="1080000"/>
    <s v="AC PR DPR EL PL SR"/>
    <x v="64"/>
    <x v="48"/>
    <x v="8"/>
    <x v="2570"/>
    <x v="2590"/>
    <n v="-24.372769999999999"/>
  </r>
  <r>
    <s v="1080000"/>
    <s v="AC PR DPR EL PL SR"/>
    <x v="64"/>
    <x v="48"/>
    <x v="8"/>
    <x v="2435"/>
    <x v="2455"/>
    <n v="-119.55128000000001"/>
  </r>
  <r>
    <s v="1080000"/>
    <s v="AC PR DPR EL PL SR"/>
    <x v="64"/>
    <x v="48"/>
    <x v="8"/>
    <x v="2413"/>
    <x v="2433"/>
    <n v="-28.54927"/>
  </r>
  <r>
    <s v="1080000"/>
    <s v="AC PR DPR EL PL SR"/>
    <x v="64"/>
    <x v="48"/>
    <x v="8"/>
    <x v="2643"/>
    <x v="2663"/>
    <n v="-61.6691"/>
  </r>
  <r>
    <s v="1080000"/>
    <s v="AC PR DPR EL PL SR"/>
    <x v="64"/>
    <x v="48"/>
    <x v="8"/>
    <x v="1557"/>
    <x v="1575"/>
    <n v="-18.552050000000001"/>
  </r>
  <r>
    <s v="1080000"/>
    <s v="AC PR DPR EL PL SR"/>
    <x v="64"/>
    <x v="48"/>
    <x v="11"/>
    <x v="2645"/>
    <x v="2665"/>
    <n v="-30.11985"/>
  </r>
  <r>
    <s v="1080000"/>
    <s v="AC PR DPR EL PL SR"/>
    <x v="64"/>
    <x v="48"/>
    <x v="11"/>
    <x v="2160"/>
    <x v="2180"/>
    <n v="-93.292019999999994"/>
  </r>
  <r>
    <s v="1080000"/>
    <s v="AC PR DPR EL PL SR"/>
    <x v="64"/>
    <x v="48"/>
    <x v="12"/>
    <x v="1392"/>
    <x v="1408"/>
    <n v="-18.574349999999999"/>
  </r>
  <r>
    <s v="1080000"/>
    <s v="AC PR DPR EL PL SR"/>
    <x v="64"/>
    <x v="48"/>
    <x v="12"/>
    <x v="1304"/>
    <x v="1319"/>
    <n v="-200.12748999999999"/>
  </r>
  <r>
    <s v="1080000"/>
    <s v="AC PR DPR EL PL SR"/>
    <x v="64"/>
    <x v="48"/>
    <x v="12"/>
    <x v="2607"/>
    <x v="2627"/>
    <n v="-1.4836100000000001"/>
  </r>
  <r>
    <s v="1080000"/>
    <s v="AC PR DPR EL PL SR"/>
    <x v="64"/>
    <x v="48"/>
    <x v="12"/>
    <x v="2594"/>
    <x v="2614"/>
    <n v="-14.2339"/>
  </r>
  <r>
    <s v="1080000"/>
    <s v="AC PR DPR EL PL SR"/>
    <x v="64"/>
    <x v="48"/>
    <x v="12"/>
    <x v="2648"/>
    <x v="2668"/>
    <n v="-17.736160000000002"/>
  </r>
  <r>
    <s v="1080000"/>
    <s v="AC PR DPR EL PL SR"/>
    <x v="64"/>
    <x v="48"/>
    <x v="12"/>
    <x v="2650"/>
    <x v="2670"/>
    <n v="-35.751199999999997"/>
  </r>
  <r>
    <s v="1080000"/>
    <s v="AC PR DPR EL PL SR"/>
    <x v="65"/>
    <x v="49"/>
    <x v="7"/>
    <x v="2463"/>
    <x v="2483"/>
    <n v="-14.141579999999999"/>
  </r>
  <r>
    <s v="1080000"/>
    <s v="AC PR DPR EL PL SR"/>
    <x v="65"/>
    <x v="49"/>
    <x v="7"/>
    <x v="2627"/>
    <x v="2647"/>
    <n v="-52.92051"/>
  </r>
  <r>
    <s v="1080000"/>
    <s v="AC PR DPR EL PL SR"/>
    <x v="65"/>
    <x v="49"/>
    <x v="7"/>
    <x v="2496"/>
    <x v="2516"/>
    <n v="-20.907830000000001"/>
  </r>
  <r>
    <s v="1080000"/>
    <s v="AC PR DPR EL PL SR"/>
    <x v="65"/>
    <x v="49"/>
    <x v="14"/>
    <x v="1001"/>
    <x v="1015"/>
    <n v="-4.68743"/>
  </r>
  <r>
    <s v="1080000"/>
    <s v="AC PR DPR EL PL SR"/>
    <x v="65"/>
    <x v="49"/>
    <x v="14"/>
    <x v="2522"/>
    <x v="2542"/>
    <n v="-69.955619999999996"/>
  </r>
  <r>
    <s v="1080000"/>
    <s v="AC PR DPR EL PL SR"/>
    <x v="65"/>
    <x v="49"/>
    <x v="8"/>
    <x v="2411"/>
    <x v="2431"/>
    <n v="-15.08685"/>
  </r>
  <r>
    <s v="1080000"/>
    <s v="AC PR DPR EL PL SR"/>
    <x v="65"/>
    <x v="49"/>
    <x v="8"/>
    <x v="2412"/>
    <x v="2432"/>
    <n v="-23.1876"/>
  </r>
  <r>
    <s v="1080000"/>
    <s v="AC PR DPR EL PL SR"/>
    <x v="65"/>
    <x v="49"/>
    <x v="8"/>
    <x v="1038"/>
    <x v="1052"/>
    <n v="-16.787299999999998"/>
  </r>
  <r>
    <s v="1080000"/>
    <s v="AC PR DPR EL PL SR"/>
    <x v="65"/>
    <x v="49"/>
    <x v="8"/>
    <x v="2057"/>
    <x v="2077"/>
    <n v="-153.43279000000001"/>
  </r>
  <r>
    <s v="1080000"/>
    <s v="AC PR DPR EL PL SR"/>
    <x v="65"/>
    <x v="49"/>
    <x v="8"/>
    <x v="2435"/>
    <x v="2455"/>
    <n v="-27.427140000000001"/>
  </r>
  <r>
    <s v="1080000"/>
    <s v="AC PR DPR EL PL SR"/>
    <x v="65"/>
    <x v="49"/>
    <x v="8"/>
    <x v="2413"/>
    <x v="2433"/>
    <n v="-5.2120600000000001"/>
  </r>
  <r>
    <s v="1080000"/>
    <s v="AC PR DPR EL PL SR"/>
    <x v="65"/>
    <x v="49"/>
    <x v="12"/>
    <x v="2650"/>
    <x v="2670"/>
    <n v="-16.095770000000002"/>
  </r>
  <r>
    <s v="1080000"/>
    <s v="AC PR DPR EL PL SR"/>
    <x v="66"/>
    <x v="50"/>
    <x v="9"/>
    <x v="2444"/>
    <x v="2464"/>
    <n v="-74.615629999999996"/>
  </r>
  <r>
    <s v="1080000"/>
    <s v="AC PR DPR EL PL SR"/>
    <x v="66"/>
    <x v="50"/>
    <x v="9"/>
    <x v="2447"/>
    <x v="2467"/>
    <n v="-151.99315000000001"/>
  </r>
  <r>
    <s v="1080000"/>
    <s v="AC PR DPR EL PL SR"/>
    <x v="66"/>
    <x v="50"/>
    <x v="15"/>
    <x v="2450"/>
    <x v="2470"/>
    <n v="-52.110930000000003"/>
  </r>
  <r>
    <s v="1080000"/>
    <s v="AC PR DPR EL PL SR"/>
    <x v="66"/>
    <x v="50"/>
    <x v="0"/>
    <x v="9"/>
    <x v="9"/>
    <n v="-70.050929999999994"/>
  </r>
  <r>
    <s v="1080000"/>
    <s v="AC PR DPR EL PL SR"/>
    <x v="66"/>
    <x v="50"/>
    <x v="0"/>
    <x v="106"/>
    <x v="106"/>
    <n v="-42.225430000000003"/>
  </r>
  <r>
    <s v="1080000"/>
    <s v="AC PR DPR EL PL SR"/>
    <x v="66"/>
    <x v="50"/>
    <x v="0"/>
    <x v="0"/>
    <x v="0"/>
    <n v="-341.52541000000002"/>
  </r>
  <r>
    <s v="1080000"/>
    <s v="AC PR DPR EL PL SR"/>
    <x v="66"/>
    <x v="50"/>
    <x v="0"/>
    <x v="108"/>
    <x v="108"/>
    <n v="-20.12424"/>
  </r>
  <r>
    <s v="1080000"/>
    <s v="AC PR DPR EL PL SR"/>
    <x v="66"/>
    <x v="50"/>
    <x v="0"/>
    <x v="6"/>
    <x v="6"/>
    <n v="-72.046850000000006"/>
  </r>
  <r>
    <s v="1080000"/>
    <s v="AC PR DPR EL PL SR"/>
    <x v="66"/>
    <x v="50"/>
    <x v="0"/>
    <x v="20"/>
    <x v="20"/>
    <n v="-30.85435"/>
  </r>
  <r>
    <s v="1080000"/>
    <s v="AC PR DPR EL PL SR"/>
    <x v="66"/>
    <x v="50"/>
    <x v="0"/>
    <x v="1"/>
    <x v="1"/>
    <n v="-596.82664"/>
  </r>
  <r>
    <s v="1080000"/>
    <s v="AC PR DPR EL PL SR"/>
    <x v="66"/>
    <x v="50"/>
    <x v="0"/>
    <x v="7"/>
    <x v="7"/>
    <n v="-719.96694000000002"/>
  </r>
  <r>
    <s v="1080000"/>
    <s v="AC PR DPR EL PL SR"/>
    <x v="66"/>
    <x v="50"/>
    <x v="0"/>
    <x v="109"/>
    <x v="109"/>
    <n v="-16.35305"/>
  </r>
  <r>
    <s v="1080000"/>
    <s v="AC PR DPR EL PL SR"/>
    <x v="66"/>
    <x v="50"/>
    <x v="0"/>
    <x v="111"/>
    <x v="111"/>
    <n v="-36.233220000000003"/>
  </r>
  <r>
    <s v="1080000"/>
    <s v="AC PR DPR EL PL SR"/>
    <x v="66"/>
    <x v="50"/>
    <x v="0"/>
    <x v="2"/>
    <x v="2"/>
    <n v="-264.01335999999998"/>
  </r>
  <r>
    <s v="1080000"/>
    <s v="AC PR DPR EL PL SR"/>
    <x v="66"/>
    <x v="50"/>
    <x v="0"/>
    <x v="3"/>
    <x v="3"/>
    <n v="-153.4512"/>
  </r>
  <r>
    <s v="1080000"/>
    <s v="AC PR DPR EL PL SR"/>
    <x v="66"/>
    <x v="50"/>
    <x v="3"/>
    <x v="112"/>
    <x v="112"/>
    <n v="-18.987169999999999"/>
  </r>
  <r>
    <s v="1080000"/>
    <s v="AC PR DPR EL PL SR"/>
    <x v="66"/>
    <x v="50"/>
    <x v="3"/>
    <x v="34"/>
    <x v="34"/>
    <n v="-35.460700000000003"/>
  </r>
  <r>
    <s v="1080000"/>
    <s v="AC PR DPR EL PL SR"/>
    <x v="66"/>
    <x v="50"/>
    <x v="3"/>
    <x v="113"/>
    <x v="113"/>
    <n v="-14.54862"/>
  </r>
  <r>
    <s v="1080000"/>
    <s v="AC PR DPR EL PL SR"/>
    <x v="66"/>
    <x v="50"/>
    <x v="10"/>
    <x v="1657"/>
    <x v="1675"/>
    <n v="-20.139949999999999"/>
  </r>
  <r>
    <s v="1080000"/>
    <s v="AC PR DPR EL PL SR"/>
    <x v="66"/>
    <x v="50"/>
    <x v="10"/>
    <x v="1663"/>
    <x v="1681"/>
    <n v="-103.8301"/>
  </r>
  <r>
    <s v="1080000"/>
    <s v="AC PR DPR EL PL SR"/>
    <x v="66"/>
    <x v="50"/>
    <x v="10"/>
    <x v="2408"/>
    <x v="2428"/>
    <n v="-518.71311000000003"/>
  </r>
  <r>
    <s v="1080000"/>
    <s v="AC PR DPR EL PL SR"/>
    <x v="66"/>
    <x v="50"/>
    <x v="10"/>
    <x v="1040"/>
    <x v="1054"/>
    <n v="-24.73358"/>
  </r>
  <r>
    <s v="1080000"/>
    <s v="AC PR DPR EL PL SR"/>
    <x v="66"/>
    <x v="50"/>
    <x v="10"/>
    <x v="2409"/>
    <x v="2429"/>
    <n v="-165.93056999999999"/>
  </r>
  <r>
    <s v="1080000"/>
    <s v="AC PR DPR EL PL SR"/>
    <x v="66"/>
    <x v="50"/>
    <x v="10"/>
    <x v="2461"/>
    <x v="2481"/>
    <n v="-226.53825000000001"/>
  </r>
  <r>
    <s v="1080000"/>
    <s v="AC PR DPR EL PL SR"/>
    <x v="66"/>
    <x v="50"/>
    <x v="1"/>
    <x v="4"/>
    <x v="4"/>
    <n v="-512.18021999999996"/>
  </r>
  <r>
    <s v="1080000"/>
    <s v="AC PR DPR EL PL SR"/>
    <x v="66"/>
    <x v="50"/>
    <x v="7"/>
    <x v="2463"/>
    <x v="2483"/>
    <n v="-504.44582000000003"/>
  </r>
  <r>
    <s v="1080000"/>
    <s v="AC PR DPR EL PL SR"/>
    <x v="66"/>
    <x v="50"/>
    <x v="7"/>
    <x v="1378"/>
    <x v="1394"/>
    <n v="-20.380140000000001"/>
  </r>
  <r>
    <s v="1080000"/>
    <s v="AC PR DPR EL PL SR"/>
    <x v="66"/>
    <x v="50"/>
    <x v="7"/>
    <x v="2622"/>
    <x v="2642"/>
    <n v="-294.05779000000001"/>
  </r>
  <r>
    <s v="1080000"/>
    <s v="AC PR DPR EL PL SR"/>
    <x v="66"/>
    <x v="50"/>
    <x v="7"/>
    <x v="2623"/>
    <x v="2643"/>
    <n v="-114.57852"/>
  </r>
  <r>
    <s v="1080000"/>
    <s v="AC PR DPR EL PL SR"/>
    <x v="66"/>
    <x v="50"/>
    <x v="7"/>
    <x v="2466"/>
    <x v="2486"/>
    <n v="-179.35855000000001"/>
  </r>
  <r>
    <s v="1080000"/>
    <s v="AC PR DPR EL PL SR"/>
    <x v="66"/>
    <x v="50"/>
    <x v="7"/>
    <x v="2471"/>
    <x v="2491"/>
    <n v="-18.510120000000001"/>
  </r>
  <r>
    <s v="1080000"/>
    <s v="AC PR DPR EL PL SR"/>
    <x v="66"/>
    <x v="50"/>
    <x v="7"/>
    <x v="1480"/>
    <x v="1498"/>
    <n v="-18.888760000000001"/>
  </r>
  <r>
    <s v="1080000"/>
    <s v="AC PR DPR EL PL SR"/>
    <x v="66"/>
    <x v="50"/>
    <x v="7"/>
    <x v="2474"/>
    <x v="2494"/>
    <n v="-282.23593"/>
  </r>
  <r>
    <s v="1080000"/>
    <s v="AC PR DPR EL PL SR"/>
    <x v="66"/>
    <x v="50"/>
    <x v="7"/>
    <x v="2477"/>
    <x v="2497"/>
    <n v="-77.880189999999999"/>
  </r>
  <r>
    <s v="1080000"/>
    <s v="AC PR DPR EL PL SR"/>
    <x v="66"/>
    <x v="50"/>
    <x v="7"/>
    <x v="2478"/>
    <x v="2498"/>
    <n v="-310.06569000000002"/>
  </r>
  <r>
    <s v="1080000"/>
    <s v="AC PR DPR EL PL SR"/>
    <x v="66"/>
    <x v="50"/>
    <x v="7"/>
    <x v="2481"/>
    <x v="2501"/>
    <n v="-40.128120000000003"/>
  </r>
  <r>
    <s v="1080000"/>
    <s v="AC PR DPR EL PL SR"/>
    <x v="66"/>
    <x v="50"/>
    <x v="7"/>
    <x v="2260"/>
    <x v="2280"/>
    <n v="-126.74142999999999"/>
  </r>
  <r>
    <s v="1080000"/>
    <s v="AC PR DPR EL PL SR"/>
    <x v="66"/>
    <x v="50"/>
    <x v="7"/>
    <x v="2483"/>
    <x v="2503"/>
    <n v="-362.97775999999999"/>
  </r>
  <r>
    <s v="1080000"/>
    <s v="AC PR DPR EL PL SR"/>
    <x v="66"/>
    <x v="50"/>
    <x v="7"/>
    <x v="2488"/>
    <x v="2508"/>
    <n v="-83.570300000000003"/>
  </r>
  <r>
    <s v="1080000"/>
    <s v="AC PR DPR EL PL SR"/>
    <x v="66"/>
    <x v="50"/>
    <x v="7"/>
    <x v="2627"/>
    <x v="2647"/>
    <n v="-331.42111999999997"/>
  </r>
  <r>
    <s v="1080000"/>
    <s v="AC PR DPR EL PL SR"/>
    <x v="66"/>
    <x v="50"/>
    <x v="7"/>
    <x v="2278"/>
    <x v="2298"/>
    <n v="-18.904589999999999"/>
  </r>
  <r>
    <s v="1080000"/>
    <s v="AC PR DPR EL PL SR"/>
    <x v="66"/>
    <x v="50"/>
    <x v="7"/>
    <x v="2629"/>
    <x v="2649"/>
    <n v="-41.519550000000002"/>
  </r>
  <r>
    <s v="1080000"/>
    <s v="AC PR DPR EL PL SR"/>
    <x v="66"/>
    <x v="50"/>
    <x v="7"/>
    <x v="1523"/>
    <x v="1541"/>
    <n v="-20.284790000000001"/>
  </r>
  <r>
    <s v="1080000"/>
    <s v="AC PR DPR EL PL SR"/>
    <x v="66"/>
    <x v="50"/>
    <x v="7"/>
    <x v="2280"/>
    <x v="2300"/>
    <n v="-198.67402000000001"/>
  </r>
  <r>
    <s v="1080000"/>
    <s v="AC PR DPR EL PL SR"/>
    <x v="66"/>
    <x v="50"/>
    <x v="2"/>
    <x v="53"/>
    <x v="53"/>
    <n v="-26.63344"/>
  </r>
  <r>
    <s v="1080000"/>
    <s v="AC PR DPR EL PL SR"/>
    <x v="66"/>
    <x v="50"/>
    <x v="2"/>
    <x v="76"/>
    <x v="76"/>
    <n v="-38.934249999999999"/>
  </r>
  <r>
    <s v="1080000"/>
    <s v="AC PR DPR EL PL SR"/>
    <x v="66"/>
    <x v="50"/>
    <x v="2"/>
    <x v="39"/>
    <x v="39"/>
    <n v="-50.24389"/>
  </r>
  <r>
    <s v="1080000"/>
    <s v="AC PR DPR EL PL SR"/>
    <x v="66"/>
    <x v="50"/>
    <x v="2"/>
    <x v="5"/>
    <x v="5"/>
    <n v="-34.344729999999998"/>
  </r>
  <r>
    <s v="1080000"/>
    <s v="AC PR DPR EL PL SR"/>
    <x v="66"/>
    <x v="50"/>
    <x v="2"/>
    <x v="115"/>
    <x v="115"/>
    <n v="-21.095050000000001"/>
  </r>
  <r>
    <s v="1080000"/>
    <s v="AC PR DPR EL PL SR"/>
    <x v="66"/>
    <x v="50"/>
    <x v="2"/>
    <x v="43"/>
    <x v="43"/>
    <n v="-20.223009999999999"/>
  </r>
  <r>
    <s v="1080000"/>
    <s v="AC PR DPR EL PL SR"/>
    <x v="66"/>
    <x v="50"/>
    <x v="2"/>
    <x v="79"/>
    <x v="79"/>
    <n v="-135.52235999999999"/>
  </r>
  <r>
    <s v="1080000"/>
    <s v="AC PR DPR EL PL SR"/>
    <x v="66"/>
    <x v="50"/>
    <x v="2"/>
    <x v="54"/>
    <x v="54"/>
    <n v="-21.860469999999999"/>
  </r>
  <r>
    <s v="1080000"/>
    <s v="AC PR DPR EL PL SR"/>
    <x v="66"/>
    <x v="50"/>
    <x v="2"/>
    <x v="116"/>
    <x v="116"/>
    <n v="-12.51084"/>
  </r>
  <r>
    <s v="1080000"/>
    <s v="AC PR DPR EL PL SR"/>
    <x v="66"/>
    <x v="50"/>
    <x v="2"/>
    <x v="104"/>
    <x v="104"/>
    <n v="-42.113500000000002"/>
  </r>
  <r>
    <s v="1080000"/>
    <s v="AC PR DPR EL PL SR"/>
    <x v="66"/>
    <x v="50"/>
    <x v="2"/>
    <x v="121"/>
    <x v="121"/>
    <n v="-41.707520000000002"/>
  </r>
  <r>
    <s v="1080000"/>
    <s v="AC PR DPR EL PL SR"/>
    <x v="66"/>
    <x v="50"/>
    <x v="2"/>
    <x v="60"/>
    <x v="60"/>
    <n v="-215.54193000000001"/>
  </r>
  <r>
    <s v="1080000"/>
    <s v="AC PR DPR EL PL SR"/>
    <x v="66"/>
    <x v="50"/>
    <x v="2"/>
    <x v="122"/>
    <x v="122"/>
    <n v="-14.013920000000001"/>
  </r>
  <r>
    <s v="1080000"/>
    <s v="AC PR DPR EL PL SR"/>
    <x v="66"/>
    <x v="50"/>
    <x v="2"/>
    <x v="84"/>
    <x v="84"/>
    <n v="-98.512780000000006"/>
  </r>
  <r>
    <s v="1080000"/>
    <s v="AC PR DPR EL PL SR"/>
    <x v="66"/>
    <x v="50"/>
    <x v="2"/>
    <x v="48"/>
    <x v="48"/>
    <n v="-8.2632700000000003"/>
  </r>
  <r>
    <s v="1080000"/>
    <s v="AC PR DPR EL PL SR"/>
    <x v="66"/>
    <x v="50"/>
    <x v="2"/>
    <x v="59"/>
    <x v="59"/>
    <n v="-328.74295000000001"/>
  </r>
  <r>
    <s v="1080000"/>
    <s v="AC PR DPR EL PL SR"/>
    <x v="66"/>
    <x v="50"/>
    <x v="2"/>
    <x v="125"/>
    <x v="125"/>
    <n v="-17.194649999999999"/>
  </r>
  <r>
    <s v="1080000"/>
    <s v="AC PR DPR EL PL SR"/>
    <x v="66"/>
    <x v="50"/>
    <x v="2"/>
    <x v="49"/>
    <x v="49"/>
    <n v="-22.509329999999999"/>
  </r>
  <r>
    <s v="1080000"/>
    <s v="AC PR DPR EL PL SR"/>
    <x v="66"/>
    <x v="50"/>
    <x v="2"/>
    <x v="88"/>
    <x v="88"/>
    <n v="-283.86617999999999"/>
  </r>
  <r>
    <s v="1080000"/>
    <s v="AC PR DPR EL PL SR"/>
    <x v="66"/>
    <x v="50"/>
    <x v="2"/>
    <x v="576"/>
    <x v="588"/>
    <n v="-30.043790000000001"/>
  </r>
  <r>
    <s v="1080000"/>
    <s v="AC PR DPR EL PL SR"/>
    <x v="66"/>
    <x v="50"/>
    <x v="2"/>
    <x v="56"/>
    <x v="56"/>
    <n v="-179.06934999999999"/>
  </r>
  <r>
    <s v="1080000"/>
    <s v="AC PR DPR EL PL SR"/>
    <x v="66"/>
    <x v="50"/>
    <x v="2"/>
    <x v="50"/>
    <x v="50"/>
    <n v="-92.281509999999997"/>
  </r>
  <r>
    <s v="1080000"/>
    <s v="AC PR DPR EL PL SR"/>
    <x v="66"/>
    <x v="50"/>
    <x v="2"/>
    <x v="131"/>
    <x v="131"/>
    <n v="-18.047809999999998"/>
  </r>
  <r>
    <s v="1080000"/>
    <s v="AC PR DPR EL PL SR"/>
    <x v="66"/>
    <x v="50"/>
    <x v="2"/>
    <x v="1087"/>
    <x v="1101"/>
    <n v="-135.22015999999999"/>
  </r>
  <r>
    <s v="1080000"/>
    <s v="AC PR DPR EL PL SR"/>
    <x v="66"/>
    <x v="50"/>
    <x v="2"/>
    <x v="94"/>
    <x v="94"/>
    <n v="-25.692740000000001"/>
  </r>
  <r>
    <s v="1080000"/>
    <s v="AC PR DPR EL PL SR"/>
    <x v="66"/>
    <x v="50"/>
    <x v="14"/>
    <x v="2514"/>
    <x v="2534"/>
    <n v="-99.113050000000001"/>
  </r>
  <r>
    <s v="1080000"/>
    <s v="AC PR DPR EL PL SR"/>
    <x v="66"/>
    <x v="50"/>
    <x v="14"/>
    <x v="1001"/>
    <x v="1015"/>
    <n v="-436.66809000000001"/>
  </r>
  <r>
    <s v="1080000"/>
    <s v="AC PR DPR EL PL SR"/>
    <x v="66"/>
    <x v="50"/>
    <x v="14"/>
    <x v="2659"/>
    <x v="2680"/>
    <n v="-25.306280000000001"/>
  </r>
  <r>
    <s v="1080000"/>
    <s v="AC PR DPR EL PL SR"/>
    <x v="66"/>
    <x v="50"/>
    <x v="14"/>
    <x v="2522"/>
    <x v="2542"/>
    <n v="-179.10941"/>
  </r>
  <r>
    <s v="1080000"/>
    <s v="AC PR DPR EL PL SR"/>
    <x v="66"/>
    <x v="50"/>
    <x v="8"/>
    <x v="1476"/>
    <x v="1494"/>
    <n v="-17.90823"/>
  </r>
  <r>
    <s v="1080000"/>
    <s v="AC PR DPR EL PL SR"/>
    <x v="66"/>
    <x v="50"/>
    <x v="8"/>
    <x v="2524"/>
    <x v="2544"/>
    <n v="-608.22853999999995"/>
  </r>
  <r>
    <s v="1080000"/>
    <s v="AC PR DPR EL PL SR"/>
    <x v="66"/>
    <x v="50"/>
    <x v="8"/>
    <x v="2525"/>
    <x v="2545"/>
    <n v="-97.613320000000002"/>
  </r>
  <r>
    <s v="1080000"/>
    <s v="AC PR DPR EL PL SR"/>
    <x v="66"/>
    <x v="50"/>
    <x v="8"/>
    <x v="151"/>
    <x v="151"/>
    <n v="-116.3107"/>
  </r>
  <r>
    <s v="1080000"/>
    <s v="AC PR DPR EL PL SR"/>
    <x v="66"/>
    <x v="50"/>
    <x v="8"/>
    <x v="1144"/>
    <x v="1158"/>
    <n v="-210.78703999999999"/>
  </r>
  <r>
    <s v="1080000"/>
    <s v="AC PR DPR EL PL SR"/>
    <x v="66"/>
    <x v="50"/>
    <x v="8"/>
    <x v="1527"/>
    <x v="1545"/>
    <n v="-19.09714"/>
  </r>
  <r>
    <s v="1080000"/>
    <s v="AC PR DPR EL PL SR"/>
    <x v="66"/>
    <x v="50"/>
    <x v="8"/>
    <x v="2292"/>
    <x v="2312"/>
    <n v="-414.34163000000001"/>
  </r>
  <r>
    <s v="1080000"/>
    <s v="AC PR DPR EL PL SR"/>
    <x v="66"/>
    <x v="50"/>
    <x v="8"/>
    <x v="2537"/>
    <x v="2557"/>
    <n v="-81.108840000000001"/>
  </r>
  <r>
    <s v="1080000"/>
    <s v="AC PR DPR EL PL SR"/>
    <x v="66"/>
    <x v="50"/>
    <x v="8"/>
    <x v="2410"/>
    <x v="2430"/>
    <n v="-55.342930000000003"/>
  </r>
  <r>
    <s v="1080000"/>
    <s v="AC PR DPR EL PL SR"/>
    <x v="66"/>
    <x v="50"/>
    <x v="8"/>
    <x v="1539"/>
    <x v="1557"/>
    <n v="-20.402660000000001"/>
  </r>
  <r>
    <s v="1080000"/>
    <s v="AC PR DPR EL PL SR"/>
    <x v="66"/>
    <x v="50"/>
    <x v="8"/>
    <x v="2411"/>
    <x v="2431"/>
    <n v="-177.26123000000001"/>
  </r>
  <r>
    <s v="1080000"/>
    <s v="AC PR DPR EL PL SR"/>
    <x v="66"/>
    <x v="50"/>
    <x v="8"/>
    <x v="2555"/>
    <x v="2575"/>
    <n v="-18.979669999999999"/>
  </r>
  <r>
    <s v="1080000"/>
    <s v="AC PR DPR EL PL SR"/>
    <x v="66"/>
    <x v="50"/>
    <x v="8"/>
    <x v="2412"/>
    <x v="2432"/>
    <n v="-434.34854999999999"/>
  </r>
  <r>
    <s v="1080000"/>
    <s v="AC PR DPR EL PL SR"/>
    <x v="66"/>
    <x v="50"/>
    <x v="8"/>
    <x v="2557"/>
    <x v="2577"/>
    <n v="-39.87256"/>
  </r>
  <r>
    <s v="1080000"/>
    <s v="AC PR DPR EL PL SR"/>
    <x v="66"/>
    <x v="50"/>
    <x v="8"/>
    <x v="2558"/>
    <x v="2578"/>
    <n v="-115.91343000000001"/>
  </r>
  <r>
    <s v="1080000"/>
    <s v="AC PR DPR EL PL SR"/>
    <x v="66"/>
    <x v="50"/>
    <x v="8"/>
    <x v="573"/>
    <x v="585"/>
    <n v="-62.78219"/>
  </r>
  <r>
    <s v="1080000"/>
    <s v="AC PR DPR EL PL SR"/>
    <x v="66"/>
    <x v="50"/>
    <x v="8"/>
    <x v="2641"/>
    <x v="2661"/>
    <n v="-304.71834999999999"/>
  </r>
  <r>
    <s v="1080000"/>
    <s v="AC PR DPR EL PL SR"/>
    <x v="66"/>
    <x v="50"/>
    <x v="8"/>
    <x v="2560"/>
    <x v="2580"/>
    <n v="-101.49500999999999"/>
  </r>
  <r>
    <s v="1080000"/>
    <s v="AC PR DPR EL PL SR"/>
    <x v="66"/>
    <x v="50"/>
    <x v="8"/>
    <x v="1038"/>
    <x v="1052"/>
    <n v="-235.34595999999999"/>
  </r>
  <r>
    <s v="1080000"/>
    <s v="AC PR DPR EL PL SR"/>
    <x v="66"/>
    <x v="50"/>
    <x v="8"/>
    <x v="2057"/>
    <x v="2077"/>
    <n v="-1084.6891800000001"/>
  </r>
  <r>
    <s v="1080000"/>
    <s v="AC PR DPR EL PL SR"/>
    <x v="66"/>
    <x v="50"/>
    <x v="8"/>
    <x v="1482"/>
    <x v="1500"/>
    <n v="-23.078959999999999"/>
  </r>
  <r>
    <s v="1080000"/>
    <s v="AC PR DPR EL PL SR"/>
    <x v="66"/>
    <x v="50"/>
    <x v="8"/>
    <x v="2570"/>
    <x v="2590"/>
    <n v="-131.21225999999999"/>
  </r>
  <r>
    <s v="1080000"/>
    <s v="AC PR DPR EL PL SR"/>
    <x v="66"/>
    <x v="50"/>
    <x v="8"/>
    <x v="2435"/>
    <x v="2455"/>
    <n v="-269.11824999999999"/>
  </r>
  <r>
    <s v="1080000"/>
    <s v="AC PR DPR EL PL SR"/>
    <x v="66"/>
    <x v="50"/>
    <x v="8"/>
    <x v="2413"/>
    <x v="2433"/>
    <n v="-201.25697"/>
  </r>
  <r>
    <s v="1080000"/>
    <s v="AC PR DPR EL PL SR"/>
    <x v="66"/>
    <x v="50"/>
    <x v="8"/>
    <x v="2574"/>
    <x v="2594"/>
    <n v="-38.144550000000002"/>
  </r>
  <r>
    <s v="1080000"/>
    <s v="AC PR DPR EL PL SR"/>
    <x v="66"/>
    <x v="50"/>
    <x v="8"/>
    <x v="2643"/>
    <x v="2663"/>
    <n v="-57.633470000000003"/>
  </r>
  <r>
    <s v="1080000"/>
    <s v="AC PR DPR EL PL SR"/>
    <x v="66"/>
    <x v="50"/>
    <x v="11"/>
    <x v="2645"/>
    <x v="2665"/>
    <n v="-382.67532"/>
  </r>
  <r>
    <s v="1080000"/>
    <s v="AC PR DPR EL PL SR"/>
    <x v="66"/>
    <x v="50"/>
    <x v="11"/>
    <x v="2160"/>
    <x v="2180"/>
    <n v="-620.71725000000004"/>
  </r>
  <r>
    <s v="1080000"/>
    <s v="AC PR DPR EL PL SR"/>
    <x v="66"/>
    <x v="50"/>
    <x v="11"/>
    <x v="2660"/>
    <x v="2681"/>
    <n v="-24.51979"/>
  </r>
  <r>
    <s v="1080000"/>
    <s v="AC PR DPR EL PL SR"/>
    <x v="66"/>
    <x v="50"/>
    <x v="12"/>
    <x v="1392"/>
    <x v="1408"/>
    <n v="-30.678820000000002"/>
  </r>
  <r>
    <s v="1080000"/>
    <s v="AC PR DPR EL PL SR"/>
    <x v="66"/>
    <x v="50"/>
    <x v="12"/>
    <x v="1304"/>
    <x v="1319"/>
    <n v="-208.95211"/>
  </r>
  <r>
    <s v="1080000"/>
    <s v="AC PR DPR EL PL SR"/>
    <x v="66"/>
    <x v="50"/>
    <x v="12"/>
    <x v="2591"/>
    <x v="2611"/>
    <n v="-48.877070000000003"/>
  </r>
  <r>
    <s v="1080000"/>
    <s v="AC PR DPR EL PL SR"/>
    <x v="66"/>
    <x v="50"/>
    <x v="12"/>
    <x v="2594"/>
    <x v="2614"/>
    <n v="-32.846449999999997"/>
  </r>
  <r>
    <s v="1080000"/>
    <s v="AC PR DPR EL PL SR"/>
    <x v="66"/>
    <x v="50"/>
    <x v="12"/>
    <x v="2648"/>
    <x v="2668"/>
    <n v="-199.47480999999999"/>
  </r>
  <r>
    <s v="1080000"/>
    <s v="AC PR DPR EL PL SR"/>
    <x v="66"/>
    <x v="50"/>
    <x v="12"/>
    <x v="2599"/>
    <x v="2619"/>
    <n v="-44.221440000000001"/>
  </r>
  <r>
    <s v="1080000"/>
    <s v="AC PR DPR EL PL SR"/>
    <x v="66"/>
    <x v="50"/>
    <x v="12"/>
    <x v="2600"/>
    <x v="2620"/>
    <n v="-66.109909999999999"/>
  </r>
  <r>
    <s v="1080000"/>
    <s v="AC PR DPR EL PL SR"/>
    <x v="66"/>
    <x v="50"/>
    <x v="12"/>
    <x v="2650"/>
    <x v="2670"/>
    <n v="-144.99191999999999"/>
  </r>
  <r>
    <s v="1080000"/>
    <s v="AC PR DPR EL PL SR"/>
    <x v="66"/>
    <x v="50"/>
    <x v="12"/>
    <x v="1571"/>
    <x v="1589"/>
    <n v="-18.085619999999999"/>
  </r>
  <r>
    <s v="1080000"/>
    <s v="AC PR DPR EL PL SR"/>
    <x v="66"/>
    <x v="50"/>
    <x v="12"/>
    <x v="2651"/>
    <x v="2671"/>
    <n v="-86.824870000000004"/>
  </r>
  <r>
    <s v="1080000"/>
    <s v="AC PR DPR EL PL SR"/>
    <x v="66"/>
    <x v="50"/>
    <x v="13"/>
    <x v="2607"/>
    <x v="2627"/>
    <n v="-71.888379999999998"/>
  </r>
  <r>
    <s v="1080000"/>
    <s v="AC PR DPR EL PL SR"/>
    <x v="66"/>
    <x v="50"/>
    <x v="13"/>
    <x v="1577"/>
    <x v="1595"/>
    <n v="-20.122789999999998"/>
  </r>
  <r>
    <s v="1080000"/>
    <s v="AC PR DPR EL PL SR"/>
    <x v="66"/>
    <x v="50"/>
    <x v="13"/>
    <x v="2609"/>
    <x v="2629"/>
    <n v="-145.81951000000001"/>
  </r>
  <r>
    <s v="1080000"/>
    <s v="AC PR DPR EL PL SR"/>
    <x v="66"/>
    <x v="50"/>
    <x v="13"/>
    <x v="2616"/>
    <x v="2636"/>
    <n v="-19.747119999999999"/>
  </r>
  <r>
    <s v="1080000"/>
    <s v="AC PR DPR EL PL SR"/>
    <x v="67"/>
    <x v="51"/>
    <x v="9"/>
    <x v="2444"/>
    <x v="2464"/>
    <n v="-61.692689999999999"/>
  </r>
  <r>
    <s v="1080000"/>
    <s v="AC PR DPR EL PL SR"/>
    <x v="67"/>
    <x v="51"/>
    <x v="9"/>
    <x v="2445"/>
    <x v="2465"/>
    <n v="-23.068549999999998"/>
  </r>
  <r>
    <s v="1080000"/>
    <s v="AC PR DPR EL PL SR"/>
    <x v="67"/>
    <x v="51"/>
    <x v="9"/>
    <x v="2447"/>
    <x v="2467"/>
    <n v="-417.07808"/>
  </r>
  <r>
    <s v="1080000"/>
    <s v="AC PR DPR EL PL SR"/>
    <x v="67"/>
    <x v="51"/>
    <x v="15"/>
    <x v="2449"/>
    <x v="2469"/>
    <n v="-151.26966999999999"/>
  </r>
  <r>
    <s v="1080000"/>
    <s v="AC PR DPR EL PL SR"/>
    <x v="67"/>
    <x v="51"/>
    <x v="15"/>
    <x v="2658"/>
    <x v="2679"/>
    <n v="-14.24104"/>
  </r>
  <r>
    <s v="1080000"/>
    <s v="AC PR DPR EL PL SR"/>
    <x v="67"/>
    <x v="51"/>
    <x v="0"/>
    <x v="8"/>
    <x v="8"/>
    <n v="-21.868279999999999"/>
  </r>
  <r>
    <s v="1080000"/>
    <s v="AC PR DPR EL PL SR"/>
    <x v="67"/>
    <x v="51"/>
    <x v="0"/>
    <x v="9"/>
    <x v="9"/>
    <n v="-26.73414"/>
  </r>
  <r>
    <s v="1080000"/>
    <s v="AC PR DPR EL PL SR"/>
    <x v="67"/>
    <x v="51"/>
    <x v="0"/>
    <x v="0"/>
    <x v="0"/>
    <n v="-139.49597"/>
  </r>
  <r>
    <s v="1080000"/>
    <s v="AC PR DPR EL PL SR"/>
    <x v="67"/>
    <x v="51"/>
    <x v="0"/>
    <x v="6"/>
    <x v="6"/>
    <n v="-96.840770000000006"/>
  </r>
  <r>
    <s v="1080000"/>
    <s v="AC PR DPR EL PL SR"/>
    <x v="67"/>
    <x v="51"/>
    <x v="0"/>
    <x v="20"/>
    <x v="20"/>
    <n v="-31.615120000000001"/>
  </r>
  <r>
    <s v="1080000"/>
    <s v="AC PR DPR EL PL SR"/>
    <x v="67"/>
    <x v="51"/>
    <x v="0"/>
    <x v="1"/>
    <x v="1"/>
    <n v="-501.68306000000001"/>
  </r>
  <r>
    <s v="1080000"/>
    <s v="AC PR DPR EL PL SR"/>
    <x v="67"/>
    <x v="51"/>
    <x v="0"/>
    <x v="7"/>
    <x v="7"/>
    <n v="-187.15472"/>
  </r>
  <r>
    <s v="1080000"/>
    <s v="AC PR DPR EL PL SR"/>
    <x v="67"/>
    <x v="51"/>
    <x v="0"/>
    <x v="2"/>
    <x v="2"/>
    <n v="-187.16505000000001"/>
  </r>
  <r>
    <s v="1080000"/>
    <s v="AC PR DPR EL PL SR"/>
    <x v="67"/>
    <x v="51"/>
    <x v="0"/>
    <x v="3"/>
    <x v="3"/>
    <n v="-36.661079999999998"/>
  </r>
  <r>
    <s v="1080000"/>
    <s v="AC PR DPR EL PL SR"/>
    <x v="67"/>
    <x v="51"/>
    <x v="3"/>
    <x v="34"/>
    <x v="34"/>
    <n v="-0.75014000000000003"/>
  </r>
  <r>
    <s v="1080000"/>
    <s v="AC PR DPR EL PL SR"/>
    <x v="67"/>
    <x v="51"/>
    <x v="10"/>
    <x v="1663"/>
    <x v="1681"/>
    <n v="-45.263719999999999"/>
  </r>
  <r>
    <s v="1080000"/>
    <s v="AC PR DPR EL PL SR"/>
    <x v="67"/>
    <x v="51"/>
    <x v="10"/>
    <x v="2408"/>
    <x v="2428"/>
    <n v="-506.64334000000002"/>
  </r>
  <r>
    <s v="1080000"/>
    <s v="AC PR DPR EL PL SR"/>
    <x v="67"/>
    <x v="51"/>
    <x v="10"/>
    <x v="1040"/>
    <x v="1054"/>
    <n v="-88.44802"/>
  </r>
  <r>
    <s v="1080000"/>
    <s v="AC PR DPR EL PL SR"/>
    <x v="67"/>
    <x v="51"/>
    <x v="10"/>
    <x v="1676"/>
    <x v="1694"/>
    <n v="-52.656089999999999"/>
  </r>
  <r>
    <s v="1080000"/>
    <s v="AC PR DPR EL PL SR"/>
    <x v="67"/>
    <x v="51"/>
    <x v="10"/>
    <x v="2409"/>
    <x v="2429"/>
    <n v="-293.86529999999999"/>
  </r>
  <r>
    <s v="1080000"/>
    <s v="AC PR DPR EL PL SR"/>
    <x v="67"/>
    <x v="51"/>
    <x v="10"/>
    <x v="2461"/>
    <x v="2481"/>
    <n v="-460.77582000000001"/>
  </r>
  <r>
    <s v="1080000"/>
    <s v="AC PR DPR EL PL SR"/>
    <x v="67"/>
    <x v="51"/>
    <x v="1"/>
    <x v="4"/>
    <x v="4"/>
    <n v="-274.13855000000001"/>
  </r>
  <r>
    <s v="1080000"/>
    <s v="AC PR DPR EL PL SR"/>
    <x v="67"/>
    <x v="51"/>
    <x v="7"/>
    <x v="2463"/>
    <x v="2483"/>
    <n v="-1106.0586900000001"/>
  </r>
  <r>
    <s v="1080000"/>
    <s v="AC PR DPR EL PL SR"/>
    <x v="67"/>
    <x v="51"/>
    <x v="7"/>
    <x v="1500"/>
    <x v="1518"/>
    <n v="-232.98587000000001"/>
  </r>
  <r>
    <s v="1080000"/>
    <s v="AC PR DPR EL PL SR"/>
    <x v="67"/>
    <x v="51"/>
    <x v="7"/>
    <x v="2622"/>
    <x v="2642"/>
    <n v="-1126.33664"/>
  </r>
  <r>
    <s v="1080000"/>
    <s v="AC PR DPR EL PL SR"/>
    <x v="67"/>
    <x v="51"/>
    <x v="7"/>
    <x v="2623"/>
    <x v="2643"/>
    <n v="-275.26229999999998"/>
  </r>
  <r>
    <s v="1080000"/>
    <s v="AC PR DPR EL PL SR"/>
    <x v="67"/>
    <x v="51"/>
    <x v="7"/>
    <x v="1504"/>
    <x v="1522"/>
    <n v="-33.870480000000001"/>
  </r>
  <r>
    <s v="1080000"/>
    <s v="AC PR DPR EL PL SR"/>
    <x v="67"/>
    <x v="51"/>
    <x v="7"/>
    <x v="2466"/>
    <x v="2486"/>
    <n v="-141.78183000000001"/>
  </r>
  <r>
    <s v="1080000"/>
    <s v="AC PR DPR EL PL SR"/>
    <x v="67"/>
    <x v="51"/>
    <x v="7"/>
    <x v="2471"/>
    <x v="2491"/>
    <n v="-94.021169999999998"/>
  </r>
  <r>
    <s v="1080000"/>
    <s v="AC PR DPR EL PL SR"/>
    <x v="67"/>
    <x v="51"/>
    <x v="7"/>
    <x v="1480"/>
    <x v="1498"/>
    <n v="-47.899889999999999"/>
  </r>
  <r>
    <s v="1080000"/>
    <s v="AC PR DPR EL PL SR"/>
    <x v="67"/>
    <x v="51"/>
    <x v="7"/>
    <x v="2474"/>
    <x v="2494"/>
    <n v="-492.57688999999999"/>
  </r>
  <r>
    <s v="1080000"/>
    <s v="AC PR DPR EL PL SR"/>
    <x v="67"/>
    <x v="51"/>
    <x v="7"/>
    <x v="2477"/>
    <x v="2497"/>
    <n v="-62.533230000000003"/>
  </r>
  <r>
    <s v="1080000"/>
    <s v="AC PR DPR EL PL SR"/>
    <x v="67"/>
    <x v="51"/>
    <x v="7"/>
    <x v="1418"/>
    <x v="1434"/>
    <n v="-43.92389"/>
  </r>
  <r>
    <s v="1080000"/>
    <s v="AC PR DPR EL PL SR"/>
    <x v="67"/>
    <x v="51"/>
    <x v="7"/>
    <x v="2478"/>
    <x v="2498"/>
    <n v="-923.54013999999995"/>
  </r>
  <r>
    <s v="1080000"/>
    <s v="AC PR DPR EL PL SR"/>
    <x v="67"/>
    <x v="51"/>
    <x v="7"/>
    <x v="2481"/>
    <x v="2501"/>
    <n v="-87.747339999999994"/>
  </r>
  <r>
    <s v="1080000"/>
    <s v="AC PR DPR EL PL SR"/>
    <x v="67"/>
    <x v="51"/>
    <x v="7"/>
    <x v="1198"/>
    <x v="1212"/>
    <n v="-43.825360000000003"/>
  </r>
  <r>
    <s v="1080000"/>
    <s v="AC PR DPR EL PL SR"/>
    <x v="67"/>
    <x v="51"/>
    <x v="7"/>
    <x v="2260"/>
    <x v="2280"/>
    <n v="-267.95111000000003"/>
  </r>
  <r>
    <s v="1080000"/>
    <s v="AC PR DPR EL PL SR"/>
    <x v="67"/>
    <x v="51"/>
    <x v="7"/>
    <x v="2483"/>
    <x v="2503"/>
    <n v="-1247.3145400000001"/>
  </r>
  <r>
    <s v="1080000"/>
    <s v="AC PR DPR EL PL SR"/>
    <x v="67"/>
    <x v="51"/>
    <x v="7"/>
    <x v="1424"/>
    <x v="1441"/>
    <n v="-136.26168999999999"/>
  </r>
  <r>
    <s v="1080000"/>
    <s v="AC PR DPR EL PL SR"/>
    <x v="67"/>
    <x v="51"/>
    <x v="7"/>
    <x v="2488"/>
    <x v="2508"/>
    <n v="-296.49491999999998"/>
  </r>
  <r>
    <s v="1080000"/>
    <s v="AC PR DPR EL PL SR"/>
    <x v="67"/>
    <x v="51"/>
    <x v="7"/>
    <x v="1441"/>
    <x v="1459"/>
    <n v="-131.53761"/>
  </r>
  <r>
    <s v="1080000"/>
    <s v="AC PR DPR EL PL SR"/>
    <x v="67"/>
    <x v="51"/>
    <x v="7"/>
    <x v="2627"/>
    <x v="2647"/>
    <n v="-895.58244999999999"/>
  </r>
  <r>
    <s v="1080000"/>
    <s v="AC PR DPR EL PL SR"/>
    <x v="67"/>
    <x v="51"/>
    <x v="7"/>
    <x v="2278"/>
    <x v="2298"/>
    <n v="-62.209710000000001"/>
  </r>
  <r>
    <s v="1080000"/>
    <s v="AC PR DPR EL PL SR"/>
    <x v="67"/>
    <x v="51"/>
    <x v="7"/>
    <x v="2490"/>
    <x v="2510"/>
    <n v="-79.556020000000004"/>
  </r>
  <r>
    <s v="1080000"/>
    <s v="AC PR DPR EL PL SR"/>
    <x v="67"/>
    <x v="51"/>
    <x v="7"/>
    <x v="2280"/>
    <x v="2300"/>
    <n v="-820.23685999999998"/>
  </r>
  <r>
    <s v="1080000"/>
    <s v="AC PR DPR EL PL SR"/>
    <x v="67"/>
    <x v="51"/>
    <x v="2"/>
    <x v="53"/>
    <x v="53"/>
    <n v="-10.81982"/>
  </r>
  <r>
    <s v="1080000"/>
    <s v="AC PR DPR EL PL SR"/>
    <x v="67"/>
    <x v="51"/>
    <x v="2"/>
    <x v="39"/>
    <x v="39"/>
    <n v="-58.309440000000002"/>
  </r>
  <r>
    <s v="1080000"/>
    <s v="AC PR DPR EL PL SR"/>
    <x v="67"/>
    <x v="51"/>
    <x v="2"/>
    <x v="5"/>
    <x v="5"/>
    <n v="-11.03397"/>
  </r>
  <r>
    <s v="1080000"/>
    <s v="AC PR DPR EL PL SR"/>
    <x v="67"/>
    <x v="51"/>
    <x v="2"/>
    <x v="79"/>
    <x v="79"/>
    <n v="-42.85192"/>
  </r>
  <r>
    <s v="1080000"/>
    <s v="AC PR DPR EL PL SR"/>
    <x v="67"/>
    <x v="51"/>
    <x v="2"/>
    <x v="54"/>
    <x v="54"/>
    <n v="-21.88683"/>
  </r>
  <r>
    <s v="1080000"/>
    <s v="AC PR DPR EL PL SR"/>
    <x v="67"/>
    <x v="51"/>
    <x v="2"/>
    <x v="60"/>
    <x v="60"/>
    <n v="-162.52017000000001"/>
  </r>
  <r>
    <s v="1080000"/>
    <s v="AC PR DPR EL PL SR"/>
    <x v="67"/>
    <x v="51"/>
    <x v="2"/>
    <x v="122"/>
    <x v="122"/>
    <n v="-32.665059999999997"/>
  </r>
  <r>
    <s v="1080000"/>
    <s v="AC PR DPR EL PL SR"/>
    <x v="67"/>
    <x v="51"/>
    <x v="2"/>
    <x v="84"/>
    <x v="84"/>
    <n v="-29.685639999999999"/>
  </r>
  <r>
    <s v="1080000"/>
    <s v="AC PR DPR EL PL SR"/>
    <x v="67"/>
    <x v="51"/>
    <x v="2"/>
    <x v="59"/>
    <x v="59"/>
    <n v="-843.88103000000001"/>
  </r>
  <r>
    <s v="1080000"/>
    <s v="AC PR DPR EL PL SR"/>
    <x v="67"/>
    <x v="51"/>
    <x v="2"/>
    <x v="55"/>
    <x v="55"/>
    <n v="-22.523890000000002"/>
  </r>
  <r>
    <s v="1080000"/>
    <s v="AC PR DPR EL PL SR"/>
    <x v="67"/>
    <x v="51"/>
    <x v="2"/>
    <x v="49"/>
    <x v="49"/>
    <n v="-28.972660000000001"/>
  </r>
  <r>
    <s v="1080000"/>
    <s v="AC PR DPR EL PL SR"/>
    <x v="67"/>
    <x v="51"/>
    <x v="2"/>
    <x v="88"/>
    <x v="88"/>
    <n v="-418.80543999999998"/>
  </r>
  <r>
    <s v="1080000"/>
    <s v="AC PR DPR EL PL SR"/>
    <x v="67"/>
    <x v="51"/>
    <x v="2"/>
    <x v="61"/>
    <x v="61"/>
    <n v="-4.3559200000000002"/>
  </r>
  <r>
    <s v="1080000"/>
    <s v="AC PR DPR EL PL SR"/>
    <x v="67"/>
    <x v="51"/>
    <x v="2"/>
    <x v="56"/>
    <x v="56"/>
    <n v="-93.258799999999994"/>
  </r>
  <r>
    <s v="1080000"/>
    <s v="AC PR DPR EL PL SR"/>
    <x v="67"/>
    <x v="51"/>
    <x v="2"/>
    <x v="1087"/>
    <x v="1101"/>
    <n v="-494.91138999999998"/>
  </r>
  <r>
    <s v="1080000"/>
    <s v="AC PR DPR EL PL SR"/>
    <x v="67"/>
    <x v="51"/>
    <x v="14"/>
    <x v="1001"/>
    <x v="1015"/>
    <n v="-40.734450000000002"/>
  </r>
  <r>
    <s v="1080000"/>
    <s v="AC PR DPR EL PL SR"/>
    <x v="67"/>
    <x v="51"/>
    <x v="14"/>
    <x v="2522"/>
    <x v="2542"/>
    <n v="-156.90690000000001"/>
  </r>
  <r>
    <s v="1080000"/>
    <s v="AC PR DPR EL PL SR"/>
    <x v="67"/>
    <x v="51"/>
    <x v="8"/>
    <x v="1476"/>
    <x v="1494"/>
    <n v="-24.202860000000001"/>
  </r>
  <r>
    <s v="1080000"/>
    <s v="AC PR DPR EL PL SR"/>
    <x v="67"/>
    <x v="51"/>
    <x v="8"/>
    <x v="2524"/>
    <x v="2544"/>
    <n v="-1328.77593"/>
  </r>
  <r>
    <s v="1080000"/>
    <s v="AC PR DPR EL PL SR"/>
    <x v="67"/>
    <x v="51"/>
    <x v="8"/>
    <x v="2525"/>
    <x v="2545"/>
    <n v="-58.940600000000003"/>
  </r>
  <r>
    <s v="1080000"/>
    <s v="AC PR DPR EL PL SR"/>
    <x v="67"/>
    <x v="51"/>
    <x v="8"/>
    <x v="151"/>
    <x v="151"/>
    <n v="-339.61421000000001"/>
  </r>
  <r>
    <s v="1080000"/>
    <s v="AC PR DPR EL PL SR"/>
    <x v="67"/>
    <x v="51"/>
    <x v="8"/>
    <x v="1144"/>
    <x v="1158"/>
    <n v="-380.71307000000002"/>
  </r>
  <r>
    <s v="1080000"/>
    <s v="AC PR DPR EL PL SR"/>
    <x v="67"/>
    <x v="51"/>
    <x v="8"/>
    <x v="1527"/>
    <x v="1545"/>
    <n v="-40.178339999999999"/>
  </r>
  <r>
    <s v="1080000"/>
    <s v="AC PR DPR EL PL SR"/>
    <x v="67"/>
    <x v="51"/>
    <x v="8"/>
    <x v="2292"/>
    <x v="2312"/>
    <n v="-843.74242000000004"/>
  </r>
  <r>
    <s v="1080000"/>
    <s v="AC PR DPR EL PL SR"/>
    <x v="67"/>
    <x v="51"/>
    <x v="8"/>
    <x v="2537"/>
    <x v="2557"/>
    <n v="-34.695549999999997"/>
  </r>
  <r>
    <s v="1080000"/>
    <s v="AC PR DPR EL PL SR"/>
    <x v="67"/>
    <x v="51"/>
    <x v="8"/>
    <x v="2410"/>
    <x v="2430"/>
    <n v="-20.508870000000002"/>
  </r>
  <r>
    <s v="1080000"/>
    <s v="AC PR DPR EL PL SR"/>
    <x v="67"/>
    <x v="51"/>
    <x v="8"/>
    <x v="1539"/>
    <x v="1557"/>
    <n v="-123.81097"/>
  </r>
  <r>
    <s v="1080000"/>
    <s v="AC PR DPR EL PL SR"/>
    <x v="67"/>
    <x v="51"/>
    <x v="8"/>
    <x v="2411"/>
    <x v="2431"/>
    <n v="-313.35581000000002"/>
  </r>
  <r>
    <s v="1080000"/>
    <s v="AC PR DPR EL PL SR"/>
    <x v="67"/>
    <x v="51"/>
    <x v="8"/>
    <x v="1544"/>
    <x v="1562"/>
    <n v="-36.139279999999999"/>
  </r>
  <r>
    <s v="1080000"/>
    <s v="AC PR DPR EL PL SR"/>
    <x v="67"/>
    <x v="51"/>
    <x v="8"/>
    <x v="2412"/>
    <x v="2432"/>
    <n v="-706.37522999999999"/>
  </r>
  <r>
    <s v="1080000"/>
    <s v="AC PR DPR EL PL SR"/>
    <x v="67"/>
    <x v="51"/>
    <x v="8"/>
    <x v="2557"/>
    <x v="2577"/>
    <n v="-80.892489999999995"/>
  </r>
  <r>
    <s v="1080000"/>
    <s v="AC PR DPR EL PL SR"/>
    <x v="67"/>
    <x v="51"/>
    <x v="8"/>
    <x v="2558"/>
    <x v="2578"/>
    <n v="-362.45278000000002"/>
  </r>
  <r>
    <s v="1080000"/>
    <s v="AC PR DPR EL PL SR"/>
    <x v="67"/>
    <x v="51"/>
    <x v="8"/>
    <x v="2641"/>
    <x v="2661"/>
    <n v="-669.89121"/>
  </r>
  <r>
    <s v="1080000"/>
    <s v="AC PR DPR EL PL SR"/>
    <x v="67"/>
    <x v="51"/>
    <x v="8"/>
    <x v="2560"/>
    <x v="2580"/>
    <n v="-324.43052999999998"/>
  </r>
  <r>
    <s v="1080000"/>
    <s v="AC PR DPR EL PL SR"/>
    <x v="67"/>
    <x v="51"/>
    <x v="8"/>
    <x v="1548"/>
    <x v="1566"/>
    <n v="-32.220480000000002"/>
  </r>
  <r>
    <s v="1080000"/>
    <s v="AC PR DPR EL PL SR"/>
    <x v="67"/>
    <x v="51"/>
    <x v="8"/>
    <x v="1038"/>
    <x v="1052"/>
    <n v="-565.78192999999999"/>
  </r>
  <r>
    <s v="1080000"/>
    <s v="AC PR DPR EL PL SR"/>
    <x v="67"/>
    <x v="51"/>
    <x v="8"/>
    <x v="2057"/>
    <x v="2077"/>
    <n v="-1704.87545"/>
  </r>
  <r>
    <s v="1080000"/>
    <s v="AC PR DPR EL PL SR"/>
    <x v="67"/>
    <x v="51"/>
    <x v="8"/>
    <x v="1482"/>
    <x v="1500"/>
    <n v="-41.386960000000002"/>
  </r>
  <r>
    <s v="1080000"/>
    <s v="AC PR DPR EL PL SR"/>
    <x v="67"/>
    <x v="51"/>
    <x v="8"/>
    <x v="2570"/>
    <x v="2590"/>
    <n v="-194.54321999999999"/>
  </r>
  <r>
    <s v="1080000"/>
    <s v="AC PR DPR EL PL SR"/>
    <x v="67"/>
    <x v="51"/>
    <x v="8"/>
    <x v="2435"/>
    <x v="2455"/>
    <n v="-804.30656999999997"/>
  </r>
  <r>
    <s v="1080000"/>
    <s v="AC PR DPR EL PL SR"/>
    <x v="67"/>
    <x v="51"/>
    <x v="8"/>
    <x v="1086"/>
    <x v="1100"/>
    <n v="-46.501350000000002"/>
  </r>
  <r>
    <s v="1080000"/>
    <s v="AC PR DPR EL PL SR"/>
    <x v="67"/>
    <x v="51"/>
    <x v="8"/>
    <x v="2413"/>
    <x v="2433"/>
    <n v="-762.39725999999996"/>
  </r>
  <r>
    <s v="1080000"/>
    <s v="AC PR DPR EL PL SR"/>
    <x v="67"/>
    <x v="51"/>
    <x v="8"/>
    <x v="2574"/>
    <x v="2594"/>
    <n v="-48.195279999999997"/>
  </r>
  <r>
    <s v="1080000"/>
    <s v="AC PR DPR EL PL SR"/>
    <x v="67"/>
    <x v="51"/>
    <x v="8"/>
    <x v="2643"/>
    <x v="2663"/>
    <n v="-487.48246"/>
  </r>
  <r>
    <s v="1080000"/>
    <s v="AC PR DPR EL PL SR"/>
    <x v="67"/>
    <x v="51"/>
    <x v="11"/>
    <x v="2577"/>
    <x v="2597"/>
    <n v="-116.12367999999999"/>
  </r>
  <r>
    <s v="1080000"/>
    <s v="AC PR DPR EL PL SR"/>
    <x v="67"/>
    <x v="51"/>
    <x v="11"/>
    <x v="2645"/>
    <x v="2665"/>
    <n v="-675.65102999999999"/>
  </r>
  <r>
    <s v="1080000"/>
    <s v="AC PR DPR EL PL SR"/>
    <x v="67"/>
    <x v="51"/>
    <x v="11"/>
    <x v="2160"/>
    <x v="2180"/>
    <n v="-941.73355000000004"/>
  </r>
  <r>
    <s v="1080000"/>
    <s v="AC PR DPR EL PL SR"/>
    <x v="67"/>
    <x v="51"/>
    <x v="11"/>
    <x v="1470"/>
    <x v="1488"/>
    <n v="-129.83416"/>
  </r>
  <r>
    <s v="1080000"/>
    <s v="AC PR DPR EL PL SR"/>
    <x v="67"/>
    <x v="51"/>
    <x v="12"/>
    <x v="1392"/>
    <x v="1408"/>
    <n v="-121.34947"/>
  </r>
  <r>
    <s v="1080000"/>
    <s v="AC PR DPR EL PL SR"/>
    <x v="67"/>
    <x v="51"/>
    <x v="12"/>
    <x v="1304"/>
    <x v="1319"/>
    <n v="-807.10600999999997"/>
  </r>
  <r>
    <s v="1080000"/>
    <s v="AC PR DPR EL PL SR"/>
    <x v="67"/>
    <x v="51"/>
    <x v="12"/>
    <x v="2591"/>
    <x v="2611"/>
    <n v="-158.74885"/>
  </r>
  <r>
    <s v="1080000"/>
    <s v="AC PR DPR EL PL SR"/>
    <x v="67"/>
    <x v="51"/>
    <x v="12"/>
    <x v="2607"/>
    <x v="2627"/>
    <n v="-32.143470000000001"/>
  </r>
  <r>
    <s v="1080000"/>
    <s v="AC PR DPR EL PL SR"/>
    <x v="67"/>
    <x v="51"/>
    <x v="12"/>
    <x v="2594"/>
    <x v="2614"/>
    <n v="-45.883679999999998"/>
  </r>
  <r>
    <s v="1080000"/>
    <s v="AC PR DPR EL PL SR"/>
    <x v="67"/>
    <x v="51"/>
    <x v="12"/>
    <x v="2599"/>
    <x v="2619"/>
    <n v="-62.55986"/>
  </r>
  <r>
    <s v="1080000"/>
    <s v="AC PR DPR EL PL SR"/>
    <x v="67"/>
    <x v="51"/>
    <x v="12"/>
    <x v="2600"/>
    <x v="2620"/>
    <n v="-18.598109999999998"/>
  </r>
  <r>
    <s v="1080000"/>
    <s v="AC PR DPR EL PL SR"/>
    <x v="67"/>
    <x v="51"/>
    <x v="12"/>
    <x v="2650"/>
    <x v="2670"/>
    <n v="-595.38678000000004"/>
  </r>
  <r>
    <s v="1080000"/>
    <s v="AC PR DPR EL PL SR"/>
    <x v="67"/>
    <x v="51"/>
    <x v="12"/>
    <x v="2651"/>
    <x v="2671"/>
    <n v="-55.83222"/>
  </r>
  <r>
    <s v="1080000"/>
    <s v="AC PR DPR EL PL SR"/>
    <x v="67"/>
    <x v="51"/>
    <x v="13"/>
    <x v="1577"/>
    <x v="1595"/>
    <n v="-25.502289999999999"/>
  </r>
  <r>
    <s v="1080000"/>
    <s v="AC PR DPR EL PL SR"/>
    <x v="67"/>
    <x v="51"/>
    <x v="13"/>
    <x v="2609"/>
    <x v="2629"/>
    <n v="-401.08371"/>
  </r>
  <r>
    <s v="1080000"/>
    <s v="AC PR DPR EL PL SR"/>
    <x v="67"/>
    <x v="51"/>
    <x v="13"/>
    <x v="2616"/>
    <x v="2636"/>
    <n v="-54.345649999999999"/>
  </r>
  <r>
    <s v="1080000"/>
    <s v="AC PR DPR EL PL SR"/>
    <x v="68"/>
    <x v="52"/>
    <x v="15"/>
    <x v="2658"/>
    <x v="2679"/>
    <n v="-3.4695499999999999"/>
  </r>
  <r>
    <s v="1080000"/>
    <s v="AC PR DPR EL PL SR"/>
    <x v="68"/>
    <x v="52"/>
    <x v="0"/>
    <x v="9"/>
    <x v="9"/>
    <n v="-43.804740000000002"/>
  </r>
  <r>
    <s v="1080000"/>
    <s v="AC PR DPR EL PL SR"/>
    <x v="68"/>
    <x v="52"/>
    <x v="0"/>
    <x v="0"/>
    <x v="0"/>
    <n v="-97.876850000000005"/>
  </r>
  <r>
    <s v="1080000"/>
    <s v="AC PR DPR EL PL SR"/>
    <x v="68"/>
    <x v="52"/>
    <x v="0"/>
    <x v="20"/>
    <x v="20"/>
    <n v="-49.375349999999997"/>
  </r>
  <r>
    <s v="1080000"/>
    <s v="AC PR DPR EL PL SR"/>
    <x v="68"/>
    <x v="52"/>
    <x v="0"/>
    <x v="1"/>
    <x v="1"/>
    <n v="-217.52981"/>
  </r>
  <r>
    <s v="1080000"/>
    <s v="AC PR DPR EL PL SR"/>
    <x v="68"/>
    <x v="52"/>
    <x v="0"/>
    <x v="7"/>
    <x v="7"/>
    <n v="-261.2663"/>
  </r>
  <r>
    <s v="1080000"/>
    <s v="AC PR DPR EL PL SR"/>
    <x v="68"/>
    <x v="52"/>
    <x v="0"/>
    <x v="2"/>
    <x v="2"/>
    <n v="-247.33149"/>
  </r>
  <r>
    <s v="1080000"/>
    <s v="AC PR DPR EL PL SR"/>
    <x v="68"/>
    <x v="52"/>
    <x v="0"/>
    <x v="3"/>
    <x v="3"/>
    <n v="-27.961919999999999"/>
  </r>
  <r>
    <s v="1080000"/>
    <s v="AC PR DPR EL PL SR"/>
    <x v="68"/>
    <x v="52"/>
    <x v="3"/>
    <x v="34"/>
    <x v="34"/>
    <n v="-6.80966"/>
  </r>
  <r>
    <s v="1080000"/>
    <s v="AC PR DPR EL PL SR"/>
    <x v="68"/>
    <x v="52"/>
    <x v="1"/>
    <x v="4"/>
    <x v="4"/>
    <n v="-499.30734000000001"/>
  </r>
  <r>
    <s v="1080000"/>
    <s v="AC PR DPR EL PL SR"/>
    <x v="68"/>
    <x v="52"/>
    <x v="7"/>
    <x v="2474"/>
    <x v="2494"/>
    <n v="-49.665419999999997"/>
  </r>
  <r>
    <s v="1080000"/>
    <s v="AC PR DPR EL PL SR"/>
    <x v="68"/>
    <x v="52"/>
    <x v="7"/>
    <x v="2260"/>
    <x v="2280"/>
    <n v="-56.790010000000002"/>
  </r>
  <r>
    <s v="1080000"/>
    <s v="AC PR DPR EL PL SR"/>
    <x v="68"/>
    <x v="52"/>
    <x v="7"/>
    <x v="1441"/>
    <x v="1459"/>
    <n v="-27.746839999999999"/>
  </r>
  <r>
    <s v="1080000"/>
    <s v="AC PR DPR EL PL SR"/>
    <x v="68"/>
    <x v="52"/>
    <x v="7"/>
    <x v="2627"/>
    <x v="2647"/>
    <n v="-1.6534599999999999"/>
  </r>
  <r>
    <s v="1080000"/>
    <s v="AC PR DPR EL PL SR"/>
    <x v="68"/>
    <x v="52"/>
    <x v="2"/>
    <x v="79"/>
    <x v="79"/>
    <n v="-95.536990000000003"/>
  </r>
  <r>
    <s v="1080000"/>
    <s v="AC PR DPR EL PL SR"/>
    <x v="68"/>
    <x v="52"/>
    <x v="2"/>
    <x v="60"/>
    <x v="60"/>
    <n v="-87.934089999999998"/>
  </r>
  <r>
    <s v="1080000"/>
    <s v="AC PR DPR EL PL SR"/>
    <x v="68"/>
    <x v="52"/>
    <x v="2"/>
    <x v="84"/>
    <x v="84"/>
    <n v="-61.764809999999997"/>
  </r>
  <r>
    <s v="1080000"/>
    <s v="AC PR DPR EL PL SR"/>
    <x v="68"/>
    <x v="52"/>
    <x v="2"/>
    <x v="59"/>
    <x v="59"/>
    <n v="-84.37997"/>
  </r>
  <r>
    <s v="1080000"/>
    <s v="AC PR DPR EL PL SR"/>
    <x v="68"/>
    <x v="52"/>
    <x v="2"/>
    <x v="49"/>
    <x v="49"/>
    <n v="-116.79868999999999"/>
  </r>
  <r>
    <s v="1080000"/>
    <s v="AC PR DPR EL PL SR"/>
    <x v="68"/>
    <x v="52"/>
    <x v="2"/>
    <x v="88"/>
    <x v="88"/>
    <n v="-267.27879000000001"/>
  </r>
  <r>
    <s v="1080000"/>
    <s v="AC PR DPR EL PL SR"/>
    <x v="68"/>
    <x v="52"/>
    <x v="2"/>
    <x v="576"/>
    <x v="588"/>
    <n v="-41.384880000000003"/>
  </r>
  <r>
    <s v="1080000"/>
    <s v="AC PR DPR EL PL SR"/>
    <x v="68"/>
    <x v="52"/>
    <x v="2"/>
    <x v="1087"/>
    <x v="1101"/>
    <n v="-72.915090000000006"/>
  </r>
  <r>
    <s v="1080000"/>
    <s v="AC PR DPR EL PL SR"/>
    <x v="68"/>
    <x v="52"/>
    <x v="2"/>
    <x v="94"/>
    <x v="94"/>
    <n v="-35.936900000000001"/>
  </r>
  <r>
    <s v="1080000"/>
    <s v="AC PR DPR EL PL SR"/>
    <x v="68"/>
    <x v="52"/>
    <x v="2"/>
    <x v="72"/>
    <x v="72"/>
    <n v="-33.591389999999997"/>
  </r>
  <r>
    <s v="1080000"/>
    <s v="AC PR DPR EL PL SR"/>
    <x v="68"/>
    <x v="52"/>
    <x v="8"/>
    <x v="2524"/>
    <x v="2544"/>
    <n v="-50.211680000000001"/>
  </r>
  <r>
    <s v="1080000"/>
    <s v="AC PR DPR EL PL SR"/>
    <x v="68"/>
    <x v="52"/>
    <x v="8"/>
    <x v="2558"/>
    <x v="2578"/>
    <n v="-2.5360200000000002"/>
  </r>
  <r>
    <s v="1080000"/>
    <s v="AC PR DPR EL PL SR"/>
    <x v="68"/>
    <x v="52"/>
    <x v="8"/>
    <x v="2643"/>
    <x v="2663"/>
    <n v="-64.593549999999993"/>
  </r>
  <r>
    <s v="1080000"/>
    <s v="AC PR DPR EL PL SR"/>
    <x v="69"/>
    <x v="53"/>
    <x v="9"/>
    <x v="2441"/>
    <x v="2461"/>
    <n v="-4.6514699999999998"/>
  </r>
  <r>
    <s v="1080000"/>
    <s v="AC PR DPR EL PL SR"/>
    <x v="69"/>
    <x v="53"/>
    <x v="9"/>
    <x v="2444"/>
    <x v="2464"/>
    <n v="-42.974119999999999"/>
  </r>
  <r>
    <s v="1080000"/>
    <s v="AC PR DPR EL PL SR"/>
    <x v="69"/>
    <x v="53"/>
    <x v="9"/>
    <x v="1493"/>
    <x v="1511"/>
    <n v="-25.624169999999999"/>
  </r>
  <r>
    <s v="1080000"/>
    <s v="AC PR DPR EL PL SR"/>
    <x v="69"/>
    <x v="53"/>
    <x v="9"/>
    <x v="2445"/>
    <x v="2465"/>
    <n v="-16.987690000000001"/>
  </r>
  <r>
    <s v="1080000"/>
    <s v="AC PR DPR EL PL SR"/>
    <x v="69"/>
    <x v="53"/>
    <x v="9"/>
    <x v="2447"/>
    <x v="2467"/>
    <n v="-96.189909999999998"/>
  </r>
  <r>
    <s v="1080000"/>
    <s v="AC PR DPR EL PL SR"/>
    <x v="69"/>
    <x v="53"/>
    <x v="9"/>
    <x v="1474"/>
    <x v="1492"/>
    <n v="-44.942509999999999"/>
  </r>
  <r>
    <s v="1080000"/>
    <s v="AC PR DPR EL PL SR"/>
    <x v="69"/>
    <x v="53"/>
    <x v="15"/>
    <x v="2448"/>
    <x v="2468"/>
    <n v="-1.6656500000000001"/>
  </r>
  <r>
    <s v="1080000"/>
    <s v="AC PR DPR EL PL SR"/>
    <x v="69"/>
    <x v="53"/>
    <x v="15"/>
    <x v="2449"/>
    <x v="2469"/>
    <n v="-24.081050000000001"/>
  </r>
  <r>
    <s v="1080000"/>
    <s v="AC PR DPR EL PL SR"/>
    <x v="69"/>
    <x v="53"/>
    <x v="15"/>
    <x v="2658"/>
    <x v="2679"/>
    <n v="-2.9626199999999998"/>
  </r>
  <r>
    <s v="1080000"/>
    <s v="AC PR DPR EL PL SR"/>
    <x v="69"/>
    <x v="53"/>
    <x v="15"/>
    <x v="2450"/>
    <x v="2470"/>
    <n v="-3.28687"/>
  </r>
  <r>
    <s v="1080000"/>
    <s v="AC PR DPR EL PL SR"/>
    <x v="69"/>
    <x v="53"/>
    <x v="0"/>
    <x v="106"/>
    <x v="106"/>
    <n v="-1.7883100000000001"/>
  </r>
  <r>
    <s v="1080000"/>
    <s v="AC PR DPR EL PL SR"/>
    <x v="69"/>
    <x v="53"/>
    <x v="0"/>
    <x v="0"/>
    <x v="0"/>
    <n v="-21.491990000000001"/>
  </r>
  <r>
    <s v="1080000"/>
    <s v="AC PR DPR EL PL SR"/>
    <x v="69"/>
    <x v="53"/>
    <x v="0"/>
    <x v="108"/>
    <x v="108"/>
    <n v="-10.10112"/>
  </r>
  <r>
    <s v="1080000"/>
    <s v="AC PR DPR EL PL SR"/>
    <x v="69"/>
    <x v="53"/>
    <x v="0"/>
    <x v="6"/>
    <x v="6"/>
    <n v="-2.5777600000000001"/>
  </r>
  <r>
    <s v="1080000"/>
    <s v="AC PR DPR EL PL SR"/>
    <x v="69"/>
    <x v="53"/>
    <x v="0"/>
    <x v="1"/>
    <x v="1"/>
    <n v="-50.440359999999998"/>
  </r>
  <r>
    <s v="1080000"/>
    <s v="AC PR DPR EL PL SR"/>
    <x v="69"/>
    <x v="53"/>
    <x v="0"/>
    <x v="7"/>
    <x v="7"/>
    <n v="-90.353129999999993"/>
  </r>
  <r>
    <s v="1080000"/>
    <s v="AC PR DPR EL PL SR"/>
    <x v="69"/>
    <x v="53"/>
    <x v="0"/>
    <x v="109"/>
    <x v="109"/>
    <n v="-3.13584"/>
  </r>
  <r>
    <s v="1080000"/>
    <s v="AC PR DPR EL PL SR"/>
    <x v="69"/>
    <x v="53"/>
    <x v="0"/>
    <x v="2"/>
    <x v="2"/>
    <n v="-176.90595999999999"/>
  </r>
  <r>
    <s v="1080000"/>
    <s v="AC PR DPR EL PL SR"/>
    <x v="69"/>
    <x v="53"/>
    <x v="3"/>
    <x v="34"/>
    <x v="34"/>
    <n v="-2.66073"/>
  </r>
  <r>
    <s v="1080000"/>
    <s v="AC PR DPR EL PL SR"/>
    <x v="69"/>
    <x v="53"/>
    <x v="10"/>
    <x v="1657"/>
    <x v="1675"/>
    <n v="-15.09864"/>
  </r>
  <r>
    <s v="1080000"/>
    <s v="AC PR DPR EL PL SR"/>
    <x v="69"/>
    <x v="53"/>
    <x v="10"/>
    <x v="1663"/>
    <x v="1681"/>
    <n v="-74.003190000000004"/>
  </r>
  <r>
    <s v="1080000"/>
    <s v="AC PR DPR EL PL SR"/>
    <x v="69"/>
    <x v="53"/>
    <x v="10"/>
    <x v="2408"/>
    <x v="2428"/>
    <n v="-164.80385999999999"/>
  </r>
  <r>
    <s v="1080000"/>
    <s v="AC PR DPR EL PL SR"/>
    <x v="69"/>
    <x v="53"/>
    <x v="10"/>
    <x v="1040"/>
    <x v="1054"/>
    <n v="-23.853670000000001"/>
  </r>
  <r>
    <s v="1080000"/>
    <s v="AC PR DPR EL PL SR"/>
    <x v="69"/>
    <x v="53"/>
    <x v="10"/>
    <x v="1676"/>
    <x v="1694"/>
    <n v="-20.58558"/>
  </r>
  <r>
    <s v="1080000"/>
    <s v="AC PR DPR EL PL SR"/>
    <x v="69"/>
    <x v="53"/>
    <x v="10"/>
    <x v="2409"/>
    <x v="2429"/>
    <n v="-73.915670000000006"/>
  </r>
  <r>
    <s v="1080000"/>
    <s v="AC PR DPR EL PL SR"/>
    <x v="69"/>
    <x v="53"/>
    <x v="10"/>
    <x v="2461"/>
    <x v="2481"/>
    <n v="-113.18254"/>
  </r>
  <r>
    <s v="1080000"/>
    <s v="AC PR DPR EL PL SR"/>
    <x v="69"/>
    <x v="53"/>
    <x v="1"/>
    <x v="4"/>
    <x v="4"/>
    <n v="-51.84751"/>
  </r>
  <r>
    <s v="1080000"/>
    <s v="AC PR DPR EL PL SR"/>
    <x v="69"/>
    <x v="53"/>
    <x v="7"/>
    <x v="2463"/>
    <x v="2483"/>
    <n v="-169.89690999999999"/>
  </r>
  <r>
    <s v="1080000"/>
    <s v="AC PR DPR EL PL SR"/>
    <x v="69"/>
    <x v="53"/>
    <x v="7"/>
    <x v="1500"/>
    <x v="1518"/>
    <n v="-15.97184"/>
  </r>
  <r>
    <s v="1080000"/>
    <s v="AC PR DPR EL PL SR"/>
    <x v="69"/>
    <x v="53"/>
    <x v="7"/>
    <x v="2622"/>
    <x v="2642"/>
    <n v="-209.75927999999999"/>
  </r>
  <r>
    <s v="1080000"/>
    <s v="AC PR DPR EL PL SR"/>
    <x v="69"/>
    <x v="53"/>
    <x v="7"/>
    <x v="2623"/>
    <x v="2643"/>
    <n v="-64.588499999999996"/>
  </r>
  <r>
    <s v="1080000"/>
    <s v="AC PR DPR EL PL SR"/>
    <x v="69"/>
    <x v="53"/>
    <x v="7"/>
    <x v="1504"/>
    <x v="1522"/>
    <n v="-2.1294"/>
  </r>
  <r>
    <s v="1080000"/>
    <s v="AC PR DPR EL PL SR"/>
    <x v="69"/>
    <x v="53"/>
    <x v="7"/>
    <x v="2466"/>
    <x v="2486"/>
    <n v="-71.898629999999997"/>
  </r>
  <r>
    <s v="1080000"/>
    <s v="AC PR DPR EL PL SR"/>
    <x v="69"/>
    <x v="53"/>
    <x v="7"/>
    <x v="2624"/>
    <x v="2644"/>
    <n v="-5.1237300000000001"/>
  </r>
  <r>
    <s v="1080000"/>
    <s v="AC PR DPR EL PL SR"/>
    <x v="69"/>
    <x v="53"/>
    <x v="7"/>
    <x v="2471"/>
    <x v="2491"/>
    <n v="-21.552720000000001"/>
  </r>
  <r>
    <s v="1080000"/>
    <s v="AC PR DPR EL PL SR"/>
    <x v="69"/>
    <x v="53"/>
    <x v="7"/>
    <x v="1480"/>
    <x v="1498"/>
    <n v="-5.1655800000000003"/>
  </r>
  <r>
    <s v="1080000"/>
    <s v="AC PR DPR EL PL SR"/>
    <x v="69"/>
    <x v="53"/>
    <x v="7"/>
    <x v="2474"/>
    <x v="2494"/>
    <n v="-77.941270000000003"/>
  </r>
  <r>
    <s v="1080000"/>
    <s v="AC PR DPR EL PL SR"/>
    <x v="69"/>
    <x v="53"/>
    <x v="7"/>
    <x v="2661"/>
    <x v="2682"/>
    <n v="-7.2181600000000001"/>
  </r>
  <r>
    <s v="1080000"/>
    <s v="AC PR DPR EL PL SR"/>
    <x v="69"/>
    <x v="53"/>
    <x v="7"/>
    <x v="2477"/>
    <x v="2497"/>
    <n v="-41.964709999999997"/>
  </r>
  <r>
    <s v="1080000"/>
    <s v="AC PR DPR EL PL SR"/>
    <x v="69"/>
    <x v="53"/>
    <x v="7"/>
    <x v="1418"/>
    <x v="1434"/>
    <n v="-16.256419999999999"/>
  </r>
  <r>
    <s v="1080000"/>
    <s v="AC PR DPR EL PL SR"/>
    <x v="69"/>
    <x v="53"/>
    <x v="7"/>
    <x v="2478"/>
    <x v="2498"/>
    <n v="-86.864040000000003"/>
  </r>
  <r>
    <s v="1080000"/>
    <s v="AC PR DPR EL PL SR"/>
    <x v="69"/>
    <x v="53"/>
    <x v="7"/>
    <x v="2407"/>
    <x v="2427"/>
    <n v="-1.8215699999999999"/>
  </r>
  <r>
    <s v="1080000"/>
    <s v="AC PR DPR EL PL SR"/>
    <x v="69"/>
    <x v="53"/>
    <x v="7"/>
    <x v="2479"/>
    <x v="2499"/>
    <n v="-20.71275"/>
  </r>
  <r>
    <s v="1080000"/>
    <s v="AC PR DPR EL PL SR"/>
    <x v="69"/>
    <x v="53"/>
    <x v="7"/>
    <x v="2481"/>
    <x v="2501"/>
    <n v="-48.399120000000003"/>
  </r>
  <r>
    <s v="1080000"/>
    <s v="AC PR DPR EL PL SR"/>
    <x v="69"/>
    <x v="53"/>
    <x v="7"/>
    <x v="1198"/>
    <x v="1212"/>
    <n v="-14.309699999999999"/>
  </r>
  <r>
    <s v="1080000"/>
    <s v="AC PR DPR EL PL SR"/>
    <x v="69"/>
    <x v="53"/>
    <x v="7"/>
    <x v="2260"/>
    <x v="2280"/>
    <n v="-48.166370000000001"/>
  </r>
  <r>
    <s v="1080000"/>
    <s v="AC PR DPR EL PL SR"/>
    <x v="69"/>
    <x v="53"/>
    <x v="7"/>
    <x v="2483"/>
    <x v="2503"/>
    <n v="-287.74901"/>
  </r>
  <r>
    <s v="1080000"/>
    <s v="AC PR DPR EL PL SR"/>
    <x v="69"/>
    <x v="53"/>
    <x v="7"/>
    <x v="1424"/>
    <x v="1441"/>
    <n v="-6.6678300000000004"/>
  </r>
  <r>
    <s v="1080000"/>
    <s v="AC PR DPR EL PL SR"/>
    <x v="69"/>
    <x v="53"/>
    <x v="7"/>
    <x v="1519"/>
    <x v="1537"/>
    <n v="-8.9325399999999995"/>
  </r>
  <r>
    <s v="1080000"/>
    <s v="AC PR DPR EL PL SR"/>
    <x v="69"/>
    <x v="53"/>
    <x v="7"/>
    <x v="2488"/>
    <x v="2508"/>
    <n v="-15.58198"/>
  </r>
  <r>
    <s v="1080000"/>
    <s v="AC PR DPR EL PL SR"/>
    <x v="69"/>
    <x v="53"/>
    <x v="7"/>
    <x v="2662"/>
    <x v="2683"/>
    <n v="-3.34605"/>
  </r>
  <r>
    <s v="1080000"/>
    <s v="AC PR DPR EL PL SR"/>
    <x v="69"/>
    <x v="53"/>
    <x v="7"/>
    <x v="1441"/>
    <x v="1459"/>
    <n v="-3.3004899999999999"/>
  </r>
  <r>
    <s v="1080000"/>
    <s v="AC PR DPR EL PL SR"/>
    <x v="69"/>
    <x v="53"/>
    <x v="7"/>
    <x v="2627"/>
    <x v="2647"/>
    <n v="-163.41883000000001"/>
  </r>
  <r>
    <s v="1080000"/>
    <s v="AC PR DPR EL PL SR"/>
    <x v="69"/>
    <x v="53"/>
    <x v="7"/>
    <x v="2278"/>
    <x v="2298"/>
    <n v="-30.011859999999999"/>
  </r>
  <r>
    <s v="1080000"/>
    <s v="AC PR DPR EL PL SR"/>
    <x v="69"/>
    <x v="53"/>
    <x v="7"/>
    <x v="1242"/>
    <x v="1256"/>
    <n v="-34.09657"/>
  </r>
  <r>
    <s v="1080000"/>
    <s v="AC PR DPR EL PL SR"/>
    <x v="69"/>
    <x v="53"/>
    <x v="7"/>
    <x v="2490"/>
    <x v="2510"/>
    <n v="-67.785719999999998"/>
  </r>
  <r>
    <s v="1080000"/>
    <s v="AC PR DPR EL PL SR"/>
    <x v="69"/>
    <x v="53"/>
    <x v="7"/>
    <x v="2663"/>
    <x v="2684"/>
    <n v="-7.6147600000000004"/>
  </r>
  <r>
    <s v="1080000"/>
    <s v="AC PR DPR EL PL SR"/>
    <x v="69"/>
    <x v="53"/>
    <x v="7"/>
    <x v="2629"/>
    <x v="2649"/>
    <n v="-47.149329999999999"/>
  </r>
  <r>
    <s v="1080000"/>
    <s v="AC PR DPR EL PL SR"/>
    <x v="69"/>
    <x v="53"/>
    <x v="7"/>
    <x v="1523"/>
    <x v="1541"/>
    <n v="-7.8336100000000002"/>
  </r>
  <r>
    <s v="1080000"/>
    <s v="AC PR DPR EL PL SR"/>
    <x v="69"/>
    <x v="53"/>
    <x v="7"/>
    <x v="2280"/>
    <x v="2300"/>
    <n v="-89.416709999999995"/>
  </r>
  <r>
    <s v="1080000"/>
    <s v="AC PR DPR EL PL SR"/>
    <x v="69"/>
    <x v="53"/>
    <x v="7"/>
    <x v="2496"/>
    <x v="2516"/>
    <n v="-5.7793700000000001"/>
  </r>
  <r>
    <s v="1080000"/>
    <s v="AC PR DPR EL PL SR"/>
    <x v="69"/>
    <x v="53"/>
    <x v="7"/>
    <x v="2498"/>
    <x v="2518"/>
    <n v="-30.05837"/>
  </r>
  <r>
    <s v="1080000"/>
    <s v="AC PR DPR EL PL SR"/>
    <x v="69"/>
    <x v="53"/>
    <x v="2"/>
    <x v="53"/>
    <x v="53"/>
    <n v="-3.3125300000000002"/>
  </r>
  <r>
    <s v="1080000"/>
    <s v="AC PR DPR EL PL SR"/>
    <x v="69"/>
    <x v="53"/>
    <x v="2"/>
    <x v="76"/>
    <x v="76"/>
    <n v="-1.1237900000000001"/>
  </r>
  <r>
    <s v="1080000"/>
    <s v="AC PR DPR EL PL SR"/>
    <x v="69"/>
    <x v="53"/>
    <x v="2"/>
    <x v="39"/>
    <x v="39"/>
    <n v="-1.5906199999999999"/>
  </r>
  <r>
    <s v="1080000"/>
    <s v="AC PR DPR EL PL SR"/>
    <x v="69"/>
    <x v="53"/>
    <x v="2"/>
    <x v="5"/>
    <x v="5"/>
    <n v="-2.0880700000000001"/>
  </r>
  <r>
    <s v="1080000"/>
    <s v="AC PR DPR EL PL SR"/>
    <x v="69"/>
    <x v="53"/>
    <x v="2"/>
    <x v="79"/>
    <x v="79"/>
    <n v="-6.9299600000000003"/>
  </r>
  <r>
    <s v="1080000"/>
    <s v="AC PR DPR EL PL SR"/>
    <x v="69"/>
    <x v="53"/>
    <x v="2"/>
    <x v="80"/>
    <x v="80"/>
    <n v="-2.10642"/>
  </r>
  <r>
    <s v="1080000"/>
    <s v="AC PR DPR EL PL SR"/>
    <x v="69"/>
    <x v="53"/>
    <x v="2"/>
    <x v="54"/>
    <x v="54"/>
    <n v="-4.9039299999999999"/>
  </r>
  <r>
    <s v="1080000"/>
    <s v="AC PR DPR EL PL SR"/>
    <x v="69"/>
    <x v="53"/>
    <x v="2"/>
    <x v="118"/>
    <x v="118"/>
    <n v="-0.34651999999999999"/>
  </r>
  <r>
    <s v="1080000"/>
    <s v="AC PR DPR EL PL SR"/>
    <x v="69"/>
    <x v="53"/>
    <x v="2"/>
    <x v="104"/>
    <x v="104"/>
    <n v="-6.8332600000000001"/>
  </r>
  <r>
    <s v="1080000"/>
    <s v="AC PR DPR EL PL SR"/>
    <x v="69"/>
    <x v="53"/>
    <x v="2"/>
    <x v="121"/>
    <x v="121"/>
    <n v="-1.95879"/>
  </r>
  <r>
    <s v="1080000"/>
    <s v="AC PR DPR EL PL SR"/>
    <x v="69"/>
    <x v="53"/>
    <x v="2"/>
    <x v="60"/>
    <x v="60"/>
    <n v="-13.789479999999999"/>
  </r>
  <r>
    <s v="1080000"/>
    <s v="AC PR DPR EL PL SR"/>
    <x v="69"/>
    <x v="53"/>
    <x v="2"/>
    <x v="915"/>
    <x v="929"/>
    <n v="-1.4485699999999999"/>
  </r>
  <r>
    <s v="1080000"/>
    <s v="AC PR DPR EL PL SR"/>
    <x v="69"/>
    <x v="53"/>
    <x v="2"/>
    <x v="65"/>
    <x v="65"/>
    <n v="-1.20303"/>
  </r>
  <r>
    <s v="1080000"/>
    <s v="AC PR DPR EL PL SR"/>
    <x v="69"/>
    <x v="53"/>
    <x v="2"/>
    <x v="926"/>
    <x v="940"/>
    <n v="-8.3101800000000008"/>
  </r>
  <r>
    <s v="1080000"/>
    <s v="AC PR DPR EL PL SR"/>
    <x v="69"/>
    <x v="53"/>
    <x v="2"/>
    <x v="122"/>
    <x v="122"/>
    <n v="-0.44297999999999998"/>
  </r>
  <r>
    <s v="1080000"/>
    <s v="AC PR DPR EL PL SR"/>
    <x v="69"/>
    <x v="53"/>
    <x v="2"/>
    <x v="84"/>
    <x v="84"/>
    <n v="-5.9702400000000004"/>
  </r>
  <r>
    <s v="1080000"/>
    <s v="AC PR DPR EL PL SR"/>
    <x v="69"/>
    <x v="53"/>
    <x v="2"/>
    <x v="85"/>
    <x v="85"/>
    <n v="-5.8479999999999997E-2"/>
  </r>
  <r>
    <s v="1080000"/>
    <s v="AC PR DPR EL PL SR"/>
    <x v="69"/>
    <x v="53"/>
    <x v="2"/>
    <x v="48"/>
    <x v="48"/>
    <n v="-10.45726"/>
  </r>
  <r>
    <s v="1080000"/>
    <s v="AC PR DPR EL PL SR"/>
    <x v="69"/>
    <x v="53"/>
    <x v="2"/>
    <x v="59"/>
    <x v="59"/>
    <n v="-14.41492"/>
  </r>
  <r>
    <s v="1080000"/>
    <s v="AC PR DPR EL PL SR"/>
    <x v="69"/>
    <x v="53"/>
    <x v="2"/>
    <x v="55"/>
    <x v="55"/>
    <n v="-0.32235999999999998"/>
  </r>
  <r>
    <s v="1080000"/>
    <s v="AC PR DPR EL PL SR"/>
    <x v="69"/>
    <x v="53"/>
    <x v="2"/>
    <x v="125"/>
    <x v="125"/>
    <n v="-7.3863700000000003"/>
  </r>
  <r>
    <s v="1080000"/>
    <s v="AC PR DPR EL PL SR"/>
    <x v="69"/>
    <x v="53"/>
    <x v="2"/>
    <x v="49"/>
    <x v="49"/>
    <n v="-12.74818"/>
  </r>
  <r>
    <s v="1080000"/>
    <s v="AC PR DPR EL PL SR"/>
    <x v="69"/>
    <x v="53"/>
    <x v="2"/>
    <x v="88"/>
    <x v="88"/>
    <n v="-85.055679999999995"/>
  </r>
  <r>
    <s v="1080000"/>
    <s v="AC PR DPR EL PL SR"/>
    <x v="69"/>
    <x v="53"/>
    <x v="2"/>
    <x v="61"/>
    <x v="61"/>
    <n v="-2.8173599999999999"/>
  </r>
  <r>
    <s v="1080000"/>
    <s v="AC PR DPR EL PL SR"/>
    <x v="69"/>
    <x v="53"/>
    <x v="2"/>
    <x v="56"/>
    <x v="56"/>
    <n v="-26.829229999999999"/>
  </r>
  <r>
    <s v="1080000"/>
    <s v="AC PR DPR EL PL SR"/>
    <x v="69"/>
    <x v="53"/>
    <x v="2"/>
    <x v="50"/>
    <x v="50"/>
    <n v="-1.94557"/>
  </r>
  <r>
    <s v="1080000"/>
    <s v="AC PR DPR EL PL SR"/>
    <x v="69"/>
    <x v="53"/>
    <x v="2"/>
    <x v="130"/>
    <x v="130"/>
    <n v="-0.35976000000000002"/>
  </r>
  <r>
    <s v="1080000"/>
    <s v="AC PR DPR EL PL SR"/>
    <x v="69"/>
    <x v="53"/>
    <x v="2"/>
    <x v="1087"/>
    <x v="1101"/>
    <n v="-151.21298999999999"/>
  </r>
  <r>
    <s v="1080000"/>
    <s v="AC PR DPR EL PL SR"/>
    <x v="69"/>
    <x v="53"/>
    <x v="2"/>
    <x v="94"/>
    <x v="94"/>
    <n v="-5.4139900000000001"/>
  </r>
  <r>
    <s v="1080000"/>
    <s v="AC PR DPR EL PL SR"/>
    <x v="69"/>
    <x v="53"/>
    <x v="14"/>
    <x v="2514"/>
    <x v="2534"/>
    <n v="-3.1147100000000001"/>
  </r>
  <r>
    <s v="1080000"/>
    <s v="AC PR DPR EL PL SR"/>
    <x v="69"/>
    <x v="53"/>
    <x v="14"/>
    <x v="1001"/>
    <x v="1015"/>
    <n v="-9.28674"/>
  </r>
  <r>
    <s v="1080000"/>
    <s v="AC PR DPR EL PL SR"/>
    <x v="69"/>
    <x v="53"/>
    <x v="14"/>
    <x v="2522"/>
    <x v="2542"/>
    <n v="-328.31626"/>
  </r>
  <r>
    <s v="1080000"/>
    <s v="AC PR DPR EL PL SR"/>
    <x v="69"/>
    <x v="53"/>
    <x v="8"/>
    <x v="1476"/>
    <x v="1494"/>
    <n v="-3.1301199999999998"/>
  </r>
  <r>
    <s v="1080000"/>
    <s v="AC PR DPR EL PL SR"/>
    <x v="69"/>
    <x v="53"/>
    <x v="8"/>
    <x v="2524"/>
    <x v="2544"/>
    <n v="-910.42380000000003"/>
  </r>
  <r>
    <s v="1080000"/>
    <s v="AC PR DPR EL PL SR"/>
    <x v="69"/>
    <x v="53"/>
    <x v="8"/>
    <x v="2525"/>
    <x v="2545"/>
    <n v="-111.95926"/>
  </r>
  <r>
    <s v="1080000"/>
    <s v="AC PR DPR EL PL SR"/>
    <x v="69"/>
    <x v="53"/>
    <x v="8"/>
    <x v="151"/>
    <x v="151"/>
    <n v="-99.665400000000005"/>
  </r>
  <r>
    <s v="1080000"/>
    <s v="AC PR DPR EL PL SR"/>
    <x v="69"/>
    <x v="53"/>
    <x v="8"/>
    <x v="1144"/>
    <x v="1158"/>
    <n v="-154.10803999999999"/>
  </r>
  <r>
    <s v="1080000"/>
    <s v="AC PR DPR EL PL SR"/>
    <x v="69"/>
    <x v="53"/>
    <x v="8"/>
    <x v="2292"/>
    <x v="2312"/>
    <n v="-210.42962"/>
  </r>
  <r>
    <s v="1080000"/>
    <s v="AC PR DPR EL PL SR"/>
    <x v="69"/>
    <x v="53"/>
    <x v="8"/>
    <x v="2540"/>
    <x v="2560"/>
    <n v="-8.9285999999999994"/>
  </r>
  <r>
    <s v="1080000"/>
    <s v="AC PR DPR EL PL SR"/>
    <x v="69"/>
    <x v="53"/>
    <x v="8"/>
    <x v="2410"/>
    <x v="2430"/>
    <n v="-50.497419999999998"/>
  </r>
  <r>
    <s v="1080000"/>
    <s v="AC PR DPR EL PL SR"/>
    <x v="69"/>
    <x v="53"/>
    <x v="8"/>
    <x v="1539"/>
    <x v="1557"/>
    <n v="-18.591940000000001"/>
  </r>
  <r>
    <s v="1080000"/>
    <s v="AC PR DPR EL PL SR"/>
    <x v="69"/>
    <x v="53"/>
    <x v="8"/>
    <x v="1541"/>
    <x v="1559"/>
    <n v="-3.2507600000000001"/>
  </r>
  <r>
    <s v="1080000"/>
    <s v="AC PR DPR EL PL SR"/>
    <x v="69"/>
    <x v="53"/>
    <x v="8"/>
    <x v="1542"/>
    <x v="1560"/>
    <n v="-23.732189999999999"/>
  </r>
  <r>
    <s v="1080000"/>
    <s v="AC PR DPR EL PL SR"/>
    <x v="69"/>
    <x v="53"/>
    <x v="8"/>
    <x v="2411"/>
    <x v="2431"/>
    <n v="-93.662239999999997"/>
  </r>
  <r>
    <s v="1080000"/>
    <s v="AC PR DPR EL PL SR"/>
    <x v="69"/>
    <x v="53"/>
    <x v="8"/>
    <x v="2555"/>
    <x v="2575"/>
    <n v="-17.00121"/>
  </r>
  <r>
    <s v="1080000"/>
    <s v="AC PR DPR EL PL SR"/>
    <x v="69"/>
    <x v="53"/>
    <x v="8"/>
    <x v="2412"/>
    <x v="2432"/>
    <n v="-51.246850000000002"/>
  </r>
  <r>
    <s v="1080000"/>
    <s v="AC PR DPR EL PL SR"/>
    <x v="69"/>
    <x v="53"/>
    <x v="8"/>
    <x v="2557"/>
    <x v="2577"/>
    <n v="-65.702979999999997"/>
  </r>
  <r>
    <s v="1080000"/>
    <s v="AC PR DPR EL PL SR"/>
    <x v="69"/>
    <x v="53"/>
    <x v="8"/>
    <x v="2558"/>
    <x v="2578"/>
    <n v="-56.019219999999997"/>
  </r>
  <r>
    <s v="1080000"/>
    <s v="AC PR DPR EL PL SR"/>
    <x v="69"/>
    <x v="53"/>
    <x v="8"/>
    <x v="573"/>
    <x v="585"/>
    <n v="-26.937940000000001"/>
  </r>
  <r>
    <s v="1080000"/>
    <s v="AC PR DPR EL PL SR"/>
    <x v="69"/>
    <x v="53"/>
    <x v="8"/>
    <x v="2641"/>
    <x v="2661"/>
    <n v="-167.33758"/>
  </r>
  <r>
    <s v="1080000"/>
    <s v="AC PR DPR EL PL SR"/>
    <x v="69"/>
    <x v="53"/>
    <x v="8"/>
    <x v="2560"/>
    <x v="2580"/>
    <n v="-151.92296999999999"/>
  </r>
  <r>
    <s v="1080000"/>
    <s v="AC PR DPR EL PL SR"/>
    <x v="69"/>
    <x v="53"/>
    <x v="8"/>
    <x v="2664"/>
    <x v="2685"/>
    <n v="-13.288029999999999"/>
  </r>
  <r>
    <s v="1080000"/>
    <s v="AC PR DPR EL PL SR"/>
    <x v="69"/>
    <x v="53"/>
    <x v="8"/>
    <x v="1038"/>
    <x v="1052"/>
    <n v="-321.60365000000002"/>
  </r>
  <r>
    <s v="1080000"/>
    <s v="AC PR DPR EL PL SR"/>
    <x v="69"/>
    <x v="53"/>
    <x v="8"/>
    <x v="2057"/>
    <x v="2077"/>
    <n v="-523.67385000000002"/>
  </r>
  <r>
    <s v="1080000"/>
    <s v="AC PR DPR EL PL SR"/>
    <x v="69"/>
    <x v="53"/>
    <x v="8"/>
    <x v="1552"/>
    <x v="1570"/>
    <n v="-8.7984200000000001"/>
  </r>
  <r>
    <s v="1080000"/>
    <s v="AC PR DPR EL PL SR"/>
    <x v="69"/>
    <x v="53"/>
    <x v="8"/>
    <x v="2570"/>
    <x v="2590"/>
    <n v="-69.587789999999998"/>
  </r>
  <r>
    <s v="1080000"/>
    <s v="AC PR DPR EL PL SR"/>
    <x v="69"/>
    <x v="53"/>
    <x v="8"/>
    <x v="2435"/>
    <x v="2455"/>
    <n v="-135.74083999999999"/>
  </r>
  <r>
    <s v="1080000"/>
    <s v="AC PR DPR EL PL SR"/>
    <x v="69"/>
    <x v="53"/>
    <x v="8"/>
    <x v="2571"/>
    <x v="2591"/>
    <n v="-9.5678199999999993"/>
  </r>
  <r>
    <s v="1080000"/>
    <s v="AC PR DPR EL PL SR"/>
    <x v="69"/>
    <x v="53"/>
    <x v="8"/>
    <x v="2573"/>
    <x v="2593"/>
    <n v="-98.249459999999999"/>
  </r>
  <r>
    <s v="1080000"/>
    <s v="AC PR DPR EL PL SR"/>
    <x v="69"/>
    <x v="53"/>
    <x v="8"/>
    <x v="1086"/>
    <x v="1100"/>
    <n v="-47.757750000000001"/>
  </r>
  <r>
    <s v="1080000"/>
    <s v="AC PR DPR EL PL SR"/>
    <x v="69"/>
    <x v="53"/>
    <x v="8"/>
    <x v="2413"/>
    <x v="2433"/>
    <n v="-70.058449999999993"/>
  </r>
  <r>
    <s v="1080000"/>
    <s v="AC PR DPR EL PL SR"/>
    <x v="69"/>
    <x v="53"/>
    <x v="8"/>
    <x v="2574"/>
    <x v="2594"/>
    <n v="-42.782679999999999"/>
  </r>
  <r>
    <s v="1080000"/>
    <s v="AC PR DPR EL PL SR"/>
    <x v="69"/>
    <x v="53"/>
    <x v="8"/>
    <x v="2643"/>
    <x v="2663"/>
    <n v="-68.490710000000007"/>
  </r>
  <r>
    <s v="1080000"/>
    <s v="AC PR DPR EL PL SR"/>
    <x v="69"/>
    <x v="53"/>
    <x v="11"/>
    <x v="2577"/>
    <x v="2597"/>
    <n v="-44.322800000000001"/>
  </r>
  <r>
    <s v="1080000"/>
    <s v="AC PR DPR EL PL SR"/>
    <x v="69"/>
    <x v="53"/>
    <x v="11"/>
    <x v="1025"/>
    <x v="1039"/>
    <n v="-44.935879999999997"/>
  </r>
  <r>
    <s v="1080000"/>
    <s v="AC PR DPR EL PL SR"/>
    <x v="69"/>
    <x v="53"/>
    <x v="11"/>
    <x v="1486"/>
    <x v="1504"/>
    <n v="-14.68099"/>
  </r>
  <r>
    <s v="1080000"/>
    <s v="AC PR DPR EL PL SR"/>
    <x v="69"/>
    <x v="53"/>
    <x v="11"/>
    <x v="2645"/>
    <x v="2665"/>
    <n v="-52.716209999999997"/>
  </r>
  <r>
    <s v="1080000"/>
    <s v="AC PR DPR EL PL SR"/>
    <x v="69"/>
    <x v="53"/>
    <x v="11"/>
    <x v="2160"/>
    <x v="2180"/>
    <n v="-214.48165"/>
  </r>
  <r>
    <s v="1080000"/>
    <s v="AC PR DPR EL PL SR"/>
    <x v="69"/>
    <x v="53"/>
    <x v="11"/>
    <x v="1470"/>
    <x v="1488"/>
    <n v="-12.24084"/>
  </r>
  <r>
    <s v="1080000"/>
    <s v="AC PR DPR EL PL SR"/>
    <x v="69"/>
    <x v="53"/>
    <x v="12"/>
    <x v="1381"/>
    <x v="1397"/>
    <n v="-35.667110000000001"/>
  </r>
  <r>
    <s v="1080000"/>
    <s v="AC PR DPR EL PL SR"/>
    <x v="69"/>
    <x v="53"/>
    <x v="12"/>
    <x v="2588"/>
    <x v="2608"/>
    <n v="-8.3599800000000002"/>
  </r>
  <r>
    <s v="1080000"/>
    <s v="AC PR DPR EL PL SR"/>
    <x v="69"/>
    <x v="53"/>
    <x v="12"/>
    <x v="1392"/>
    <x v="1408"/>
    <n v="-68.566919999999996"/>
  </r>
  <r>
    <s v="1080000"/>
    <s v="AC PR DPR EL PL SR"/>
    <x v="69"/>
    <x v="53"/>
    <x v="12"/>
    <x v="1304"/>
    <x v="1319"/>
    <n v="-234.14700999999999"/>
  </r>
  <r>
    <s v="1080000"/>
    <s v="AC PR DPR EL PL SR"/>
    <x v="69"/>
    <x v="53"/>
    <x v="12"/>
    <x v="2591"/>
    <x v="2611"/>
    <n v="-83.065070000000006"/>
  </r>
  <r>
    <s v="1080000"/>
    <s v="AC PR DPR EL PL SR"/>
    <x v="69"/>
    <x v="53"/>
    <x v="12"/>
    <x v="1568"/>
    <x v="1586"/>
    <n v="-6.5867399999999998"/>
  </r>
  <r>
    <s v="1080000"/>
    <s v="AC PR DPR EL PL SR"/>
    <x v="69"/>
    <x v="53"/>
    <x v="12"/>
    <x v="2594"/>
    <x v="2614"/>
    <n v="-74.941329999999994"/>
  </r>
  <r>
    <s v="1080000"/>
    <s v="AC PR DPR EL PL SR"/>
    <x v="69"/>
    <x v="53"/>
    <x v="12"/>
    <x v="2665"/>
    <x v="2686"/>
    <n v="-1.20438"/>
  </r>
  <r>
    <s v="1080000"/>
    <s v="AC PR DPR EL PL SR"/>
    <x v="69"/>
    <x v="53"/>
    <x v="12"/>
    <x v="2648"/>
    <x v="2668"/>
    <n v="-375.25306"/>
  </r>
  <r>
    <s v="1080000"/>
    <s v="AC PR DPR EL PL SR"/>
    <x v="69"/>
    <x v="53"/>
    <x v="12"/>
    <x v="2597"/>
    <x v="2617"/>
    <n v="-76.728300000000004"/>
  </r>
  <r>
    <s v="1080000"/>
    <s v="AC PR DPR EL PL SR"/>
    <x v="69"/>
    <x v="53"/>
    <x v="12"/>
    <x v="1570"/>
    <x v="1588"/>
    <n v="-9.3832199999999997"/>
  </r>
  <r>
    <s v="1080000"/>
    <s v="AC PR DPR EL PL SR"/>
    <x v="69"/>
    <x v="53"/>
    <x v="12"/>
    <x v="2599"/>
    <x v="2619"/>
    <n v="-40.198340000000002"/>
  </r>
  <r>
    <s v="1080000"/>
    <s v="AC PR DPR EL PL SR"/>
    <x v="69"/>
    <x v="53"/>
    <x v="12"/>
    <x v="2600"/>
    <x v="2620"/>
    <n v="-29.599430000000002"/>
  </r>
  <r>
    <s v="1080000"/>
    <s v="AC PR DPR EL PL SR"/>
    <x v="69"/>
    <x v="53"/>
    <x v="12"/>
    <x v="2650"/>
    <x v="2670"/>
    <n v="-174.72461999999999"/>
  </r>
  <r>
    <s v="1080000"/>
    <s v="AC PR DPR EL PL SR"/>
    <x v="69"/>
    <x v="53"/>
    <x v="12"/>
    <x v="1571"/>
    <x v="1589"/>
    <n v="-22.353280000000002"/>
  </r>
  <r>
    <s v="1080000"/>
    <s v="AC PR DPR EL PL SR"/>
    <x v="69"/>
    <x v="53"/>
    <x v="12"/>
    <x v="1468"/>
    <x v="1486"/>
    <n v="-7.4234600000000004"/>
  </r>
  <r>
    <s v="1080000"/>
    <s v="AC PR DPR EL PL SR"/>
    <x v="69"/>
    <x v="53"/>
    <x v="12"/>
    <x v="2651"/>
    <x v="2671"/>
    <n v="-129.25207"/>
  </r>
  <r>
    <s v="1080000"/>
    <s v="AC PR DPR EL PL SR"/>
    <x v="69"/>
    <x v="53"/>
    <x v="13"/>
    <x v="2607"/>
    <x v="2627"/>
    <n v="-69.23142"/>
  </r>
  <r>
    <s v="1080000"/>
    <s v="AC PR DPR EL PL SR"/>
    <x v="69"/>
    <x v="53"/>
    <x v="13"/>
    <x v="2609"/>
    <x v="2629"/>
    <n v="-105.6101"/>
  </r>
  <r>
    <s v="1080000"/>
    <s v="AC PR DPR EL PL SR"/>
    <x v="69"/>
    <x v="53"/>
    <x v="13"/>
    <x v="2610"/>
    <x v="2630"/>
    <n v="-39.240929999999999"/>
  </r>
  <r>
    <s v="1080000"/>
    <s v="AC PR DPR EL PL SR"/>
    <x v="69"/>
    <x v="53"/>
    <x v="13"/>
    <x v="2616"/>
    <x v="2636"/>
    <n v="-83.875299999999996"/>
  </r>
  <r>
    <s v="1080000"/>
    <s v="AC PR DPR EL PL SR"/>
    <x v="70"/>
    <x v="54"/>
    <x v="9"/>
    <x v="2441"/>
    <x v="2461"/>
    <n v="-6.6017599999999996"/>
  </r>
  <r>
    <s v="1080000"/>
    <s v="AC PR DPR EL PL SR"/>
    <x v="70"/>
    <x v="54"/>
    <x v="9"/>
    <x v="2444"/>
    <x v="2464"/>
    <n v="-15.00807"/>
  </r>
  <r>
    <s v="1080000"/>
    <s v="AC PR DPR EL PL SR"/>
    <x v="70"/>
    <x v="54"/>
    <x v="9"/>
    <x v="2666"/>
    <x v="2687"/>
    <n v="-15.1031"/>
  </r>
  <r>
    <s v="1080000"/>
    <s v="AC PR DPR EL PL SR"/>
    <x v="70"/>
    <x v="54"/>
    <x v="9"/>
    <x v="2445"/>
    <x v="2465"/>
    <n v="-17.14405"/>
  </r>
  <r>
    <s v="1080000"/>
    <s v="AC PR DPR EL PL SR"/>
    <x v="70"/>
    <x v="54"/>
    <x v="9"/>
    <x v="2447"/>
    <x v="2467"/>
    <n v="-37.751089999999998"/>
  </r>
  <r>
    <s v="1080000"/>
    <s v="AC PR DPR EL PL SR"/>
    <x v="70"/>
    <x v="54"/>
    <x v="15"/>
    <x v="2450"/>
    <x v="2470"/>
    <n v="-4.71197"/>
  </r>
  <r>
    <s v="1080000"/>
    <s v="AC PR DPR EL PL SR"/>
    <x v="70"/>
    <x v="54"/>
    <x v="0"/>
    <x v="9"/>
    <x v="9"/>
    <n v="-3.6013600000000001"/>
  </r>
  <r>
    <s v="1080000"/>
    <s v="AC PR DPR EL PL SR"/>
    <x v="70"/>
    <x v="54"/>
    <x v="0"/>
    <x v="106"/>
    <x v="106"/>
    <n v="-30.2545"/>
  </r>
  <r>
    <s v="1080000"/>
    <s v="AC PR DPR EL PL SR"/>
    <x v="70"/>
    <x v="54"/>
    <x v="0"/>
    <x v="0"/>
    <x v="0"/>
    <n v="-49.012329999999999"/>
  </r>
  <r>
    <s v="1080000"/>
    <s v="AC PR DPR EL PL SR"/>
    <x v="70"/>
    <x v="54"/>
    <x v="0"/>
    <x v="1"/>
    <x v="1"/>
    <n v="-65.131829999999994"/>
  </r>
  <r>
    <s v="1080000"/>
    <s v="AC PR DPR EL PL SR"/>
    <x v="70"/>
    <x v="54"/>
    <x v="0"/>
    <x v="7"/>
    <x v="7"/>
    <n v="-12.69112"/>
  </r>
  <r>
    <s v="1080000"/>
    <s v="AC PR DPR EL PL SR"/>
    <x v="70"/>
    <x v="54"/>
    <x v="0"/>
    <x v="109"/>
    <x v="109"/>
    <n v="-21.823830000000001"/>
  </r>
  <r>
    <s v="1080000"/>
    <s v="AC PR DPR EL PL SR"/>
    <x v="70"/>
    <x v="54"/>
    <x v="0"/>
    <x v="111"/>
    <x v="111"/>
    <n v="-37.758609999999997"/>
  </r>
  <r>
    <s v="1080000"/>
    <s v="AC PR DPR EL PL SR"/>
    <x v="70"/>
    <x v="54"/>
    <x v="0"/>
    <x v="2"/>
    <x v="2"/>
    <n v="-37.439100000000003"/>
  </r>
  <r>
    <s v="1080000"/>
    <s v="AC PR DPR EL PL SR"/>
    <x v="70"/>
    <x v="54"/>
    <x v="0"/>
    <x v="3"/>
    <x v="3"/>
    <n v="-10.666539999999999"/>
  </r>
  <r>
    <s v="1080000"/>
    <s v="AC PR DPR EL PL SR"/>
    <x v="70"/>
    <x v="54"/>
    <x v="3"/>
    <x v="112"/>
    <x v="112"/>
    <n v="-5.6034100000000002"/>
  </r>
  <r>
    <s v="1080000"/>
    <s v="AC PR DPR EL PL SR"/>
    <x v="70"/>
    <x v="54"/>
    <x v="3"/>
    <x v="34"/>
    <x v="34"/>
    <n v="-0.33794000000000002"/>
  </r>
  <r>
    <s v="1080000"/>
    <s v="AC PR DPR EL PL SR"/>
    <x v="70"/>
    <x v="54"/>
    <x v="3"/>
    <x v="113"/>
    <x v="113"/>
    <n v="-3.6800899999999999"/>
  </r>
  <r>
    <s v="1080000"/>
    <s v="AC PR DPR EL PL SR"/>
    <x v="70"/>
    <x v="54"/>
    <x v="10"/>
    <x v="1663"/>
    <x v="1681"/>
    <n v="-6.9249200000000002"/>
  </r>
  <r>
    <s v="1080000"/>
    <s v="AC PR DPR EL PL SR"/>
    <x v="70"/>
    <x v="54"/>
    <x v="10"/>
    <x v="2408"/>
    <x v="2428"/>
    <n v="-26.495979999999999"/>
  </r>
  <r>
    <s v="1080000"/>
    <s v="AC PR DPR EL PL SR"/>
    <x v="70"/>
    <x v="54"/>
    <x v="10"/>
    <x v="2409"/>
    <x v="2429"/>
    <n v="-1.4417599999999999"/>
  </r>
  <r>
    <s v="1080000"/>
    <s v="AC PR DPR EL PL SR"/>
    <x v="70"/>
    <x v="54"/>
    <x v="10"/>
    <x v="2461"/>
    <x v="2481"/>
    <n v="-18.064800000000002"/>
  </r>
  <r>
    <s v="1080000"/>
    <s v="AC PR DPR EL PL SR"/>
    <x v="70"/>
    <x v="54"/>
    <x v="1"/>
    <x v="4"/>
    <x v="4"/>
    <n v="-4.9074400000000002"/>
  </r>
  <r>
    <s v="1080000"/>
    <s v="AC PR DPR EL PL SR"/>
    <x v="70"/>
    <x v="54"/>
    <x v="7"/>
    <x v="2463"/>
    <x v="2483"/>
    <n v="-20.237829999999999"/>
  </r>
  <r>
    <s v="1080000"/>
    <s v="AC PR DPR EL PL SR"/>
    <x v="70"/>
    <x v="54"/>
    <x v="7"/>
    <x v="2622"/>
    <x v="2642"/>
    <n v="-14.739100000000001"/>
  </r>
  <r>
    <s v="1080000"/>
    <s v="AC PR DPR EL PL SR"/>
    <x v="70"/>
    <x v="54"/>
    <x v="7"/>
    <x v="2623"/>
    <x v="2643"/>
    <n v="-12.98521"/>
  </r>
  <r>
    <s v="1080000"/>
    <s v="AC PR DPR EL PL SR"/>
    <x v="70"/>
    <x v="54"/>
    <x v="7"/>
    <x v="2466"/>
    <x v="2486"/>
    <n v="-17.966360000000002"/>
  </r>
  <r>
    <s v="1080000"/>
    <s v="AC PR DPR EL PL SR"/>
    <x v="70"/>
    <x v="54"/>
    <x v="7"/>
    <x v="2474"/>
    <x v="2494"/>
    <n v="-25.588899999999999"/>
  </r>
  <r>
    <s v="1080000"/>
    <s v="AC PR DPR EL PL SR"/>
    <x v="70"/>
    <x v="54"/>
    <x v="7"/>
    <x v="2661"/>
    <x v="2682"/>
    <n v="-4.1701899999999998"/>
  </r>
  <r>
    <s v="1080000"/>
    <s v="AC PR DPR EL PL SR"/>
    <x v="70"/>
    <x v="54"/>
    <x v="7"/>
    <x v="2477"/>
    <x v="2497"/>
    <n v="-13.498480000000001"/>
  </r>
  <r>
    <s v="1080000"/>
    <s v="AC PR DPR EL PL SR"/>
    <x v="70"/>
    <x v="54"/>
    <x v="7"/>
    <x v="2478"/>
    <x v="2498"/>
    <n v="-29.912430000000001"/>
  </r>
  <r>
    <s v="1080000"/>
    <s v="AC PR DPR EL PL SR"/>
    <x v="70"/>
    <x v="54"/>
    <x v="7"/>
    <x v="2479"/>
    <x v="2499"/>
    <n v="-6.5668899999999999"/>
  </r>
  <r>
    <s v="1080000"/>
    <s v="AC PR DPR EL PL SR"/>
    <x v="70"/>
    <x v="54"/>
    <x v="7"/>
    <x v="2481"/>
    <x v="2501"/>
    <n v="-15.68365"/>
  </r>
  <r>
    <s v="1080000"/>
    <s v="AC PR DPR EL PL SR"/>
    <x v="70"/>
    <x v="54"/>
    <x v="7"/>
    <x v="1198"/>
    <x v="1212"/>
    <n v="-13.66221"/>
  </r>
  <r>
    <s v="1080000"/>
    <s v="AC PR DPR EL PL SR"/>
    <x v="70"/>
    <x v="54"/>
    <x v="7"/>
    <x v="2260"/>
    <x v="2280"/>
    <n v="-16.788270000000001"/>
  </r>
  <r>
    <s v="1080000"/>
    <s v="AC PR DPR EL PL SR"/>
    <x v="70"/>
    <x v="54"/>
    <x v="7"/>
    <x v="2483"/>
    <x v="2503"/>
    <n v="-31.641529999999999"/>
  </r>
  <r>
    <s v="1080000"/>
    <s v="AC PR DPR EL PL SR"/>
    <x v="70"/>
    <x v="54"/>
    <x v="7"/>
    <x v="2488"/>
    <x v="2508"/>
    <n v="-6.99702"/>
  </r>
  <r>
    <s v="1080000"/>
    <s v="AC PR DPR EL PL SR"/>
    <x v="70"/>
    <x v="54"/>
    <x v="7"/>
    <x v="2627"/>
    <x v="2647"/>
    <n v="-3.22878"/>
  </r>
  <r>
    <s v="1080000"/>
    <s v="AC PR DPR EL PL SR"/>
    <x v="70"/>
    <x v="54"/>
    <x v="7"/>
    <x v="1523"/>
    <x v="1541"/>
    <n v="-6.3482099999999999"/>
  </r>
  <r>
    <s v="1080000"/>
    <s v="AC PR DPR EL PL SR"/>
    <x v="70"/>
    <x v="54"/>
    <x v="7"/>
    <x v="2280"/>
    <x v="2300"/>
    <n v="-33.238930000000003"/>
  </r>
  <r>
    <s v="1080000"/>
    <s v="AC PR DPR EL PL SR"/>
    <x v="70"/>
    <x v="54"/>
    <x v="2"/>
    <x v="5"/>
    <x v="5"/>
    <n v="-20.301819999999999"/>
  </r>
  <r>
    <s v="1080000"/>
    <s v="AC PR DPR EL PL SR"/>
    <x v="70"/>
    <x v="54"/>
    <x v="2"/>
    <x v="54"/>
    <x v="54"/>
    <n v="-16.8703"/>
  </r>
  <r>
    <s v="1080000"/>
    <s v="AC PR DPR EL PL SR"/>
    <x v="70"/>
    <x v="54"/>
    <x v="2"/>
    <x v="118"/>
    <x v="118"/>
    <n v="-6.8510499999999999"/>
  </r>
  <r>
    <s v="1080000"/>
    <s v="AC PR DPR EL PL SR"/>
    <x v="70"/>
    <x v="54"/>
    <x v="2"/>
    <x v="60"/>
    <x v="60"/>
    <n v="-17.299469999999999"/>
  </r>
  <r>
    <s v="1080000"/>
    <s v="AC PR DPR EL PL SR"/>
    <x v="70"/>
    <x v="54"/>
    <x v="2"/>
    <x v="122"/>
    <x v="122"/>
    <n v="-6.9117300000000004"/>
  </r>
  <r>
    <s v="1080000"/>
    <s v="AC PR DPR EL PL SR"/>
    <x v="70"/>
    <x v="54"/>
    <x v="2"/>
    <x v="47"/>
    <x v="47"/>
    <n v="-7.1341599999999996"/>
  </r>
  <r>
    <s v="1080000"/>
    <s v="AC PR DPR EL PL SR"/>
    <x v="70"/>
    <x v="54"/>
    <x v="2"/>
    <x v="59"/>
    <x v="59"/>
    <n v="-29.225850000000001"/>
  </r>
  <r>
    <s v="1080000"/>
    <s v="AC PR DPR EL PL SR"/>
    <x v="70"/>
    <x v="54"/>
    <x v="2"/>
    <x v="55"/>
    <x v="55"/>
    <n v="-7.1856900000000001"/>
  </r>
  <r>
    <s v="1080000"/>
    <s v="AC PR DPR EL PL SR"/>
    <x v="70"/>
    <x v="54"/>
    <x v="2"/>
    <x v="125"/>
    <x v="125"/>
    <n v="-11.829650000000001"/>
  </r>
  <r>
    <s v="1080000"/>
    <s v="AC PR DPR EL PL SR"/>
    <x v="70"/>
    <x v="54"/>
    <x v="2"/>
    <x v="49"/>
    <x v="49"/>
    <n v="-7.49125"/>
  </r>
  <r>
    <s v="1080000"/>
    <s v="AC PR DPR EL PL SR"/>
    <x v="70"/>
    <x v="54"/>
    <x v="2"/>
    <x v="88"/>
    <x v="88"/>
    <n v="-31.725460000000002"/>
  </r>
  <r>
    <s v="1080000"/>
    <s v="AC PR DPR EL PL SR"/>
    <x v="70"/>
    <x v="54"/>
    <x v="2"/>
    <x v="69"/>
    <x v="69"/>
    <n v="-7.8034999999999997"/>
  </r>
  <r>
    <s v="1080000"/>
    <s v="AC PR DPR EL PL SR"/>
    <x v="70"/>
    <x v="54"/>
    <x v="2"/>
    <x v="56"/>
    <x v="56"/>
    <n v="-9.6390100000000007"/>
  </r>
  <r>
    <s v="1080000"/>
    <s v="AC PR DPR EL PL SR"/>
    <x v="70"/>
    <x v="54"/>
    <x v="2"/>
    <x v="130"/>
    <x v="130"/>
    <n v="-8.8651099999999996"/>
  </r>
  <r>
    <s v="1080000"/>
    <s v="AC PR DPR EL PL SR"/>
    <x v="70"/>
    <x v="54"/>
    <x v="2"/>
    <x v="95"/>
    <x v="95"/>
    <n v="-9.3445900000000002"/>
  </r>
  <r>
    <s v="1080000"/>
    <s v="AC PR DPR EL PL SR"/>
    <x v="70"/>
    <x v="54"/>
    <x v="14"/>
    <x v="1001"/>
    <x v="1015"/>
    <n v="-6.0295800000000002"/>
  </r>
  <r>
    <s v="1080000"/>
    <s v="AC PR DPR EL PL SR"/>
    <x v="70"/>
    <x v="54"/>
    <x v="14"/>
    <x v="2522"/>
    <x v="2542"/>
    <n v="-14.71096"/>
  </r>
  <r>
    <s v="1080000"/>
    <s v="AC PR DPR EL PL SR"/>
    <x v="70"/>
    <x v="54"/>
    <x v="8"/>
    <x v="1476"/>
    <x v="1494"/>
    <n v="-5.8723799999999997"/>
  </r>
  <r>
    <s v="1080000"/>
    <s v="AC PR DPR EL PL SR"/>
    <x v="70"/>
    <x v="54"/>
    <x v="8"/>
    <x v="2524"/>
    <x v="2544"/>
    <n v="-25.96285"/>
  </r>
  <r>
    <s v="1080000"/>
    <s v="AC PR DPR EL PL SR"/>
    <x v="70"/>
    <x v="54"/>
    <x v="8"/>
    <x v="2525"/>
    <x v="2545"/>
    <n v="-8.8640000000000008"/>
  </r>
  <r>
    <s v="1080000"/>
    <s v="AC PR DPR EL PL SR"/>
    <x v="70"/>
    <x v="54"/>
    <x v="8"/>
    <x v="151"/>
    <x v="151"/>
    <n v="-17.103590000000001"/>
  </r>
  <r>
    <s v="1080000"/>
    <s v="AC PR DPR EL PL SR"/>
    <x v="70"/>
    <x v="54"/>
    <x v="8"/>
    <x v="1144"/>
    <x v="1158"/>
    <n v="-8.8857199999999992"/>
  </r>
  <r>
    <s v="1080000"/>
    <s v="AC PR DPR EL PL SR"/>
    <x v="70"/>
    <x v="54"/>
    <x v="8"/>
    <x v="2292"/>
    <x v="2312"/>
    <n v="-26.771629999999998"/>
  </r>
  <r>
    <s v="1080000"/>
    <s v="AC PR DPR EL PL SR"/>
    <x v="70"/>
    <x v="54"/>
    <x v="8"/>
    <x v="2410"/>
    <x v="2430"/>
    <n v="-1.27308"/>
  </r>
  <r>
    <s v="1080000"/>
    <s v="AC PR DPR EL PL SR"/>
    <x v="70"/>
    <x v="54"/>
    <x v="8"/>
    <x v="2412"/>
    <x v="2432"/>
    <n v="-9.31447"/>
  </r>
  <r>
    <s v="1080000"/>
    <s v="AC PR DPR EL PL SR"/>
    <x v="70"/>
    <x v="54"/>
    <x v="8"/>
    <x v="2557"/>
    <x v="2577"/>
    <n v="-12.244059999999999"/>
  </r>
  <r>
    <s v="1080000"/>
    <s v="AC PR DPR EL PL SR"/>
    <x v="70"/>
    <x v="54"/>
    <x v="8"/>
    <x v="2558"/>
    <x v="2578"/>
    <n v="-8.8054600000000001"/>
  </r>
  <r>
    <s v="1080000"/>
    <s v="AC PR DPR EL PL SR"/>
    <x v="70"/>
    <x v="54"/>
    <x v="8"/>
    <x v="2560"/>
    <x v="2580"/>
    <n v="-8.8054600000000001"/>
  </r>
  <r>
    <s v="1080000"/>
    <s v="AC PR DPR EL PL SR"/>
    <x v="70"/>
    <x v="54"/>
    <x v="8"/>
    <x v="1551"/>
    <x v="1569"/>
    <n v="-5.8274400000000002"/>
  </r>
  <r>
    <s v="1080000"/>
    <s v="AC PR DPR EL PL SR"/>
    <x v="70"/>
    <x v="54"/>
    <x v="8"/>
    <x v="1038"/>
    <x v="1052"/>
    <n v="-16.374549999999999"/>
  </r>
  <r>
    <s v="1080000"/>
    <s v="AC PR DPR EL PL SR"/>
    <x v="70"/>
    <x v="54"/>
    <x v="8"/>
    <x v="2057"/>
    <x v="2077"/>
    <n v="-19.21772"/>
  </r>
  <r>
    <s v="1080000"/>
    <s v="AC PR DPR EL PL SR"/>
    <x v="70"/>
    <x v="54"/>
    <x v="8"/>
    <x v="2435"/>
    <x v="2455"/>
    <n v="-1.5791500000000001"/>
  </r>
  <r>
    <s v="1080000"/>
    <s v="AC PR DPR EL PL SR"/>
    <x v="70"/>
    <x v="54"/>
    <x v="8"/>
    <x v="2413"/>
    <x v="2433"/>
    <n v="-10.678900000000001"/>
  </r>
  <r>
    <s v="1080000"/>
    <s v="AC PR DPR EL PL SR"/>
    <x v="70"/>
    <x v="54"/>
    <x v="8"/>
    <x v="2574"/>
    <x v="2594"/>
    <n v="-11.583959999999999"/>
  </r>
  <r>
    <s v="1080000"/>
    <s v="AC PR DPR EL PL SR"/>
    <x v="70"/>
    <x v="54"/>
    <x v="11"/>
    <x v="2645"/>
    <x v="2665"/>
    <n v="-24.21884"/>
  </r>
  <r>
    <s v="1080000"/>
    <s v="AC PR DPR EL PL SR"/>
    <x v="70"/>
    <x v="54"/>
    <x v="11"/>
    <x v="2160"/>
    <x v="2180"/>
    <n v="-41.418039999999998"/>
  </r>
  <r>
    <s v="1080000"/>
    <s v="AC PR DPR EL PL SR"/>
    <x v="70"/>
    <x v="54"/>
    <x v="12"/>
    <x v="1392"/>
    <x v="1408"/>
    <n v="-4.1537699999999997"/>
  </r>
  <r>
    <s v="1080000"/>
    <s v="AC PR DPR EL PL SR"/>
    <x v="70"/>
    <x v="54"/>
    <x v="12"/>
    <x v="1304"/>
    <x v="1319"/>
    <n v="-42.418030000000002"/>
  </r>
  <r>
    <s v="1080000"/>
    <s v="AC PR DPR EL PL SR"/>
    <x v="70"/>
    <x v="54"/>
    <x v="12"/>
    <x v="2591"/>
    <x v="2611"/>
    <n v="-21.012049999999999"/>
  </r>
  <r>
    <s v="1080000"/>
    <s v="AC PR DPR EL PL SR"/>
    <x v="70"/>
    <x v="54"/>
    <x v="12"/>
    <x v="2607"/>
    <x v="2627"/>
    <n v="-5.3106200000000001"/>
  </r>
  <r>
    <s v="1080000"/>
    <s v="AC PR DPR EL PL SR"/>
    <x v="70"/>
    <x v="54"/>
    <x v="12"/>
    <x v="2594"/>
    <x v="2614"/>
    <n v="-8.3810400000000005"/>
  </r>
  <r>
    <s v="1080000"/>
    <s v="AC PR DPR EL PL SR"/>
    <x v="70"/>
    <x v="54"/>
    <x v="12"/>
    <x v="1570"/>
    <x v="1588"/>
    <n v="-5.7501600000000002"/>
  </r>
  <r>
    <s v="1080000"/>
    <s v="AC PR DPR EL PL SR"/>
    <x v="70"/>
    <x v="54"/>
    <x v="12"/>
    <x v="2599"/>
    <x v="2619"/>
    <n v="-5.3106200000000001"/>
  </r>
  <r>
    <s v="1080000"/>
    <s v="AC PR DPR EL PL SR"/>
    <x v="70"/>
    <x v="54"/>
    <x v="12"/>
    <x v="2600"/>
    <x v="2620"/>
    <n v="-8.6680200000000003"/>
  </r>
  <r>
    <s v="1080000"/>
    <s v="AC PR DPR EL PL SR"/>
    <x v="70"/>
    <x v="54"/>
    <x v="12"/>
    <x v="2650"/>
    <x v="2670"/>
    <n v="-20.488309999999998"/>
  </r>
  <r>
    <s v="1080000"/>
    <s v="AC PR DPR EL PL SR"/>
    <x v="70"/>
    <x v="54"/>
    <x v="12"/>
    <x v="1571"/>
    <x v="1589"/>
    <n v="-4.2931699999999999"/>
  </r>
  <r>
    <s v="1080000"/>
    <s v="AC PR DPR EL PL SR"/>
    <x v="70"/>
    <x v="54"/>
    <x v="12"/>
    <x v="2651"/>
    <x v="2671"/>
    <n v="-12.688470000000001"/>
  </r>
  <r>
    <s v="1080000"/>
    <s v="AC PR DPR EL PL SR"/>
    <x v="70"/>
    <x v="54"/>
    <x v="13"/>
    <x v="2609"/>
    <x v="2629"/>
    <n v="-5.3106200000000001"/>
  </r>
  <r>
    <s v="1080000"/>
    <s v="AC PR DPR EL PL SR"/>
    <x v="70"/>
    <x v="54"/>
    <x v="13"/>
    <x v="2616"/>
    <x v="2636"/>
    <n v="-16.9223"/>
  </r>
  <r>
    <s v="1080000"/>
    <s v="AC PR DPR EL PL SR"/>
    <x v="71"/>
    <x v="55"/>
    <x v="0"/>
    <x v="1"/>
    <x v="1"/>
    <n v="-65.05386"/>
  </r>
  <r>
    <s v="1080000"/>
    <s v="AC PR DPR EL PL SR"/>
    <x v="71"/>
    <x v="55"/>
    <x v="0"/>
    <x v="2"/>
    <x v="2"/>
    <n v="-138.14142000000001"/>
  </r>
  <r>
    <s v="1080000"/>
    <s v="AC PR DPR EL PL SR"/>
    <x v="71"/>
    <x v="55"/>
    <x v="3"/>
    <x v="34"/>
    <x v="34"/>
    <n v="-0.27943000000000001"/>
  </r>
  <r>
    <s v="1080000"/>
    <s v="AC PR DPR EL PL SR"/>
    <x v="71"/>
    <x v="55"/>
    <x v="1"/>
    <x v="4"/>
    <x v="4"/>
    <n v="-63.160559999999997"/>
  </r>
  <r>
    <s v="1080000"/>
    <s v="AC PR DPR EL PL SR"/>
    <x v="71"/>
    <x v="55"/>
    <x v="7"/>
    <x v="2463"/>
    <x v="2483"/>
    <n v="-154.73765"/>
  </r>
  <r>
    <s v="1080000"/>
    <s v="AC PR DPR EL PL SR"/>
    <x v="71"/>
    <x v="55"/>
    <x v="7"/>
    <x v="2260"/>
    <x v="2280"/>
    <n v="-10.273070000000001"/>
  </r>
  <r>
    <s v="1080000"/>
    <s v="AC PR DPR EL PL SR"/>
    <x v="71"/>
    <x v="55"/>
    <x v="7"/>
    <x v="2483"/>
    <x v="2503"/>
    <n v="-78.128720000000001"/>
  </r>
  <r>
    <s v="1080000"/>
    <s v="AC PR DPR EL PL SR"/>
    <x v="71"/>
    <x v="55"/>
    <x v="2"/>
    <x v="1087"/>
    <x v="1101"/>
    <n v="-86.239220000000003"/>
  </r>
  <r>
    <s v="1080000"/>
    <s v="AC PR DPR EL PL SR"/>
    <x v="71"/>
    <x v="55"/>
    <x v="14"/>
    <x v="2522"/>
    <x v="2542"/>
    <n v="-150.84384"/>
  </r>
  <r>
    <s v="1080000"/>
    <s v="AC PR DPR EL PL SR"/>
    <x v="71"/>
    <x v="55"/>
    <x v="8"/>
    <x v="2524"/>
    <x v="2544"/>
    <n v="-185.82203999999999"/>
  </r>
  <r>
    <s v="1080000"/>
    <s v="AC PR DPR EL PL SR"/>
    <x v="71"/>
    <x v="55"/>
    <x v="8"/>
    <x v="1038"/>
    <x v="1052"/>
    <n v="-140.28264999999999"/>
  </r>
  <r>
    <s v="1080000"/>
    <s v="AC PR DPR EL PL SR"/>
    <x v="71"/>
    <x v="55"/>
    <x v="8"/>
    <x v="2057"/>
    <x v="2077"/>
    <n v="-472.02854000000002"/>
  </r>
  <r>
    <s v="1080000"/>
    <s v="AC PR DPR EL PL SR"/>
    <x v="71"/>
    <x v="55"/>
    <x v="11"/>
    <x v="2160"/>
    <x v="2180"/>
    <n v="-153.63029"/>
  </r>
  <r>
    <s v="1080000"/>
    <s v="AC PR DPR EL PL SR"/>
    <x v="71"/>
    <x v="55"/>
    <x v="12"/>
    <x v="1304"/>
    <x v="1319"/>
    <n v="-59.591380000000001"/>
  </r>
  <r>
    <s v="1080000"/>
    <s v="AC PR DPR EL PL SR"/>
    <x v="72"/>
    <x v="56"/>
    <x v="14"/>
    <x v="2667"/>
    <x v="2688"/>
    <n v="-1271.4920999999999"/>
  </r>
  <r>
    <s v="1080000"/>
    <s v="AC PR DPR EL PL SR"/>
    <x v="73"/>
    <x v="57"/>
    <x v="9"/>
    <x v="2441"/>
    <x v="2461"/>
    <n v="-0.78403999999999996"/>
  </r>
  <r>
    <s v="1080000"/>
    <s v="AC PR DPR EL PL SR"/>
    <x v="73"/>
    <x v="57"/>
    <x v="9"/>
    <x v="2444"/>
    <x v="2464"/>
    <n v="-13.04823"/>
  </r>
  <r>
    <s v="1080000"/>
    <s v="AC PR DPR EL PL SR"/>
    <x v="73"/>
    <x v="57"/>
    <x v="9"/>
    <x v="1493"/>
    <x v="1511"/>
    <n v="-47.544229999999999"/>
  </r>
  <r>
    <s v="1080000"/>
    <s v="AC PR DPR EL PL SR"/>
    <x v="73"/>
    <x v="57"/>
    <x v="9"/>
    <x v="1115"/>
    <x v="1129"/>
    <n v="-4.0460000000000003E-2"/>
  </r>
  <r>
    <s v="1080000"/>
    <s v="AC PR DPR EL PL SR"/>
    <x v="73"/>
    <x v="57"/>
    <x v="9"/>
    <x v="2617"/>
    <x v="2637"/>
    <n v="-2.2230799999999999"/>
  </r>
  <r>
    <s v="1080000"/>
    <s v="AC PR DPR EL PL SR"/>
    <x v="73"/>
    <x v="57"/>
    <x v="9"/>
    <x v="2447"/>
    <x v="2467"/>
    <n v="-29.296489999999999"/>
  </r>
  <r>
    <s v="1080000"/>
    <s v="AC PR DPR EL PL SR"/>
    <x v="73"/>
    <x v="57"/>
    <x v="0"/>
    <x v="837"/>
    <x v="851"/>
    <n v="-56.299430000000001"/>
  </r>
  <r>
    <s v="1080000"/>
    <s v="AC PR DPR EL PL SR"/>
    <x v="73"/>
    <x v="57"/>
    <x v="0"/>
    <x v="9"/>
    <x v="9"/>
    <n v="-13.74869"/>
  </r>
  <r>
    <s v="1080000"/>
    <s v="AC PR DPR EL PL SR"/>
    <x v="73"/>
    <x v="57"/>
    <x v="0"/>
    <x v="106"/>
    <x v="106"/>
    <n v="-245.84442000000001"/>
  </r>
  <r>
    <s v="1080000"/>
    <s v="AC PR DPR EL PL SR"/>
    <x v="73"/>
    <x v="57"/>
    <x v="0"/>
    <x v="0"/>
    <x v="0"/>
    <n v="-393.22187000000002"/>
  </r>
  <r>
    <s v="1080000"/>
    <s v="AC PR DPR EL PL SR"/>
    <x v="73"/>
    <x v="57"/>
    <x v="0"/>
    <x v="108"/>
    <x v="108"/>
    <n v="-41.387450000000001"/>
  </r>
  <r>
    <s v="1080000"/>
    <s v="AC PR DPR EL PL SR"/>
    <x v="73"/>
    <x v="57"/>
    <x v="0"/>
    <x v="6"/>
    <x v="6"/>
    <n v="-42.675040000000003"/>
  </r>
  <r>
    <s v="1080000"/>
    <s v="AC PR DPR EL PL SR"/>
    <x v="73"/>
    <x v="57"/>
    <x v="0"/>
    <x v="20"/>
    <x v="20"/>
    <n v="-2.5701800000000001"/>
  </r>
  <r>
    <s v="1080000"/>
    <s v="AC PR DPR EL PL SR"/>
    <x v="73"/>
    <x v="57"/>
    <x v="0"/>
    <x v="1"/>
    <x v="1"/>
    <n v="-157.13419999999999"/>
  </r>
  <r>
    <s v="1080000"/>
    <s v="AC PR DPR EL PL SR"/>
    <x v="73"/>
    <x v="57"/>
    <x v="0"/>
    <x v="7"/>
    <x v="7"/>
    <n v="-167.87496999999999"/>
  </r>
  <r>
    <s v="1080000"/>
    <s v="AC PR DPR EL PL SR"/>
    <x v="73"/>
    <x v="57"/>
    <x v="0"/>
    <x v="109"/>
    <x v="109"/>
    <n v="-120.39151"/>
  </r>
  <r>
    <s v="1080000"/>
    <s v="AC PR DPR EL PL SR"/>
    <x v="73"/>
    <x v="57"/>
    <x v="0"/>
    <x v="110"/>
    <x v="110"/>
    <n v="-22.157509999999998"/>
  </r>
  <r>
    <s v="1080000"/>
    <s v="AC PR DPR EL PL SR"/>
    <x v="73"/>
    <x v="57"/>
    <x v="0"/>
    <x v="111"/>
    <x v="111"/>
    <n v="-34.647010000000002"/>
  </r>
  <r>
    <s v="1080000"/>
    <s v="AC PR DPR EL PL SR"/>
    <x v="73"/>
    <x v="57"/>
    <x v="0"/>
    <x v="2"/>
    <x v="2"/>
    <n v="-301.38763"/>
  </r>
  <r>
    <s v="1080000"/>
    <s v="AC PR DPR EL PL SR"/>
    <x v="73"/>
    <x v="57"/>
    <x v="0"/>
    <x v="3"/>
    <x v="3"/>
    <n v="-224.07051000000001"/>
  </r>
  <r>
    <s v="1080000"/>
    <s v="AC PR DPR EL PL SR"/>
    <x v="73"/>
    <x v="57"/>
    <x v="3"/>
    <x v="112"/>
    <x v="112"/>
    <n v="-47.081620000000001"/>
  </r>
  <r>
    <s v="1080000"/>
    <s v="AC PR DPR EL PL SR"/>
    <x v="73"/>
    <x v="57"/>
    <x v="3"/>
    <x v="34"/>
    <x v="34"/>
    <n v="-10.872249999999999"/>
  </r>
  <r>
    <s v="1080000"/>
    <s v="AC PR DPR EL PL SR"/>
    <x v="73"/>
    <x v="57"/>
    <x v="3"/>
    <x v="113"/>
    <x v="113"/>
    <n v="-9.4718900000000001"/>
  </r>
  <r>
    <s v="1080000"/>
    <s v="AC PR DPR EL PL SR"/>
    <x v="73"/>
    <x v="57"/>
    <x v="10"/>
    <x v="914"/>
    <x v="928"/>
    <n v="-0.65729000000000004"/>
  </r>
  <r>
    <s v="1080000"/>
    <s v="AC PR DPR EL PL SR"/>
    <x v="73"/>
    <x v="57"/>
    <x v="10"/>
    <x v="1663"/>
    <x v="1681"/>
    <n v="-59.29074"/>
  </r>
  <r>
    <s v="1080000"/>
    <s v="AC PR DPR EL PL SR"/>
    <x v="73"/>
    <x v="57"/>
    <x v="10"/>
    <x v="1497"/>
    <x v="1515"/>
    <n v="-19.868549999999999"/>
  </r>
  <r>
    <s v="1080000"/>
    <s v="AC PR DPR EL PL SR"/>
    <x v="73"/>
    <x v="57"/>
    <x v="10"/>
    <x v="2408"/>
    <x v="2428"/>
    <n v="-40.363770000000002"/>
  </r>
  <r>
    <s v="1080000"/>
    <s v="AC PR DPR EL PL SR"/>
    <x v="73"/>
    <x v="57"/>
    <x v="10"/>
    <x v="1499"/>
    <x v="1517"/>
    <n v="-36.35472"/>
  </r>
  <r>
    <s v="1080000"/>
    <s v="AC PR DPR EL PL SR"/>
    <x v="73"/>
    <x v="57"/>
    <x v="10"/>
    <x v="2409"/>
    <x v="2429"/>
    <n v="-14.711349999999999"/>
  </r>
  <r>
    <s v="1080000"/>
    <s v="AC PR DPR EL PL SR"/>
    <x v="73"/>
    <x v="57"/>
    <x v="10"/>
    <x v="2461"/>
    <x v="2481"/>
    <n v="-133.06869"/>
  </r>
  <r>
    <s v="1080000"/>
    <s v="AC PR DPR EL PL SR"/>
    <x v="73"/>
    <x v="57"/>
    <x v="1"/>
    <x v="4"/>
    <x v="4"/>
    <n v="-415.99970999999999"/>
  </r>
  <r>
    <s v="1080000"/>
    <s v="AC PR DPR EL PL SR"/>
    <x v="73"/>
    <x v="57"/>
    <x v="7"/>
    <x v="2463"/>
    <x v="2483"/>
    <n v="-268.93720999999999"/>
  </r>
  <r>
    <s v="1080000"/>
    <s v="AC PR DPR EL PL SR"/>
    <x v="73"/>
    <x v="57"/>
    <x v="7"/>
    <x v="2653"/>
    <x v="2674"/>
    <n v="-73.856819999999999"/>
  </r>
  <r>
    <s v="1080000"/>
    <s v="AC PR DPR EL PL SR"/>
    <x v="73"/>
    <x v="57"/>
    <x v="7"/>
    <x v="1500"/>
    <x v="1518"/>
    <n v="-100.16352999999999"/>
  </r>
  <r>
    <s v="1080000"/>
    <s v="AC PR DPR EL PL SR"/>
    <x v="73"/>
    <x v="57"/>
    <x v="7"/>
    <x v="2654"/>
    <x v="2675"/>
    <n v="-0.56705000000000005"/>
  </r>
  <r>
    <s v="1080000"/>
    <s v="AC PR DPR EL PL SR"/>
    <x v="73"/>
    <x v="57"/>
    <x v="7"/>
    <x v="1378"/>
    <x v="1394"/>
    <n v="-1.0406599999999999"/>
  </r>
  <r>
    <s v="1080000"/>
    <s v="AC PR DPR EL PL SR"/>
    <x v="73"/>
    <x v="57"/>
    <x v="7"/>
    <x v="2621"/>
    <x v="2641"/>
    <n v="-0.71248999999999996"/>
  </r>
  <r>
    <s v="1080000"/>
    <s v="AC PR DPR EL PL SR"/>
    <x v="73"/>
    <x v="57"/>
    <x v="7"/>
    <x v="2622"/>
    <x v="2642"/>
    <n v="-39.306950000000001"/>
  </r>
  <r>
    <s v="1080000"/>
    <s v="AC PR DPR EL PL SR"/>
    <x v="73"/>
    <x v="57"/>
    <x v="7"/>
    <x v="2623"/>
    <x v="2643"/>
    <n v="-3.17476"/>
  </r>
  <r>
    <s v="1080000"/>
    <s v="AC PR DPR EL PL SR"/>
    <x v="73"/>
    <x v="57"/>
    <x v="7"/>
    <x v="2466"/>
    <x v="2486"/>
    <n v="-6.6126199999999997"/>
  </r>
  <r>
    <s v="1080000"/>
    <s v="AC PR DPR EL PL SR"/>
    <x v="73"/>
    <x v="57"/>
    <x v="7"/>
    <x v="2468"/>
    <x v="2488"/>
    <n v="-83.945980000000006"/>
  </r>
  <r>
    <s v="1080000"/>
    <s v="AC PR DPR EL PL SR"/>
    <x v="73"/>
    <x v="57"/>
    <x v="7"/>
    <x v="2474"/>
    <x v="2494"/>
    <n v="-20.870080000000002"/>
  </r>
  <r>
    <s v="1080000"/>
    <s v="AC PR DPR EL PL SR"/>
    <x v="73"/>
    <x v="57"/>
    <x v="7"/>
    <x v="1414"/>
    <x v="1430"/>
    <n v="-2.3166899999999999"/>
  </r>
  <r>
    <s v="1080000"/>
    <s v="AC PR DPR EL PL SR"/>
    <x v="73"/>
    <x v="57"/>
    <x v="7"/>
    <x v="1416"/>
    <x v="1432"/>
    <n v="-25.774139999999999"/>
  </r>
  <r>
    <s v="1080000"/>
    <s v="AC PR DPR EL PL SR"/>
    <x v="73"/>
    <x v="57"/>
    <x v="7"/>
    <x v="2477"/>
    <x v="2497"/>
    <n v="-1.99983"/>
  </r>
  <r>
    <s v="1080000"/>
    <s v="AC PR DPR EL PL SR"/>
    <x v="73"/>
    <x v="57"/>
    <x v="7"/>
    <x v="1418"/>
    <x v="1434"/>
    <n v="-0.48322999999999999"/>
  </r>
  <r>
    <s v="1080000"/>
    <s v="AC PR DPR EL PL SR"/>
    <x v="73"/>
    <x v="57"/>
    <x v="7"/>
    <x v="2478"/>
    <x v="2498"/>
    <n v="-51.410060000000001"/>
  </r>
  <r>
    <s v="1080000"/>
    <s v="AC PR DPR EL PL SR"/>
    <x v="73"/>
    <x v="57"/>
    <x v="7"/>
    <x v="2479"/>
    <x v="2499"/>
    <n v="-0.77285999999999999"/>
  </r>
  <r>
    <s v="1080000"/>
    <s v="AC PR DPR EL PL SR"/>
    <x v="73"/>
    <x v="57"/>
    <x v="7"/>
    <x v="2481"/>
    <x v="2501"/>
    <n v="-12.33244"/>
  </r>
  <r>
    <s v="1080000"/>
    <s v="AC PR DPR EL PL SR"/>
    <x v="73"/>
    <x v="57"/>
    <x v="7"/>
    <x v="1516"/>
    <x v="1534"/>
    <n v="-0.58260999999999996"/>
  </r>
  <r>
    <s v="1080000"/>
    <s v="AC PR DPR EL PL SR"/>
    <x v="73"/>
    <x v="57"/>
    <x v="7"/>
    <x v="2260"/>
    <x v="2280"/>
    <n v="-3.2916300000000001"/>
  </r>
  <r>
    <s v="1080000"/>
    <s v="AC PR DPR EL PL SR"/>
    <x v="73"/>
    <x v="57"/>
    <x v="7"/>
    <x v="2483"/>
    <x v="2503"/>
    <n v="-208.94300999999999"/>
  </r>
  <r>
    <s v="1080000"/>
    <s v="AC PR DPR EL PL SR"/>
    <x v="73"/>
    <x v="57"/>
    <x v="7"/>
    <x v="1424"/>
    <x v="1441"/>
    <n v="-11.83629"/>
  </r>
  <r>
    <s v="1080000"/>
    <s v="AC PR DPR EL PL SR"/>
    <x v="73"/>
    <x v="57"/>
    <x v="7"/>
    <x v="2487"/>
    <x v="2507"/>
    <n v="-12.79368"/>
  </r>
  <r>
    <s v="1080000"/>
    <s v="AC PR DPR EL PL SR"/>
    <x v="73"/>
    <x v="57"/>
    <x v="7"/>
    <x v="2488"/>
    <x v="2508"/>
    <n v="-16.70571"/>
  </r>
  <r>
    <s v="1080000"/>
    <s v="AC PR DPR EL PL SR"/>
    <x v="73"/>
    <x v="57"/>
    <x v="7"/>
    <x v="2626"/>
    <x v="2646"/>
    <n v="-4.6422400000000001"/>
  </r>
  <r>
    <s v="1080000"/>
    <s v="AC PR DPR EL PL SR"/>
    <x v="73"/>
    <x v="57"/>
    <x v="7"/>
    <x v="2627"/>
    <x v="2647"/>
    <n v="-290.64274"/>
  </r>
  <r>
    <s v="1080000"/>
    <s v="AC PR DPR EL PL SR"/>
    <x v="73"/>
    <x v="57"/>
    <x v="7"/>
    <x v="2628"/>
    <x v="2648"/>
    <n v="-5.8178299999999998"/>
  </r>
  <r>
    <s v="1080000"/>
    <s v="AC PR DPR EL PL SR"/>
    <x v="73"/>
    <x v="57"/>
    <x v="7"/>
    <x v="2278"/>
    <x v="2298"/>
    <n v="-6.6570799999999997"/>
  </r>
  <r>
    <s v="1080000"/>
    <s v="AC PR DPR EL PL SR"/>
    <x v="73"/>
    <x v="57"/>
    <x v="7"/>
    <x v="1242"/>
    <x v="1256"/>
    <n v="-1.4367399999999999"/>
  </r>
  <r>
    <s v="1080000"/>
    <s v="AC PR DPR EL PL SR"/>
    <x v="73"/>
    <x v="57"/>
    <x v="7"/>
    <x v="2490"/>
    <x v="2510"/>
    <n v="-2.87338"/>
  </r>
  <r>
    <s v="1080000"/>
    <s v="AC PR DPR EL PL SR"/>
    <x v="73"/>
    <x v="57"/>
    <x v="7"/>
    <x v="2663"/>
    <x v="2684"/>
    <n v="-1.4367399999999999"/>
  </r>
  <r>
    <s v="1080000"/>
    <s v="AC PR DPR EL PL SR"/>
    <x v="73"/>
    <x v="57"/>
    <x v="7"/>
    <x v="2629"/>
    <x v="2649"/>
    <n v="-1.4367399999999999"/>
  </r>
  <r>
    <s v="1080000"/>
    <s v="AC PR DPR EL PL SR"/>
    <x v="73"/>
    <x v="57"/>
    <x v="7"/>
    <x v="2668"/>
    <x v="2689"/>
    <n v="-1.8625499999999999"/>
  </r>
  <r>
    <s v="1080000"/>
    <s v="AC PR DPR EL PL SR"/>
    <x v="73"/>
    <x v="57"/>
    <x v="7"/>
    <x v="1522"/>
    <x v="1540"/>
    <n v="-0.40625"/>
  </r>
  <r>
    <s v="1080000"/>
    <s v="AC PR DPR EL PL SR"/>
    <x v="73"/>
    <x v="57"/>
    <x v="7"/>
    <x v="2669"/>
    <x v="2690"/>
    <n v="-0.56506999999999996"/>
  </r>
  <r>
    <s v="1080000"/>
    <s v="AC PR DPR EL PL SR"/>
    <x v="73"/>
    <x v="57"/>
    <x v="7"/>
    <x v="2280"/>
    <x v="2300"/>
    <n v="-51.864960000000004"/>
  </r>
  <r>
    <s v="1080000"/>
    <s v="AC PR DPR EL PL SR"/>
    <x v="73"/>
    <x v="57"/>
    <x v="7"/>
    <x v="2496"/>
    <x v="2516"/>
    <n v="-4.9815300000000002"/>
  </r>
  <r>
    <s v="1080000"/>
    <s v="AC PR DPR EL PL SR"/>
    <x v="73"/>
    <x v="57"/>
    <x v="2"/>
    <x v="39"/>
    <x v="39"/>
    <n v="-34.176879999999997"/>
  </r>
  <r>
    <s v="1080000"/>
    <s v="AC PR DPR EL PL SR"/>
    <x v="73"/>
    <x v="57"/>
    <x v="2"/>
    <x v="5"/>
    <x v="5"/>
    <n v="-55.31315"/>
  </r>
  <r>
    <s v="1080000"/>
    <s v="AC PR DPR EL PL SR"/>
    <x v="73"/>
    <x v="57"/>
    <x v="2"/>
    <x v="115"/>
    <x v="115"/>
    <n v="-4.0396400000000003"/>
  </r>
  <r>
    <s v="1080000"/>
    <s v="AC PR DPR EL PL SR"/>
    <x v="73"/>
    <x v="57"/>
    <x v="2"/>
    <x v="43"/>
    <x v="43"/>
    <n v="-63.107680000000002"/>
  </r>
  <r>
    <s v="1080000"/>
    <s v="AC PR DPR EL PL SR"/>
    <x v="73"/>
    <x v="57"/>
    <x v="2"/>
    <x v="79"/>
    <x v="79"/>
    <n v="-4.22898"/>
  </r>
  <r>
    <s v="1080000"/>
    <s v="AC PR DPR EL PL SR"/>
    <x v="73"/>
    <x v="57"/>
    <x v="2"/>
    <x v="80"/>
    <x v="80"/>
    <n v="-1.00485"/>
  </r>
  <r>
    <s v="1080000"/>
    <s v="AC PR DPR EL PL SR"/>
    <x v="73"/>
    <x v="57"/>
    <x v="2"/>
    <x v="305"/>
    <x v="312"/>
    <n v="-5.5537299999999998"/>
  </r>
  <r>
    <s v="1080000"/>
    <s v="AC PR DPR EL PL SR"/>
    <x v="73"/>
    <x v="57"/>
    <x v="2"/>
    <x v="116"/>
    <x v="116"/>
    <n v="-23.21706"/>
  </r>
  <r>
    <s v="1080000"/>
    <s v="AC PR DPR EL PL SR"/>
    <x v="73"/>
    <x v="57"/>
    <x v="2"/>
    <x v="118"/>
    <x v="118"/>
    <n v="-2.8054000000000001"/>
  </r>
  <r>
    <s v="1080000"/>
    <s v="AC PR DPR EL PL SR"/>
    <x v="73"/>
    <x v="57"/>
    <x v="2"/>
    <x v="103"/>
    <x v="103"/>
    <n v="-9.6302400000000006"/>
  </r>
  <r>
    <s v="1080000"/>
    <s v="AC PR DPR EL PL SR"/>
    <x v="73"/>
    <x v="57"/>
    <x v="2"/>
    <x v="104"/>
    <x v="104"/>
    <n v="-8.7026199999999996"/>
  </r>
  <r>
    <s v="1080000"/>
    <s v="AC PR DPR EL PL SR"/>
    <x v="73"/>
    <x v="57"/>
    <x v="2"/>
    <x v="121"/>
    <x v="121"/>
    <n v="-11.525359999999999"/>
  </r>
  <r>
    <s v="1080000"/>
    <s v="AC PR DPR EL PL SR"/>
    <x v="73"/>
    <x v="57"/>
    <x v="2"/>
    <x v="150"/>
    <x v="150"/>
    <n v="-1.87774"/>
  </r>
  <r>
    <s v="1080000"/>
    <s v="AC PR DPR EL PL SR"/>
    <x v="73"/>
    <x v="57"/>
    <x v="2"/>
    <x v="60"/>
    <x v="60"/>
    <n v="-43.785359999999997"/>
  </r>
  <r>
    <s v="1080000"/>
    <s v="AC PR DPR EL PL SR"/>
    <x v="73"/>
    <x v="57"/>
    <x v="2"/>
    <x v="122"/>
    <x v="122"/>
    <n v="-2.4723600000000001"/>
  </r>
  <r>
    <s v="1080000"/>
    <s v="AC PR DPR EL PL SR"/>
    <x v="73"/>
    <x v="57"/>
    <x v="2"/>
    <x v="63"/>
    <x v="63"/>
    <n v="-0.81647000000000003"/>
  </r>
  <r>
    <s v="1080000"/>
    <s v="AC PR DPR EL PL SR"/>
    <x v="73"/>
    <x v="57"/>
    <x v="2"/>
    <x v="84"/>
    <x v="84"/>
    <n v="-0.34216999999999997"/>
  </r>
  <r>
    <s v="1080000"/>
    <s v="AC PR DPR EL PL SR"/>
    <x v="73"/>
    <x v="57"/>
    <x v="2"/>
    <x v="85"/>
    <x v="85"/>
    <n v="-1.4694400000000001"/>
  </r>
  <r>
    <s v="1080000"/>
    <s v="AC PR DPR EL PL SR"/>
    <x v="73"/>
    <x v="57"/>
    <x v="2"/>
    <x v="124"/>
    <x v="124"/>
    <n v="-19.176089999999999"/>
  </r>
  <r>
    <s v="1080000"/>
    <s v="AC PR DPR EL PL SR"/>
    <x v="73"/>
    <x v="57"/>
    <x v="2"/>
    <x v="59"/>
    <x v="59"/>
    <n v="-48.30836"/>
  </r>
  <r>
    <s v="1080000"/>
    <s v="AC PR DPR EL PL SR"/>
    <x v="73"/>
    <x v="57"/>
    <x v="2"/>
    <x v="125"/>
    <x v="125"/>
    <n v="-27.545590000000001"/>
  </r>
  <r>
    <s v="1080000"/>
    <s v="AC PR DPR EL PL SR"/>
    <x v="73"/>
    <x v="57"/>
    <x v="2"/>
    <x v="49"/>
    <x v="49"/>
    <n v="-11.02938"/>
  </r>
  <r>
    <s v="1080000"/>
    <s v="AC PR DPR EL PL SR"/>
    <x v="73"/>
    <x v="57"/>
    <x v="2"/>
    <x v="88"/>
    <x v="88"/>
    <n v="-20.605419999999999"/>
  </r>
  <r>
    <s v="1080000"/>
    <s v="AC PR DPR EL PL SR"/>
    <x v="73"/>
    <x v="57"/>
    <x v="2"/>
    <x v="61"/>
    <x v="61"/>
    <n v="-1.50241"/>
  </r>
  <r>
    <s v="1080000"/>
    <s v="AC PR DPR EL PL SR"/>
    <x v="73"/>
    <x v="57"/>
    <x v="2"/>
    <x v="56"/>
    <x v="56"/>
    <n v="-5.8003900000000002"/>
  </r>
  <r>
    <s v="1080000"/>
    <s v="AC PR DPR EL PL SR"/>
    <x v="73"/>
    <x v="57"/>
    <x v="2"/>
    <x v="89"/>
    <x v="89"/>
    <n v="-0.53734000000000004"/>
  </r>
  <r>
    <s v="1080000"/>
    <s v="AC PR DPR EL PL SR"/>
    <x v="73"/>
    <x v="57"/>
    <x v="2"/>
    <x v="50"/>
    <x v="50"/>
    <n v="-4.7233099999999997"/>
  </r>
  <r>
    <s v="1080000"/>
    <s v="AC PR DPR EL PL SR"/>
    <x v="73"/>
    <x v="57"/>
    <x v="2"/>
    <x v="90"/>
    <x v="90"/>
    <n v="-0.14874000000000001"/>
  </r>
  <r>
    <s v="1080000"/>
    <s v="AC PR DPR EL PL SR"/>
    <x v="73"/>
    <x v="57"/>
    <x v="2"/>
    <x v="91"/>
    <x v="91"/>
    <n v="-0.70418000000000003"/>
  </r>
  <r>
    <s v="1080000"/>
    <s v="AC PR DPR EL PL SR"/>
    <x v="73"/>
    <x v="57"/>
    <x v="2"/>
    <x v="105"/>
    <x v="105"/>
    <n v="-2.8054000000000001"/>
  </r>
  <r>
    <s v="1080000"/>
    <s v="AC PR DPR EL PL SR"/>
    <x v="73"/>
    <x v="57"/>
    <x v="2"/>
    <x v="1047"/>
    <x v="1061"/>
    <n v="-0.26158999999999999"/>
  </r>
  <r>
    <s v="1080000"/>
    <s v="AC PR DPR EL PL SR"/>
    <x v="73"/>
    <x v="57"/>
    <x v="2"/>
    <x v="130"/>
    <x v="130"/>
    <n v="-21.773440000000001"/>
  </r>
  <r>
    <s v="1080000"/>
    <s v="AC PR DPR EL PL SR"/>
    <x v="73"/>
    <x v="57"/>
    <x v="2"/>
    <x v="51"/>
    <x v="51"/>
    <n v="-1.3034399999999999"/>
  </r>
  <r>
    <s v="1080000"/>
    <s v="AC PR DPR EL PL SR"/>
    <x v="73"/>
    <x v="57"/>
    <x v="2"/>
    <x v="133"/>
    <x v="133"/>
    <n v="-2.8054000000000001"/>
  </r>
  <r>
    <s v="1080000"/>
    <s v="AC PR DPR EL PL SR"/>
    <x v="73"/>
    <x v="57"/>
    <x v="2"/>
    <x v="1087"/>
    <x v="1101"/>
    <n v="-80.253630000000001"/>
  </r>
  <r>
    <s v="1080000"/>
    <s v="AC PR DPR EL PL SR"/>
    <x v="73"/>
    <x v="57"/>
    <x v="2"/>
    <x v="52"/>
    <x v="52"/>
    <n v="-16.63355"/>
  </r>
  <r>
    <s v="1080000"/>
    <s v="AC PR DPR EL PL SR"/>
    <x v="73"/>
    <x v="57"/>
    <x v="14"/>
    <x v="2634"/>
    <x v="2654"/>
    <n v="-1.80585"/>
  </r>
  <r>
    <s v="1080000"/>
    <s v="AC PR DPR EL PL SR"/>
    <x v="73"/>
    <x v="57"/>
    <x v="14"/>
    <x v="2514"/>
    <x v="2534"/>
    <n v="-24.452459999999999"/>
  </r>
  <r>
    <s v="1080000"/>
    <s v="AC PR DPR EL PL SR"/>
    <x v="73"/>
    <x v="57"/>
    <x v="14"/>
    <x v="2515"/>
    <x v="2535"/>
    <n v="-1.0952599999999999"/>
  </r>
  <r>
    <s v="1080000"/>
    <s v="AC PR DPR EL PL SR"/>
    <x v="73"/>
    <x v="57"/>
    <x v="14"/>
    <x v="1001"/>
    <x v="1015"/>
    <n v="-72.295739999999995"/>
  </r>
  <r>
    <s v="1080000"/>
    <s v="AC PR DPR EL PL SR"/>
    <x v="73"/>
    <x v="57"/>
    <x v="14"/>
    <x v="2667"/>
    <x v="2688"/>
    <n v="-0.60696000000000006"/>
  </r>
  <r>
    <s v="1080000"/>
    <s v="AC PR DPR EL PL SR"/>
    <x v="73"/>
    <x v="57"/>
    <x v="14"/>
    <x v="2522"/>
    <x v="2542"/>
    <n v="-11.81856"/>
  </r>
  <r>
    <s v="1080000"/>
    <s v="AC PR DPR EL PL SR"/>
    <x v="73"/>
    <x v="57"/>
    <x v="14"/>
    <x v="2639"/>
    <x v="2659"/>
    <n v="-1.0820799999999999"/>
  </r>
  <r>
    <s v="1080000"/>
    <s v="AC PR DPR EL PL SR"/>
    <x v="73"/>
    <x v="57"/>
    <x v="8"/>
    <x v="1476"/>
    <x v="1494"/>
    <n v="-32.48903"/>
  </r>
  <r>
    <s v="1080000"/>
    <s v="AC PR DPR EL PL SR"/>
    <x v="73"/>
    <x v="57"/>
    <x v="8"/>
    <x v="2524"/>
    <x v="2544"/>
    <n v="-56.253160000000001"/>
  </r>
  <r>
    <s v="1080000"/>
    <s v="AC PR DPR EL PL SR"/>
    <x v="73"/>
    <x v="57"/>
    <x v="8"/>
    <x v="2525"/>
    <x v="2545"/>
    <n v="-0.22833000000000001"/>
  </r>
  <r>
    <s v="1080000"/>
    <s v="AC PR DPR EL PL SR"/>
    <x v="73"/>
    <x v="57"/>
    <x v="8"/>
    <x v="151"/>
    <x v="151"/>
    <n v="-70.065269999999998"/>
  </r>
  <r>
    <s v="1080000"/>
    <s v="AC PR DPR EL PL SR"/>
    <x v="73"/>
    <x v="57"/>
    <x v="8"/>
    <x v="1144"/>
    <x v="1158"/>
    <n v="-50.75712"/>
  </r>
  <r>
    <s v="1080000"/>
    <s v="AC PR DPR EL PL SR"/>
    <x v="73"/>
    <x v="57"/>
    <x v="8"/>
    <x v="1527"/>
    <x v="1545"/>
    <n v="-48.269710000000003"/>
  </r>
  <r>
    <s v="1080000"/>
    <s v="AC PR DPR EL PL SR"/>
    <x v="73"/>
    <x v="57"/>
    <x v="8"/>
    <x v="2292"/>
    <x v="2312"/>
    <n v="-40.666350000000001"/>
  </r>
  <r>
    <s v="1080000"/>
    <s v="AC PR DPR EL PL SR"/>
    <x v="73"/>
    <x v="57"/>
    <x v="8"/>
    <x v="2537"/>
    <x v="2557"/>
    <n v="-108.16621000000001"/>
  </r>
  <r>
    <s v="1080000"/>
    <s v="AC PR DPR EL PL SR"/>
    <x v="73"/>
    <x v="57"/>
    <x v="8"/>
    <x v="2410"/>
    <x v="2430"/>
    <n v="-31.30566"/>
  </r>
  <r>
    <s v="1080000"/>
    <s v="AC PR DPR EL PL SR"/>
    <x v="73"/>
    <x v="57"/>
    <x v="8"/>
    <x v="1539"/>
    <x v="1557"/>
    <n v="-4.5777999999999999"/>
  </r>
  <r>
    <s v="1080000"/>
    <s v="AC PR DPR EL PL SR"/>
    <x v="73"/>
    <x v="57"/>
    <x v="8"/>
    <x v="2548"/>
    <x v="2568"/>
    <n v="-0.37731999999999999"/>
  </r>
  <r>
    <s v="1080000"/>
    <s v="AC PR DPR EL PL SR"/>
    <x v="73"/>
    <x v="57"/>
    <x v="8"/>
    <x v="2411"/>
    <x v="2431"/>
    <n v="-68.448809999999995"/>
  </r>
  <r>
    <s v="1080000"/>
    <s v="AC PR DPR EL PL SR"/>
    <x v="73"/>
    <x v="57"/>
    <x v="8"/>
    <x v="1544"/>
    <x v="1562"/>
    <n v="-15.741529999999999"/>
  </r>
  <r>
    <s v="1080000"/>
    <s v="AC PR DPR EL PL SR"/>
    <x v="73"/>
    <x v="57"/>
    <x v="8"/>
    <x v="2412"/>
    <x v="2432"/>
    <n v="-15.764099999999999"/>
  </r>
  <r>
    <s v="1080000"/>
    <s v="AC PR DPR EL PL SR"/>
    <x v="73"/>
    <x v="57"/>
    <x v="8"/>
    <x v="2557"/>
    <x v="2577"/>
    <n v="-26.758790000000001"/>
  </r>
  <r>
    <s v="1080000"/>
    <s v="AC PR DPR EL PL SR"/>
    <x v="73"/>
    <x v="57"/>
    <x v="8"/>
    <x v="2641"/>
    <x v="2661"/>
    <n v="-0.53090999999999999"/>
  </r>
  <r>
    <s v="1080000"/>
    <s v="AC PR DPR EL PL SR"/>
    <x v="73"/>
    <x v="57"/>
    <x v="8"/>
    <x v="2560"/>
    <x v="2580"/>
    <n v="-28.93732"/>
  </r>
  <r>
    <s v="1080000"/>
    <s v="AC PR DPR EL PL SR"/>
    <x v="73"/>
    <x v="57"/>
    <x v="8"/>
    <x v="2562"/>
    <x v="2582"/>
    <n v="-1.0766899999999999"/>
  </r>
  <r>
    <s v="1080000"/>
    <s v="AC PR DPR EL PL SR"/>
    <x v="73"/>
    <x v="57"/>
    <x v="8"/>
    <x v="1548"/>
    <x v="1566"/>
    <n v="-12.55523"/>
  </r>
  <r>
    <s v="1080000"/>
    <s v="AC PR DPR EL PL SR"/>
    <x v="73"/>
    <x v="57"/>
    <x v="8"/>
    <x v="1551"/>
    <x v="1569"/>
    <n v="-24.585840000000001"/>
  </r>
  <r>
    <s v="1080000"/>
    <s v="AC PR DPR EL PL SR"/>
    <x v="73"/>
    <x v="57"/>
    <x v="8"/>
    <x v="1038"/>
    <x v="1052"/>
    <n v="-166.13158999999999"/>
  </r>
  <r>
    <s v="1080000"/>
    <s v="AC PR DPR EL PL SR"/>
    <x v="73"/>
    <x v="57"/>
    <x v="8"/>
    <x v="2057"/>
    <x v="2077"/>
    <n v="-707.56470000000002"/>
  </r>
  <r>
    <s v="1080000"/>
    <s v="AC PR DPR EL PL SR"/>
    <x v="73"/>
    <x v="57"/>
    <x v="8"/>
    <x v="1482"/>
    <x v="1500"/>
    <n v="-58.129939999999998"/>
  </r>
  <r>
    <s v="1080000"/>
    <s v="AC PR DPR EL PL SR"/>
    <x v="73"/>
    <x v="57"/>
    <x v="8"/>
    <x v="2570"/>
    <x v="2590"/>
    <n v="-36.795920000000002"/>
  </r>
  <r>
    <s v="1080000"/>
    <s v="AC PR DPR EL PL SR"/>
    <x v="73"/>
    <x v="57"/>
    <x v="8"/>
    <x v="2435"/>
    <x v="2455"/>
    <n v="-3.6247799999999999"/>
  </r>
  <r>
    <s v="1080000"/>
    <s v="AC PR DPR EL PL SR"/>
    <x v="73"/>
    <x v="57"/>
    <x v="8"/>
    <x v="2573"/>
    <x v="2593"/>
    <n v="-39.943980000000003"/>
  </r>
  <r>
    <s v="1080000"/>
    <s v="AC PR DPR EL PL SR"/>
    <x v="73"/>
    <x v="57"/>
    <x v="8"/>
    <x v="1086"/>
    <x v="1100"/>
    <n v="-17.36524"/>
  </r>
  <r>
    <s v="1080000"/>
    <s v="AC PR DPR EL PL SR"/>
    <x v="73"/>
    <x v="57"/>
    <x v="8"/>
    <x v="2413"/>
    <x v="2433"/>
    <n v="-72.006110000000007"/>
  </r>
  <r>
    <s v="1080000"/>
    <s v="AC PR DPR EL PL SR"/>
    <x v="73"/>
    <x v="57"/>
    <x v="8"/>
    <x v="2574"/>
    <x v="2594"/>
    <n v="-66.110569999999996"/>
  </r>
  <r>
    <s v="1080000"/>
    <s v="AC PR DPR EL PL SR"/>
    <x v="73"/>
    <x v="57"/>
    <x v="8"/>
    <x v="1555"/>
    <x v="1573"/>
    <n v="-0.42265000000000003"/>
  </r>
  <r>
    <s v="1080000"/>
    <s v="AC PR DPR EL PL SR"/>
    <x v="73"/>
    <x v="57"/>
    <x v="8"/>
    <x v="2643"/>
    <x v="2663"/>
    <n v="-1.4540599999999999"/>
  </r>
  <r>
    <s v="1080000"/>
    <s v="AC PR DPR EL PL SR"/>
    <x v="73"/>
    <x v="57"/>
    <x v="8"/>
    <x v="1557"/>
    <x v="1575"/>
    <n v="-7.6807999999999996"/>
  </r>
  <r>
    <s v="1080000"/>
    <s v="AC PR DPR EL PL SR"/>
    <x v="73"/>
    <x v="57"/>
    <x v="11"/>
    <x v="2577"/>
    <x v="2597"/>
    <n v="-1.4367399999999999"/>
  </r>
  <r>
    <s v="1080000"/>
    <s v="AC PR DPR EL PL SR"/>
    <x v="73"/>
    <x v="57"/>
    <x v="11"/>
    <x v="1025"/>
    <x v="1039"/>
    <n v="-1.4367399999999999"/>
  </r>
  <r>
    <s v="1080000"/>
    <s v="AC PR DPR EL PL SR"/>
    <x v="73"/>
    <x v="57"/>
    <x v="11"/>
    <x v="2644"/>
    <x v="2664"/>
    <n v="-2.1320399999999999"/>
  </r>
  <r>
    <s v="1080000"/>
    <s v="AC PR DPR EL PL SR"/>
    <x v="73"/>
    <x v="57"/>
    <x v="11"/>
    <x v="1486"/>
    <x v="1504"/>
    <n v="-4.7927499999999998"/>
  </r>
  <r>
    <s v="1080000"/>
    <s v="AC PR DPR EL PL SR"/>
    <x v="73"/>
    <x v="57"/>
    <x v="11"/>
    <x v="2645"/>
    <x v="2665"/>
    <n v="-34.339120000000001"/>
  </r>
  <r>
    <s v="1080000"/>
    <s v="AC PR DPR EL PL SR"/>
    <x v="73"/>
    <x v="57"/>
    <x v="11"/>
    <x v="2160"/>
    <x v="2180"/>
    <n v="-294.99218999999999"/>
  </r>
  <r>
    <s v="1080000"/>
    <s v="AC PR DPR EL PL SR"/>
    <x v="73"/>
    <x v="57"/>
    <x v="11"/>
    <x v="2670"/>
    <x v="2691"/>
    <n v="-31.950140000000001"/>
  </r>
  <r>
    <s v="1080000"/>
    <s v="AC PR DPR EL PL SR"/>
    <x v="73"/>
    <x v="57"/>
    <x v="12"/>
    <x v="1392"/>
    <x v="1408"/>
    <n v="-27.875060000000001"/>
  </r>
  <r>
    <s v="1080000"/>
    <s v="AC PR DPR EL PL SR"/>
    <x v="73"/>
    <x v="57"/>
    <x v="12"/>
    <x v="1304"/>
    <x v="1319"/>
    <n v="-262.13659000000001"/>
  </r>
  <r>
    <s v="1080000"/>
    <s v="AC PR DPR EL PL SR"/>
    <x v="73"/>
    <x v="57"/>
    <x v="12"/>
    <x v="2591"/>
    <x v="2611"/>
    <n v="-1.12185"/>
  </r>
  <r>
    <s v="1080000"/>
    <s v="AC PR DPR EL PL SR"/>
    <x v="73"/>
    <x v="57"/>
    <x v="12"/>
    <x v="2607"/>
    <x v="2627"/>
    <n v="-16.338200000000001"/>
  </r>
  <r>
    <s v="1080000"/>
    <s v="AC PR DPR EL PL SR"/>
    <x v="73"/>
    <x v="57"/>
    <x v="12"/>
    <x v="1568"/>
    <x v="1586"/>
    <n v="-24.917670000000001"/>
  </r>
  <r>
    <s v="1080000"/>
    <s v="AC PR DPR EL PL SR"/>
    <x v="73"/>
    <x v="57"/>
    <x v="12"/>
    <x v="2648"/>
    <x v="2668"/>
    <n v="-3.4069400000000001"/>
  </r>
  <r>
    <s v="1080000"/>
    <s v="AC PR DPR EL PL SR"/>
    <x v="73"/>
    <x v="57"/>
    <x v="12"/>
    <x v="1570"/>
    <x v="1588"/>
    <n v="-0.80659999999999998"/>
  </r>
  <r>
    <s v="1080000"/>
    <s v="AC PR DPR EL PL SR"/>
    <x v="73"/>
    <x v="57"/>
    <x v="12"/>
    <x v="2599"/>
    <x v="2619"/>
    <n v="-54.415799999999997"/>
  </r>
  <r>
    <s v="1080000"/>
    <s v="AC PR DPR EL PL SR"/>
    <x v="73"/>
    <x v="57"/>
    <x v="12"/>
    <x v="2649"/>
    <x v="2669"/>
    <n v="-1.43137"/>
  </r>
  <r>
    <s v="1080000"/>
    <s v="AC PR DPR EL PL SR"/>
    <x v="73"/>
    <x v="57"/>
    <x v="12"/>
    <x v="2600"/>
    <x v="2620"/>
    <n v="-57.858989999999999"/>
  </r>
  <r>
    <s v="1080000"/>
    <s v="AC PR DPR EL PL SR"/>
    <x v="73"/>
    <x v="57"/>
    <x v="12"/>
    <x v="2650"/>
    <x v="2670"/>
    <n v="-126.78255"/>
  </r>
  <r>
    <s v="1080000"/>
    <s v="AC PR DPR EL PL SR"/>
    <x v="73"/>
    <x v="57"/>
    <x v="12"/>
    <x v="2651"/>
    <x v="2671"/>
    <n v="-9.1825100000000006"/>
  </r>
  <r>
    <s v="1080000"/>
    <s v="AC PR DPR EL PL SR"/>
    <x v="73"/>
    <x v="57"/>
    <x v="13"/>
    <x v="2609"/>
    <x v="2629"/>
    <n v="-0.78222999999999998"/>
  </r>
  <r>
    <s v="1080000"/>
    <s v="AC PR DPR EL PL SR"/>
    <x v="74"/>
    <x v="58"/>
    <x v="9"/>
    <x v="2441"/>
    <x v="2461"/>
    <n v="-1.4789699999999999"/>
  </r>
  <r>
    <s v="1080000"/>
    <s v="AC PR DPR EL PL SR"/>
    <x v="74"/>
    <x v="58"/>
    <x v="9"/>
    <x v="2444"/>
    <x v="2672"/>
    <n v="-21.428139999999999"/>
  </r>
  <r>
    <s v="1080000"/>
    <s v="AC PR DPR EL PL SR"/>
    <x v="74"/>
    <x v="58"/>
    <x v="9"/>
    <x v="2444"/>
    <x v="2464"/>
    <n v="-135.30939000000001"/>
  </r>
  <r>
    <s v="1080000"/>
    <s v="AC PR DPR EL PL SR"/>
    <x v="74"/>
    <x v="58"/>
    <x v="9"/>
    <x v="1493"/>
    <x v="1511"/>
    <n v="-33.408479999999997"/>
  </r>
  <r>
    <s v="1080000"/>
    <s v="AC PR DPR EL PL SR"/>
    <x v="74"/>
    <x v="58"/>
    <x v="9"/>
    <x v="1591"/>
    <x v="1609"/>
    <n v="-1.0194300000000001"/>
  </r>
  <r>
    <s v="1080000"/>
    <s v="AC PR DPR EL PL SR"/>
    <x v="74"/>
    <x v="58"/>
    <x v="9"/>
    <x v="2666"/>
    <x v="2687"/>
    <n v="-3.0683500000000001"/>
  </r>
  <r>
    <s v="1080000"/>
    <s v="AC PR DPR EL PL SR"/>
    <x v="74"/>
    <x v="58"/>
    <x v="9"/>
    <x v="2445"/>
    <x v="2465"/>
    <n v="-2.1945199999999998"/>
  </r>
  <r>
    <s v="1080000"/>
    <s v="AC PR DPR EL PL SR"/>
    <x v="74"/>
    <x v="58"/>
    <x v="9"/>
    <x v="2446"/>
    <x v="2466"/>
    <n v="-6.0156599999999996"/>
  </r>
  <r>
    <s v="1080000"/>
    <s v="AC PR DPR EL PL SR"/>
    <x v="74"/>
    <x v="58"/>
    <x v="9"/>
    <x v="1115"/>
    <x v="1129"/>
    <n v="-1.4854000000000001"/>
  </r>
  <r>
    <s v="1080000"/>
    <s v="AC PR DPR EL PL SR"/>
    <x v="74"/>
    <x v="58"/>
    <x v="9"/>
    <x v="2447"/>
    <x v="2467"/>
    <n v="-118.55991"/>
  </r>
  <r>
    <s v="1080000"/>
    <s v="AC PR DPR EL PL SR"/>
    <x v="74"/>
    <x v="58"/>
    <x v="9"/>
    <x v="1474"/>
    <x v="1492"/>
    <n v="-81.013499999999993"/>
  </r>
  <r>
    <s v="1080000"/>
    <s v="AC PR DPR EL PL SR"/>
    <x v="74"/>
    <x v="58"/>
    <x v="15"/>
    <x v="2448"/>
    <x v="2468"/>
    <n v="-64.123429999999999"/>
  </r>
  <r>
    <s v="1080000"/>
    <s v="AC PR DPR EL PL SR"/>
    <x v="74"/>
    <x v="58"/>
    <x v="15"/>
    <x v="2618"/>
    <x v="2638"/>
    <n v="-15.58858"/>
  </r>
  <r>
    <s v="1080000"/>
    <s v="AC PR DPR EL PL SR"/>
    <x v="74"/>
    <x v="58"/>
    <x v="0"/>
    <x v="837"/>
    <x v="851"/>
    <n v="-368.82182999999998"/>
  </r>
  <r>
    <s v="1080000"/>
    <s v="AC PR DPR EL PL SR"/>
    <x v="74"/>
    <x v="58"/>
    <x v="0"/>
    <x v="8"/>
    <x v="8"/>
    <n v="-12.33024"/>
  </r>
  <r>
    <s v="1080000"/>
    <s v="AC PR DPR EL PL SR"/>
    <x v="74"/>
    <x v="58"/>
    <x v="0"/>
    <x v="9"/>
    <x v="9"/>
    <n v="-113.76322"/>
  </r>
  <r>
    <s v="1080000"/>
    <s v="AC PR DPR EL PL SR"/>
    <x v="74"/>
    <x v="58"/>
    <x v="0"/>
    <x v="106"/>
    <x v="106"/>
    <n v="-302.66314999999997"/>
  </r>
  <r>
    <s v="1080000"/>
    <s v="AC PR DPR EL PL SR"/>
    <x v="74"/>
    <x v="58"/>
    <x v="0"/>
    <x v="0"/>
    <x v="0"/>
    <n v="-1288.63077"/>
  </r>
  <r>
    <s v="1080000"/>
    <s v="AC PR DPR EL PL SR"/>
    <x v="74"/>
    <x v="58"/>
    <x v="0"/>
    <x v="13"/>
    <x v="13"/>
    <n v="-8.7220099999999992"/>
  </r>
  <r>
    <s v="1080000"/>
    <s v="AC PR DPR EL PL SR"/>
    <x v="74"/>
    <x v="58"/>
    <x v="0"/>
    <x v="108"/>
    <x v="108"/>
    <n v="-51.086620000000003"/>
  </r>
  <r>
    <s v="1080000"/>
    <s v="AC PR DPR EL PL SR"/>
    <x v="74"/>
    <x v="58"/>
    <x v="0"/>
    <x v="6"/>
    <x v="6"/>
    <n v="-226.75476"/>
  </r>
  <r>
    <s v="1080000"/>
    <s v="AC PR DPR EL PL SR"/>
    <x v="74"/>
    <x v="58"/>
    <x v="0"/>
    <x v="20"/>
    <x v="20"/>
    <n v="-148.34508"/>
  </r>
  <r>
    <s v="1080000"/>
    <s v="AC PR DPR EL PL SR"/>
    <x v="74"/>
    <x v="58"/>
    <x v="0"/>
    <x v="1"/>
    <x v="1"/>
    <n v="-1659.3470199999999"/>
  </r>
  <r>
    <s v="1080000"/>
    <s v="AC PR DPR EL PL SR"/>
    <x v="74"/>
    <x v="58"/>
    <x v="0"/>
    <x v="26"/>
    <x v="26"/>
    <n v="-1.2195499999999999"/>
  </r>
  <r>
    <s v="1080000"/>
    <s v="AC PR DPR EL PL SR"/>
    <x v="74"/>
    <x v="58"/>
    <x v="0"/>
    <x v="28"/>
    <x v="28"/>
    <n v="-3.7152599999999998"/>
  </r>
  <r>
    <s v="1080000"/>
    <s v="AC PR DPR EL PL SR"/>
    <x v="74"/>
    <x v="58"/>
    <x v="0"/>
    <x v="7"/>
    <x v="7"/>
    <n v="-1532.9329499999999"/>
  </r>
  <r>
    <s v="1080000"/>
    <s v="AC PR DPR EL PL SR"/>
    <x v="74"/>
    <x v="58"/>
    <x v="0"/>
    <x v="109"/>
    <x v="109"/>
    <n v="-283.46285"/>
  </r>
  <r>
    <s v="1080000"/>
    <s v="AC PR DPR EL PL SR"/>
    <x v="74"/>
    <x v="58"/>
    <x v="0"/>
    <x v="110"/>
    <x v="110"/>
    <n v="-39.575290000000003"/>
  </r>
  <r>
    <s v="1080000"/>
    <s v="AC PR DPR EL PL SR"/>
    <x v="74"/>
    <x v="58"/>
    <x v="0"/>
    <x v="111"/>
    <x v="111"/>
    <n v="-73.099699999999999"/>
  </r>
  <r>
    <s v="1080000"/>
    <s v="AC PR DPR EL PL SR"/>
    <x v="74"/>
    <x v="58"/>
    <x v="0"/>
    <x v="31"/>
    <x v="31"/>
    <n v="-21.478159999999999"/>
  </r>
  <r>
    <s v="1080000"/>
    <s v="AC PR DPR EL PL SR"/>
    <x v="74"/>
    <x v="58"/>
    <x v="0"/>
    <x v="2"/>
    <x v="2"/>
    <n v="-1516.0268000000001"/>
  </r>
  <r>
    <s v="1080000"/>
    <s v="AC PR DPR EL PL SR"/>
    <x v="74"/>
    <x v="58"/>
    <x v="0"/>
    <x v="3"/>
    <x v="3"/>
    <n v="-565.86080000000004"/>
  </r>
  <r>
    <s v="1080000"/>
    <s v="AC PR DPR EL PL SR"/>
    <x v="74"/>
    <x v="58"/>
    <x v="3"/>
    <x v="112"/>
    <x v="112"/>
    <n v="-75.47045"/>
  </r>
  <r>
    <s v="1080000"/>
    <s v="AC PR DPR EL PL SR"/>
    <x v="74"/>
    <x v="58"/>
    <x v="3"/>
    <x v="34"/>
    <x v="34"/>
    <n v="-274.46283"/>
  </r>
  <r>
    <s v="1080000"/>
    <s v="AC PR DPR EL PL SR"/>
    <x v="74"/>
    <x v="58"/>
    <x v="10"/>
    <x v="1495"/>
    <x v="1513"/>
    <n v="-1.63357"/>
  </r>
  <r>
    <s v="1080000"/>
    <s v="AC PR DPR EL PL SR"/>
    <x v="74"/>
    <x v="58"/>
    <x v="10"/>
    <x v="1496"/>
    <x v="1514"/>
    <n v="-21.446159999999999"/>
  </r>
  <r>
    <s v="1080000"/>
    <s v="AC PR DPR EL PL SR"/>
    <x v="74"/>
    <x v="58"/>
    <x v="10"/>
    <x v="1663"/>
    <x v="1681"/>
    <n v="-3.1598899999999999"/>
  </r>
  <r>
    <s v="1080000"/>
    <s v="AC PR DPR EL PL SR"/>
    <x v="74"/>
    <x v="58"/>
    <x v="10"/>
    <x v="1497"/>
    <x v="1515"/>
    <n v="-308.33722999999998"/>
  </r>
  <r>
    <s v="1080000"/>
    <s v="AC PR DPR EL PL SR"/>
    <x v="74"/>
    <x v="58"/>
    <x v="10"/>
    <x v="1498"/>
    <x v="1516"/>
    <n v="-127.45016"/>
  </r>
  <r>
    <s v="1080000"/>
    <s v="AC PR DPR EL PL SR"/>
    <x v="74"/>
    <x v="58"/>
    <x v="10"/>
    <x v="2408"/>
    <x v="2428"/>
    <n v="-51.330889999999997"/>
  </r>
  <r>
    <s v="1080000"/>
    <s v="AC PR DPR EL PL SR"/>
    <x v="74"/>
    <x v="58"/>
    <x v="10"/>
    <x v="1499"/>
    <x v="1517"/>
    <n v="-68.37473"/>
  </r>
  <r>
    <s v="1080000"/>
    <s v="AC PR DPR EL PL SR"/>
    <x v="74"/>
    <x v="58"/>
    <x v="10"/>
    <x v="1676"/>
    <x v="1694"/>
    <n v="-11.93971"/>
  </r>
  <r>
    <s v="1080000"/>
    <s v="AC PR DPR EL PL SR"/>
    <x v="74"/>
    <x v="58"/>
    <x v="10"/>
    <x v="2409"/>
    <x v="2429"/>
    <n v="-37.605739999999997"/>
  </r>
  <r>
    <s v="1080000"/>
    <s v="AC PR DPR EL PL SR"/>
    <x v="74"/>
    <x v="58"/>
    <x v="10"/>
    <x v="2461"/>
    <x v="2481"/>
    <n v="-525.29422999999997"/>
  </r>
  <r>
    <s v="1080000"/>
    <s v="AC PR DPR EL PL SR"/>
    <x v="74"/>
    <x v="58"/>
    <x v="1"/>
    <x v="4"/>
    <x v="4"/>
    <n v="-1499.4554800000001"/>
  </r>
  <r>
    <s v="1080000"/>
    <s v="AC PR DPR EL PL SR"/>
    <x v="74"/>
    <x v="58"/>
    <x v="1"/>
    <x v="35"/>
    <x v="35"/>
    <n v="-46.850740000000002"/>
  </r>
  <r>
    <s v="1080000"/>
    <s v="AC PR DPR EL PL SR"/>
    <x v="74"/>
    <x v="58"/>
    <x v="7"/>
    <x v="2463"/>
    <x v="2483"/>
    <n v="-192.59303"/>
  </r>
  <r>
    <s v="1080000"/>
    <s v="AC PR DPR EL PL SR"/>
    <x v="74"/>
    <x v="58"/>
    <x v="7"/>
    <x v="2653"/>
    <x v="2674"/>
    <n v="-192.18405000000001"/>
  </r>
  <r>
    <s v="1080000"/>
    <s v="AC PR DPR EL PL SR"/>
    <x v="74"/>
    <x v="58"/>
    <x v="7"/>
    <x v="1500"/>
    <x v="1518"/>
    <n v="-66.983260000000001"/>
  </r>
  <r>
    <s v="1080000"/>
    <s v="AC PR DPR EL PL SR"/>
    <x v="74"/>
    <x v="58"/>
    <x v="7"/>
    <x v="2671"/>
    <x v="2692"/>
    <n v="-62.947890000000001"/>
  </r>
  <r>
    <s v="1080000"/>
    <s v="AC PR DPR EL PL SR"/>
    <x v="74"/>
    <x v="58"/>
    <x v="7"/>
    <x v="1375"/>
    <x v="1391"/>
    <n v="-16.574770000000001"/>
  </r>
  <r>
    <s v="1080000"/>
    <s v="AC PR DPR EL PL SR"/>
    <x v="74"/>
    <x v="58"/>
    <x v="7"/>
    <x v="2654"/>
    <x v="2675"/>
    <n v="-147.99504999999999"/>
  </r>
  <r>
    <s v="1080000"/>
    <s v="AC PR DPR EL PL SR"/>
    <x v="74"/>
    <x v="58"/>
    <x v="7"/>
    <x v="1378"/>
    <x v="1394"/>
    <n v="-90.117800000000003"/>
  </r>
  <r>
    <s v="1080000"/>
    <s v="AC PR DPR EL PL SR"/>
    <x v="74"/>
    <x v="58"/>
    <x v="7"/>
    <x v="2622"/>
    <x v="2642"/>
    <n v="-162.49576999999999"/>
  </r>
  <r>
    <s v="1080000"/>
    <s v="AC PR DPR EL PL SR"/>
    <x v="74"/>
    <x v="58"/>
    <x v="7"/>
    <x v="114"/>
    <x v="114"/>
    <n v="-1.66838"/>
  </r>
  <r>
    <s v="1080000"/>
    <s v="AC PR DPR EL PL SR"/>
    <x v="74"/>
    <x v="58"/>
    <x v="7"/>
    <x v="2623"/>
    <x v="2643"/>
    <n v="-36.575580000000002"/>
  </r>
  <r>
    <s v="1080000"/>
    <s v="AC PR DPR EL PL SR"/>
    <x v="74"/>
    <x v="58"/>
    <x v="7"/>
    <x v="2672"/>
    <x v="2693"/>
    <n v="-25.328859999999999"/>
  </r>
  <r>
    <s v="1080000"/>
    <s v="AC PR DPR EL PL SR"/>
    <x v="74"/>
    <x v="58"/>
    <x v="7"/>
    <x v="1504"/>
    <x v="1522"/>
    <n v="-50.18627"/>
  </r>
  <r>
    <s v="1080000"/>
    <s v="AC PR DPR EL PL SR"/>
    <x v="74"/>
    <x v="58"/>
    <x v="7"/>
    <x v="2466"/>
    <x v="2486"/>
    <n v="-48.021850000000001"/>
  </r>
  <r>
    <s v="1080000"/>
    <s v="AC PR DPR EL PL SR"/>
    <x v="74"/>
    <x v="58"/>
    <x v="7"/>
    <x v="2624"/>
    <x v="2644"/>
    <n v="-5.9150200000000002"/>
  </r>
  <r>
    <s v="1080000"/>
    <s v="AC PR DPR EL PL SR"/>
    <x v="74"/>
    <x v="58"/>
    <x v="7"/>
    <x v="871"/>
    <x v="885"/>
    <n v="-5.5140799999999999"/>
  </r>
  <r>
    <s v="1080000"/>
    <s v="AC PR DPR EL PL SR"/>
    <x v="74"/>
    <x v="58"/>
    <x v="7"/>
    <x v="2468"/>
    <x v="2488"/>
    <n v="-3.3220399999999999"/>
  </r>
  <r>
    <s v="1080000"/>
    <s v="AC PR DPR EL PL SR"/>
    <x v="74"/>
    <x v="58"/>
    <x v="7"/>
    <x v="2471"/>
    <x v="2491"/>
    <n v="-19.696899999999999"/>
  </r>
  <r>
    <s v="1080000"/>
    <s v="AC PR DPR EL PL SR"/>
    <x v="74"/>
    <x v="58"/>
    <x v="7"/>
    <x v="1509"/>
    <x v="1527"/>
    <n v="-8.2665699999999998"/>
  </r>
  <r>
    <s v="1080000"/>
    <s v="AC PR DPR EL PL SR"/>
    <x v="74"/>
    <x v="58"/>
    <x v="7"/>
    <x v="2673"/>
    <x v="2694"/>
    <n v="-9.0536600000000007"/>
  </r>
  <r>
    <s v="1080000"/>
    <s v="AC PR DPR EL PL SR"/>
    <x v="74"/>
    <x v="58"/>
    <x v="7"/>
    <x v="1480"/>
    <x v="1498"/>
    <n v="-221.84553"/>
  </r>
  <r>
    <s v="1080000"/>
    <s v="AC PR DPR EL PL SR"/>
    <x v="74"/>
    <x v="58"/>
    <x v="7"/>
    <x v="2474"/>
    <x v="2494"/>
    <n v="-96.812659999999994"/>
  </r>
  <r>
    <s v="1080000"/>
    <s v="AC PR DPR EL PL SR"/>
    <x v="74"/>
    <x v="58"/>
    <x v="7"/>
    <x v="1414"/>
    <x v="1430"/>
    <n v="-7.3402500000000002"/>
  </r>
  <r>
    <s v="1080000"/>
    <s v="AC PR DPR EL PL SR"/>
    <x v="74"/>
    <x v="58"/>
    <x v="7"/>
    <x v="1764"/>
    <x v="1782"/>
    <n v="-11.53009"/>
  </r>
  <r>
    <s v="1080000"/>
    <s v="AC PR DPR EL PL SR"/>
    <x v="74"/>
    <x v="58"/>
    <x v="7"/>
    <x v="2674"/>
    <x v="2695"/>
    <n v="-13.112629999999999"/>
  </r>
  <r>
    <s v="1080000"/>
    <s v="AC PR DPR EL PL SR"/>
    <x v="74"/>
    <x v="58"/>
    <x v="7"/>
    <x v="1416"/>
    <x v="1432"/>
    <n v="-28.712949999999999"/>
  </r>
  <r>
    <s v="1080000"/>
    <s v="AC PR DPR EL PL SR"/>
    <x v="74"/>
    <x v="58"/>
    <x v="7"/>
    <x v="2477"/>
    <x v="2497"/>
    <n v="-9.4876699999999996"/>
  </r>
  <r>
    <s v="1080000"/>
    <s v="AC PR DPR EL PL SR"/>
    <x v="74"/>
    <x v="58"/>
    <x v="7"/>
    <x v="2675"/>
    <x v="2696"/>
    <n v="-28.90269"/>
  </r>
  <r>
    <s v="1080000"/>
    <s v="AC PR DPR EL PL SR"/>
    <x v="74"/>
    <x v="58"/>
    <x v="7"/>
    <x v="1418"/>
    <x v="1434"/>
    <n v="-143.02144000000001"/>
  </r>
  <r>
    <s v="1080000"/>
    <s v="AC PR DPR EL PL SR"/>
    <x v="74"/>
    <x v="58"/>
    <x v="7"/>
    <x v="2478"/>
    <x v="2498"/>
    <n v="-218.1369"/>
  </r>
  <r>
    <s v="1080000"/>
    <s v="AC PR DPR EL PL SR"/>
    <x v="74"/>
    <x v="58"/>
    <x v="7"/>
    <x v="2481"/>
    <x v="2501"/>
    <n v="-45.15278"/>
  </r>
  <r>
    <s v="1080000"/>
    <s v="AC PR DPR EL PL SR"/>
    <x v="74"/>
    <x v="58"/>
    <x v="7"/>
    <x v="1514"/>
    <x v="1532"/>
    <n v="-4.8840700000000004"/>
  </r>
  <r>
    <s v="1080000"/>
    <s v="AC PR DPR EL PL SR"/>
    <x v="74"/>
    <x v="58"/>
    <x v="7"/>
    <x v="2625"/>
    <x v="2645"/>
    <n v="-45.956760000000003"/>
  </r>
  <r>
    <s v="1080000"/>
    <s v="AC PR DPR EL PL SR"/>
    <x v="74"/>
    <x v="58"/>
    <x v="7"/>
    <x v="1516"/>
    <x v="1534"/>
    <n v="-12.735530000000001"/>
  </r>
  <r>
    <s v="1080000"/>
    <s v="AC PR DPR EL PL SR"/>
    <x v="74"/>
    <x v="58"/>
    <x v="7"/>
    <x v="1198"/>
    <x v="1212"/>
    <n v="-9.3848400000000005"/>
  </r>
  <r>
    <s v="1080000"/>
    <s v="AC PR DPR EL PL SR"/>
    <x v="74"/>
    <x v="58"/>
    <x v="7"/>
    <x v="1517"/>
    <x v="1535"/>
    <n v="-20.702919999999999"/>
  </r>
  <r>
    <s v="1080000"/>
    <s v="AC PR DPR EL PL SR"/>
    <x v="74"/>
    <x v="58"/>
    <x v="7"/>
    <x v="2260"/>
    <x v="2280"/>
    <n v="-201.88114999999999"/>
  </r>
  <r>
    <s v="1080000"/>
    <s v="AC PR DPR EL PL SR"/>
    <x v="74"/>
    <x v="58"/>
    <x v="7"/>
    <x v="2483"/>
    <x v="2503"/>
    <n v="-462.49405999999999"/>
  </r>
  <r>
    <s v="1080000"/>
    <s v="AC PR DPR EL PL SR"/>
    <x v="74"/>
    <x v="58"/>
    <x v="7"/>
    <x v="1424"/>
    <x v="1441"/>
    <n v="-210.71383"/>
  </r>
  <r>
    <s v="1080000"/>
    <s v="AC PR DPR EL PL SR"/>
    <x v="74"/>
    <x v="58"/>
    <x v="7"/>
    <x v="2487"/>
    <x v="2507"/>
    <n v="-1.4160999999999999"/>
  </r>
  <r>
    <s v="1080000"/>
    <s v="AC PR DPR EL PL SR"/>
    <x v="74"/>
    <x v="58"/>
    <x v="7"/>
    <x v="2676"/>
    <x v="2697"/>
    <n v="-49.18553"/>
  </r>
  <r>
    <s v="1080000"/>
    <s v="AC PR DPR EL PL SR"/>
    <x v="74"/>
    <x v="58"/>
    <x v="7"/>
    <x v="1519"/>
    <x v="1537"/>
    <n v="-2.0809500000000001"/>
  </r>
  <r>
    <s v="1080000"/>
    <s v="AC PR DPR EL PL SR"/>
    <x v="74"/>
    <x v="58"/>
    <x v="7"/>
    <x v="1441"/>
    <x v="1459"/>
    <n v="-37.293239999999997"/>
  </r>
  <r>
    <s v="1080000"/>
    <s v="AC PR DPR EL PL SR"/>
    <x v="74"/>
    <x v="58"/>
    <x v="7"/>
    <x v="2627"/>
    <x v="2647"/>
    <n v="-1610.3809200000001"/>
  </r>
  <r>
    <s v="1080000"/>
    <s v="AC PR DPR EL PL SR"/>
    <x v="74"/>
    <x v="58"/>
    <x v="7"/>
    <x v="2628"/>
    <x v="2648"/>
    <n v="-25.859760000000001"/>
  </r>
  <r>
    <s v="1080000"/>
    <s v="AC PR DPR EL PL SR"/>
    <x v="74"/>
    <x v="58"/>
    <x v="7"/>
    <x v="2278"/>
    <x v="2298"/>
    <n v="-46.811070000000001"/>
  </r>
  <r>
    <s v="1080000"/>
    <s v="AC PR DPR EL PL SR"/>
    <x v="74"/>
    <x v="58"/>
    <x v="7"/>
    <x v="1242"/>
    <x v="1256"/>
    <n v="-16.219830000000002"/>
  </r>
  <r>
    <s v="1080000"/>
    <s v="AC PR DPR EL PL SR"/>
    <x v="74"/>
    <x v="58"/>
    <x v="7"/>
    <x v="2490"/>
    <x v="2510"/>
    <n v="-2.09341"/>
  </r>
  <r>
    <s v="1080000"/>
    <s v="AC PR DPR EL PL SR"/>
    <x v="74"/>
    <x v="58"/>
    <x v="7"/>
    <x v="2663"/>
    <x v="2684"/>
    <n v="-57.177990000000001"/>
  </r>
  <r>
    <s v="1080000"/>
    <s v="AC PR DPR EL PL SR"/>
    <x v="74"/>
    <x v="58"/>
    <x v="7"/>
    <x v="2629"/>
    <x v="2649"/>
    <n v="-325.66259000000002"/>
  </r>
  <r>
    <s v="1080000"/>
    <s v="AC PR DPR EL PL SR"/>
    <x v="74"/>
    <x v="58"/>
    <x v="7"/>
    <x v="1522"/>
    <x v="1540"/>
    <n v="-4.03"/>
  </r>
  <r>
    <s v="1080000"/>
    <s v="AC PR DPR EL PL SR"/>
    <x v="74"/>
    <x v="58"/>
    <x v="7"/>
    <x v="2630"/>
    <x v="2650"/>
    <n v="-0.53669"/>
  </r>
  <r>
    <s v="1080000"/>
    <s v="AC PR DPR EL PL SR"/>
    <x v="74"/>
    <x v="58"/>
    <x v="7"/>
    <x v="2669"/>
    <x v="2690"/>
    <n v="-59.070399999999999"/>
  </r>
  <r>
    <s v="1080000"/>
    <s v="AC PR DPR EL PL SR"/>
    <x v="74"/>
    <x v="58"/>
    <x v="7"/>
    <x v="1523"/>
    <x v="1541"/>
    <n v="-179.55733000000001"/>
  </r>
  <r>
    <s v="1080000"/>
    <s v="AC PR DPR EL PL SR"/>
    <x v="74"/>
    <x v="58"/>
    <x v="7"/>
    <x v="2280"/>
    <x v="2300"/>
    <n v="-93.0501"/>
  </r>
  <r>
    <s v="1080000"/>
    <s v="AC PR DPR EL PL SR"/>
    <x v="74"/>
    <x v="58"/>
    <x v="7"/>
    <x v="2496"/>
    <x v="2516"/>
    <n v="-4.9549599999999998"/>
  </r>
  <r>
    <s v="1080000"/>
    <s v="AC PR DPR EL PL SR"/>
    <x v="74"/>
    <x v="58"/>
    <x v="7"/>
    <x v="2498"/>
    <x v="2518"/>
    <n v="-8.6597000000000008"/>
  </r>
  <r>
    <s v="1080000"/>
    <s v="AC PR DPR EL PL SR"/>
    <x v="74"/>
    <x v="58"/>
    <x v="7"/>
    <x v="1850"/>
    <x v="1868"/>
    <n v="-11.204090000000001"/>
  </r>
  <r>
    <s v="1080000"/>
    <s v="AC PR DPR EL PL SR"/>
    <x v="74"/>
    <x v="58"/>
    <x v="2"/>
    <x v="801"/>
    <x v="815"/>
    <n v="-1.11399"/>
  </r>
  <r>
    <s v="1080000"/>
    <s v="AC PR DPR EL PL SR"/>
    <x v="74"/>
    <x v="58"/>
    <x v="2"/>
    <x v="53"/>
    <x v="53"/>
    <n v="-8.4198799999999991"/>
  </r>
  <r>
    <s v="1080000"/>
    <s v="AC PR DPR EL PL SR"/>
    <x v="74"/>
    <x v="58"/>
    <x v="2"/>
    <x v="75"/>
    <x v="75"/>
    <n v="-2.6610399999999998"/>
  </r>
  <r>
    <s v="1080000"/>
    <s v="AC PR DPR EL PL SR"/>
    <x v="74"/>
    <x v="58"/>
    <x v="2"/>
    <x v="76"/>
    <x v="76"/>
    <n v="-31.030889999999999"/>
  </r>
  <r>
    <s v="1080000"/>
    <s v="AC PR DPR EL PL SR"/>
    <x v="74"/>
    <x v="58"/>
    <x v="2"/>
    <x v="39"/>
    <x v="39"/>
    <n v="-100.94699"/>
  </r>
  <r>
    <s v="1080000"/>
    <s v="AC PR DPR EL PL SR"/>
    <x v="74"/>
    <x v="58"/>
    <x v="2"/>
    <x v="5"/>
    <x v="5"/>
    <n v="-1.0900700000000001"/>
  </r>
  <r>
    <s v="1080000"/>
    <s v="AC PR DPR EL PL SR"/>
    <x v="74"/>
    <x v="58"/>
    <x v="2"/>
    <x v="115"/>
    <x v="115"/>
    <n v="-0.20704"/>
  </r>
  <r>
    <s v="1080000"/>
    <s v="AC PR DPR EL PL SR"/>
    <x v="74"/>
    <x v="58"/>
    <x v="2"/>
    <x v="77"/>
    <x v="77"/>
    <n v="-0.54657"/>
  </r>
  <r>
    <s v="1080000"/>
    <s v="AC PR DPR EL PL SR"/>
    <x v="74"/>
    <x v="58"/>
    <x v="2"/>
    <x v="78"/>
    <x v="78"/>
    <n v="-1.5696600000000001"/>
  </r>
  <r>
    <s v="1080000"/>
    <s v="AC PR DPR EL PL SR"/>
    <x v="74"/>
    <x v="58"/>
    <x v="2"/>
    <x v="256"/>
    <x v="259"/>
    <n v="-9.20031"/>
  </r>
  <r>
    <s v="1080000"/>
    <s v="AC PR DPR EL PL SR"/>
    <x v="74"/>
    <x v="58"/>
    <x v="2"/>
    <x v="43"/>
    <x v="43"/>
    <n v="-3.63524"/>
  </r>
  <r>
    <s v="1080000"/>
    <s v="AC PR DPR EL PL SR"/>
    <x v="74"/>
    <x v="58"/>
    <x v="2"/>
    <x v="79"/>
    <x v="79"/>
    <n v="-15.575989999999999"/>
  </r>
  <r>
    <s v="1080000"/>
    <s v="AC PR DPR EL PL SR"/>
    <x v="74"/>
    <x v="58"/>
    <x v="2"/>
    <x v="80"/>
    <x v="80"/>
    <n v="-1.2545999999999999"/>
  </r>
  <r>
    <s v="1080000"/>
    <s v="AC PR DPR EL PL SR"/>
    <x v="74"/>
    <x v="58"/>
    <x v="2"/>
    <x v="54"/>
    <x v="54"/>
    <n v="-9.3364600000000006"/>
  </r>
  <r>
    <s v="1080000"/>
    <s v="AC PR DPR EL PL SR"/>
    <x v="74"/>
    <x v="58"/>
    <x v="2"/>
    <x v="116"/>
    <x v="116"/>
    <n v="-8.5928699999999996"/>
  </r>
  <r>
    <s v="1080000"/>
    <s v="AC PR DPR EL PL SR"/>
    <x v="74"/>
    <x v="58"/>
    <x v="2"/>
    <x v="44"/>
    <x v="44"/>
    <n v="-0.15242"/>
  </r>
  <r>
    <s v="1080000"/>
    <s v="AC PR DPR EL PL SR"/>
    <x v="74"/>
    <x v="58"/>
    <x v="2"/>
    <x v="83"/>
    <x v="83"/>
    <n v="-9.7764600000000002"/>
  </r>
  <r>
    <s v="1080000"/>
    <s v="AC PR DPR EL PL SR"/>
    <x v="74"/>
    <x v="58"/>
    <x v="2"/>
    <x v="103"/>
    <x v="103"/>
    <n v="-2.8222800000000001"/>
  </r>
  <r>
    <s v="1080000"/>
    <s v="AC PR DPR EL PL SR"/>
    <x v="74"/>
    <x v="58"/>
    <x v="2"/>
    <x v="121"/>
    <x v="121"/>
    <n v="-2.5265399999999998"/>
  </r>
  <r>
    <s v="1080000"/>
    <s v="AC PR DPR EL PL SR"/>
    <x v="74"/>
    <x v="58"/>
    <x v="2"/>
    <x v="60"/>
    <x v="60"/>
    <n v="-103.32425000000001"/>
  </r>
  <r>
    <s v="1080000"/>
    <s v="AC PR DPR EL PL SR"/>
    <x v="74"/>
    <x v="58"/>
    <x v="2"/>
    <x v="65"/>
    <x v="65"/>
    <n v="-1.0625199999999999"/>
  </r>
  <r>
    <s v="1080000"/>
    <s v="AC PR DPR EL PL SR"/>
    <x v="74"/>
    <x v="58"/>
    <x v="2"/>
    <x v="926"/>
    <x v="940"/>
    <n v="-3.6278299999999999"/>
  </r>
  <r>
    <s v="1080000"/>
    <s v="AC PR DPR EL PL SR"/>
    <x v="74"/>
    <x v="58"/>
    <x v="2"/>
    <x v="122"/>
    <x v="122"/>
    <n v="-2.4439199999999999"/>
  </r>
  <r>
    <s v="1080000"/>
    <s v="AC PR DPR EL PL SR"/>
    <x v="74"/>
    <x v="58"/>
    <x v="2"/>
    <x v="46"/>
    <x v="46"/>
    <n v="-19.964780000000001"/>
  </r>
  <r>
    <s v="1080000"/>
    <s v="AC PR DPR EL PL SR"/>
    <x v="74"/>
    <x v="58"/>
    <x v="2"/>
    <x v="84"/>
    <x v="84"/>
    <n v="-14.75055"/>
  </r>
  <r>
    <s v="1080000"/>
    <s v="AC PR DPR EL PL SR"/>
    <x v="74"/>
    <x v="58"/>
    <x v="2"/>
    <x v="85"/>
    <x v="85"/>
    <n v="-1.1331199999999999"/>
  </r>
  <r>
    <s v="1080000"/>
    <s v="AC PR DPR EL PL SR"/>
    <x v="74"/>
    <x v="58"/>
    <x v="2"/>
    <x v="48"/>
    <x v="48"/>
    <n v="-41.731270000000002"/>
  </r>
  <r>
    <s v="1080000"/>
    <s v="AC PR DPR EL PL SR"/>
    <x v="74"/>
    <x v="58"/>
    <x v="2"/>
    <x v="67"/>
    <x v="67"/>
    <n v="-1.5516300000000001"/>
  </r>
  <r>
    <s v="1080000"/>
    <s v="AC PR DPR EL PL SR"/>
    <x v="74"/>
    <x v="58"/>
    <x v="2"/>
    <x v="124"/>
    <x v="124"/>
    <n v="-8.0112500000000004"/>
  </r>
  <r>
    <s v="1080000"/>
    <s v="AC PR DPR EL PL SR"/>
    <x v="74"/>
    <x v="58"/>
    <x v="2"/>
    <x v="59"/>
    <x v="59"/>
    <n v="-177.52099999999999"/>
  </r>
  <r>
    <s v="1080000"/>
    <s v="AC PR DPR EL PL SR"/>
    <x v="74"/>
    <x v="58"/>
    <x v="2"/>
    <x v="55"/>
    <x v="55"/>
    <n v="-10.18113"/>
  </r>
  <r>
    <s v="1080000"/>
    <s v="AC PR DPR EL PL SR"/>
    <x v="74"/>
    <x v="58"/>
    <x v="2"/>
    <x v="125"/>
    <x v="125"/>
    <n v="-0.10247000000000001"/>
  </r>
  <r>
    <s v="1080000"/>
    <s v="AC PR DPR EL PL SR"/>
    <x v="74"/>
    <x v="58"/>
    <x v="2"/>
    <x v="49"/>
    <x v="49"/>
    <n v="-56.38429"/>
  </r>
  <r>
    <s v="1080000"/>
    <s v="AC PR DPR EL PL SR"/>
    <x v="74"/>
    <x v="58"/>
    <x v="2"/>
    <x v="88"/>
    <x v="88"/>
    <n v="-263.26089000000002"/>
  </r>
  <r>
    <s v="1080000"/>
    <s v="AC PR DPR EL PL SR"/>
    <x v="74"/>
    <x v="58"/>
    <x v="2"/>
    <x v="1002"/>
    <x v="1016"/>
    <n v="-0.92127999999999999"/>
  </r>
  <r>
    <s v="1080000"/>
    <s v="AC PR DPR EL PL SR"/>
    <x v="74"/>
    <x v="58"/>
    <x v="2"/>
    <x v="576"/>
    <x v="588"/>
    <n v="-11.785270000000001"/>
  </r>
  <r>
    <s v="1080000"/>
    <s v="AC PR DPR EL PL SR"/>
    <x v="74"/>
    <x v="58"/>
    <x v="2"/>
    <x v="61"/>
    <x v="61"/>
    <n v="-15.693009999999999"/>
  </r>
  <r>
    <s v="1080000"/>
    <s v="AC PR DPR EL PL SR"/>
    <x v="74"/>
    <x v="58"/>
    <x v="2"/>
    <x v="56"/>
    <x v="56"/>
    <n v="-56.825249999999997"/>
  </r>
  <r>
    <s v="1080000"/>
    <s v="AC PR DPR EL PL SR"/>
    <x v="74"/>
    <x v="58"/>
    <x v="2"/>
    <x v="1243"/>
    <x v="1257"/>
    <n v="-15.913550000000001"/>
  </r>
  <r>
    <s v="1080000"/>
    <s v="AC PR DPR EL PL SR"/>
    <x v="74"/>
    <x v="58"/>
    <x v="2"/>
    <x v="50"/>
    <x v="50"/>
    <n v="-24.893160000000002"/>
  </r>
  <r>
    <s v="1080000"/>
    <s v="AC PR DPR EL PL SR"/>
    <x v="74"/>
    <x v="58"/>
    <x v="2"/>
    <x v="90"/>
    <x v="90"/>
    <n v="-0.95728999999999997"/>
  </r>
  <r>
    <s v="1080000"/>
    <s v="AC PR DPR EL PL SR"/>
    <x v="74"/>
    <x v="58"/>
    <x v="2"/>
    <x v="91"/>
    <x v="91"/>
    <n v="-0.62570000000000003"/>
  </r>
  <r>
    <s v="1080000"/>
    <s v="AC PR DPR EL PL SR"/>
    <x v="74"/>
    <x v="58"/>
    <x v="2"/>
    <x v="1040"/>
    <x v="1054"/>
    <n v="-4.3622899999999998"/>
  </r>
  <r>
    <s v="1080000"/>
    <s v="AC PR DPR EL PL SR"/>
    <x v="74"/>
    <x v="58"/>
    <x v="2"/>
    <x v="1049"/>
    <x v="1063"/>
    <n v="-0.91074999999999995"/>
  </r>
  <r>
    <s v="1080000"/>
    <s v="AC PR DPR EL PL SR"/>
    <x v="74"/>
    <x v="58"/>
    <x v="2"/>
    <x v="130"/>
    <x v="130"/>
    <n v="-38.808250000000001"/>
  </r>
  <r>
    <s v="1080000"/>
    <s v="AC PR DPR EL PL SR"/>
    <x v="74"/>
    <x v="58"/>
    <x v="2"/>
    <x v="92"/>
    <x v="92"/>
    <n v="-0.40338000000000002"/>
  </r>
  <r>
    <s v="1080000"/>
    <s v="AC PR DPR EL PL SR"/>
    <x v="74"/>
    <x v="58"/>
    <x v="2"/>
    <x v="57"/>
    <x v="57"/>
    <n v="-2.0903700000000001"/>
  </r>
  <r>
    <s v="1080000"/>
    <s v="AC PR DPR EL PL SR"/>
    <x v="74"/>
    <x v="58"/>
    <x v="2"/>
    <x v="93"/>
    <x v="93"/>
    <n v="-0.83492999999999995"/>
  </r>
  <r>
    <s v="1080000"/>
    <s v="AC PR DPR EL PL SR"/>
    <x v="74"/>
    <x v="58"/>
    <x v="2"/>
    <x v="71"/>
    <x v="71"/>
    <n v="-4.24512"/>
  </r>
  <r>
    <s v="1080000"/>
    <s v="AC PR DPR EL PL SR"/>
    <x v="74"/>
    <x v="58"/>
    <x v="2"/>
    <x v="1078"/>
    <x v="1092"/>
    <n v="-9.3818599999999996"/>
  </r>
  <r>
    <s v="1080000"/>
    <s v="AC PR DPR EL PL SR"/>
    <x v="74"/>
    <x v="58"/>
    <x v="2"/>
    <x v="51"/>
    <x v="51"/>
    <n v="-12.27018"/>
  </r>
  <r>
    <s v="1080000"/>
    <s v="AC PR DPR EL PL SR"/>
    <x v="74"/>
    <x v="58"/>
    <x v="2"/>
    <x v="1087"/>
    <x v="1101"/>
    <n v="-187.77073999999999"/>
  </r>
  <r>
    <s v="1080000"/>
    <s v="AC PR DPR EL PL SR"/>
    <x v="74"/>
    <x v="58"/>
    <x v="2"/>
    <x v="94"/>
    <x v="94"/>
    <n v="-1.8658999999999999"/>
  </r>
  <r>
    <s v="1080000"/>
    <s v="AC PR DPR EL PL SR"/>
    <x v="74"/>
    <x v="58"/>
    <x v="2"/>
    <x v="72"/>
    <x v="72"/>
    <n v="-1.81274"/>
  </r>
  <r>
    <s v="1080000"/>
    <s v="AC PR DPR EL PL SR"/>
    <x v="74"/>
    <x v="58"/>
    <x v="2"/>
    <x v="758"/>
    <x v="771"/>
    <n v="-3.2600699999999998"/>
  </r>
  <r>
    <s v="1080000"/>
    <s v="AC PR DPR EL PL SR"/>
    <x v="74"/>
    <x v="58"/>
    <x v="2"/>
    <x v="74"/>
    <x v="74"/>
    <n v="-3.0372699999999999"/>
  </r>
  <r>
    <s v="1080000"/>
    <s v="AC PR DPR EL PL SR"/>
    <x v="74"/>
    <x v="58"/>
    <x v="2"/>
    <x v="52"/>
    <x v="52"/>
    <n v="-2.48454"/>
  </r>
  <r>
    <s v="1080000"/>
    <s v="AC PR DPR EL PL SR"/>
    <x v="74"/>
    <x v="58"/>
    <x v="14"/>
    <x v="2514"/>
    <x v="2534"/>
    <n v="-283.63567"/>
  </r>
  <r>
    <s v="1080000"/>
    <s v="AC PR DPR EL PL SR"/>
    <x v="74"/>
    <x v="58"/>
    <x v="14"/>
    <x v="1001"/>
    <x v="1015"/>
    <n v="-577.97816999999998"/>
  </r>
  <r>
    <s v="1080000"/>
    <s v="AC PR DPR EL PL SR"/>
    <x v="74"/>
    <x v="58"/>
    <x v="14"/>
    <x v="2635"/>
    <x v="2655"/>
    <n v="-80.866960000000006"/>
  </r>
  <r>
    <s v="1080000"/>
    <s v="AC PR DPR EL PL SR"/>
    <x v="74"/>
    <x v="58"/>
    <x v="14"/>
    <x v="2677"/>
    <x v="2698"/>
    <n v="-122.96483000000001"/>
  </r>
  <r>
    <s v="1080000"/>
    <s v="AC PR DPR EL PL SR"/>
    <x v="74"/>
    <x v="58"/>
    <x v="14"/>
    <x v="2659"/>
    <x v="2680"/>
    <n v="-103.58898000000001"/>
  </r>
  <r>
    <s v="1080000"/>
    <s v="AC PR DPR EL PL SR"/>
    <x v="74"/>
    <x v="58"/>
    <x v="14"/>
    <x v="2638"/>
    <x v="2658"/>
    <n v="-11.56692"/>
  </r>
  <r>
    <s v="1080000"/>
    <s v="AC PR DPR EL PL SR"/>
    <x v="74"/>
    <x v="58"/>
    <x v="14"/>
    <x v="2522"/>
    <x v="2542"/>
    <n v="-164.50128000000001"/>
  </r>
  <r>
    <s v="1080000"/>
    <s v="AC PR DPR EL PL SR"/>
    <x v="74"/>
    <x v="58"/>
    <x v="14"/>
    <x v="2639"/>
    <x v="2659"/>
    <n v="-64.638679999999994"/>
  </r>
  <r>
    <s v="1080000"/>
    <s v="AC PR DPR EL PL SR"/>
    <x v="74"/>
    <x v="58"/>
    <x v="14"/>
    <x v="2678"/>
    <x v="2699"/>
    <n v="-19.250119999999999"/>
  </r>
  <r>
    <s v="1080000"/>
    <s v="AC PR DPR EL PL SR"/>
    <x v="74"/>
    <x v="58"/>
    <x v="8"/>
    <x v="1476"/>
    <x v="1494"/>
    <n v="-309.87124999999997"/>
  </r>
  <r>
    <s v="1080000"/>
    <s v="AC PR DPR EL PL SR"/>
    <x v="74"/>
    <x v="58"/>
    <x v="8"/>
    <x v="2524"/>
    <x v="2544"/>
    <n v="-172.57868999999999"/>
  </r>
  <r>
    <s v="1080000"/>
    <s v="AC PR DPR EL PL SR"/>
    <x v="74"/>
    <x v="58"/>
    <x v="8"/>
    <x v="1869"/>
    <x v="1887"/>
    <n v="-8.6270000000000007"/>
  </r>
  <r>
    <s v="1080000"/>
    <s v="AC PR DPR EL PL SR"/>
    <x v="74"/>
    <x v="58"/>
    <x v="8"/>
    <x v="2525"/>
    <x v="2545"/>
    <n v="-1.94096"/>
  </r>
  <r>
    <s v="1080000"/>
    <s v="AC PR DPR EL PL SR"/>
    <x v="74"/>
    <x v="58"/>
    <x v="8"/>
    <x v="151"/>
    <x v="151"/>
    <n v="-15.09177"/>
  </r>
  <r>
    <s v="1080000"/>
    <s v="AC PR DPR EL PL SR"/>
    <x v="74"/>
    <x v="58"/>
    <x v="8"/>
    <x v="1144"/>
    <x v="1158"/>
    <n v="-12.66414"/>
  </r>
  <r>
    <s v="1080000"/>
    <s v="AC PR DPR EL PL SR"/>
    <x v="74"/>
    <x v="58"/>
    <x v="8"/>
    <x v="1527"/>
    <x v="1545"/>
    <n v="-241.01400000000001"/>
  </r>
  <r>
    <s v="1080000"/>
    <s v="AC PR DPR EL PL SR"/>
    <x v="74"/>
    <x v="58"/>
    <x v="8"/>
    <x v="2292"/>
    <x v="2312"/>
    <n v="-329.47915999999998"/>
  </r>
  <r>
    <s v="1080000"/>
    <s v="AC PR DPR EL PL SR"/>
    <x v="74"/>
    <x v="58"/>
    <x v="8"/>
    <x v="2537"/>
    <x v="2557"/>
    <n v="-17.026319999999998"/>
  </r>
  <r>
    <s v="1080000"/>
    <s v="AC PR DPR EL PL SR"/>
    <x v="74"/>
    <x v="58"/>
    <x v="8"/>
    <x v="2410"/>
    <x v="2430"/>
    <n v="-55.141759999999998"/>
  </r>
  <r>
    <s v="1080000"/>
    <s v="AC PR DPR EL PL SR"/>
    <x v="74"/>
    <x v="58"/>
    <x v="8"/>
    <x v="1539"/>
    <x v="1557"/>
    <n v="-572.54021999999998"/>
  </r>
  <r>
    <s v="1080000"/>
    <s v="AC PR DPR EL PL SR"/>
    <x v="74"/>
    <x v="58"/>
    <x v="8"/>
    <x v="1541"/>
    <x v="1559"/>
    <n v="-0.15565000000000001"/>
  </r>
  <r>
    <s v="1080000"/>
    <s v="AC PR DPR EL PL SR"/>
    <x v="74"/>
    <x v="58"/>
    <x v="8"/>
    <x v="1542"/>
    <x v="1560"/>
    <n v="-90.964569999999995"/>
  </r>
  <r>
    <s v="1080000"/>
    <s v="AC PR DPR EL PL SR"/>
    <x v="74"/>
    <x v="58"/>
    <x v="8"/>
    <x v="2411"/>
    <x v="2431"/>
    <n v="-118.96550999999999"/>
  </r>
  <r>
    <s v="1080000"/>
    <s v="AC PR DPR EL PL SR"/>
    <x v="74"/>
    <x v="58"/>
    <x v="8"/>
    <x v="1991"/>
    <x v="2011"/>
    <n v="-3.37473"/>
  </r>
  <r>
    <s v="1080000"/>
    <s v="AC PR DPR EL PL SR"/>
    <x v="74"/>
    <x v="58"/>
    <x v="8"/>
    <x v="1544"/>
    <x v="1562"/>
    <n v="-47.285879999999999"/>
  </r>
  <r>
    <s v="1080000"/>
    <s v="AC PR DPR EL PL SR"/>
    <x v="74"/>
    <x v="58"/>
    <x v="8"/>
    <x v="2412"/>
    <x v="2432"/>
    <n v="-24.903929999999999"/>
  </r>
  <r>
    <s v="1080000"/>
    <s v="AC PR DPR EL PL SR"/>
    <x v="74"/>
    <x v="58"/>
    <x v="8"/>
    <x v="2558"/>
    <x v="2578"/>
    <n v="-1.9449999999999999E-2"/>
  </r>
  <r>
    <s v="1080000"/>
    <s v="AC PR DPR EL PL SR"/>
    <x v="74"/>
    <x v="58"/>
    <x v="8"/>
    <x v="573"/>
    <x v="585"/>
    <n v="-187.90887000000001"/>
  </r>
  <r>
    <s v="1080000"/>
    <s v="AC PR DPR EL PL SR"/>
    <x v="74"/>
    <x v="58"/>
    <x v="8"/>
    <x v="2641"/>
    <x v="2661"/>
    <n v="-317.95409000000001"/>
  </r>
  <r>
    <s v="1080000"/>
    <s v="AC PR DPR EL PL SR"/>
    <x v="74"/>
    <x v="58"/>
    <x v="8"/>
    <x v="1547"/>
    <x v="1565"/>
    <n v="-83.841009999999997"/>
  </r>
  <r>
    <s v="1080000"/>
    <s v="AC PR DPR EL PL SR"/>
    <x v="74"/>
    <x v="58"/>
    <x v="8"/>
    <x v="2560"/>
    <x v="2580"/>
    <n v="-150.97798"/>
  </r>
  <r>
    <s v="1080000"/>
    <s v="AC PR DPR EL PL SR"/>
    <x v="74"/>
    <x v="58"/>
    <x v="8"/>
    <x v="2561"/>
    <x v="2581"/>
    <n v="-0.98102"/>
  </r>
  <r>
    <s v="1080000"/>
    <s v="AC PR DPR EL PL SR"/>
    <x v="74"/>
    <x v="58"/>
    <x v="8"/>
    <x v="2562"/>
    <x v="2582"/>
    <n v="-41.2136"/>
  </r>
  <r>
    <s v="1080000"/>
    <s v="AC PR DPR EL PL SR"/>
    <x v="74"/>
    <x v="58"/>
    <x v="8"/>
    <x v="1239"/>
    <x v="1253"/>
    <n v="-23.002079999999999"/>
  </r>
  <r>
    <s v="1080000"/>
    <s v="AC PR DPR EL PL SR"/>
    <x v="74"/>
    <x v="58"/>
    <x v="8"/>
    <x v="1548"/>
    <x v="1566"/>
    <n v="-89.870689999999996"/>
  </r>
  <r>
    <s v="1080000"/>
    <s v="AC PR DPR EL PL SR"/>
    <x v="74"/>
    <x v="58"/>
    <x v="8"/>
    <x v="2564"/>
    <x v="2584"/>
    <n v="-4.0992899999999999"/>
  </r>
  <r>
    <s v="1080000"/>
    <s v="AC PR DPR EL PL SR"/>
    <x v="74"/>
    <x v="58"/>
    <x v="8"/>
    <x v="1551"/>
    <x v="1569"/>
    <n v="-102.66952999999999"/>
  </r>
  <r>
    <s v="1080000"/>
    <s v="AC PR DPR EL PL SR"/>
    <x v="74"/>
    <x v="58"/>
    <x v="8"/>
    <x v="2642"/>
    <x v="2662"/>
    <n v="-6.3619500000000002"/>
  </r>
  <r>
    <s v="1080000"/>
    <s v="AC PR DPR EL PL SR"/>
    <x v="74"/>
    <x v="58"/>
    <x v="8"/>
    <x v="1038"/>
    <x v="1052"/>
    <n v="-55.306730000000002"/>
  </r>
  <r>
    <s v="1080000"/>
    <s v="AC PR DPR EL PL SR"/>
    <x v="74"/>
    <x v="58"/>
    <x v="8"/>
    <x v="2566"/>
    <x v="2586"/>
    <n v="-2.9805000000000001"/>
  </r>
  <r>
    <s v="1080000"/>
    <s v="AC PR DPR EL PL SR"/>
    <x v="74"/>
    <x v="58"/>
    <x v="8"/>
    <x v="2057"/>
    <x v="2077"/>
    <n v="-3071.2094200000001"/>
  </r>
  <r>
    <s v="1080000"/>
    <s v="AC PR DPR EL PL SR"/>
    <x v="74"/>
    <x v="58"/>
    <x v="8"/>
    <x v="1482"/>
    <x v="1500"/>
    <n v="-744.97200999999995"/>
  </r>
  <r>
    <s v="1080000"/>
    <s v="AC PR DPR EL PL SR"/>
    <x v="74"/>
    <x v="58"/>
    <x v="8"/>
    <x v="1552"/>
    <x v="1570"/>
    <n v="-28.174689999999998"/>
  </r>
  <r>
    <s v="1080000"/>
    <s v="AC PR DPR EL PL SR"/>
    <x v="74"/>
    <x v="58"/>
    <x v="8"/>
    <x v="2570"/>
    <x v="2590"/>
    <n v="-58.46313"/>
  </r>
  <r>
    <s v="1080000"/>
    <s v="AC PR DPR EL PL SR"/>
    <x v="74"/>
    <x v="58"/>
    <x v="8"/>
    <x v="2435"/>
    <x v="2455"/>
    <n v="-52.186390000000003"/>
  </r>
  <r>
    <s v="1080000"/>
    <s v="AC PR DPR EL PL SR"/>
    <x v="74"/>
    <x v="58"/>
    <x v="8"/>
    <x v="2573"/>
    <x v="2593"/>
    <n v="-107.58646"/>
  </r>
  <r>
    <s v="1080000"/>
    <s v="AC PR DPR EL PL SR"/>
    <x v="74"/>
    <x v="58"/>
    <x v="8"/>
    <x v="1086"/>
    <x v="1100"/>
    <n v="-162.20761999999999"/>
  </r>
  <r>
    <s v="1080000"/>
    <s v="AC PR DPR EL PL SR"/>
    <x v="74"/>
    <x v="58"/>
    <x v="8"/>
    <x v="731"/>
    <x v="744"/>
    <n v="-77.650390000000002"/>
  </r>
  <r>
    <s v="1080000"/>
    <s v="AC PR DPR EL PL SR"/>
    <x v="74"/>
    <x v="58"/>
    <x v="8"/>
    <x v="2413"/>
    <x v="2433"/>
    <n v="-9.2367399999999993"/>
  </r>
  <r>
    <s v="1080000"/>
    <s v="AC PR DPR EL PL SR"/>
    <x v="74"/>
    <x v="58"/>
    <x v="8"/>
    <x v="1554"/>
    <x v="1572"/>
    <n v="-1.4687600000000001"/>
  </r>
  <r>
    <s v="1080000"/>
    <s v="AC PR DPR EL PL SR"/>
    <x v="74"/>
    <x v="58"/>
    <x v="8"/>
    <x v="2574"/>
    <x v="2594"/>
    <n v="-4.9637799999999999"/>
  </r>
  <r>
    <s v="1080000"/>
    <s v="AC PR DPR EL PL SR"/>
    <x v="74"/>
    <x v="58"/>
    <x v="8"/>
    <x v="1555"/>
    <x v="1573"/>
    <n v="-11.68709"/>
  </r>
  <r>
    <s v="1080000"/>
    <s v="AC PR DPR EL PL SR"/>
    <x v="74"/>
    <x v="58"/>
    <x v="8"/>
    <x v="2643"/>
    <x v="2663"/>
    <n v="-6.7268699999999999"/>
  </r>
  <r>
    <s v="1080000"/>
    <s v="AC PR DPR EL PL SR"/>
    <x v="74"/>
    <x v="58"/>
    <x v="8"/>
    <x v="1556"/>
    <x v="1574"/>
    <n v="-0.95013999999999998"/>
  </r>
  <r>
    <s v="1080000"/>
    <s v="AC PR DPR EL PL SR"/>
    <x v="74"/>
    <x v="58"/>
    <x v="8"/>
    <x v="1557"/>
    <x v="1575"/>
    <n v="-90.043599999999998"/>
  </r>
  <r>
    <s v="1080000"/>
    <s v="AC PR DPR EL PL SR"/>
    <x v="74"/>
    <x v="58"/>
    <x v="11"/>
    <x v="2577"/>
    <x v="2597"/>
    <n v="-49.086210000000001"/>
  </r>
  <r>
    <s v="1080000"/>
    <s v="AC PR DPR EL PL SR"/>
    <x v="74"/>
    <x v="58"/>
    <x v="11"/>
    <x v="1025"/>
    <x v="1039"/>
    <n v="-98.347809999999996"/>
  </r>
  <r>
    <s v="1080000"/>
    <s v="AC PR DPR EL PL SR"/>
    <x v="74"/>
    <x v="58"/>
    <x v="11"/>
    <x v="2679"/>
    <x v="2700"/>
    <n v="-14.141719999999999"/>
  </r>
  <r>
    <s v="1080000"/>
    <s v="AC PR DPR EL PL SR"/>
    <x v="74"/>
    <x v="58"/>
    <x v="11"/>
    <x v="1562"/>
    <x v="1580"/>
    <n v="-29.33267"/>
  </r>
  <r>
    <s v="1080000"/>
    <s v="AC PR DPR EL PL SR"/>
    <x v="74"/>
    <x v="58"/>
    <x v="11"/>
    <x v="2644"/>
    <x v="2664"/>
    <n v="-6.5107400000000002"/>
  </r>
  <r>
    <s v="1080000"/>
    <s v="AC PR DPR EL PL SR"/>
    <x v="74"/>
    <x v="58"/>
    <x v="11"/>
    <x v="2680"/>
    <x v="2701"/>
    <n v="-157.7166"/>
  </r>
  <r>
    <s v="1080000"/>
    <s v="AC PR DPR EL PL SR"/>
    <x v="74"/>
    <x v="58"/>
    <x v="11"/>
    <x v="1486"/>
    <x v="1504"/>
    <n v="-30.675070000000002"/>
  </r>
  <r>
    <s v="1080000"/>
    <s v="AC PR DPR EL PL SR"/>
    <x v="74"/>
    <x v="58"/>
    <x v="11"/>
    <x v="2645"/>
    <x v="2665"/>
    <n v="-150.19539"/>
  </r>
  <r>
    <s v="1080000"/>
    <s v="AC PR DPR EL PL SR"/>
    <x v="74"/>
    <x v="58"/>
    <x v="11"/>
    <x v="2160"/>
    <x v="2180"/>
    <n v="-582.66354000000001"/>
  </r>
  <r>
    <s v="1080000"/>
    <s v="AC PR DPR EL PL SR"/>
    <x v="74"/>
    <x v="58"/>
    <x v="11"/>
    <x v="2660"/>
    <x v="2681"/>
    <n v="-154.38833"/>
  </r>
  <r>
    <s v="1080000"/>
    <s v="AC PR DPR EL PL SR"/>
    <x v="74"/>
    <x v="58"/>
    <x v="11"/>
    <x v="1470"/>
    <x v="1488"/>
    <n v="-57.373220000000003"/>
  </r>
  <r>
    <s v="1080000"/>
    <s v="AC PR DPR EL PL SR"/>
    <x v="74"/>
    <x v="58"/>
    <x v="11"/>
    <x v="2670"/>
    <x v="2691"/>
    <n v="-8.7397399999999994"/>
  </r>
  <r>
    <s v="1080000"/>
    <s v="AC PR DPR EL PL SR"/>
    <x v="74"/>
    <x v="58"/>
    <x v="12"/>
    <x v="1381"/>
    <x v="1397"/>
    <n v="-14.94552"/>
  </r>
  <r>
    <s v="1080000"/>
    <s v="AC PR DPR EL PL SR"/>
    <x v="74"/>
    <x v="58"/>
    <x v="12"/>
    <x v="2681"/>
    <x v="2702"/>
    <n v="-28.306920000000002"/>
  </r>
  <r>
    <s v="1080000"/>
    <s v="AC PR DPR EL PL SR"/>
    <x v="74"/>
    <x v="58"/>
    <x v="12"/>
    <x v="2682"/>
    <x v="2703"/>
    <n v="-55.255249999999997"/>
  </r>
  <r>
    <s v="1080000"/>
    <s v="AC PR DPR EL PL SR"/>
    <x v="74"/>
    <x v="58"/>
    <x v="12"/>
    <x v="1392"/>
    <x v="1408"/>
    <n v="-396.96870000000001"/>
  </r>
  <r>
    <s v="1080000"/>
    <s v="AC PR DPR EL PL SR"/>
    <x v="74"/>
    <x v="58"/>
    <x v="12"/>
    <x v="1304"/>
    <x v="1319"/>
    <n v="-737.41282999999999"/>
  </r>
  <r>
    <s v="1080000"/>
    <s v="AC PR DPR EL PL SR"/>
    <x v="74"/>
    <x v="58"/>
    <x v="12"/>
    <x v="2591"/>
    <x v="2611"/>
    <n v="-68.911630000000002"/>
  </r>
  <r>
    <s v="1080000"/>
    <s v="AC PR DPR EL PL SR"/>
    <x v="74"/>
    <x v="58"/>
    <x v="12"/>
    <x v="2657"/>
    <x v="2678"/>
    <n v="-29.78079"/>
  </r>
  <r>
    <s v="1080000"/>
    <s v="AC PR DPR EL PL SR"/>
    <x v="74"/>
    <x v="58"/>
    <x v="12"/>
    <x v="2647"/>
    <x v="2667"/>
    <n v="-49.460380000000001"/>
  </r>
  <r>
    <s v="1080000"/>
    <s v="AC PR DPR EL PL SR"/>
    <x v="74"/>
    <x v="58"/>
    <x v="12"/>
    <x v="1568"/>
    <x v="1586"/>
    <n v="-10.27206"/>
  </r>
  <r>
    <s v="1080000"/>
    <s v="AC PR DPR EL PL SR"/>
    <x v="74"/>
    <x v="58"/>
    <x v="12"/>
    <x v="2594"/>
    <x v="2614"/>
    <n v="-2.3522099999999999"/>
  </r>
  <r>
    <s v="1080000"/>
    <s v="AC PR DPR EL PL SR"/>
    <x v="74"/>
    <x v="58"/>
    <x v="12"/>
    <x v="2648"/>
    <x v="2668"/>
    <n v="-50.624560000000002"/>
  </r>
  <r>
    <s v="1080000"/>
    <s v="AC PR DPR EL PL SR"/>
    <x v="74"/>
    <x v="58"/>
    <x v="12"/>
    <x v="2597"/>
    <x v="2617"/>
    <n v="-24.10567"/>
  </r>
  <r>
    <s v="1080000"/>
    <s v="AC PR DPR EL PL SR"/>
    <x v="74"/>
    <x v="58"/>
    <x v="12"/>
    <x v="2683"/>
    <x v="2704"/>
    <n v="-8.7942099999999996"/>
  </r>
  <r>
    <s v="1080000"/>
    <s v="AC PR DPR EL PL SR"/>
    <x v="74"/>
    <x v="58"/>
    <x v="12"/>
    <x v="1570"/>
    <x v="1588"/>
    <n v="-2.1938"/>
  </r>
  <r>
    <s v="1080000"/>
    <s v="AC PR DPR EL PL SR"/>
    <x v="74"/>
    <x v="58"/>
    <x v="12"/>
    <x v="2599"/>
    <x v="2619"/>
    <n v="-13.03241"/>
  </r>
  <r>
    <s v="1080000"/>
    <s v="AC PR DPR EL PL SR"/>
    <x v="74"/>
    <x v="58"/>
    <x v="12"/>
    <x v="2649"/>
    <x v="2669"/>
    <n v="-4.3100699999999996"/>
  </r>
  <r>
    <s v="1080000"/>
    <s v="AC PR DPR EL PL SR"/>
    <x v="74"/>
    <x v="58"/>
    <x v="12"/>
    <x v="2600"/>
    <x v="2620"/>
    <n v="-87.680869999999999"/>
  </r>
  <r>
    <s v="1080000"/>
    <s v="AC PR DPR EL PL SR"/>
    <x v="74"/>
    <x v="58"/>
    <x v="12"/>
    <x v="2650"/>
    <x v="2670"/>
    <n v="-219.10132999999999"/>
  </r>
  <r>
    <s v="1080000"/>
    <s v="AC PR DPR EL PL SR"/>
    <x v="74"/>
    <x v="58"/>
    <x v="12"/>
    <x v="1571"/>
    <x v="1589"/>
    <n v="-105.42504"/>
  </r>
  <r>
    <s v="1080000"/>
    <s v="AC PR DPR EL PL SR"/>
    <x v="74"/>
    <x v="58"/>
    <x v="12"/>
    <x v="1468"/>
    <x v="1486"/>
    <n v="-7.3021399999999996"/>
  </r>
  <r>
    <s v="1080000"/>
    <s v="AC PR DPR EL PL SR"/>
    <x v="74"/>
    <x v="58"/>
    <x v="12"/>
    <x v="2651"/>
    <x v="2671"/>
    <n v="-52.202910000000003"/>
  </r>
  <r>
    <s v="1080000"/>
    <s v="AC PR DPR EL PL SR"/>
    <x v="74"/>
    <x v="58"/>
    <x v="13"/>
    <x v="1577"/>
    <x v="1595"/>
    <n v="-116.75445000000001"/>
  </r>
  <r>
    <s v="1080000"/>
    <s v="AC PR DPR EL PL SR"/>
    <x v="74"/>
    <x v="58"/>
    <x v="13"/>
    <x v="2609"/>
    <x v="2629"/>
    <n v="-60.894640000000003"/>
  </r>
  <r>
    <s v="1080000"/>
    <s v="AC PR DPR EL PL SR"/>
    <x v="74"/>
    <x v="58"/>
    <x v="13"/>
    <x v="2610"/>
    <x v="2630"/>
    <n v="-1.1313"/>
  </r>
  <r>
    <s v="1080000"/>
    <s v="AC PR DPR EL PL SR"/>
    <x v="74"/>
    <x v="58"/>
    <x v="13"/>
    <x v="2684"/>
    <x v="2705"/>
    <n v="-0.76587000000000005"/>
  </r>
  <r>
    <s v="1080000"/>
    <s v="AC PR DPR EL PL SR"/>
    <x v="74"/>
    <x v="58"/>
    <x v="13"/>
    <x v="1578"/>
    <x v="1596"/>
    <n v="-18.196850000000001"/>
  </r>
  <r>
    <s v="1080000"/>
    <s v="AC PR DPR EL PL SR"/>
    <x v="74"/>
    <x v="58"/>
    <x v="13"/>
    <x v="2612"/>
    <x v="2632"/>
    <n v="-0.28090999999999999"/>
  </r>
  <r>
    <s v="1080000"/>
    <s v="AC PR DPR EL PL SR"/>
    <x v="74"/>
    <x v="58"/>
    <x v="13"/>
    <x v="1580"/>
    <x v="1598"/>
    <n v="-46.290080000000003"/>
  </r>
  <r>
    <s v="1080000"/>
    <s v="AC PR DPR EL PL SR"/>
    <x v="74"/>
    <x v="58"/>
    <x v="13"/>
    <x v="2616"/>
    <x v="2636"/>
    <n v="-23.558129999999998"/>
  </r>
  <r>
    <s v="1080000"/>
    <s v="AC PR DPR EL PL SR"/>
    <x v="75"/>
    <x v="59"/>
    <x v="9"/>
    <x v="2444"/>
    <x v="2672"/>
    <n v="-3.7429700000000001"/>
  </r>
  <r>
    <s v="1080000"/>
    <s v="AC PR DPR EL PL SR"/>
    <x v="75"/>
    <x v="59"/>
    <x v="9"/>
    <x v="2444"/>
    <x v="2464"/>
    <n v="-92.20599"/>
  </r>
  <r>
    <s v="1080000"/>
    <s v="AC PR DPR EL PL SR"/>
    <x v="75"/>
    <x v="59"/>
    <x v="9"/>
    <x v="2666"/>
    <x v="2687"/>
    <n v="-15.02056"/>
  </r>
  <r>
    <s v="1080000"/>
    <s v="AC PR DPR EL PL SR"/>
    <x v="75"/>
    <x v="59"/>
    <x v="9"/>
    <x v="2445"/>
    <x v="2465"/>
    <n v="-0.57477"/>
  </r>
  <r>
    <s v="1080000"/>
    <s v="AC PR DPR EL PL SR"/>
    <x v="75"/>
    <x v="59"/>
    <x v="9"/>
    <x v="1115"/>
    <x v="1129"/>
    <n v="-3.6046"/>
  </r>
  <r>
    <s v="1080000"/>
    <s v="AC PR DPR EL PL SR"/>
    <x v="75"/>
    <x v="59"/>
    <x v="9"/>
    <x v="2447"/>
    <x v="2467"/>
    <n v="-67.726389999999995"/>
  </r>
  <r>
    <s v="1080000"/>
    <s v="AC PR DPR EL PL SR"/>
    <x v="75"/>
    <x v="59"/>
    <x v="9"/>
    <x v="1474"/>
    <x v="1492"/>
    <n v="-10.36551"/>
  </r>
  <r>
    <s v="1080000"/>
    <s v="AC PR DPR EL PL SR"/>
    <x v="75"/>
    <x v="59"/>
    <x v="15"/>
    <x v="2448"/>
    <x v="2468"/>
    <n v="-680.84704999999997"/>
  </r>
  <r>
    <s v="1080000"/>
    <s v="AC PR DPR EL PL SR"/>
    <x v="75"/>
    <x v="59"/>
    <x v="0"/>
    <x v="837"/>
    <x v="851"/>
    <n v="-66.399469999999994"/>
  </r>
  <r>
    <s v="1080000"/>
    <s v="AC PR DPR EL PL SR"/>
    <x v="75"/>
    <x v="59"/>
    <x v="0"/>
    <x v="9"/>
    <x v="9"/>
    <n v="-37.191110000000002"/>
  </r>
  <r>
    <s v="1080000"/>
    <s v="AC PR DPR EL PL SR"/>
    <x v="75"/>
    <x v="59"/>
    <x v="0"/>
    <x v="106"/>
    <x v="106"/>
    <n v="-130.17203000000001"/>
  </r>
  <r>
    <s v="1080000"/>
    <s v="AC PR DPR EL PL SR"/>
    <x v="75"/>
    <x v="59"/>
    <x v="0"/>
    <x v="0"/>
    <x v="0"/>
    <n v="-206.46619999999999"/>
  </r>
  <r>
    <s v="1080000"/>
    <s v="AC PR DPR EL PL SR"/>
    <x v="75"/>
    <x v="59"/>
    <x v="0"/>
    <x v="108"/>
    <x v="108"/>
    <n v="-11.8028"/>
  </r>
  <r>
    <s v="1080000"/>
    <s v="AC PR DPR EL PL SR"/>
    <x v="75"/>
    <x v="59"/>
    <x v="0"/>
    <x v="19"/>
    <x v="19"/>
    <n v="-7.3256500000000004"/>
  </r>
  <r>
    <s v="1080000"/>
    <s v="AC PR DPR EL PL SR"/>
    <x v="75"/>
    <x v="59"/>
    <x v="0"/>
    <x v="6"/>
    <x v="6"/>
    <n v="-307.20742999999999"/>
  </r>
  <r>
    <s v="1080000"/>
    <s v="AC PR DPR EL PL SR"/>
    <x v="75"/>
    <x v="59"/>
    <x v="0"/>
    <x v="20"/>
    <x v="20"/>
    <n v="-7.35494"/>
  </r>
  <r>
    <s v="1080000"/>
    <s v="AC PR DPR EL PL SR"/>
    <x v="75"/>
    <x v="59"/>
    <x v="0"/>
    <x v="1"/>
    <x v="1"/>
    <n v="-151.20442"/>
  </r>
  <r>
    <s v="1080000"/>
    <s v="AC PR DPR EL PL SR"/>
    <x v="75"/>
    <x v="59"/>
    <x v="0"/>
    <x v="27"/>
    <x v="27"/>
    <n v="-2.2459699999999998"/>
  </r>
  <r>
    <s v="1080000"/>
    <s v="AC PR DPR EL PL SR"/>
    <x v="75"/>
    <x v="59"/>
    <x v="0"/>
    <x v="7"/>
    <x v="7"/>
    <n v="-351.84926999999999"/>
  </r>
  <r>
    <s v="1080000"/>
    <s v="AC PR DPR EL PL SR"/>
    <x v="75"/>
    <x v="59"/>
    <x v="0"/>
    <x v="109"/>
    <x v="109"/>
    <n v="-75.245909999999995"/>
  </r>
  <r>
    <s v="1080000"/>
    <s v="AC PR DPR EL PL SR"/>
    <x v="75"/>
    <x v="59"/>
    <x v="0"/>
    <x v="110"/>
    <x v="110"/>
    <n v="-24.70814"/>
  </r>
  <r>
    <s v="1080000"/>
    <s v="AC PR DPR EL PL SR"/>
    <x v="75"/>
    <x v="59"/>
    <x v="0"/>
    <x v="111"/>
    <x v="111"/>
    <n v="-48.41825"/>
  </r>
  <r>
    <s v="1080000"/>
    <s v="AC PR DPR EL PL SR"/>
    <x v="75"/>
    <x v="59"/>
    <x v="0"/>
    <x v="2"/>
    <x v="2"/>
    <n v="-380.45623000000001"/>
  </r>
  <r>
    <s v="1080000"/>
    <s v="AC PR DPR EL PL SR"/>
    <x v="75"/>
    <x v="59"/>
    <x v="0"/>
    <x v="3"/>
    <x v="3"/>
    <n v="-50.608930000000001"/>
  </r>
  <r>
    <s v="1080000"/>
    <s v="AC PR DPR EL PL SR"/>
    <x v="75"/>
    <x v="59"/>
    <x v="3"/>
    <x v="112"/>
    <x v="112"/>
    <n v="-46.342829999999999"/>
  </r>
  <r>
    <s v="1080000"/>
    <s v="AC PR DPR EL PL SR"/>
    <x v="75"/>
    <x v="59"/>
    <x v="3"/>
    <x v="34"/>
    <x v="34"/>
    <n v="-53.067459999999997"/>
  </r>
  <r>
    <s v="1080000"/>
    <s v="AC PR DPR EL PL SR"/>
    <x v="75"/>
    <x v="59"/>
    <x v="3"/>
    <x v="113"/>
    <x v="113"/>
    <n v="-10.734719999999999"/>
  </r>
  <r>
    <s v="1080000"/>
    <s v="AC PR DPR EL PL SR"/>
    <x v="75"/>
    <x v="59"/>
    <x v="10"/>
    <x v="1498"/>
    <x v="1516"/>
    <n v="-61.424030000000002"/>
  </r>
  <r>
    <s v="1080000"/>
    <s v="AC PR DPR EL PL SR"/>
    <x v="75"/>
    <x v="59"/>
    <x v="10"/>
    <x v="2408"/>
    <x v="2428"/>
    <n v="-153.34164000000001"/>
  </r>
  <r>
    <s v="1080000"/>
    <s v="AC PR DPR EL PL SR"/>
    <x v="75"/>
    <x v="59"/>
    <x v="10"/>
    <x v="1499"/>
    <x v="1517"/>
    <n v="-14.732559999999999"/>
  </r>
  <r>
    <s v="1080000"/>
    <s v="AC PR DPR EL PL SR"/>
    <x v="75"/>
    <x v="59"/>
    <x v="10"/>
    <x v="2409"/>
    <x v="2429"/>
    <n v="-6.9204999999999997"/>
  </r>
  <r>
    <s v="1080000"/>
    <s v="AC PR DPR EL PL SR"/>
    <x v="75"/>
    <x v="59"/>
    <x v="10"/>
    <x v="2461"/>
    <x v="2481"/>
    <n v="-558.34397999999999"/>
  </r>
  <r>
    <s v="1080000"/>
    <s v="AC PR DPR EL PL SR"/>
    <x v="75"/>
    <x v="59"/>
    <x v="1"/>
    <x v="4"/>
    <x v="4"/>
    <n v="-172.85445000000001"/>
  </r>
  <r>
    <s v="1080000"/>
    <s v="AC PR DPR EL PL SR"/>
    <x v="75"/>
    <x v="59"/>
    <x v="7"/>
    <x v="2463"/>
    <x v="2483"/>
    <n v="-202.66526999999999"/>
  </r>
  <r>
    <s v="1080000"/>
    <s v="AC PR DPR EL PL SR"/>
    <x v="75"/>
    <x v="59"/>
    <x v="7"/>
    <x v="2653"/>
    <x v="2674"/>
    <n v="-31.16658"/>
  </r>
  <r>
    <s v="1080000"/>
    <s v="AC PR DPR EL PL SR"/>
    <x v="75"/>
    <x v="59"/>
    <x v="7"/>
    <x v="1500"/>
    <x v="1518"/>
    <n v="-73.322230000000005"/>
  </r>
  <r>
    <s v="1080000"/>
    <s v="AC PR DPR EL PL SR"/>
    <x v="75"/>
    <x v="59"/>
    <x v="7"/>
    <x v="2671"/>
    <x v="2692"/>
    <n v="-13.176729999999999"/>
  </r>
  <r>
    <s v="1080000"/>
    <s v="AC PR DPR EL PL SR"/>
    <x v="75"/>
    <x v="59"/>
    <x v="7"/>
    <x v="2654"/>
    <x v="2675"/>
    <n v="-64.454030000000003"/>
  </r>
  <r>
    <s v="1080000"/>
    <s v="AC PR DPR EL PL SR"/>
    <x v="75"/>
    <x v="59"/>
    <x v="7"/>
    <x v="1378"/>
    <x v="1394"/>
    <n v="-12.187900000000001"/>
  </r>
  <r>
    <s v="1080000"/>
    <s v="AC PR DPR EL PL SR"/>
    <x v="75"/>
    <x v="59"/>
    <x v="7"/>
    <x v="2622"/>
    <x v="2642"/>
    <n v="-129.1206"/>
  </r>
  <r>
    <s v="1080000"/>
    <s v="AC PR DPR EL PL SR"/>
    <x v="75"/>
    <x v="59"/>
    <x v="7"/>
    <x v="2623"/>
    <x v="2643"/>
    <n v="-1.6542600000000001"/>
  </r>
  <r>
    <s v="1080000"/>
    <s v="AC PR DPR EL PL SR"/>
    <x v="75"/>
    <x v="59"/>
    <x v="7"/>
    <x v="2672"/>
    <x v="2693"/>
    <n v="-4.1535099999999998"/>
  </r>
  <r>
    <s v="1080000"/>
    <s v="AC PR DPR EL PL SR"/>
    <x v="75"/>
    <x v="59"/>
    <x v="7"/>
    <x v="1504"/>
    <x v="1522"/>
    <n v="-12.101279999999999"/>
  </r>
  <r>
    <s v="1080000"/>
    <s v="AC PR DPR EL PL SR"/>
    <x v="75"/>
    <x v="59"/>
    <x v="7"/>
    <x v="2466"/>
    <x v="2486"/>
    <n v="-17.26446"/>
  </r>
  <r>
    <s v="1080000"/>
    <s v="AC PR DPR EL PL SR"/>
    <x v="75"/>
    <x v="59"/>
    <x v="7"/>
    <x v="2685"/>
    <x v="2706"/>
    <n v="-1.04905"/>
  </r>
  <r>
    <s v="1080000"/>
    <s v="AC PR DPR EL PL SR"/>
    <x v="75"/>
    <x v="59"/>
    <x v="7"/>
    <x v="1505"/>
    <x v="1523"/>
    <n v="-45.638559999999998"/>
  </r>
  <r>
    <s v="1080000"/>
    <s v="AC PR DPR EL PL SR"/>
    <x v="75"/>
    <x v="59"/>
    <x v="7"/>
    <x v="2471"/>
    <x v="2491"/>
    <n v="-1.48699"/>
  </r>
  <r>
    <s v="1080000"/>
    <s v="AC PR DPR EL PL SR"/>
    <x v="75"/>
    <x v="59"/>
    <x v="7"/>
    <x v="2673"/>
    <x v="2694"/>
    <n v="-6.4340599999999997"/>
  </r>
  <r>
    <s v="1080000"/>
    <s v="AC PR DPR EL PL SR"/>
    <x v="75"/>
    <x v="59"/>
    <x v="7"/>
    <x v="1480"/>
    <x v="1498"/>
    <n v="-26.06101"/>
  </r>
  <r>
    <s v="1080000"/>
    <s v="AC PR DPR EL PL SR"/>
    <x v="75"/>
    <x v="59"/>
    <x v="7"/>
    <x v="2474"/>
    <x v="2494"/>
    <n v="-17.466809999999999"/>
  </r>
  <r>
    <s v="1080000"/>
    <s v="AC PR DPR EL PL SR"/>
    <x v="75"/>
    <x v="59"/>
    <x v="7"/>
    <x v="2674"/>
    <x v="2695"/>
    <n v="-3.9746199999999998"/>
  </r>
  <r>
    <s v="1080000"/>
    <s v="AC PR DPR EL PL SR"/>
    <x v="75"/>
    <x v="59"/>
    <x v="7"/>
    <x v="2477"/>
    <x v="2497"/>
    <n v="-1.6542600000000001"/>
  </r>
  <r>
    <s v="1080000"/>
    <s v="AC PR DPR EL PL SR"/>
    <x v="75"/>
    <x v="59"/>
    <x v="7"/>
    <x v="2675"/>
    <x v="2696"/>
    <n v="-10.899570000000001"/>
  </r>
  <r>
    <s v="1080000"/>
    <s v="AC PR DPR EL PL SR"/>
    <x v="75"/>
    <x v="59"/>
    <x v="7"/>
    <x v="1418"/>
    <x v="1434"/>
    <n v="-24.365760000000002"/>
  </r>
  <r>
    <s v="1080000"/>
    <s v="AC PR DPR EL PL SR"/>
    <x v="75"/>
    <x v="59"/>
    <x v="7"/>
    <x v="2478"/>
    <x v="2498"/>
    <n v="-43.88496"/>
  </r>
  <r>
    <s v="1080000"/>
    <s v="AC PR DPR EL PL SR"/>
    <x v="75"/>
    <x v="59"/>
    <x v="7"/>
    <x v="2481"/>
    <x v="2501"/>
    <n v="-3.1412499999999999"/>
  </r>
  <r>
    <s v="1080000"/>
    <s v="AC PR DPR EL PL SR"/>
    <x v="75"/>
    <x v="59"/>
    <x v="7"/>
    <x v="2625"/>
    <x v="2645"/>
    <n v="-3.8992399999999998"/>
  </r>
  <r>
    <s v="1080000"/>
    <s v="AC PR DPR EL PL SR"/>
    <x v="75"/>
    <x v="59"/>
    <x v="7"/>
    <x v="1198"/>
    <x v="1212"/>
    <n v="-2.5123099999999998"/>
  </r>
  <r>
    <s v="1080000"/>
    <s v="AC PR DPR EL PL SR"/>
    <x v="75"/>
    <x v="59"/>
    <x v="7"/>
    <x v="2260"/>
    <x v="2280"/>
    <n v="-278.85264000000001"/>
  </r>
  <r>
    <s v="1080000"/>
    <s v="AC PR DPR EL PL SR"/>
    <x v="75"/>
    <x v="59"/>
    <x v="7"/>
    <x v="2483"/>
    <x v="2503"/>
    <n v="-220.94996"/>
  </r>
  <r>
    <s v="1080000"/>
    <s v="AC PR DPR EL PL SR"/>
    <x v="75"/>
    <x v="59"/>
    <x v="7"/>
    <x v="1424"/>
    <x v="1441"/>
    <n v="-37.146079999999998"/>
  </r>
  <r>
    <s v="1080000"/>
    <s v="AC PR DPR EL PL SR"/>
    <x v="75"/>
    <x v="59"/>
    <x v="7"/>
    <x v="2487"/>
    <x v="2507"/>
    <n v="-0.69796999999999998"/>
  </r>
  <r>
    <s v="1080000"/>
    <s v="AC PR DPR EL PL SR"/>
    <x v="75"/>
    <x v="59"/>
    <x v="7"/>
    <x v="2676"/>
    <x v="2697"/>
    <n v="-22.80668"/>
  </r>
  <r>
    <s v="1080000"/>
    <s v="AC PR DPR EL PL SR"/>
    <x v="75"/>
    <x v="59"/>
    <x v="7"/>
    <x v="1519"/>
    <x v="1537"/>
    <n v="-22.752749999999999"/>
  </r>
  <r>
    <s v="1080000"/>
    <s v="AC PR DPR EL PL SR"/>
    <x v="75"/>
    <x v="59"/>
    <x v="7"/>
    <x v="2488"/>
    <x v="2508"/>
    <n v="-6.0477100000000004"/>
  </r>
  <r>
    <s v="1080000"/>
    <s v="AC PR DPR EL PL SR"/>
    <x v="75"/>
    <x v="59"/>
    <x v="7"/>
    <x v="2677"/>
    <x v="2698"/>
    <n v="-101.63554999999999"/>
  </r>
  <r>
    <s v="1080000"/>
    <s v="AC PR DPR EL PL SR"/>
    <x v="75"/>
    <x v="59"/>
    <x v="7"/>
    <x v="1441"/>
    <x v="1459"/>
    <n v="-28.824339999999999"/>
  </r>
  <r>
    <s v="1080000"/>
    <s v="AC PR DPR EL PL SR"/>
    <x v="75"/>
    <x v="59"/>
    <x v="7"/>
    <x v="2626"/>
    <x v="2646"/>
    <n v="-82.233469999999997"/>
  </r>
  <r>
    <s v="1080000"/>
    <s v="AC PR DPR EL PL SR"/>
    <x v="75"/>
    <x v="59"/>
    <x v="7"/>
    <x v="2627"/>
    <x v="2647"/>
    <n v="-2242.7907"/>
  </r>
  <r>
    <s v="1080000"/>
    <s v="AC PR DPR EL PL SR"/>
    <x v="75"/>
    <x v="59"/>
    <x v="7"/>
    <x v="2628"/>
    <x v="2648"/>
    <n v="-89.435450000000003"/>
  </r>
  <r>
    <s v="1080000"/>
    <s v="AC PR DPR EL PL SR"/>
    <x v="75"/>
    <x v="59"/>
    <x v="7"/>
    <x v="2278"/>
    <x v="2298"/>
    <n v="-121.73657"/>
  </r>
  <r>
    <s v="1080000"/>
    <s v="AC PR DPR EL PL SR"/>
    <x v="75"/>
    <x v="59"/>
    <x v="7"/>
    <x v="1242"/>
    <x v="1256"/>
    <n v="-55.437159999999999"/>
  </r>
  <r>
    <s v="1080000"/>
    <s v="AC PR DPR EL PL SR"/>
    <x v="75"/>
    <x v="59"/>
    <x v="7"/>
    <x v="2490"/>
    <x v="2510"/>
    <n v="-82.316180000000003"/>
  </r>
  <r>
    <s v="1080000"/>
    <s v="AC PR DPR EL PL SR"/>
    <x v="75"/>
    <x v="59"/>
    <x v="7"/>
    <x v="2663"/>
    <x v="2684"/>
    <n v="-153.35355000000001"/>
  </r>
  <r>
    <s v="1080000"/>
    <s v="AC PR DPR EL PL SR"/>
    <x v="75"/>
    <x v="59"/>
    <x v="7"/>
    <x v="2629"/>
    <x v="2649"/>
    <n v="-379.66624999999999"/>
  </r>
  <r>
    <s v="1080000"/>
    <s v="AC PR DPR EL PL SR"/>
    <x v="75"/>
    <x v="59"/>
    <x v="7"/>
    <x v="2669"/>
    <x v="2690"/>
    <n v="-17.285360000000001"/>
  </r>
  <r>
    <s v="1080000"/>
    <s v="AC PR DPR EL PL SR"/>
    <x v="75"/>
    <x v="59"/>
    <x v="7"/>
    <x v="1523"/>
    <x v="1541"/>
    <n v="-2.4674999999999998"/>
  </r>
  <r>
    <s v="1080000"/>
    <s v="AC PR DPR EL PL SR"/>
    <x v="75"/>
    <x v="59"/>
    <x v="7"/>
    <x v="2280"/>
    <x v="2300"/>
    <n v="-4.5323099999999998"/>
  </r>
  <r>
    <s v="1080000"/>
    <s v="AC PR DPR EL PL SR"/>
    <x v="75"/>
    <x v="59"/>
    <x v="2"/>
    <x v="53"/>
    <x v="53"/>
    <n v="-1.30426"/>
  </r>
  <r>
    <s v="1080000"/>
    <s v="AC PR DPR EL PL SR"/>
    <x v="75"/>
    <x v="59"/>
    <x v="2"/>
    <x v="76"/>
    <x v="76"/>
    <n v="-22.042840000000002"/>
  </r>
  <r>
    <s v="1080000"/>
    <s v="AC PR DPR EL PL SR"/>
    <x v="75"/>
    <x v="59"/>
    <x v="2"/>
    <x v="39"/>
    <x v="39"/>
    <n v="-48.003819999999997"/>
  </r>
  <r>
    <s v="1080000"/>
    <s v="AC PR DPR EL PL SR"/>
    <x v="75"/>
    <x v="59"/>
    <x v="2"/>
    <x v="40"/>
    <x v="40"/>
    <n v="-6.1452999999999998"/>
  </r>
  <r>
    <s v="1080000"/>
    <s v="AC PR DPR EL PL SR"/>
    <x v="75"/>
    <x v="59"/>
    <x v="2"/>
    <x v="115"/>
    <x v="115"/>
    <n v="-0.51600999999999997"/>
  </r>
  <r>
    <s v="1080000"/>
    <s v="AC PR DPR EL PL SR"/>
    <x v="75"/>
    <x v="59"/>
    <x v="2"/>
    <x v="83"/>
    <x v="83"/>
    <n v="-23.74305"/>
  </r>
  <r>
    <s v="1080000"/>
    <s v="AC PR DPR EL PL SR"/>
    <x v="75"/>
    <x v="59"/>
    <x v="2"/>
    <x v="104"/>
    <x v="104"/>
    <n v="-0.96857000000000004"/>
  </r>
  <r>
    <s v="1080000"/>
    <s v="AC PR DPR EL PL SR"/>
    <x v="75"/>
    <x v="59"/>
    <x v="2"/>
    <x v="121"/>
    <x v="121"/>
    <n v="-9.2249999999999999E-2"/>
  </r>
  <r>
    <s v="1080000"/>
    <s v="AC PR DPR EL PL SR"/>
    <x v="75"/>
    <x v="59"/>
    <x v="2"/>
    <x v="60"/>
    <x v="60"/>
    <n v="-106.96154"/>
  </r>
  <r>
    <s v="1080000"/>
    <s v="AC PR DPR EL PL SR"/>
    <x v="75"/>
    <x v="59"/>
    <x v="2"/>
    <x v="46"/>
    <x v="46"/>
    <n v="-0.95652000000000004"/>
  </r>
  <r>
    <s v="1080000"/>
    <s v="AC PR DPR EL PL SR"/>
    <x v="75"/>
    <x v="59"/>
    <x v="2"/>
    <x v="84"/>
    <x v="84"/>
    <n v="-1.8789400000000001"/>
  </r>
  <r>
    <s v="1080000"/>
    <s v="AC PR DPR EL PL SR"/>
    <x v="75"/>
    <x v="59"/>
    <x v="2"/>
    <x v="48"/>
    <x v="48"/>
    <n v="-90.440029999999993"/>
  </r>
  <r>
    <s v="1080000"/>
    <s v="AC PR DPR EL PL SR"/>
    <x v="75"/>
    <x v="59"/>
    <x v="2"/>
    <x v="59"/>
    <x v="59"/>
    <n v="-277.27958000000001"/>
  </r>
  <r>
    <s v="1080000"/>
    <s v="AC PR DPR EL PL SR"/>
    <x v="75"/>
    <x v="59"/>
    <x v="2"/>
    <x v="966"/>
    <x v="980"/>
    <n v="-8.0360099999999992"/>
  </r>
  <r>
    <s v="1080000"/>
    <s v="AC PR DPR EL PL SR"/>
    <x v="75"/>
    <x v="59"/>
    <x v="2"/>
    <x v="501"/>
    <x v="512"/>
    <n v="-7.4598800000000001"/>
  </r>
  <r>
    <s v="1080000"/>
    <s v="AC PR DPR EL PL SR"/>
    <x v="75"/>
    <x v="59"/>
    <x v="2"/>
    <x v="49"/>
    <x v="49"/>
    <n v="-18.81757"/>
  </r>
  <r>
    <s v="1080000"/>
    <s v="AC PR DPR EL PL SR"/>
    <x v="75"/>
    <x v="59"/>
    <x v="2"/>
    <x v="88"/>
    <x v="88"/>
    <n v="-341.31993999999997"/>
  </r>
  <r>
    <s v="1080000"/>
    <s v="AC PR DPR EL PL SR"/>
    <x v="75"/>
    <x v="59"/>
    <x v="2"/>
    <x v="61"/>
    <x v="61"/>
    <n v="-31.401589999999999"/>
  </r>
  <r>
    <s v="1080000"/>
    <s v="AC PR DPR EL PL SR"/>
    <x v="75"/>
    <x v="59"/>
    <x v="2"/>
    <x v="56"/>
    <x v="56"/>
    <n v="-22.339690000000001"/>
  </r>
  <r>
    <s v="1080000"/>
    <s v="AC PR DPR EL PL SR"/>
    <x v="75"/>
    <x v="59"/>
    <x v="2"/>
    <x v="50"/>
    <x v="50"/>
    <n v="-23.509699999999999"/>
  </r>
  <r>
    <s v="1080000"/>
    <s v="AC PR DPR EL PL SR"/>
    <x v="75"/>
    <x v="59"/>
    <x v="2"/>
    <x v="130"/>
    <x v="130"/>
    <n v="-44.72672"/>
  </r>
  <r>
    <s v="1080000"/>
    <s v="AC PR DPR EL PL SR"/>
    <x v="75"/>
    <x v="59"/>
    <x v="2"/>
    <x v="57"/>
    <x v="57"/>
    <n v="-4.5775399999999999"/>
  </r>
  <r>
    <s v="1080000"/>
    <s v="AC PR DPR EL PL SR"/>
    <x v="75"/>
    <x v="59"/>
    <x v="2"/>
    <x v="1087"/>
    <x v="1101"/>
    <n v="-623.94905000000006"/>
  </r>
  <r>
    <s v="1080000"/>
    <s v="AC PR DPR EL PL SR"/>
    <x v="75"/>
    <x v="59"/>
    <x v="2"/>
    <x v="95"/>
    <x v="95"/>
    <n v="-1.4743999999999999"/>
  </r>
  <r>
    <s v="1080000"/>
    <s v="AC PR DPR EL PL SR"/>
    <x v="75"/>
    <x v="59"/>
    <x v="2"/>
    <x v="52"/>
    <x v="52"/>
    <n v="-4.0196199999999997"/>
  </r>
  <r>
    <s v="1080000"/>
    <s v="AC PR DPR EL PL SR"/>
    <x v="75"/>
    <x v="59"/>
    <x v="14"/>
    <x v="2514"/>
    <x v="2534"/>
    <n v="-849.11288999999999"/>
  </r>
  <r>
    <s v="1080000"/>
    <s v="AC PR DPR EL PL SR"/>
    <x v="75"/>
    <x v="59"/>
    <x v="14"/>
    <x v="1001"/>
    <x v="1015"/>
    <n v="-1466.8244099999999"/>
  </r>
  <r>
    <s v="1080000"/>
    <s v="AC PR DPR EL PL SR"/>
    <x v="75"/>
    <x v="59"/>
    <x v="14"/>
    <x v="2635"/>
    <x v="2655"/>
    <n v="-58.418610000000001"/>
  </r>
  <r>
    <s v="1080000"/>
    <s v="AC PR DPR EL PL SR"/>
    <x v="75"/>
    <x v="59"/>
    <x v="14"/>
    <x v="2659"/>
    <x v="2680"/>
    <n v="-1.5625"/>
  </r>
  <r>
    <s v="1080000"/>
    <s v="AC PR DPR EL PL SR"/>
    <x v="75"/>
    <x v="59"/>
    <x v="14"/>
    <x v="2520"/>
    <x v="2540"/>
    <n v="-25.87726"/>
  </r>
  <r>
    <s v="1080000"/>
    <s v="AC PR DPR EL PL SR"/>
    <x v="75"/>
    <x v="59"/>
    <x v="14"/>
    <x v="2638"/>
    <x v="2658"/>
    <n v="-89.061819999999997"/>
  </r>
  <r>
    <s v="1080000"/>
    <s v="AC PR DPR EL PL SR"/>
    <x v="75"/>
    <x v="59"/>
    <x v="14"/>
    <x v="2522"/>
    <x v="2542"/>
    <n v="-18.267520000000001"/>
  </r>
  <r>
    <s v="1080000"/>
    <s v="AC PR DPR EL PL SR"/>
    <x v="75"/>
    <x v="59"/>
    <x v="14"/>
    <x v="2639"/>
    <x v="2659"/>
    <n v="-42.989730000000002"/>
  </r>
  <r>
    <s v="1080000"/>
    <s v="AC PR DPR EL PL SR"/>
    <x v="75"/>
    <x v="59"/>
    <x v="8"/>
    <x v="1476"/>
    <x v="1494"/>
    <n v="-17.489470000000001"/>
  </r>
  <r>
    <s v="1080000"/>
    <s v="AC PR DPR EL PL SR"/>
    <x v="75"/>
    <x v="59"/>
    <x v="8"/>
    <x v="2524"/>
    <x v="2544"/>
    <n v="-260.26972000000001"/>
  </r>
  <r>
    <s v="1080000"/>
    <s v="AC PR DPR EL PL SR"/>
    <x v="75"/>
    <x v="59"/>
    <x v="8"/>
    <x v="2525"/>
    <x v="2545"/>
    <n v="-11.684049999999999"/>
  </r>
  <r>
    <s v="1080000"/>
    <s v="AC PR DPR EL PL SR"/>
    <x v="75"/>
    <x v="59"/>
    <x v="8"/>
    <x v="151"/>
    <x v="151"/>
    <n v="-6.1573200000000003"/>
  </r>
  <r>
    <s v="1080000"/>
    <s v="AC PR DPR EL PL SR"/>
    <x v="75"/>
    <x v="59"/>
    <x v="8"/>
    <x v="1144"/>
    <x v="1158"/>
    <n v="-30.556889999999999"/>
  </r>
  <r>
    <s v="1080000"/>
    <s v="AC PR DPR EL PL SR"/>
    <x v="75"/>
    <x v="59"/>
    <x v="8"/>
    <x v="1527"/>
    <x v="1545"/>
    <n v="-9.9982500000000005"/>
  </r>
  <r>
    <s v="1080000"/>
    <s v="AC PR DPR EL PL SR"/>
    <x v="75"/>
    <x v="59"/>
    <x v="8"/>
    <x v="2292"/>
    <x v="2312"/>
    <n v="-70.998490000000004"/>
  </r>
  <r>
    <s v="1080000"/>
    <s v="AC PR DPR EL PL SR"/>
    <x v="75"/>
    <x v="59"/>
    <x v="8"/>
    <x v="2640"/>
    <x v="2660"/>
    <n v="-24.464320000000001"/>
  </r>
  <r>
    <s v="1080000"/>
    <s v="AC PR DPR EL PL SR"/>
    <x v="75"/>
    <x v="59"/>
    <x v="8"/>
    <x v="2537"/>
    <x v="2557"/>
    <n v="-133.30311"/>
  </r>
  <r>
    <s v="1080000"/>
    <s v="AC PR DPR EL PL SR"/>
    <x v="75"/>
    <x v="59"/>
    <x v="8"/>
    <x v="2410"/>
    <x v="2430"/>
    <n v="-4.7271200000000002"/>
  </r>
  <r>
    <s v="1080000"/>
    <s v="AC PR DPR EL PL SR"/>
    <x v="75"/>
    <x v="59"/>
    <x v="8"/>
    <x v="1539"/>
    <x v="1557"/>
    <n v="-51.98639"/>
  </r>
  <r>
    <s v="1080000"/>
    <s v="AC PR DPR EL PL SR"/>
    <x v="75"/>
    <x v="59"/>
    <x v="8"/>
    <x v="2411"/>
    <x v="2431"/>
    <n v="-7.0556999999999999"/>
  </r>
  <r>
    <s v="1080000"/>
    <s v="AC PR DPR EL PL SR"/>
    <x v="75"/>
    <x v="59"/>
    <x v="8"/>
    <x v="2412"/>
    <x v="2432"/>
    <n v="-28.377960000000002"/>
  </r>
  <r>
    <s v="1080000"/>
    <s v="AC PR DPR EL PL SR"/>
    <x v="75"/>
    <x v="59"/>
    <x v="8"/>
    <x v="573"/>
    <x v="585"/>
    <n v="-43.357399999999998"/>
  </r>
  <r>
    <s v="1080000"/>
    <s v="AC PR DPR EL PL SR"/>
    <x v="75"/>
    <x v="59"/>
    <x v="8"/>
    <x v="2641"/>
    <x v="2661"/>
    <n v="-161.01903999999999"/>
  </r>
  <r>
    <s v="1080000"/>
    <s v="AC PR DPR EL PL SR"/>
    <x v="75"/>
    <x v="59"/>
    <x v="8"/>
    <x v="1547"/>
    <x v="1565"/>
    <n v="-15.67245"/>
  </r>
  <r>
    <s v="1080000"/>
    <s v="AC PR DPR EL PL SR"/>
    <x v="75"/>
    <x v="59"/>
    <x v="8"/>
    <x v="2560"/>
    <x v="2580"/>
    <n v="-16.537980000000001"/>
  </r>
  <r>
    <s v="1080000"/>
    <s v="AC PR DPR EL PL SR"/>
    <x v="75"/>
    <x v="59"/>
    <x v="8"/>
    <x v="1548"/>
    <x v="1566"/>
    <n v="-31.603719999999999"/>
  </r>
  <r>
    <s v="1080000"/>
    <s v="AC PR DPR EL PL SR"/>
    <x v="75"/>
    <x v="59"/>
    <x v="8"/>
    <x v="1038"/>
    <x v="1052"/>
    <n v="-29.058140000000002"/>
  </r>
  <r>
    <s v="1080000"/>
    <s v="AC PR DPR EL PL SR"/>
    <x v="75"/>
    <x v="59"/>
    <x v="8"/>
    <x v="2057"/>
    <x v="2077"/>
    <n v="-2723.6550900000002"/>
  </r>
  <r>
    <s v="1080000"/>
    <s v="AC PR DPR EL PL SR"/>
    <x v="75"/>
    <x v="59"/>
    <x v="8"/>
    <x v="1482"/>
    <x v="1500"/>
    <n v="-197.12706"/>
  </r>
  <r>
    <s v="1080000"/>
    <s v="AC PR DPR EL PL SR"/>
    <x v="75"/>
    <x v="59"/>
    <x v="8"/>
    <x v="2570"/>
    <x v="2590"/>
    <n v="-21.371099999999998"/>
  </r>
  <r>
    <s v="1080000"/>
    <s v="AC PR DPR EL PL SR"/>
    <x v="75"/>
    <x v="59"/>
    <x v="8"/>
    <x v="2573"/>
    <x v="2593"/>
    <n v="-58.393549999999998"/>
  </r>
  <r>
    <s v="1080000"/>
    <s v="AC PR DPR EL PL SR"/>
    <x v="75"/>
    <x v="59"/>
    <x v="8"/>
    <x v="1086"/>
    <x v="1100"/>
    <n v="-4.7116899999999999"/>
  </r>
  <r>
    <s v="1080000"/>
    <s v="AC PR DPR EL PL SR"/>
    <x v="75"/>
    <x v="59"/>
    <x v="8"/>
    <x v="2413"/>
    <x v="2433"/>
    <n v="-1.9992300000000001"/>
  </r>
  <r>
    <s v="1080000"/>
    <s v="AC PR DPR EL PL SR"/>
    <x v="75"/>
    <x v="59"/>
    <x v="8"/>
    <x v="2574"/>
    <x v="2594"/>
    <n v="-2.6319599999999999"/>
  </r>
  <r>
    <s v="1080000"/>
    <s v="AC PR DPR EL PL SR"/>
    <x v="75"/>
    <x v="59"/>
    <x v="8"/>
    <x v="1555"/>
    <x v="1573"/>
    <n v="-1.1898899999999999"/>
  </r>
  <r>
    <s v="1080000"/>
    <s v="AC PR DPR EL PL SR"/>
    <x v="75"/>
    <x v="59"/>
    <x v="8"/>
    <x v="2643"/>
    <x v="2663"/>
    <n v="-9.9214900000000004"/>
  </r>
  <r>
    <s v="1080000"/>
    <s v="AC PR DPR EL PL SR"/>
    <x v="75"/>
    <x v="59"/>
    <x v="11"/>
    <x v="2577"/>
    <x v="2597"/>
    <n v="-97.534009999999995"/>
  </r>
  <r>
    <s v="1080000"/>
    <s v="AC PR DPR EL PL SR"/>
    <x v="75"/>
    <x v="59"/>
    <x v="11"/>
    <x v="1025"/>
    <x v="1039"/>
    <n v="-95.114199999999997"/>
  </r>
  <r>
    <s v="1080000"/>
    <s v="AC PR DPR EL PL SR"/>
    <x v="75"/>
    <x v="59"/>
    <x v="11"/>
    <x v="2644"/>
    <x v="2664"/>
    <n v="-4.9988000000000001"/>
  </r>
  <r>
    <s v="1080000"/>
    <s v="AC PR DPR EL PL SR"/>
    <x v="75"/>
    <x v="59"/>
    <x v="11"/>
    <x v="2680"/>
    <x v="2701"/>
    <n v="-12.91545"/>
  </r>
  <r>
    <s v="1080000"/>
    <s v="AC PR DPR EL PL SR"/>
    <x v="75"/>
    <x v="59"/>
    <x v="11"/>
    <x v="1486"/>
    <x v="1504"/>
    <n v="-14.57952"/>
  </r>
  <r>
    <s v="1080000"/>
    <s v="AC PR DPR EL PL SR"/>
    <x v="75"/>
    <x v="59"/>
    <x v="11"/>
    <x v="2645"/>
    <x v="2665"/>
    <n v="-60.374850000000002"/>
  </r>
  <r>
    <s v="1080000"/>
    <s v="AC PR DPR EL PL SR"/>
    <x v="75"/>
    <x v="59"/>
    <x v="11"/>
    <x v="2160"/>
    <x v="2180"/>
    <n v="-387.99727999999999"/>
  </r>
  <r>
    <s v="1080000"/>
    <s v="AC PR DPR EL PL SR"/>
    <x v="75"/>
    <x v="59"/>
    <x v="11"/>
    <x v="2660"/>
    <x v="2681"/>
    <n v="-46.088050000000003"/>
  </r>
  <r>
    <s v="1080000"/>
    <s v="AC PR DPR EL PL SR"/>
    <x v="75"/>
    <x v="59"/>
    <x v="11"/>
    <x v="1470"/>
    <x v="1488"/>
    <n v="-41.766350000000003"/>
  </r>
  <r>
    <s v="1080000"/>
    <s v="AC PR DPR EL PL SR"/>
    <x v="75"/>
    <x v="59"/>
    <x v="11"/>
    <x v="2670"/>
    <x v="2691"/>
    <n v="-37.986719999999998"/>
  </r>
  <r>
    <s v="1080000"/>
    <s v="AC PR DPR EL PL SR"/>
    <x v="75"/>
    <x v="59"/>
    <x v="12"/>
    <x v="1392"/>
    <x v="1408"/>
    <n v="-71.011669999999995"/>
  </r>
  <r>
    <s v="1080000"/>
    <s v="AC PR DPR EL PL SR"/>
    <x v="75"/>
    <x v="59"/>
    <x v="12"/>
    <x v="1304"/>
    <x v="1319"/>
    <n v="-722.54585999999995"/>
  </r>
  <r>
    <s v="1080000"/>
    <s v="AC PR DPR EL PL SR"/>
    <x v="75"/>
    <x v="59"/>
    <x v="12"/>
    <x v="2591"/>
    <x v="2611"/>
    <n v="-9.7959899999999998"/>
  </r>
  <r>
    <s v="1080000"/>
    <s v="AC PR DPR EL PL SR"/>
    <x v="75"/>
    <x v="59"/>
    <x v="12"/>
    <x v="2657"/>
    <x v="2678"/>
    <n v="-4.1599599999999999"/>
  </r>
  <r>
    <s v="1080000"/>
    <s v="AC PR DPR EL PL SR"/>
    <x v="75"/>
    <x v="59"/>
    <x v="12"/>
    <x v="2647"/>
    <x v="2667"/>
    <n v="-0.38507999999999998"/>
  </r>
  <r>
    <s v="1080000"/>
    <s v="AC PR DPR EL PL SR"/>
    <x v="75"/>
    <x v="59"/>
    <x v="12"/>
    <x v="2648"/>
    <x v="2668"/>
    <n v="-160.16768999999999"/>
  </r>
  <r>
    <s v="1080000"/>
    <s v="AC PR DPR EL PL SR"/>
    <x v="75"/>
    <x v="59"/>
    <x v="12"/>
    <x v="2597"/>
    <x v="2617"/>
    <n v="-202.81674000000001"/>
  </r>
  <r>
    <s v="1080000"/>
    <s v="AC PR DPR EL PL SR"/>
    <x v="75"/>
    <x v="59"/>
    <x v="12"/>
    <x v="2683"/>
    <x v="2704"/>
    <n v="-7.9612299999999996"/>
  </r>
  <r>
    <s v="1080000"/>
    <s v="AC PR DPR EL PL SR"/>
    <x v="75"/>
    <x v="59"/>
    <x v="12"/>
    <x v="2600"/>
    <x v="2620"/>
    <n v="-9.5868800000000007"/>
  </r>
  <r>
    <s v="1080000"/>
    <s v="AC PR DPR EL PL SR"/>
    <x v="75"/>
    <x v="59"/>
    <x v="12"/>
    <x v="2650"/>
    <x v="2670"/>
    <n v="-113.70111"/>
  </r>
  <r>
    <s v="1080000"/>
    <s v="AC PR DPR EL PL SR"/>
    <x v="75"/>
    <x v="59"/>
    <x v="12"/>
    <x v="2651"/>
    <x v="2671"/>
    <n v="-7.8064600000000004"/>
  </r>
  <r>
    <s v="1080000"/>
    <s v="AC PR DPR EL PL SR"/>
    <x v="75"/>
    <x v="59"/>
    <x v="13"/>
    <x v="1577"/>
    <x v="1595"/>
    <n v="-19.158950000000001"/>
  </r>
  <r>
    <s v="1080000"/>
    <s v="AC PR DPR EL PL SR"/>
    <x v="75"/>
    <x v="59"/>
    <x v="13"/>
    <x v="2609"/>
    <x v="2629"/>
    <n v="-52.275100000000002"/>
  </r>
  <r>
    <s v="1080000"/>
    <s v="AC PR DPR EL PL SR"/>
    <x v="75"/>
    <x v="59"/>
    <x v="13"/>
    <x v="2616"/>
    <x v="2636"/>
    <n v="-11.859590000000001"/>
  </r>
  <r>
    <s v="1080000"/>
    <s v="AC PR DPR EL PL SR"/>
    <x v="76"/>
    <x v="60"/>
    <x v="9"/>
    <x v="2441"/>
    <x v="2461"/>
    <n v="-50.478929999999998"/>
  </r>
  <r>
    <s v="1080000"/>
    <s v="AC PR DPR EL PL SR"/>
    <x v="76"/>
    <x v="60"/>
    <x v="9"/>
    <x v="2444"/>
    <x v="2464"/>
    <n v="-279.71084999999999"/>
  </r>
  <r>
    <s v="1080000"/>
    <s v="AC PR DPR EL PL SR"/>
    <x v="76"/>
    <x v="60"/>
    <x v="9"/>
    <x v="2445"/>
    <x v="2465"/>
    <n v="-215.89769999999999"/>
  </r>
  <r>
    <s v="1080000"/>
    <s v="AC PR DPR EL PL SR"/>
    <x v="76"/>
    <x v="60"/>
    <x v="9"/>
    <x v="2447"/>
    <x v="2467"/>
    <n v="-415.13765999999998"/>
  </r>
  <r>
    <s v="1080000"/>
    <s v="AC PR DPR EL PL SR"/>
    <x v="76"/>
    <x v="60"/>
    <x v="0"/>
    <x v="0"/>
    <x v="0"/>
    <n v="-79.456450000000004"/>
  </r>
  <r>
    <s v="1080000"/>
    <s v="AC PR DPR EL PL SR"/>
    <x v="76"/>
    <x v="60"/>
    <x v="10"/>
    <x v="1663"/>
    <x v="1681"/>
    <n v="-244.12810999999999"/>
  </r>
  <r>
    <s v="1080000"/>
    <s v="AC PR DPR EL PL SR"/>
    <x v="76"/>
    <x v="60"/>
    <x v="10"/>
    <x v="2408"/>
    <x v="2428"/>
    <n v="-783.72374000000002"/>
  </r>
  <r>
    <s v="1080000"/>
    <s v="AC PR DPR EL PL SR"/>
    <x v="76"/>
    <x v="60"/>
    <x v="10"/>
    <x v="2409"/>
    <x v="2429"/>
    <n v="-315.70121"/>
  </r>
  <r>
    <s v="1080000"/>
    <s v="AC PR DPR EL PL SR"/>
    <x v="76"/>
    <x v="60"/>
    <x v="10"/>
    <x v="2461"/>
    <x v="2481"/>
    <n v="-566.08109000000002"/>
  </r>
  <r>
    <s v="1080000"/>
    <s v="AC PR DPR EL PL SR"/>
    <x v="76"/>
    <x v="60"/>
    <x v="7"/>
    <x v="2463"/>
    <x v="2483"/>
    <n v="-1044.87093"/>
  </r>
  <r>
    <s v="1080000"/>
    <s v="AC PR DPR EL PL SR"/>
    <x v="76"/>
    <x v="60"/>
    <x v="7"/>
    <x v="2622"/>
    <x v="2642"/>
    <n v="-817.00588000000005"/>
  </r>
  <r>
    <s v="1080000"/>
    <s v="AC PR DPR EL PL SR"/>
    <x v="76"/>
    <x v="60"/>
    <x v="7"/>
    <x v="2623"/>
    <x v="2643"/>
    <n v="-417.37930999999998"/>
  </r>
  <r>
    <s v="1080000"/>
    <s v="AC PR DPR EL PL SR"/>
    <x v="76"/>
    <x v="60"/>
    <x v="7"/>
    <x v="2466"/>
    <x v="2486"/>
    <n v="-526.96758"/>
  </r>
  <r>
    <s v="1080000"/>
    <s v="AC PR DPR EL PL SR"/>
    <x v="76"/>
    <x v="60"/>
    <x v="7"/>
    <x v="2624"/>
    <x v="2644"/>
    <n v="-162.01411999999999"/>
  </r>
  <r>
    <s v="1080000"/>
    <s v="AC PR DPR EL PL SR"/>
    <x v="76"/>
    <x v="60"/>
    <x v="7"/>
    <x v="2471"/>
    <x v="2491"/>
    <n v="-198.63451000000001"/>
  </r>
  <r>
    <s v="1080000"/>
    <s v="AC PR DPR EL PL SR"/>
    <x v="76"/>
    <x v="60"/>
    <x v="7"/>
    <x v="2474"/>
    <x v="2494"/>
    <n v="-702.51703999999995"/>
  </r>
  <r>
    <s v="1080000"/>
    <s v="AC PR DPR EL PL SR"/>
    <x v="76"/>
    <x v="60"/>
    <x v="7"/>
    <x v="2477"/>
    <x v="2497"/>
    <n v="-185.03317999999999"/>
  </r>
  <r>
    <s v="1080000"/>
    <s v="AC PR DPR EL PL SR"/>
    <x v="76"/>
    <x v="60"/>
    <x v="7"/>
    <x v="2478"/>
    <x v="2498"/>
    <n v="-1065.33167"/>
  </r>
  <r>
    <s v="1080000"/>
    <s v="AC PR DPR EL PL SR"/>
    <x v="76"/>
    <x v="60"/>
    <x v="7"/>
    <x v="2479"/>
    <x v="2499"/>
    <n v="-117.44956000000001"/>
  </r>
  <r>
    <s v="1080000"/>
    <s v="AC PR DPR EL PL SR"/>
    <x v="76"/>
    <x v="60"/>
    <x v="7"/>
    <x v="2481"/>
    <x v="2501"/>
    <n v="-269.16611"/>
  </r>
  <r>
    <s v="1080000"/>
    <s v="AC PR DPR EL PL SR"/>
    <x v="76"/>
    <x v="60"/>
    <x v="7"/>
    <x v="1198"/>
    <x v="1212"/>
    <n v="-158.80422999999999"/>
  </r>
  <r>
    <s v="1080000"/>
    <s v="AC PR DPR EL PL SR"/>
    <x v="76"/>
    <x v="60"/>
    <x v="7"/>
    <x v="2260"/>
    <x v="2280"/>
    <n v="-50.06194"/>
  </r>
  <r>
    <s v="1080000"/>
    <s v="AC PR DPR EL PL SR"/>
    <x v="76"/>
    <x v="60"/>
    <x v="7"/>
    <x v="2483"/>
    <x v="2503"/>
    <n v="-1085.29044"/>
  </r>
  <r>
    <s v="1080000"/>
    <s v="AC PR DPR EL PL SR"/>
    <x v="76"/>
    <x v="60"/>
    <x v="7"/>
    <x v="2488"/>
    <x v="2508"/>
    <n v="-512.59524999999996"/>
  </r>
  <r>
    <s v="1080000"/>
    <s v="AC PR DPR EL PL SR"/>
    <x v="76"/>
    <x v="60"/>
    <x v="7"/>
    <x v="2662"/>
    <x v="2683"/>
    <n v="-182.21771000000001"/>
  </r>
  <r>
    <s v="1080000"/>
    <s v="AC PR DPR EL PL SR"/>
    <x v="76"/>
    <x v="60"/>
    <x v="7"/>
    <x v="2627"/>
    <x v="2647"/>
    <n v="-1286.93965"/>
  </r>
  <r>
    <s v="1080000"/>
    <s v="AC PR DPR EL PL SR"/>
    <x v="76"/>
    <x v="60"/>
    <x v="7"/>
    <x v="2280"/>
    <x v="2300"/>
    <n v="-436.63538999999997"/>
  </r>
  <r>
    <s v="1080000"/>
    <s v="AC PR DPR EL PL SR"/>
    <x v="76"/>
    <x v="60"/>
    <x v="7"/>
    <x v="2496"/>
    <x v="2516"/>
    <n v="-155.08999"/>
  </r>
  <r>
    <s v="1080000"/>
    <s v="AC PR DPR EL PL SR"/>
    <x v="76"/>
    <x v="60"/>
    <x v="2"/>
    <x v="59"/>
    <x v="59"/>
    <n v="-87.027649999999994"/>
  </r>
  <r>
    <s v="1080000"/>
    <s v="AC PR DPR EL PL SR"/>
    <x v="76"/>
    <x v="60"/>
    <x v="2"/>
    <x v="88"/>
    <x v="88"/>
    <n v="-82.679739999999995"/>
  </r>
  <r>
    <s v="1080000"/>
    <s v="AC PR DPR EL PL SR"/>
    <x v="76"/>
    <x v="60"/>
    <x v="14"/>
    <x v="2522"/>
    <x v="2542"/>
    <n v="-532.85583999999994"/>
  </r>
  <r>
    <s v="1080000"/>
    <s v="AC PR DPR EL PL SR"/>
    <x v="76"/>
    <x v="60"/>
    <x v="8"/>
    <x v="2524"/>
    <x v="2544"/>
    <n v="-710.51896999999997"/>
  </r>
  <r>
    <s v="1080000"/>
    <s v="AC PR DPR EL PL SR"/>
    <x v="76"/>
    <x v="60"/>
    <x v="8"/>
    <x v="2525"/>
    <x v="2545"/>
    <n v="-160.66070999999999"/>
  </r>
  <r>
    <s v="1080000"/>
    <s v="AC PR DPR EL PL SR"/>
    <x v="76"/>
    <x v="60"/>
    <x v="8"/>
    <x v="151"/>
    <x v="151"/>
    <n v="-328.52445"/>
  </r>
  <r>
    <s v="1080000"/>
    <s v="AC PR DPR EL PL SR"/>
    <x v="76"/>
    <x v="60"/>
    <x v="8"/>
    <x v="1144"/>
    <x v="1158"/>
    <n v="-328.78681999999998"/>
  </r>
  <r>
    <s v="1080000"/>
    <s v="AC PR DPR EL PL SR"/>
    <x v="76"/>
    <x v="60"/>
    <x v="8"/>
    <x v="2292"/>
    <x v="2312"/>
    <n v="-767.79924000000005"/>
  </r>
  <r>
    <s v="1080000"/>
    <s v="AC PR DPR EL PL SR"/>
    <x v="76"/>
    <x v="60"/>
    <x v="8"/>
    <x v="2540"/>
    <x v="2560"/>
    <n v="-50.958739999999999"/>
  </r>
  <r>
    <s v="1080000"/>
    <s v="AC PR DPR EL PL SR"/>
    <x v="76"/>
    <x v="60"/>
    <x v="8"/>
    <x v="2410"/>
    <x v="2430"/>
    <n v="-94.074860000000001"/>
  </r>
  <r>
    <s v="1080000"/>
    <s v="AC PR DPR EL PL SR"/>
    <x v="76"/>
    <x v="60"/>
    <x v="8"/>
    <x v="1541"/>
    <x v="1559"/>
    <n v="-73.972759999999994"/>
  </r>
  <r>
    <s v="1080000"/>
    <s v="AC PR DPR EL PL SR"/>
    <x v="76"/>
    <x v="60"/>
    <x v="8"/>
    <x v="2411"/>
    <x v="2431"/>
    <n v="-339.91654999999997"/>
  </r>
  <r>
    <s v="1080000"/>
    <s v="AC PR DPR EL PL SR"/>
    <x v="76"/>
    <x v="60"/>
    <x v="8"/>
    <x v="2412"/>
    <x v="2432"/>
    <n v="-620.60793999999999"/>
  </r>
  <r>
    <s v="1080000"/>
    <s v="AC PR DPR EL PL SR"/>
    <x v="76"/>
    <x v="60"/>
    <x v="8"/>
    <x v="2557"/>
    <x v="2577"/>
    <n v="-186.18222"/>
  </r>
  <r>
    <s v="1080000"/>
    <s v="AC PR DPR EL PL SR"/>
    <x v="76"/>
    <x v="60"/>
    <x v="8"/>
    <x v="2558"/>
    <x v="2578"/>
    <n v="-1418.36805"/>
  </r>
  <r>
    <s v="1080000"/>
    <s v="AC PR DPR EL PL SR"/>
    <x v="76"/>
    <x v="60"/>
    <x v="8"/>
    <x v="2641"/>
    <x v="2661"/>
    <n v="-343.83404999999999"/>
  </r>
  <r>
    <s v="1080000"/>
    <s v="AC PR DPR EL PL SR"/>
    <x v="76"/>
    <x v="60"/>
    <x v="8"/>
    <x v="2560"/>
    <x v="2580"/>
    <n v="-234.70035999999999"/>
  </r>
  <r>
    <s v="1080000"/>
    <s v="AC PR DPR EL PL SR"/>
    <x v="76"/>
    <x v="60"/>
    <x v="8"/>
    <x v="1038"/>
    <x v="1052"/>
    <n v="-617.26328999999998"/>
  </r>
  <r>
    <s v="1080000"/>
    <s v="AC PR DPR EL PL SR"/>
    <x v="76"/>
    <x v="60"/>
    <x v="8"/>
    <x v="2057"/>
    <x v="2077"/>
    <n v="-251.2775"/>
  </r>
  <r>
    <s v="1080000"/>
    <s v="AC PR DPR EL PL SR"/>
    <x v="76"/>
    <x v="60"/>
    <x v="8"/>
    <x v="2570"/>
    <x v="2590"/>
    <n v="-321.54950000000002"/>
  </r>
  <r>
    <s v="1080000"/>
    <s v="AC PR DPR EL PL SR"/>
    <x v="76"/>
    <x v="60"/>
    <x v="8"/>
    <x v="2435"/>
    <x v="2455"/>
    <n v="-294.69227000000001"/>
  </r>
  <r>
    <s v="1080000"/>
    <s v="AC PR DPR EL PL SR"/>
    <x v="76"/>
    <x v="60"/>
    <x v="8"/>
    <x v="2413"/>
    <x v="2433"/>
    <n v="-263.42338000000001"/>
  </r>
  <r>
    <s v="1080000"/>
    <s v="AC PR DPR EL PL SR"/>
    <x v="76"/>
    <x v="60"/>
    <x v="8"/>
    <x v="2574"/>
    <x v="2594"/>
    <n v="-85.830529999999996"/>
  </r>
  <r>
    <s v="1080000"/>
    <s v="AC PR DPR EL PL SR"/>
    <x v="76"/>
    <x v="60"/>
    <x v="8"/>
    <x v="2643"/>
    <x v="2663"/>
    <n v="-611.31251999999995"/>
  </r>
  <r>
    <s v="1080000"/>
    <s v="AC PR DPR EL PL SR"/>
    <x v="76"/>
    <x v="60"/>
    <x v="11"/>
    <x v="2645"/>
    <x v="2665"/>
    <n v="-750.22964999999999"/>
  </r>
  <r>
    <s v="1080000"/>
    <s v="AC PR DPR EL PL SR"/>
    <x v="76"/>
    <x v="60"/>
    <x v="11"/>
    <x v="2160"/>
    <x v="2180"/>
    <n v="-1247.2494799999999"/>
  </r>
  <r>
    <s v="1080000"/>
    <s v="AC PR DPR EL PL SR"/>
    <x v="76"/>
    <x v="60"/>
    <x v="12"/>
    <x v="2588"/>
    <x v="2608"/>
    <n v="-55.582540000000002"/>
  </r>
  <r>
    <s v="1080000"/>
    <s v="AC PR DPR EL PL SR"/>
    <x v="76"/>
    <x v="60"/>
    <x v="12"/>
    <x v="1304"/>
    <x v="1319"/>
    <n v="-993.71966999999995"/>
  </r>
  <r>
    <s v="1080000"/>
    <s v="AC PR DPR EL PL SR"/>
    <x v="76"/>
    <x v="60"/>
    <x v="12"/>
    <x v="2591"/>
    <x v="2611"/>
    <n v="-302.46715999999998"/>
  </r>
  <r>
    <s v="1080000"/>
    <s v="AC PR DPR EL PL SR"/>
    <x v="76"/>
    <x v="60"/>
    <x v="12"/>
    <x v="2607"/>
    <x v="2627"/>
    <n v="-275.07785000000001"/>
  </r>
  <r>
    <s v="1080000"/>
    <s v="AC PR DPR EL PL SR"/>
    <x v="76"/>
    <x v="60"/>
    <x v="12"/>
    <x v="2594"/>
    <x v="2614"/>
    <n v="-87.309229999999999"/>
  </r>
  <r>
    <s v="1080000"/>
    <s v="AC PR DPR EL PL SR"/>
    <x v="76"/>
    <x v="60"/>
    <x v="12"/>
    <x v="2665"/>
    <x v="2686"/>
    <n v="-83.099249999999998"/>
  </r>
  <r>
    <s v="1080000"/>
    <s v="AC PR DPR EL PL SR"/>
    <x v="76"/>
    <x v="60"/>
    <x v="12"/>
    <x v="2599"/>
    <x v="2619"/>
    <n v="-100.27433000000001"/>
  </r>
  <r>
    <s v="1080000"/>
    <s v="AC PR DPR EL PL SR"/>
    <x v="76"/>
    <x v="60"/>
    <x v="12"/>
    <x v="2600"/>
    <x v="2620"/>
    <n v="-266.66140999999999"/>
  </r>
  <r>
    <s v="1080000"/>
    <s v="AC PR DPR EL PL SR"/>
    <x v="76"/>
    <x v="60"/>
    <x v="12"/>
    <x v="2650"/>
    <x v="2670"/>
    <n v="-610.05741"/>
  </r>
  <r>
    <s v="1080000"/>
    <s v="AC PR DPR EL PL SR"/>
    <x v="76"/>
    <x v="60"/>
    <x v="12"/>
    <x v="2651"/>
    <x v="2671"/>
    <n v="-435.52467999999999"/>
  </r>
  <r>
    <s v="1080000"/>
    <s v="AC PR DPR EL PL SR"/>
    <x v="76"/>
    <x v="60"/>
    <x v="13"/>
    <x v="2609"/>
    <x v="2629"/>
    <n v="-378.50188000000003"/>
  </r>
  <r>
    <s v="1080000"/>
    <s v="AC PR DPR EL PL SR"/>
    <x v="76"/>
    <x v="60"/>
    <x v="13"/>
    <x v="2616"/>
    <x v="2636"/>
    <n v="-176.45330000000001"/>
  </r>
  <r>
    <s v="1080000"/>
    <s v="AC PR DPR EL PL SR"/>
    <x v="77"/>
    <x v="61"/>
    <x v="10"/>
    <x v="1663"/>
    <x v="1681"/>
    <n v="-44.357590000000002"/>
  </r>
  <r>
    <s v="1080000"/>
    <s v="AC PR DPR EL PL SR"/>
    <x v="77"/>
    <x v="61"/>
    <x v="10"/>
    <x v="2408"/>
    <x v="2428"/>
    <n v="-97.698750000000004"/>
  </r>
  <r>
    <s v="1080000"/>
    <s v="AC PR DPR EL PL SR"/>
    <x v="77"/>
    <x v="61"/>
    <x v="7"/>
    <x v="2463"/>
    <x v="2483"/>
    <n v="-285.08640000000003"/>
  </r>
  <r>
    <s v="1080000"/>
    <s v="AC PR DPR EL PL SR"/>
    <x v="77"/>
    <x v="61"/>
    <x v="7"/>
    <x v="2622"/>
    <x v="2642"/>
    <n v="-105.41168"/>
  </r>
  <r>
    <s v="1080000"/>
    <s v="AC PR DPR EL PL SR"/>
    <x v="77"/>
    <x v="61"/>
    <x v="7"/>
    <x v="2474"/>
    <x v="2494"/>
    <n v="-115.01027000000001"/>
  </r>
  <r>
    <s v="1080000"/>
    <s v="AC PR DPR EL PL SR"/>
    <x v="77"/>
    <x v="61"/>
    <x v="7"/>
    <x v="2477"/>
    <x v="2497"/>
    <n v="-80.34263"/>
  </r>
  <r>
    <s v="1080000"/>
    <s v="AC PR DPR EL PL SR"/>
    <x v="77"/>
    <x v="61"/>
    <x v="2"/>
    <x v="56"/>
    <x v="56"/>
    <n v="-83.703000000000003"/>
  </r>
  <r>
    <s v="1080000"/>
    <s v="AC PR DPR EL PL SR"/>
    <x v="77"/>
    <x v="61"/>
    <x v="8"/>
    <x v="2560"/>
    <x v="2580"/>
    <n v="-118.48875"/>
  </r>
  <r>
    <s v="1080000"/>
    <s v="AC PR DPR EL PL SR"/>
    <x v="77"/>
    <x v="61"/>
    <x v="8"/>
    <x v="1038"/>
    <x v="1052"/>
    <n v="-50.211019999999998"/>
  </r>
  <r>
    <s v="1080000"/>
    <s v="AC PR DPR EL PL SR"/>
    <x v="77"/>
    <x v="61"/>
    <x v="8"/>
    <x v="2057"/>
    <x v="2077"/>
    <n v="-101.61754000000001"/>
  </r>
  <r>
    <s v="1080000"/>
    <s v="AC PR DPR EL PL SR"/>
    <x v="77"/>
    <x v="61"/>
    <x v="13"/>
    <x v="2616"/>
    <x v="2636"/>
    <n v="-108.14305"/>
  </r>
  <r>
    <s v="1080000"/>
    <s v="AC PR DPR EL PL SR"/>
    <x v="78"/>
    <x v="62"/>
    <x v="9"/>
    <x v="2444"/>
    <x v="2464"/>
    <n v="-36.506520000000002"/>
  </r>
  <r>
    <s v="1080000"/>
    <s v="AC PR DPR EL PL SR"/>
    <x v="78"/>
    <x v="62"/>
    <x v="9"/>
    <x v="2445"/>
    <x v="2465"/>
    <n v="-77.33663"/>
  </r>
  <r>
    <s v="1080000"/>
    <s v="AC PR DPR EL PL SR"/>
    <x v="78"/>
    <x v="62"/>
    <x v="9"/>
    <x v="2447"/>
    <x v="2467"/>
    <n v="-323.11034999999998"/>
  </r>
  <r>
    <s v="1080000"/>
    <s v="AC PR DPR EL PL SR"/>
    <x v="78"/>
    <x v="62"/>
    <x v="0"/>
    <x v="9"/>
    <x v="9"/>
    <n v="-26.416090000000001"/>
  </r>
  <r>
    <s v="1080000"/>
    <s v="AC PR DPR EL PL SR"/>
    <x v="78"/>
    <x v="62"/>
    <x v="10"/>
    <x v="2620"/>
    <x v="2640"/>
    <n v="-58.055059999999997"/>
  </r>
  <r>
    <s v="1080000"/>
    <s v="AC PR DPR EL PL SR"/>
    <x v="78"/>
    <x v="62"/>
    <x v="10"/>
    <x v="1663"/>
    <x v="1681"/>
    <n v="-158.27763999999999"/>
  </r>
  <r>
    <s v="1080000"/>
    <s v="AC PR DPR EL PL SR"/>
    <x v="78"/>
    <x v="62"/>
    <x v="10"/>
    <x v="1498"/>
    <x v="1516"/>
    <n v="-186.41374999999999"/>
  </r>
  <r>
    <s v="1080000"/>
    <s v="AC PR DPR EL PL SR"/>
    <x v="78"/>
    <x v="62"/>
    <x v="10"/>
    <x v="2408"/>
    <x v="2428"/>
    <n v="-403.41003000000001"/>
  </r>
  <r>
    <s v="1080000"/>
    <s v="AC PR DPR EL PL SR"/>
    <x v="78"/>
    <x v="62"/>
    <x v="10"/>
    <x v="2409"/>
    <x v="2429"/>
    <n v="-165.66695000000001"/>
  </r>
  <r>
    <s v="1080000"/>
    <s v="AC PR DPR EL PL SR"/>
    <x v="78"/>
    <x v="62"/>
    <x v="10"/>
    <x v="2461"/>
    <x v="2481"/>
    <n v="-266.50637999999998"/>
  </r>
  <r>
    <s v="1080000"/>
    <s v="AC PR DPR EL PL SR"/>
    <x v="78"/>
    <x v="62"/>
    <x v="1"/>
    <x v="4"/>
    <x v="4"/>
    <n v="-19.07685"/>
  </r>
  <r>
    <s v="1080000"/>
    <s v="AC PR DPR EL PL SR"/>
    <x v="78"/>
    <x v="62"/>
    <x v="7"/>
    <x v="2463"/>
    <x v="2483"/>
    <n v="-898.25202999999999"/>
  </r>
  <r>
    <s v="1080000"/>
    <s v="AC PR DPR EL PL SR"/>
    <x v="78"/>
    <x v="62"/>
    <x v="7"/>
    <x v="1378"/>
    <x v="1394"/>
    <n v="-92.37594"/>
  </r>
  <r>
    <s v="1080000"/>
    <s v="AC PR DPR EL PL SR"/>
    <x v="78"/>
    <x v="62"/>
    <x v="7"/>
    <x v="2622"/>
    <x v="2642"/>
    <n v="-315.30705999999998"/>
  </r>
  <r>
    <s v="1080000"/>
    <s v="AC PR DPR EL PL SR"/>
    <x v="78"/>
    <x v="62"/>
    <x v="7"/>
    <x v="2623"/>
    <x v="2643"/>
    <n v="-481.35813000000002"/>
  </r>
  <r>
    <s v="1080000"/>
    <s v="AC PR DPR EL PL SR"/>
    <x v="78"/>
    <x v="62"/>
    <x v="7"/>
    <x v="2466"/>
    <x v="2486"/>
    <n v="-282.31691000000001"/>
  </r>
  <r>
    <s v="1080000"/>
    <s v="AC PR DPR EL PL SR"/>
    <x v="78"/>
    <x v="62"/>
    <x v="7"/>
    <x v="1509"/>
    <x v="1527"/>
    <n v="-102.55903000000001"/>
  </r>
  <r>
    <s v="1080000"/>
    <s v="AC PR DPR EL PL SR"/>
    <x v="78"/>
    <x v="62"/>
    <x v="7"/>
    <x v="2474"/>
    <x v="2494"/>
    <n v="-336.51274000000001"/>
  </r>
  <r>
    <s v="1080000"/>
    <s v="AC PR DPR EL PL SR"/>
    <x v="78"/>
    <x v="62"/>
    <x v="7"/>
    <x v="2477"/>
    <x v="2497"/>
    <n v="-151.71396999999999"/>
  </r>
  <r>
    <s v="1080000"/>
    <s v="AC PR DPR EL PL SR"/>
    <x v="78"/>
    <x v="62"/>
    <x v="7"/>
    <x v="2478"/>
    <x v="2498"/>
    <n v="-494.18342999999999"/>
  </r>
  <r>
    <s v="1080000"/>
    <s v="AC PR DPR EL PL SR"/>
    <x v="78"/>
    <x v="62"/>
    <x v="7"/>
    <x v="2481"/>
    <x v="2501"/>
    <n v="-98.000320000000002"/>
  </r>
  <r>
    <s v="1080000"/>
    <s v="AC PR DPR EL PL SR"/>
    <x v="78"/>
    <x v="62"/>
    <x v="7"/>
    <x v="2483"/>
    <x v="2503"/>
    <n v="-946.15709000000004"/>
  </r>
  <r>
    <s v="1080000"/>
    <s v="AC PR DPR EL PL SR"/>
    <x v="78"/>
    <x v="62"/>
    <x v="7"/>
    <x v="1424"/>
    <x v="1441"/>
    <n v="-205.55023"/>
  </r>
  <r>
    <s v="1080000"/>
    <s v="AC PR DPR EL PL SR"/>
    <x v="78"/>
    <x v="62"/>
    <x v="7"/>
    <x v="2488"/>
    <x v="2508"/>
    <n v="-260.77323000000001"/>
  </r>
  <r>
    <s v="1080000"/>
    <s v="AC PR DPR EL PL SR"/>
    <x v="78"/>
    <x v="62"/>
    <x v="7"/>
    <x v="2627"/>
    <x v="2647"/>
    <n v="-727.58542"/>
  </r>
  <r>
    <s v="1080000"/>
    <s v="AC PR DPR EL PL SR"/>
    <x v="78"/>
    <x v="62"/>
    <x v="7"/>
    <x v="2278"/>
    <x v="2298"/>
    <n v="-60.92503"/>
  </r>
  <r>
    <s v="1080000"/>
    <s v="AC PR DPR EL PL SR"/>
    <x v="78"/>
    <x v="62"/>
    <x v="7"/>
    <x v="2629"/>
    <x v="2649"/>
    <n v="-61.156550000000003"/>
  </r>
  <r>
    <s v="1080000"/>
    <s v="AC PR DPR EL PL SR"/>
    <x v="78"/>
    <x v="62"/>
    <x v="7"/>
    <x v="2280"/>
    <x v="2300"/>
    <n v="-489.56889999999999"/>
  </r>
  <r>
    <s v="1080000"/>
    <s v="AC PR DPR EL PL SR"/>
    <x v="78"/>
    <x v="62"/>
    <x v="2"/>
    <x v="55"/>
    <x v="55"/>
    <n v="-41.143360000000001"/>
  </r>
  <r>
    <s v="1080000"/>
    <s v="AC PR DPR EL PL SR"/>
    <x v="78"/>
    <x v="62"/>
    <x v="2"/>
    <x v="56"/>
    <x v="56"/>
    <n v="-41.119149999999998"/>
  </r>
  <r>
    <s v="1080000"/>
    <s v="AC PR DPR EL PL SR"/>
    <x v="78"/>
    <x v="62"/>
    <x v="2"/>
    <x v="1087"/>
    <x v="1101"/>
    <n v="-515.91659000000004"/>
  </r>
  <r>
    <s v="1080000"/>
    <s v="AC PR DPR EL PL SR"/>
    <x v="78"/>
    <x v="62"/>
    <x v="14"/>
    <x v="2522"/>
    <x v="2542"/>
    <n v="-609.84099000000003"/>
  </r>
  <r>
    <s v="1080000"/>
    <s v="AC PR DPR EL PL SR"/>
    <x v="78"/>
    <x v="62"/>
    <x v="8"/>
    <x v="2524"/>
    <x v="2544"/>
    <n v="-469.35412000000002"/>
  </r>
  <r>
    <s v="1080000"/>
    <s v="AC PR DPR EL PL SR"/>
    <x v="78"/>
    <x v="62"/>
    <x v="8"/>
    <x v="2525"/>
    <x v="2545"/>
    <n v="-123.20267"/>
  </r>
  <r>
    <s v="1080000"/>
    <s v="AC PR DPR EL PL SR"/>
    <x v="78"/>
    <x v="62"/>
    <x v="8"/>
    <x v="151"/>
    <x v="151"/>
    <n v="-238.5797"/>
  </r>
  <r>
    <s v="1080000"/>
    <s v="AC PR DPR EL PL SR"/>
    <x v="78"/>
    <x v="62"/>
    <x v="8"/>
    <x v="1144"/>
    <x v="1158"/>
    <n v="-233.99187000000001"/>
  </r>
  <r>
    <s v="1080000"/>
    <s v="AC PR DPR EL PL SR"/>
    <x v="78"/>
    <x v="62"/>
    <x v="8"/>
    <x v="2292"/>
    <x v="2312"/>
    <n v="-779.61719000000005"/>
  </r>
  <r>
    <s v="1080000"/>
    <s v="AC PR DPR EL PL SR"/>
    <x v="78"/>
    <x v="62"/>
    <x v="8"/>
    <x v="2410"/>
    <x v="2430"/>
    <n v="-84.156149999999997"/>
  </r>
  <r>
    <s v="1080000"/>
    <s v="AC PR DPR EL PL SR"/>
    <x v="78"/>
    <x v="62"/>
    <x v="8"/>
    <x v="1539"/>
    <x v="1557"/>
    <n v="-299.60180000000003"/>
  </r>
  <r>
    <s v="1080000"/>
    <s v="AC PR DPR EL PL SR"/>
    <x v="78"/>
    <x v="62"/>
    <x v="8"/>
    <x v="2411"/>
    <x v="2431"/>
    <n v="-288.16545000000002"/>
  </r>
  <r>
    <s v="1080000"/>
    <s v="AC PR DPR EL PL SR"/>
    <x v="78"/>
    <x v="62"/>
    <x v="8"/>
    <x v="2412"/>
    <x v="2432"/>
    <n v="-343.18896000000001"/>
  </r>
  <r>
    <s v="1080000"/>
    <s v="AC PR DPR EL PL SR"/>
    <x v="78"/>
    <x v="62"/>
    <x v="8"/>
    <x v="2557"/>
    <x v="2577"/>
    <n v="-141.41798"/>
  </r>
  <r>
    <s v="1080000"/>
    <s v="AC PR DPR EL PL SR"/>
    <x v="78"/>
    <x v="62"/>
    <x v="8"/>
    <x v="2558"/>
    <x v="2578"/>
    <n v="-179.32990000000001"/>
  </r>
  <r>
    <s v="1080000"/>
    <s v="AC PR DPR EL PL SR"/>
    <x v="78"/>
    <x v="62"/>
    <x v="8"/>
    <x v="2560"/>
    <x v="2580"/>
    <n v="-219.56754000000001"/>
  </r>
  <r>
    <s v="1080000"/>
    <s v="AC PR DPR EL PL SR"/>
    <x v="78"/>
    <x v="62"/>
    <x v="8"/>
    <x v="1038"/>
    <x v="1052"/>
    <n v="-479.83670999999998"/>
  </r>
  <r>
    <s v="1080000"/>
    <s v="AC PR DPR EL PL SR"/>
    <x v="78"/>
    <x v="62"/>
    <x v="8"/>
    <x v="2057"/>
    <x v="2077"/>
    <n v="-1074.1075499999999"/>
  </r>
  <r>
    <s v="1080000"/>
    <s v="AC PR DPR EL PL SR"/>
    <x v="78"/>
    <x v="62"/>
    <x v="8"/>
    <x v="2570"/>
    <x v="2590"/>
    <n v="-101.2427"/>
  </r>
  <r>
    <s v="1080000"/>
    <s v="AC PR DPR EL PL SR"/>
    <x v="78"/>
    <x v="62"/>
    <x v="8"/>
    <x v="2435"/>
    <x v="2455"/>
    <n v="-3.0845899999999999"/>
  </r>
  <r>
    <s v="1080000"/>
    <s v="AC PR DPR EL PL SR"/>
    <x v="78"/>
    <x v="62"/>
    <x v="8"/>
    <x v="2413"/>
    <x v="2433"/>
    <n v="-140.58680000000001"/>
  </r>
  <r>
    <s v="1080000"/>
    <s v="AC PR DPR EL PL SR"/>
    <x v="78"/>
    <x v="62"/>
    <x v="8"/>
    <x v="2574"/>
    <x v="2594"/>
    <n v="-84.366159999999994"/>
  </r>
  <r>
    <s v="1080000"/>
    <s v="AC PR DPR EL PL SR"/>
    <x v="78"/>
    <x v="62"/>
    <x v="8"/>
    <x v="2643"/>
    <x v="2663"/>
    <n v="-183.43201999999999"/>
  </r>
  <r>
    <s v="1080000"/>
    <s v="AC PR DPR EL PL SR"/>
    <x v="78"/>
    <x v="62"/>
    <x v="11"/>
    <x v="2645"/>
    <x v="2665"/>
    <n v="-751.39265999999998"/>
  </r>
  <r>
    <s v="1080000"/>
    <s v="AC PR DPR EL PL SR"/>
    <x v="78"/>
    <x v="62"/>
    <x v="11"/>
    <x v="2160"/>
    <x v="2180"/>
    <n v="-931.9348"/>
  </r>
  <r>
    <s v="1080000"/>
    <s v="AC PR DPR EL PL SR"/>
    <x v="78"/>
    <x v="62"/>
    <x v="11"/>
    <x v="1470"/>
    <x v="1488"/>
    <n v="-100.1842"/>
  </r>
  <r>
    <s v="1080000"/>
    <s v="AC PR DPR EL PL SR"/>
    <x v="78"/>
    <x v="62"/>
    <x v="12"/>
    <x v="2588"/>
    <x v="2608"/>
    <n v="-48.823659999999997"/>
  </r>
  <r>
    <s v="1080000"/>
    <s v="AC PR DPR EL PL SR"/>
    <x v="78"/>
    <x v="62"/>
    <x v="12"/>
    <x v="1304"/>
    <x v="1319"/>
    <n v="-445.81074000000001"/>
  </r>
  <r>
    <s v="1080000"/>
    <s v="AC PR DPR EL PL SR"/>
    <x v="78"/>
    <x v="62"/>
    <x v="12"/>
    <x v="2591"/>
    <x v="2611"/>
    <n v="-234.82691"/>
  </r>
  <r>
    <s v="1080000"/>
    <s v="AC PR DPR EL PL SR"/>
    <x v="78"/>
    <x v="62"/>
    <x v="12"/>
    <x v="2594"/>
    <x v="2614"/>
    <n v="-78.271839999999997"/>
  </r>
  <r>
    <s v="1080000"/>
    <s v="AC PR DPR EL PL SR"/>
    <x v="78"/>
    <x v="62"/>
    <x v="12"/>
    <x v="2599"/>
    <x v="2619"/>
    <n v="-134.84408999999999"/>
  </r>
  <r>
    <s v="1080000"/>
    <s v="AC PR DPR EL PL SR"/>
    <x v="78"/>
    <x v="62"/>
    <x v="12"/>
    <x v="2600"/>
    <x v="2620"/>
    <n v="-64.563019999999995"/>
  </r>
  <r>
    <s v="1080000"/>
    <s v="AC PR DPR EL PL SR"/>
    <x v="78"/>
    <x v="62"/>
    <x v="12"/>
    <x v="2650"/>
    <x v="2670"/>
    <n v="-418.24025999999998"/>
  </r>
  <r>
    <s v="1080000"/>
    <s v="AC PR DPR EL PL SR"/>
    <x v="78"/>
    <x v="62"/>
    <x v="12"/>
    <x v="1571"/>
    <x v="1589"/>
    <n v="-140.11583999999999"/>
  </r>
  <r>
    <s v="1080000"/>
    <s v="AC PR DPR EL PL SR"/>
    <x v="78"/>
    <x v="62"/>
    <x v="12"/>
    <x v="2651"/>
    <x v="2671"/>
    <n v="-59.095390000000002"/>
  </r>
  <r>
    <s v="1080000"/>
    <s v="AC PR DPR EL PL SR"/>
    <x v="78"/>
    <x v="62"/>
    <x v="13"/>
    <x v="2607"/>
    <x v="2627"/>
    <n v="-63.188000000000002"/>
  </r>
  <r>
    <s v="1080000"/>
    <s v="AC PR DPR EL PL SR"/>
    <x v="78"/>
    <x v="62"/>
    <x v="13"/>
    <x v="2609"/>
    <x v="2629"/>
    <n v="-185.34625"/>
  </r>
  <r>
    <s v="1080000"/>
    <s v="AC PR DPR EL PL SR"/>
    <x v="78"/>
    <x v="62"/>
    <x v="13"/>
    <x v="2616"/>
    <x v="2636"/>
    <n v="-66.277109999999993"/>
  </r>
  <r>
    <s v="1080000"/>
    <s v="AC PR DPR EL PL SR"/>
    <x v="79"/>
    <x v="63"/>
    <x v="0"/>
    <x v="9"/>
    <x v="9"/>
    <n v="-21.02929"/>
  </r>
  <r>
    <s v="1080000"/>
    <s v="AC PR DPR EL PL SR"/>
    <x v="79"/>
    <x v="63"/>
    <x v="0"/>
    <x v="0"/>
    <x v="0"/>
    <n v="-127.31931"/>
  </r>
  <r>
    <s v="1080000"/>
    <s v="AC PR DPR EL PL SR"/>
    <x v="79"/>
    <x v="63"/>
    <x v="0"/>
    <x v="6"/>
    <x v="6"/>
    <n v="-69.297380000000004"/>
  </r>
  <r>
    <s v="1080000"/>
    <s v="AC PR DPR EL PL SR"/>
    <x v="79"/>
    <x v="63"/>
    <x v="0"/>
    <x v="1"/>
    <x v="1"/>
    <n v="-215.60478000000001"/>
  </r>
  <r>
    <s v="1080000"/>
    <s v="AC PR DPR EL PL SR"/>
    <x v="79"/>
    <x v="63"/>
    <x v="0"/>
    <x v="2"/>
    <x v="2"/>
    <n v="-221.72185999999999"/>
  </r>
  <r>
    <s v="1080000"/>
    <s v="AC PR DPR EL PL SR"/>
    <x v="79"/>
    <x v="63"/>
    <x v="3"/>
    <x v="34"/>
    <x v="34"/>
    <n v="-4.1761400000000002"/>
  </r>
  <r>
    <s v="1080000"/>
    <s v="AC PR DPR EL PL SR"/>
    <x v="79"/>
    <x v="63"/>
    <x v="1"/>
    <x v="4"/>
    <x v="4"/>
    <n v="-277.26152999999999"/>
  </r>
  <r>
    <s v="1080000"/>
    <s v="AC PR DPR EL PL SR"/>
    <x v="79"/>
    <x v="63"/>
    <x v="7"/>
    <x v="2622"/>
    <x v="2642"/>
    <n v="-112.50824"/>
  </r>
  <r>
    <s v="1080000"/>
    <s v="AC PR DPR EL PL SR"/>
    <x v="79"/>
    <x v="63"/>
    <x v="7"/>
    <x v="2483"/>
    <x v="2503"/>
    <n v="-116.85401"/>
  </r>
  <r>
    <s v="1080000"/>
    <s v="AC PR DPR EL PL SR"/>
    <x v="79"/>
    <x v="63"/>
    <x v="7"/>
    <x v="2627"/>
    <x v="2647"/>
    <n v="-12.27472"/>
  </r>
  <r>
    <s v="1080000"/>
    <s v="AC PR DPR EL PL SR"/>
    <x v="79"/>
    <x v="63"/>
    <x v="2"/>
    <x v="39"/>
    <x v="39"/>
    <n v="-142.92180999999999"/>
  </r>
  <r>
    <s v="1080000"/>
    <s v="AC PR DPR EL PL SR"/>
    <x v="79"/>
    <x v="63"/>
    <x v="2"/>
    <x v="59"/>
    <x v="59"/>
    <n v="-76.457070000000002"/>
  </r>
  <r>
    <s v="1080000"/>
    <s v="AC PR DPR EL PL SR"/>
    <x v="79"/>
    <x v="63"/>
    <x v="2"/>
    <x v="49"/>
    <x v="49"/>
    <n v="-8.5269999999999992"/>
  </r>
  <r>
    <s v="1080000"/>
    <s v="AC PR DPR EL PL SR"/>
    <x v="79"/>
    <x v="63"/>
    <x v="2"/>
    <x v="88"/>
    <x v="88"/>
    <n v="-178.74668"/>
  </r>
  <r>
    <s v="1080000"/>
    <s v="AC PR DPR EL PL SR"/>
    <x v="79"/>
    <x v="63"/>
    <x v="2"/>
    <x v="1087"/>
    <x v="1101"/>
    <n v="-18.038989999999998"/>
  </r>
  <r>
    <s v="1080000"/>
    <s v="AC PR DPR EL PL SR"/>
    <x v="79"/>
    <x v="63"/>
    <x v="8"/>
    <x v="2413"/>
    <x v="2433"/>
    <n v="-11.61018"/>
  </r>
  <r>
    <s v="1080000"/>
    <s v="AC PR DPR EL PL SR"/>
    <x v="80"/>
    <x v="64"/>
    <x v="0"/>
    <x v="9"/>
    <x v="9"/>
    <n v="-118.37024"/>
  </r>
  <r>
    <s v="1080000"/>
    <s v="AC PR DPR EL PL SR"/>
    <x v="80"/>
    <x v="64"/>
    <x v="0"/>
    <x v="0"/>
    <x v="0"/>
    <n v="-2820.9453600000002"/>
  </r>
  <r>
    <s v="1080000"/>
    <s v="AC PR DPR EL PL SR"/>
    <x v="80"/>
    <x v="64"/>
    <x v="0"/>
    <x v="20"/>
    <x v="20"/>
    <n v="-133.01471000000001"/>
  </r>
  <r>
    <s v="1080000"/>
    <s v="AC PR DPR EL PL SR"/>
    <x v="80"/>
    <x v="64"/>
    <x v="0"/>
    <x v="1"/>
    <x v="1"/>
    <n v="-2184.8978699999998"/>
  </r>
  <r>
    <s v="1080000"/>
    <s v="AC PR DPR EL PL SR"/>
    <x v="80"/>
    <x v="64"/>
    <x v="0"/>
    <x v="7"/>
    <x v="7"/>
    <n v="-1607.0642499999999"/>
  </r>
  <r>
    <s v="1080000"/>
    <s v="AC PR DPR EL PL SR"/>
    <x v="80"/>
    <x v="64"/>
    <x v="0"/>
    <x v="2"/>
    <x v="2"/>
    <n v="-1116.0861600000001"/>
  </r>
  <r>
    <s v="1080000"/>
    <s v="AC PR DPR EL PL SR"/>
    <x v="80"/>
    <x v="64"/>
    <x v="3"/>
    <x v="34"/>
    <x v="34"/>
    <n v="-17.001580000000001"/>
  </r>
  <r>
    <s v="1080000"/>
    <s v="AC PR DPR EL PL SR"/>
    <x v="80"/>
    <x v="64"/>
    <x v="1"/>
    <x v="4"/>
    <x v="4"/>
    <n v="-1672.50119"/>
  </r>
  <r>
    <s v="1080000"/>
    <s v="AC PR DPR EL PL SR"/>
    <x v="80"/>
    <x v="64"/>
    <x v="7"/>
    <x v="2260"/>
    <x v="2280"/>
    <n v="-63.690570000000001"/>
  </r>
  <r>
    <s v="1080000"/>
    <s v="AC PR DPR EL PL SR"/>
    <x v="80"/>
    <x v="64"/>
    <x v="7"/>
    <x v="2483"/>
    <x v="2503"/>
    <n v="-119.41834"/>
  </r>
  <r>
    <s v="1080000"/>
    <s v="AC PR DPR EL PL SR"/>
    <x v="80"/>
    <x v="64"/>
    <x v="7"/>
    <x v="2627"/>
    <x v="2647"/>
    <n v="-288.80036999999999"/>
  </r>
  <r>
    <s v="1080000"/>
    <s v="AC PR DPR EL PL SR"/>
    <x v="80"/>
    <x v="64"/>
    <x v="2"/>
    <x v="60"/>
    <x v="60"/>
    <n v="-68.298209999999997"/>
  </r>
  <r>
    <s v="1080000"/>
    <s v="AC PR DPR EL PL SR"/>
    <x v="80"/>
    <x v="64"/>
    <x v="2"/>
    <x v="59"/>
    <x v="59"/>
    <n v="-112.41137000000001"/>
  </r>
  <r>
    <s v="1080000"/>
    <s v="AC PR DPR EL PL SR"/>
    <x v="80"/>
    <x v="64"/>
    <x v="2"/>
    <x v="88"/>
    <x v="88"/>
    <n v="-252.94291999999999"/>
  </r>
  <r>
    <s v="1080000"/>
    <s v="AC PR DPR EL PL SR"/>
    <x v="80"/>
    <x v="64"/>
    <x v="2"/>
    <x v="61"/>
    <x v="61"/>
    <n v="-125.63844"/>
  </r>
  <r>
    <s v="1080000"/>
    <s v="AC PR DPR EL PL SR"/>
    <x v="80"/>
    <x v="64"/>
    <x v="2"/>
    <x v="50"/>
    <x v="50"/>
    <n v="-60.536700000000003"/>
  </r>
  <r>
    <s v="1080000"/>
    <s v="AC PR DPR EL PL SR"/>
    <x v="80"/>
    <x v="64"/>
    <x v="14"/>
    <x v="1001"/>
    <x v="1015"/>
    <n v="-153.09725"/>
  </r>
  <r>
    <s v="1080000"/>
    <s v="AC PR DPR EL PL SR"/>
    <x v="80"/>
    <x v="64"/>
    <x v="14"/>
    <x v="2522"/>
    <x v="2542"/>
    <n v="-374.51670000000001"/>
  </r>
  <r>
    <s v="1080000"/>
    <s v="AC PR DPR EL PL SR"/>
    <x v="80"/>
    <x v="64"/>
    <x v="8"/>
    <x v="2524"/>
    <x v="2544"/>
    <n v="-419.16752000000002"/>
  </r>
  <r>
    <s v="1080000"/>
    <s v="AC PR DPR EL PL SR"/>
    <x v="80"/>
    <x v="64"/>
    <x v="8"/>
    <x v="2412"/>
    <x v="2432"/>
    <n v="-131.88067000000001"/>
  </r>
  <r>
    <s v="1080000"/>
    <s v="AC PR DPR EL PL SR"/>
    <x v="80"/>
    <x v="64"/>
    <x v="8"/>
    <x v="2057"/>
    <x v="2077"/>
    <n v="-281.39634999999998"/>
  </r>
  <r>
    <s v="1080000"/>
    <s v="AC PR DPR EL PL SR"/>
    <x v="80"/>
    <x v="64"/>
    <x v="12"/>
    <x v="1304"/>
    <x v="1319"/>
    <n v="-205.31695999999999"/>
  </r>
  <r>
    <s v="1080000"/>
    <s v="AC PR DPR EL PL SR"/>
    <x v="81"/>
    <x v="65"/>
    <x v="9"/>
    <x v="2444"/>
    <x v="2464"/>
    <n v="-188.46754999999999"/>
  </r>
  <r>
    <s v="1080000"/>
    <s v="AC PR DPR EL PL SR"/>
    <x v="81"/>
    <x v="65"/>
    <x v="9"/>
    <x v="2445"/>
    <x v="2465"/>
    <n v="-79.240870000000001"/>
  </r>
  <r>
    <s v="1080000"/>
    <s v="AC PR DPR EL PL SR"/>
    <x v="81"/>
    <x v="65"/>
    <x v="9"/>
    <x v="2447"/>
    <x v="2467"/>
    <n v="-239.35042000000001"/>
  </r>
  <r>
    <s v="1080000"/>
    <s v="AC PR DPR EL PL SR"/>
    <x v="81"/>
    <x v="65"/>
    <x v="10"/>
    <x v="1663"/>
    <x v="1681"/>
    <n v="-96.738519999999994"/>
  </r>
  <r>
    <s v="1080000"/>
    <s v="AC PR DPR EL PL SR"/>
    <x v="81"/>
    <x v="65"/>
    <x v="10"/>
    <x v="1497"/>
    <x v="1515"/>
    <n v="-182.56039999999999"/>
  </r>
  <r>
    <s v="1080000"/>
    <s v="AC PR DPR EL PL SR"/>
    <x v="81"/>
    <x v="65"/>
    <x v="10"/>
    <x v="2408"/>
    <x v="2428"/>
    <n v="-337.17939000000001"/>
  </r>
  <r>
    <s v="1080000"/>
    <s v="AC PR DPR EL PL SR"/>
    <x v="81"/>
    <x v="65"/>
    <x v="10"/>
    <x v="1676"/>
    <x v="1694"/>
    <n v="-107.29309000000001"/>
  </r>
  <r>
    <s v="1080000"/>
    <s v="AC PR DPR EL PL SR"/>
    <x v="81"/>
    <x v="65"/>
    <x v="10"/>
    <x v="2409"/>
    <x v="2429"/>
    <n v="-222.30608000000001"/>
  </r>
  <r>
    <s v="1080000"/>
    <s v="AC PR DPR EL PL SR"/>
    <x v="81"/>
    <x v="65"/>
    <x v="10"/>
    <x v="2461"/>
    <x v="2481"/>
    <n v="-373.43551000000002"/>
  </r>
  <r>
    <s v="1080000"/>
    <s v="AC PR DPR EL PL SR"/>
    <x v="81"/>
    <x v="65"/>
    <x v="7"/>
    <x v="2463"/>
    <x v="2483"/>
    <n v="-765.31669999999997"/>
  </r>
  <r>
    <s v="1080000"/>
    <s v="AC PR DPR EL PL SR"/>
    <x v="81"/>
    <x v="65"/>
    <x v="7"/>
    <x v="2622"/>
    <x v="2642"/>
    <n v="-528.82343000000003"/>
  </r>
  <r>
    <s v="1080000"/>
    <s v="AC PR DPR EL PL SR"/>
    <x v="81"/>
    <x v="65"/>
    <x v="7"/>
    <x v="2623"/>
    <x v="2643"/>
    <n v="-312.27114999999998"/>
  </r>
  <r>
    <s v="1080000"/>
    <s v="AC PR DPR EL PL SR"/>
    <x v="81"/>
    <x v="65"/>
    <x v="7"/>
    <x v="2466"/>
    <x v="2486"/>
    <n v="-230.20804000000001"/>
  </r>
  <r>
    <s v="1080000"/>
    <s v="AC PR DPR EL PL SR"/>
    <x v="81"/>
    <x v="65"/>
    <x v="7"/>
    <x v="2471"/>
    <x v="2491"/>
    <n v="-108.9311"/>
  </r>
  <r>
    <s v="1080000"/>
    <s v="AC PR DPR EL PL SR"/>
    <x v="81"/>
    <x v="65"/>
    <x v="7"/>
    <x v="1480"/>
    <x v="1498"/>
    <n v="-112.99448"/>
  </r>
  <r>
    <s v="1080000"/>
    <s v="AC PR DPR EL PL SR"/>
    <x v="81"/>
    <x v="65"/>
    <x v="7"/>
    <x v="2474"/>
    <x v="2494"/>
    <n v="-302.43374999999997"/>
  </r>
  <r>
    <s v="1080000"/>
    <s v="AC PR DPR EL PL SR"/>
    <x v="81"/>
    <x v="65"/>
    <x v="7"/>
    <x v="2478"/>
    <x v="2498"/>
    <n v="-720.44303000000002"/>
  </r>
  <r>
    <s v="1080000"/>
    <s v="AC PR DPR EL PL SR"/>
    <x v="81"/>
    <x v="65"/>
    <x v="7"/>
    <x v="2479"/>
    <x v="2499"/>
    <n v="-127.91386"/>
  </r>
  <r>
    <s v="1080000"/>
    <s v="AC PR DPR EL PL SR"/>
    <x v="81"/>
    <x v="65"/>
    <x v="7"/>
    <x v="2481"/>
    <x v="2501"/>
    <n v="-107.84108000000001"/>
  </r>
  <r>
    <s v="1080000"/>
    <s v="AC PR DPR EL PL SR"/>
    <x v="81"/>
    <x v="65"/>
    <x v="7"/>
    <x v="2260"/>
    <x v="2280"/>
    <n v="-101.93987"/>
  </r>
  <r>
    <s v="1080000"/>
    <s v="AC PR DPR EL PL SR"/>
    <x v="81"/>
    <x v="65"/>
    <x v="7"/>
    <x v="2483"/>
    <x v="2503"/>
    <n v="-515.05739000000005"/>
  </r>
  <r>
    <s v="1080000"/>
    <s v="AC PR DPR EL PL SR"/>
    <x v="81"/>
    <x v="65"/>
    <x v="7"/>
    <x v="1424"/>
    <x v="1441"/>
    <n v="-113.14283"/>
  </r>
  <r>
    <s v="1080000"/>
    <s v="AC PR DPR EL PL SR"/>
    <x v="81"/>
    <x v="65"/>
    <x v="7"/>
    <x v="1519"/>
    <x v="1537"/>
    <n v="-112.80453"/>
  </r>
  <r>
    <s v="1080000"/>
    <s v="AC PR DPR EL PL SR"/>
    <x v="81"/>
    <x v="65"/>
    <x v="7"/>
    <x v="2488"/>
    <x v="2508"/>
    <n v="-220.38623000000001"/>
  </r>
  <r>
    <s v="1080000"/>
    <s v="AC PR DPR EL PL SR"/>
    <x v="81"/>
    <x v="65"/>
    <x v="7"/>
    <x v="2627"/>
    <x v="2647"/>
    <n v="-473.65868999999998"/>
  </r>
  <r>
    <s v="1080000"/>
    <s v="AC PR DPR EL PL SR"/>
    <x v="81"/>
    <x v="65"/>
    <x v="7"/>
    <x v="2280"/>
    <x v="2300"/>
    <n v="-433.35996999999998"/>
  </r>
  <r>
    <s v="1080000"/>
    <s v="AC PR DPR EL PL SR"/>
    <x v="81"/>
    <x v="65"/>
    <x v="2"/>
    <x v="60"/>
    <x v="60"/>
    <n v="-101.62295"/>
  </r>
  <r>
    <s v="1080000"/>
    <s v="AC PR DPR EL PL SR"/>
    <x v="81"/>
    <x v="65"/>
    <x v="2"/>
    <x v="50"/>
    <x v="50"/>
    <n v="-96.471469999999997"/>
  </r>
  <r>
    <s v="1080000"/>
    <s v="AC PR DPR EL PL SR"/>
    <x v="81"/>
    <x v="65"/>
    <x v="14"/>
    <x v="2522"/>
    <x v="2542"/>
    <n v="-359.94528000000003"/>
  </r>
  <r>
    <s v="1080000"/>
    <s v="AC PR DPR EL PL SR"/>
    <x v="81"/>
    <x v="65"/>
    <x v="8"/>
    <x v="2524"/>
    <x v="2544"/>
    <n v="-757.49820999999997"/>
  </r>
  <r>
    <s v="1080000"/>
    <s v="AC PR DPR EL PL SR"/>
    <x v="81"/>
    <x v="65"/>
    <x v="8"/>
    <x v="2525"/>
    <x v="2545"/>
    <n v="-241.67178999999999"/>
  </r>
  <r>
    <s v="1080000"/>
    <s v="AC PR DPR EL PL SR"/>
    <x v="81"/>
    <x v="65"/>
    <x v="8"/>
    <x v="151"/>
    <x v="151"/>
    <n v="-211.14224999999999"/>
  </r>
  <r>
    <s v="1080000"/>
    <s v="AC PR DPR EL PL SR"/>
    <x v="81"/>
    <x v="65"/>
    <x v="8"/>
    <x v="1144"/>
    <x v="1158"/>
    <n v="-299.46523000000002"/>
  </r>
  <r>
    <s v="1080000"/>
    <s v="AC PR DPR EL PL SR"/>
    <x v="81"/>
    <x v="65"/>
    <x v="8"/>
    <x v="2292"/>
    <x v="2312"/>
    <n v="-458.5598"/>
  </r>
  <r>
    <s v="1080000"/>
    <s v="AC PR DPR EL PL SR"/>
    <x v="81"/>
    <x v="65"/>
    <x v="8"/>
    <x v="2410"/>
    <x v="2430"/>
    <n v="-94.877340000000004"/>
  </r>
  <r>
    <s v="1080000"/>
    <s v="AC PR DPR EL PL SR"/>
    <x v="81"/>
    <x v="65"/>
    <x v="8"/>
    <x v="1539"/>
    <x v="1557"/>
    <n v="-196.55303000000001"/>
  </r>
  <r>
    <s v="1080000"/>
    <s v="AC PR DPR EL PL SR"/>
    <x v="81"/>
    <x v="65"/>
    <x v="8"/>
    <x v="1542"/>
    <x v="1560"/>
    <n v="-113.85242"/>
  </r>
  <r>
    <s v="1080000"/>
    <s v="AC PR DPR EL PL SR"/>
    <x v="81"/>
    <x v="65"/>
    <x v="8"/>
    <x v="2411"/>
    <x v="2431"/>
    <n v="-226.26776000000001"/>
  </r>
  <r>
    <s v="1080000"/>
    <s v="AC PR DPR EL PL SR"/>
    <x v="81"/>
    <x v="65"/>
    <x v="8"/>
    <x v="2555"/>
    <x v="2575"/>
    <n v="-129.48656"/>
  </r>
  <r>
    <s v="1080000"/>
    <s v="AC PR DPR EL PL SR"/>
    <x v="81"/>
    <x v="65"/>
    <x v="8"/>
    <x v="2412"/>
    <x v="2432"/>
    <n v="-336.32735000000002"/>
  </r>
  <r>
    <s v="1080000"/>
    <s v="AC PR DPR EL PL SR"/>
    <x v="81"/>
    <x v="65"/>
    <x v="8"/>
    <x v="2557"/>
    <x v="2577"/>
    <n v="-92.009439999999998"/>
  </r>
  <r>
    <s v="1080000"/>
    <s v="AC PR DPR EL PL SR"/>
    <x v="81"/>
    <x v="65"/>
    <x v="8"/>
    <x v="2558"/>
    <x v="2578"/>
    <n v="-273.75101999999998"/>
  </r>
  <r>
    <s v="1080000"/>
    <s v="AC PR DPR EL PL SR"/>
    <x v="81"/>
    <x v="65"/>
    <x v="8"/>
    <x v="2641"/>
    <x v="2661"/>
    <n v="-295.68356999999997"/>
  </r>
  <r>
    <s v="1080000"/>
    <s v="AC PR DPR EL PL SR"/>
    <x v="81"/>
    <x v="65"/>
    <x v="8"/>
    <x v="2560"/>
    <x v="2580"/>
    <n v="-124.89263"/>
  </r>
  <r>
    <s v="1080000"/>
    <s v="AC PR DPR EL PL SR"/>
    <x v="81"/>
    <x v="65"/>
    <x v="8"/>
    <x v="1548"/>
    <x v="1566"/>
    <n v="-96.064139999999995"/>
  </r>
  <r>
    <s v="1080000"/>
    <s v="AC PR DPR EL PL SR"/>
    <x v="81"/>
    <x v="65"/>
    <x v="8"/>
    <x v="1038"/>
    <x v="1052"/>
    <n v="-373.55157000000003"/>
  </r>
  <r>
    <s v="1080000"/>
    <s v="AC PR DPR EL PL SR"/>
    <x v="81"/>
    <x v="65"/>
    <x v="8"/>
    <x v="2057"/>
    <x v="2077"/>
    <n v="-1199.538"/>
  </r>
  <r>
    <s v="1080000"/>
    <s v="AC PR DPR EL PL SR"/>
    <x v="81"/>
    <x v="65"/>
    <x v="8"/>
    <x v="1552"/>
    <x v="1570"/>
    <n v="-106.51345000000001"/>
  </r>
  <r>
    <s v="1080000"/>
    <s v="AC PR DPR EL PL SR"/>
    <x v="81"/>
    <x v="65"/>
    <x v="8"/>
    <x v="2570"/>
    <x v="2590"/>
    <n v="-118.10332"/>
  </r>
  <r>
    <s v="1080000"/>
    <s v="AC PR DPR EL PL SR"/>
    <x v="81"/>
    <x v="65"/>
    <x v="8"/>
    <x v="2435"/>
    <x v="2455"/>
    <n v="-332.24063999999998"/>
  </r>
  <r>
    <s v="1080000"/>
    <s v="AC PR DPR EL PL SR"/>
    <x v="81"/>
    <x v="65"/>
    <x v="8"/>
    <x v="2413"/>
    <x v="2433"/>
    <n v="-190.77035000000001"/>
  </r>
  <r>
    <s v="1080000"/>
    <s v="AC PR DPR EL PL SR"/>
    <x v="81"/>
    <x v="65"/>
    <x v="8"/>
    <x v="1554"/>
    <x v="1572"/>
    <n v="-106.96541999999999"/>
  </r>
  <r>
    <s v="1080000"/>
    <s v="AC PR DPR EL PL SR"/>
    <x v="81"/>
    <x v="65"/>
    <x v="8"/>
    <x v="2643"/>
    <x v="2663"/>
    <n v="-312.53262999999998"/>
  </r>
  <r>
    <s v="1080000"/>
    <s v="AC PR DPR EL PL SR"/>
    <x v="81"/>
    <x v="65"/>
    <x v="11"/>
    <x v="2645"/>
    <x v="2665"/>
    <n v="-450.86392000000001"/>
  </r>
  <r>
    <s v="1080000"/>
    <s v="AC PR DPR EL PL SR"/>
    <x v="81"/>
    <x v="65"/>
    <x v="11"/>
    <x v="2160"/>
    <x v="2180"/>
    <n v="-766.97163"/>
  </r>
  <r>
    <s v="1080000"/>
    <s v="AC PR DPR EL PL SR"/>
    <x v="81"/>
    <x v="65"/>
    <x v="12"/>
    <x v="2588"/>
    <x v="2608"/>
    <n v="-88.433260000000004"/>
  </r>
  <r>
    <s v="1080000"/>
    <s v="AC PR DPR EL PL SR"/>
    <x v="81"/>
    <x v="65"/>
    <x v="12"/>
    <x v="1304"/>
    <x v="1319"/>
    <n v="-542.98742000000004"/>
  </r>
  <r>
    <s v="1080000"/>
    <s v="AC PR DPR EL PL SR"/>
    <x v="81"/>
    <x v="65"/>
    <x v="12"/>
    <x v="2591"/>
    <x v="2611"/>
    <n v="-171.81229999999999"/>
  </r>
  <r>
    <s v="1080000"/>
    <s v="AC PR DPR EL PL SR"/>
    <x v="81"/>
    <x v="65"/>
    <x v="12"/>
    <x v="2607"/>
    <x v="2627"/>
    <n v="-77.385559999999998"/>
  </r>
  <r>
    <s v="1080000"/>
    <s v="AC PR DPR EL PL SR"/>
    <x v="81"/>
    <x v="65"/>
    <x v="12"/>
    <x v="2594"/>
    <x v="2614"/>
    <n v="-92.757289999999998"/>
  </r>
  <r>
    <s v="1080000"/>
    <s v="AC PR DPR EL PL SR"/>
    <x v="81"/>
    <x v="65"/>
    <x v="12"/>
    <x v="2648"/>
    <x v="2668"/>
    <n v="-78.167249999999996"/>
  </r>
  <r>
    <s v="1080000"/>
    <s v="AC PR DPR EL PL SR"/>
    <x v="81"/>
    <x v="65"/>
    <x v="12"/>
    <x v="2599"/>
    <x v="2619"/>
    <n v="-73.471289999999996"/>
  </r>
  <r>
    <s v="1080000"/>
    <s v="AC PR DPR EL PL SR"/>
    <x v="81"/>
    <x v="65"/>
    <x v="12"/>
    <x v="2600"/>
    <x v="2620"/>
    <n v="-53.370240000000003"/>
  </r>
  <r>
    <s v="1080000"/>
    <s v="AC PR DPR EL PL SR"/>
    <x v="81"/>
    <x v="65"/>
    <x v="12"/>
    <x v="2650"/>
    <x v="2670"/>
    <n v="-84.66046"/>
  </r>
  <r>
    <s v="1080000"/>
    <s v="AC PR DPR EL PL SR"/>
    <x v="81"/>
    <x v="65"/>
    <x v="12"/>
    <x v="2651"/>
    <x v="2671"/>
    <n v="-42.818390000000001"/>
  </r>
  <r>
    <s v="1080000"/>
    <s v="AC PR DPR EL PL SR"/>
    <x v="81"/>
    <x v="65"/>
    <x v="13"/>
    <x v="2609"/>
    <x v="2629"/>
    <n v="-196.01451"/>
  </r>
  <r>
    <s v="1080000"/>
    <s v="AC PR DPR EL PL SR"/>
    <x v="81"/>
    <x v="65"/>
    <x v="13"/>
    <x v="2616"/>
    <x v="2636"/>
    <n v="-32.18721"/>
  </r>
  <r>
    <s v="1080000"/>
    <s v="AC PR DPR EL PL SR"/>
    <x v="82"/>
    <x v="66"/>
    <x v="9"/>
    <x v="2444"/>
    <x v="2464"/>
    <n v="-49.801299999999998"/>
  </r>
  <r>
    <s v="1080000"/>
    <s v="AC PR DPR EL PL SR"/>
    <x v="82"/>
    <x v="66"/>
    <x v="9"/>
    <x v="2445"/>
    <x v="2465"/>
    <n v="-67.392080000000007"/>
  </r>
  <r>
    <s v="1080000"/>
    <s v="AC PR DPR EL PL SR"/>
    <x v="82"/>
    <x v="66"/>
    <x v="9"/>
    <x v="2447"/>
    <x v="2467"/>
    <n v="-182.15090000000001"/>
  </r>
  <r>
    <s v="1080000"/>
    <s v="AC PR DPR EL PL SR"/>
    <x v="82"/>
    <x v="66"/>
    <x v="15"/>
    <x v="2658"/>
    <x v="2679"/>
    <n v="-8.0881000000000007"/>
  </r>
  <r>
    <s v="1080000"/>
    <s v="AC PR DPR EL PL SR"/>
    <x v="82"/>
    <x v="66"/>
    <x v="15"/>
    <x v="2450"/>
    <x v="2470"/>
    <n v="-119.85122"/>
  </r>
  <r>
    <s v="1080000"/>
    <s v="AC PR DPR EL PL SR"/>
    <x v="82"/>
    <x v="66"/>
    <x v="0"/>
    <x v="9"/>
    <x v="9"/>
    <n v="-42.169139999999999"/>
  </r>
  <r>
    <s v="1080000"/>
    <s v="AC PR DPR EL PL SR"/>
    <x v="82"/>
    <x v="66"/>
    <x v="0"/>
    <x v="106"/>
    <x v="106"/>
    <n v="-8.1027699999999996"/>
  </r>
  <r>
    <s v="1080000"/>
    <s v="AC PR DPR EL PL SR"/>
    <x v="82"/>
    <x v="66"/>
    <x v="0"/>
    <x v="0"/>
    <x v="0"/>
    <n v="-49.004069999999999"/>
  </r>
  <r>
    <s v="1080000"/>
    <s v="AC PR DPR EL PL SR"/>
    <x v="82"/>
    <x v="66"/>
    <x v="0"/>
    <x v="6"/>
    <x v="6"/>
    <n v="-42.575890000000001"/>
  </r>
  <r>
    <s v="1080000"/>
    <s v="AC PR DPR EL PL SR"/>
    <x v="82"/>
    <x v="66"/>
    <x v="0"/>
    <x v="20"/>
    <x v="20"/>
    <n v="-128.97147000000001"/>
  </r>
  <r>
    <s v="1080000"/>
    <s v="AC PR DPR EL PL SR"/>
    <x v="82"/>
    <x v="66"/>
    <x v="0"/>
    <x v="1"/>
    <x v="1"/>
    <n v="-247.80769000000001"/>
  </r>
  <r>
    <s v="1080000"/>
    <s v="AC PR DPR EL PL SR"/>
    <x v="82"/>
    <x v="66"/>
    <x v="0"/>
    <x v="7"/>
    <x v="7"/>
    <n v="-337.62619999999998"/>
  </r>
  <r>
    <s v="1080000"/>
    <s v="AC PR DPR EL PL SR"/>
    <x v="82"/>
    <x v="66"/>
    <x v="0"/>
    <x v="109"/>
    <x v="109"/>
    <n v="-25.892160000000001"/>
  </r>
  <r>
    <s v="1080000"/>
    <s v="AC PR DPR EL PL SR"/>
    <x v="82"/>
    <x v="66"/>
    <x v="0"/>
    <x v="2"/>
    <x v="2"/>
    <n v="-56.204549999999998"/>
  </r>
  <r>
    <s v="1080000"/>
    <s v="AC PR DPR EL PL SR"/>
    <x v="82"/>
    <x v="66"/>
    <x v="0"/>
    <x v="3"/>
    <x v="3"/>
    <n v="-114.67538"/>
  </r>
  <r>
    <s v="1080000"/>
    <s v="AC PR DPR EL PL SR"/>
    <x v="82"/>
    <x v="66"/>
    <x v="3"/>
    <x v="34"/>
    <x v="34"/>
    <n v="-35.271700000000003"/>
  </r>
  <r>
    <s v="1080000"/>
    <s v="AC PR DPR EL PL SR"/>
    <x v="82"/>
    <x v="66"/>
    <x v="10"/>
    <x v="1496"/>
    <x v="1514"/>
    <n v="-5.2914700000000003"/>
  </r>
  <r>
    <s v="1080000"/>
    <s v="AC PR DPR EL PL SR"/>
    <x v="82"/>
    <x v="66"/>
    <x v="10"/>
    <x v="1663"/>
    <x v="1681"/>
    <n v="-169.33232000000001"/>
  </r>
  <r>
    <s v="1080000"/>
    <s v="AC PR DPR EL PL SR"/>
    <x v="82"/>
    <x v="66"/>
    <x v="10"/>
    <x v="1498"/>
    <x v="1516"/>
    <n v="-96.624049999999997"/>
  </r>
  <r>
    <s v="1080000"/>
    <s v="AC PR DPR EL PL SR"/>
    <x v="82"/>
    <x v="66"/>
    <x v="10"/>
    <x v="2408"/>
    <x v="2428"/>
    <n v="-112.22237"/>
  </r>
  <r>
    <s v="1080000"/>
    <s v="AC PR DPR EL PL SR"/>
    <x v="82"/>
    <x v="66"/>
    <x v="10"/>
    <x v="1676"/>
    <x v="1694"/>
    <n v="-11.984579999999999"/>
  </r>
  <r>
    <s v="1080000"/>
    <s v="AC PR DPR EL PL SR"/>
    <x v="82"/>
    <x v="66"/>
    <x v="10"/>
    <x v="2409"/>
    <x v="2429"/>
    <n v="-105.51303"/>
  </r>
  <r>
    <s v="1080000"/>
    <s v="AC PR DPR EL PL SR"/>
    <x v="82"/>
    <x v="66"/>
    <x v="10"/>
    <x v="2461"/>
    <x v="2481"/>
    <n v="-172.1352"/>
  </r>
  <r>
    <s v="1080000"/>
    <s v="AC PR DPR EL PL SR"/>
    <x v="82"/>
    <x v="66"/>
    <x v="1"/>
    <x v="4"/>
    <x v="4"/>
    <n v="-398.27886000000001"/>
  </r>
  <r>
    <s v="1080000"/>
    <s v="AC PR DPR EL PL SR"/>
    <x v="82"/>
    <x v="66"/>
    <x v="7"/>
    <x v="2463"/>
    <x v="2483"/>
    <n v="-135.84814"/>
  </r>
  <r>
    <s v="1080000"/>
    <s v="AC PR DPR EL PL SR"/>
    <x v="82"/>
    <x v="66"/>
    <x v="7"/>
    <x v="2622"/>
    <x v="2642"/>
    <n v="-115.85423"/>
  </r>
  <r>
    <s v="1080000"/>
    <s v="AC PR DPR EL PL SR"/>
    <x v="82"/>
    <x v="66"/>
    <x v="7"/>
    <x v="2623"/>
    <x v="2643"/>
    <n v="-12.11988"/>
  </r>
  <r>
    <s v="1080000"/>
    <s v="AC PR DPR EL PL SR"/>
    <x v="82"/>
    <x v="66"/>
    <x v="7"/>
    <x v="2466"/>
    <x v="2486"/>
    <n v="-42.432169999999999"/>
  </r>
  <r>
    <s v="1080000"/>
    <s v="AC PR DPR EL PL SR"/>
    <x v="82"/>
    <x v="66"/>
    <x v="7"/>
    <x v="2474"/>
    <x v="2494"/>
    <n v="-94.291659999999993"/>
  </r>
  <r>
    <s v="1080000"/>
    <s v="AC PR DPR EL PL SR"/>
    <x v="82"/>
    <x v="66"/>
    <x v="7"/>
    <x v="2477"/>
    <x v="2497"/>
    <n v="-130.18163999999999"/>
  </r>
  <r>
    <s v="1080000"/>
    <s v="AC PR DPR EL PL SR"/>
    <x v="82"/>
    <x v="66"/>
    <x v="7"/>
    <x v="1418"/>
    <x v="1434"/>
    <n v="-17.67399"/>
  </r>
  <r>
    <s v="1080000"/>
    <s v="AC PR DPR EL PL SR"/>
    <x v="82"/>
    <x v="66"/>
    <x v="7"/>
    <x v="2478"/>
    <x v="2498"/>
    <n v="-221.42904999999999"/>
  </r>
  <r>
    <s v="1080000"/>
    <s v="AC PR DPR EL PL SR"/>
    <x v="82"/>
    <x v="66"/>
    <x v="7"/>
    <x v="2479"/>
    <x v="2499"/>
    <n v="-109.34260999999999"/>
  </r>
  <r>
    <s v="1080000"/>
    <s v="AC PR DPR EL PL SR"/>
    <x v="82"/>
    <x v="66"/>
    <x v="7"/>
    <x v="2481"/>
    <x v="2501"/>
    <n v="-11.04721"/>
  </r>
  <r>
    <s v="1080000"/>
    <s v="AC PR DPR EL PL SR"/>
    <x v="82"/>
    <x v="66"/>
    <x v="7"/>
    <x v="2260"/>
    <x v="2280"/>
    <n v="-52.248919999999998"/>
  </r>
  <r>
    <s v="1080000"/>
    <s v="AC PR DPR EL PL SR"/>
    <x v="82"/>
    <x v="66"/>
    <x v="7"/>
    <x v="2483"/>
    <x v="2503"/>
    <n v="-250.04299"/>
  </r>
  <r>
    <s v="1080000"/>
    <s v="AC PR DPR EL PL SR"/>
    <x v="82"/>
    <x v="66"/>
    <x v="7"/>
    <x v="2488"/>
    <x v="2508"/>
    <n v="-16.601649999999999"/>
  </r>
  <r>
    <s v="1080000"/>
    <s v="AC PR DPR EL PL SR"/>
    <x v="82"/>
    <x v="66"/>
    <x v="7"/>
    <x v="2627"/>
    <x v="2647"/>
    <n v="-75.562790000000007"/>
  </r>
  <r>
    <s v="1080000"/>
    <s v="AC PR DPR EL PL SR"/>
    <x v="82"/>
    <x v="66"/>
    <x v="7"/>
    <x v="2663"/>
    <x v="2684"/>
    <n v="-46.891249999999999"/>
  </r>
  <r>
    <s v="1080000"/>
    <s v="AC PR DPR EL PL SR"/>
    <x v="82"/>
    <x v="66"/>
    <x v="7"/>
    <x v="2280"/>
    <x v="2300"/>
    <n v="-108.22197"/>
  </r>
  <r>
    <s v="1080000"/>
    <s v="AC PR DPR EL PL SR"/>
    <x v="82"/>
    <x v="66"/>
    <x v="2"/>
    <x v="53"/>
    <x v="53"/>
    <n v="-1.08185"/>
  </r>
  <r>
    <s v="1080000"/>
    <s v="AC PR DPR EL PL SR"/>
    <x v="82"/>
    <x v="66"/>
    <x v="2"/>
    <x v="39"/>
    <x v="39"/>
    <n v="-76.2393"/>
  </r>
  <r>
    <s v="1080000"/>
    <s v="AC PR DPR EL PL SR"/>
    <x v="82"/>
    <x v="66"/>
    <x v="2"/>
    <x v="5"/>
    <x v="5"/>
    <n v="-16.899809999999999"/>
  </r>
  <r>
    <s v="1080000"/>
    <s v="AC PR DPR EL PL SR"/>
    <x v="82"/>
    <x v="66"/>
    <x v="2"/>
    <x v="256"/>
    <x v="259"/>
    <n v="-6.0777900000000002"/>
  </r>
  <r>
    <s v="1080000"/>
    <s v="AC PR DPR EL PL SR"/>
    <x v="82"/>
    <x v="66"/>
    <x v="2"/>
    <x v="54"/>
    <x v="54"/>
    <n v="-52.974960000000003"/>
  </r>
  <r>
    <s v="1080000"/>
    <s v="AC PR DPR EL PL SR"/>
    <x v="82"/>
    <x v="66"/>
    <x v="2"/>
    <x v="60"/>
    <x v="60"/>
    <n v="-53.584200000000003"/>
  </r>
  <r>
    <s v="1080000"/>
    <s v="AC PR DPR EL PL SR"/>
    <x v="82"/>
    <x v="66"/>
    <x v="2"/>
    <x v="65"/>
    <x v="65"/>
    <n v="-4.8864200000000002"/>
  </r>
  <r>
    <s v="1080000"/>
    <s v="AC PR DPR EL PL SR"/>
    <x v="82"/>
    <x v="66"/>
    <x v="2"/>
    <x v="59"/>
    <x v="59"/>
    <n v="-119.12342"/>
  </r>
  <r>
    <s v="1080000"/>
    <s v="AC PR DPR EL PL SR"/>
    <x v="82"/>
    <x v="66"/>
    <x v="2"/>
    <x v="55"/>
    <x v="55"/>
    <n v="-28.694859999999998"/>
  </r>
  <r>
    <s v="1080000"/>
    <s v="AC PR DPR EL PL SR"/>
    <x v="82"/>
    <x v="66"/>
    <x v="2"/>
    <x v="49"/>
    <x v="49"/>
    <n v="-12.86131"/>
  </r>
  <r>
    <s v="1080000"/>
    <s v="AC PR DPR EL PL SR"/>
    <x v="82"/>
    <x v="66"/>
    <x v="2"/>
    <x v="88"/>
    <x v="88"/>
    <n v="-595.73009999999999"/>
  </r>
  <r>
    <s v="1080000"/>
    <s v="AC PR DPR EL PL SR"/>
    <x v="82"/>
    <x v="66"/>
    <x v="2"/>
    <x v="576"/>
    <x v="588"/>
    <n v="-26.6874"/>
  </r>
  <r>
    <s v="1080000"/>
    <s v="AC PR DPR EL PL SR"/>
    <x v="82"/>
    <x v="66"/>
    <x v="2"/>
    <x v="61"/>
    <x v="61"/>
    <n v="-23.013639999999999"/>
  </r>
  <r>
    <s v="1080000"/>
    <s v="AC PR DPR EL PL SR"/>
    <x v="82"/>
    <x v="66"/>
    <x v="2"/>
    <x v="56"/>
    <x v="56"/>
    <n v="-79.129990000000006"/>
  </r>
  <r>
    <s v="1080000"/>
    <s v="AC PR DPR EL PL SR"/>
    <x v="82"/>
    <x v="66"/>
    <x v="2"/>
    <x v="50"/>
    <x v="50"/>
    <n v="-55.041249999999998"/>
  </r>
  <r>
    <s v="1080000"/>
    <s v="AC PR DPR EL PL SR"/>
    <x v="82"/>
    <x v="66"/>
    <x v="2"/>
    <x v="1087"/>
    <x v="1101"/>
    <n v="-9.33188"/>
  </r>
  <r>
    <s v="1080000"/>
    <s v="AC PR DPR EL PL SR"/>
    <x v="82"/>
    <x v="66"/>
    <x v="2"/>
    <x v="72"/>
    <x v="72"/>
    <n v="-24.244910000000001"/>
  </r>
  <r>
    <s v="1080000"/>
    <s v="AC PR DPR EL PL SR"/>
    <x v="82"/>
    <x v="66"/>
    <x v="2"/>
    <x v="95"/>
    <x v="95"/>
    <n v="-3.84599"/>
  </r>
  <r>
    <s v="1080000"/>
    <s v="AC PR DPR EL PL SR"/>
    <x v="82"/>
    <x v="66"/>
    <x v="14"/>
    <x v="2522"/>
    <x v="2542"/>
    <n v="-209.63496000000001"/>
  </r>
  <r>
    <s v="1080000"/>
    <s v="AC PR DPR EL PL SR"/>
    <x v="82"/>
    <x v="66"/>
    <x v="8"/>
    <x v="1476"/>
    <x v="1494"/>
    <n v="-77.539659999999998"/>
  </r>
  <r>
    <s v="1080000"/>
    <s v="AC PR DPR EL PL SR"/>
    <x v="82"/>
    <x v="66"/>
    <x v="8"/>
    <x v="2524"/>
    <x v="2544"/>
    <n v="-305.59888000000001"/>
  </r>
  <r>
    <s v="1080000"/>
    <s v="AC PR DPR EL PL SR"/>
    <x v="82"/>
    <x v="66"/>
    <x v="8"/>
    <x v="2525"/>
    <x v="2545"/>
    <n v="-23.248909999999999"/>
  </r>
  <r>
    <s v="1080000"/>
    <s v="AC PR DPR EL PL SR"/>
    <x v="82"/>
    <x v="66"/>
    <x v="8"/>
    <x v="151"/>
    <x v="151"/>
    <n v="-103.02251"/>
  </r>
  <r>
    <s v="1080000"/>
    <s v="AC PR DPR EL PL SR"/>
    <x v="82"/>
    <x v="66"/>
    <x v="8"/>
    <x v="1144"/>
    <x v="1158"/>
    <n v="-116.5544"/>
  </r>
  <r>
    <s v="1080000"/>
    <s v="AC PR DPR EL PL SR"/>
    <x v="82"/>
    <x v="66"/>
    <x v="8"/>
    <x v="2292"/>
    <x v="2312"/>
    <n v="-200.25445999999999"/>
  </r>
  <r>
    <s v="1080000"/>
    <s v="AC PR DPR EL PL SR"/>
    <x v="82"/>
    <x v="66"/>
    <x v="8"/>
    <x v="2410"/>
    <x v="2430"/>
    <n v="-3.4226299999999998"/>
  </r>
  <r>
    <s v="1080000"/>
    <s v="AC PR DPR EL PL SR"/>
    <x v="82"/>
    <x v="66"/>
    <x v="8"/>
    <x v="2411"/>
    <x v="2431"/>
    <n v="-52.239829999999998"/>
  </r>
  <r>
    <s v="1080000"/>
    <s v="AC PR DPR EL PL SR"/>
    <x v="82"/>
    <x v="66"/>
    <x v="8"/>
    <x v="2555"/>
    <x v="2575"/>
    <n v="-89.765529999999998"/>
  </r>
  <r>
    <s v="1080000"/>
    <s v="AC PR DPR EL PL SR"/>
    <x v="82"/>
    <x v="66"/>
    <x v="8"/>
    <x v="1544"/>
    <x v="1562"/>
    <n v="-5.9264400000000004"/>
  </r>
  <r>
    <s v="1080000"/>
    <s v="AC PR DPR EL PL SR"/>
    <x v="82"/>
    <x v="66"/>
    <x v="8"/>
    <x v="2557"/>
    <x v="2577"/>
    <n v="-55.338709999999999"/>
  </r>
  <r>
    <s v="1080000"/>
    <s v="AC PR DPR EL PL SR"/>
    <x v="82"/>
    <x v="66"/>
    <x v="8"/>
    <x v="2558"/>
    <x v="2578"/>
    <n v="-144.57339999999999"/>
  </r>
  <r>
    <s v="1080000"/>
    <s v="AC PR DPR EL PL SR"/>
    <x v="82"/>
    <x v="66"/>
    <x v="8"/>
    <x v="2641"/>
    <x v="2661"/>
    <n v="-155.60448"/>
  </r>
  <r>
    <s v="1080000"/>
    <s v="AC PR DPR EL PL SR"/>
    <x v="82"/>
    <x v="66"/>
    <x v="8"/>
    <x v="2560"/>
    <x v="2580"/>
    <n v="-105.48271"/>
  </r>
  <r>
    <s v="1080000"/>
    <s v="AC PR DPR EL PL SR"/>
    <x v="82"/>
    <x v="66"/>
    <x v="8"/>
    <x v="1548"/>
    <x v="1566"/>
    <n v="-32.72569"/>
  </r>
  <r>
    <s v="1080000"/>
    <s v="AC PR DPR EL PL SR"/>
    <x v="82"/>
    <x v="66"/>
    <x v="8"/>
    <x v="1038"/>
    <x v="1052"/>
    <n v="-171.88659999999999"/>
  </r>
  <r>
    <s v="1080000"/>
    <s v="AC PR DPR EL PL SR"/>
    <x v="82"/>
    <x v="66"/>
    <x v="8"/>
    <x v="2057"/>
    <x v="2077"/>
    <n v="-306.82400000000001"/>
  </r>
  <r>
    <s v="1080000"/>
    <s v="AC PR DPR EL PL SR"/>
    <x v="82"/>
    <x v="66"/>
    <x v="8"/>
    <x v="1482"/>
    <x v="1500"/>
    <n v="-5.7484200000000003"/>
  </r>
  <r>
    <s v="1080000"/>
    <s v="AC PR DPR EL PL SR"/>
    <x v="82"/>
    <x v="66"/>
    <x v="8"/>
    <x v="1552"/>
    <x v="1570"/>
    <n v="-5.43424"/>
  </r>
  <r>
    <s v="1080000"/>
    <s v="AC PR DPR EL PL SR"/>
    <x v="82"/>
    <x v="66"/>
    <x v="8"/>
    <x v="2570"/>
    <x v="2590"/>
    <n v="-98.629059999999996"/>
  </r>
  <r>
    <s v="1080000"/>
    <s v="AC PR DPR EL PL SR"/>
    <x v="82"/>
    <x v="66"/>
    <x v="8"/>
    <x v="2435"/>
    <x v="2455"/>
    <n v="-147.98769999999999"/>
  </r>
  <r>
    <s v="1080000"/>
    <s v="AC PR DPR EL PL SR"/>
    <x v="82"/>
    <x v="66"/>
    <x v="8"/>
    <x v="731"/>
    <x v="744"/>
    <n v="-32.157730000000001"/>
  </r>
  <r>
    <s v="1080000"/>
    <s v="AC PR DPR EL PL SR"/>
    <x v="82"/>
    <x v="66"/>
    <x v="8"/>
    <x v="2413"/>
    <x v="2433"/>
    <n v="-165.56101000000001"/>
  </r>
  <r>
    <s v="1080000"/>
    <s v="AC PR DPR EL PL SR"/>
    <x v="82"/>
    <x v="66"/>
    <x v="8"/>
    <x v="2574"/>
    <x v="2594"/>
    <n v="-37.090969999999999"/>
  </r>
  <r>
    <s v="1080000"/>
    <s v="AC PR DPR EL PL SR"/>
    <x v="82"/>
    <x v="66"/>
    <x v="8"/>
    <x v="2643"/>
    <x v="2663"/>
    <n v="-59.417749999999998"/>
  </r>
  <r>
    <s v="1080000"/>
    <s v="AC PR DPR EL PL SR"/>
    <x v="82"/>
    <x v="66"/>
    <x v="11"/>
    <x v="2645"/>
    <x v="2665"/>
    <n v="-207.85642000000001"/>
  </r>
  <r>
    <s v="1080000"/>
    <s v="AC PR DPR EL PL SR"/>
    <x v="82"/>
    <x v="66"/>
    <x v="11"/>
    <x v="2160"/>
    <x v="2180"/>
    <n v="-172.26774"/>
  </r>
  <r>
    <s v="1080000"/>
    <s v="AC PR DPR EL PL SR"/>
    <x v="82"/>
    <x v="66"/>
    <x v="11"/>
    <x v="1470"/>
    <x v="1488"/>
    <n v="-19.156880000000001"/>
  </r>
  <r>
    <s v="1080000"/>
    <s v="AC PR DPR EL PL SR"/>
    <x v="82"/>
    <x v="66"/>
    <x v="12"/>
    <x v="1392"/>
    <x v="1408"/>
    <n v="-4.5327000000000002"/>
  </r>
  <r>
    <s v="1080000"/>
    <s v="AC PR DPR EL PL SR"/>
    <x v="82"/>
    <x v="66"/>
    <x v="12"/>
    <x v="1304"/>
    <x v="1319"/>
    <n v="-155.80100999999999"/>
  </r>
  <r>
    <s v="1080000"/>
    <s v="AC PR DPR EL PL SR"/>
    <x v="82"/>
    <x v="66"/>
    <x v="12"/>
    <x v="2591"/>
    <x v="2611"/>
    <n v="-113.85852"/>
  </r>
  <r>
    <s v="1080000"/>
    <s v="AC PR DPR EL PL SR"/>
    <x v="82"/>
    <x v="66"/>
    <x v="12"/>
    <x v="2607"/>
    <x v="2627"/>
    <n v="-48.82159"/>
  </r>
  <r>
    <s v="1080000"/>
    <s v="AC PR DPR EL PL SR"/>
    <x v="82"/>
    <x v="66"/>
    <x v="12"/>
    <x v="2648"/>
    <x v="2668"/>
    <n v="-16.52656"/>
  </r>
  <r>
    <s v="1080000"/>
    <s v="AC PR DPR EL PL SR"/>
    <x v="82"/>
    <x v="66"/>
    <x v="12"/>
    <x v="2599"/>
    <x v="2619"/>
    <n v="-93.899060000000006"/>
  </r>
  <r>
    <s v="1080000"/>
    <s v="AC PR DPR EL PL SR"/>
    <x v="82"/>
    <x v="66"/>
    <x v="12"/>
    <x v="2600"/>
    <x v="2620"/>
    <n v="-69.299760000000006"/>
  </r>
  <r>
    <s v="1080000"/>
    <s v="AC PR DPR EL PL SR"/>
    <x v="82"/>
    <x v="66"/>
    <x v="12"/>
    <x v="2650"/>
    <x v="2670"/>
    <n v="-132.19741999999999"/>
  </r>
  <r>
    <s v="1080000"/>
    <s v="AC PR DPR EL PL SR"/>
    <x v="82"/>
    <x v="66"/>
    <x v="12"/>
    <x v="2651"/>
    <x v="2671"/>
    <n v="-81.439269999999993"/>
  </r>
  <r>
    <s v="1080000"/>
    <s v="AC PR DPR EL PL SR"/>
    <x v="82"/>
    <x v="66"/>
    <x v="13"/>
    <x v="2609"/>
    <x v="2629"/>
    <n v="-124.07919"/>
  </r>
  <r>
    <s v="1080000"/>
    <s v="AC PR DPR EL PL SR"/>
    <x v="82"/>
    <x v="66"/>
    <x v="13"/>
    <x v="1580"/>
    <x v="1598"/>
    <n v="-25.200900000000001"/>
  </r>
  <r>
    <s v="1080000"/>
    <s v="AC PR DPR EL PL SR"/>
    <x v="82"/>
    <x v="66"/>
    <x v="13"/>
    <x v="2616"/>
    <x v="2636"/>
    <n v="-69.094470000000001"/>
  </r>
  <r>
    <s v="1080000"/>
    <s v="AC PR DPR EL PL SR"/>
    <x v="83"/>
    <x v="67"/>
    <x v="9"/>
    <x v="1491"/>
    <x v="1509"/>
    <n v="-5.5010399999999997"/>
  </r>
  <r>
    <s v="1080000"/>
    <s v="AC PR DPR EL PL SR"/>
    <x v="83"/>
    <x v="67"/>
    <x v="9"/>
    <x v="2441"/>
    <x v="2461"/>
    <n v="-20.539670000000001"/>
  </r>
  <r>
    <s v="1080000"/>
    <s v="AC PR DPR EL PL SR"/>
    <x v="83"/>
    <x v="67"/>
    <x v="9"/>
    <x v="2442"/>
    <x v="2462"/>
    <n v="-391.14103999999998"/>
  </r>
  <r>
    <s v="1080000"/>
    <s v="AC PR DPR EL PL SR"/>
    <x v="83"/>
    <x v="67"/>
    <x v="9"/>
    <x v="1584"/>
    <x v="1602"/>
    <n v="-16.793880000000001"/>
  </r>
  <r>
    <s v="1080000"/>
    <s v="AC PR DPR EL PL SR"/>
    <x v="83"/>
    <x v="67"/>
    <x v="9"/>
    <x v="1585"/>
    <x v="1603"/>
    <n v="-135.14904999999999"/>
  </r>
  <r>
    <s v="1080000"/>
    <s v="AC PR DPR EL PL SR"/>
    <x v="83"/>
    <x v="67"/>
    <x v="9"/>
    <x v="2443"/>
    <x v="2463"/>
    <n v="-75.768829999999994"/>
  </r>
  <r>
    <s v="1080000"/>
    <s v="AC PR DPR EL PL SR"/>
    <x v="83"/>
    <x v="67"/>
    <x v="9"/>
    <x v="2444"/>
    <x v="2672"/>
    <n v="-63.585599999999999"/>
  </r>
  <r>
    <s v="1080000"/>
    <s v="AC PR DPR EL PL SR"/>
    <x v="83"/>
    <x v="67"/>
    <x v="9"/>
    <x v="2444"/>
    <x v="2464"/>
    <n v="-184.88683"/>
  </r>
  <r>
    <s v="1080000"/>
    <s v="AC PR DPR EL PL SR"/>
    <x v="83"/>
    <x v="67"/>
    <x v="9"/>
    <x v="1493"/>
    <x v="1511"/>
    <n v="-13.629350000000001"/>
  </r>
  <r>
    <s v="1080000"/>
    <s v="AC PR DPR EL PL SR"/>
    <x v="83"/>
    <x v="67"/>
    <x v="9"/>
    <x v="1587"/>
    <x v="1605"/>
    <n v="-12.83428"/>
  </r>
  <r>
    <s v="1080000"/>
    <s v="AC PR DPR EL PL SR"/>
    <x v="83"/>
    <x v="67"/>
    <x v="9"/>
    <x v="2244"/>
    <x v="2264"/>
    <n v="0.12468"/>
  </r>
  <r>
    <s v="1080000"/>
    <s v="AC PR DPR EL PL SR"/>
    <x v="83"/>
    <x v="67"/>
    <x v="9"/>
    <x v="2686"/>
    <x v="2707"/>
    <n v="-468.30721999999997"/>
  </r>
  <r>
    <s v="1080000"/>
    <s v="AC PR DPR EL PL SR"/>
    <x v="83"/>
    <x v="67"/>
    <x v="9"/>
    <x v="2687"/>
    <x v="2708"/>
    <n v="-0.15226000000000001"/>
  </r>
  <r>
    <s v="1080000"/>
    <s v="AC PR DPR EL PL SR"/>
    <x v="83"/>
    <x v="67"/>
    <x v="9"/>
    <x v="2445"/>
    <x v="2465"/>
    <n v="-29.366820000000001"/>
  </r>
  <r>
    <s v="1080000"/>
    <s v="AC PR DPR EL PL SR"/>
    <x v="83"/>
    <x v="67"/>
    <x v="9"/>
    <x v="1606"/>
    <x v="1624"/>
    <n v="-7.5178700000000003"/>
  </r>
  <r>
    <s v="1080000"/>
    <s v="AC PR DPR EL PL SR"/>
    <x v="83"/>
    <x v="67"/>
    <x v="9"/>
    <x v="2446"/>
    <x v="2466"/>
    <n v="-21.5411"/>
  </r>
  <r>
    <s v="1080000"/>
    <s v="AC PR DPR EL PL SR"/>
    <x v="83"/>
    <x v="67"/>
    <x v="9"/>
    <x v="2688"/>
    <x v="2709"/>
    <n v="-150.98920000000001"/>
  </r>
  <r>
    <s v="1080000"/>
    <s v="AC PR DPR EL PL SR"/>
    <x v="83"/>
    <x v="67"/>
    <x v="9"/>
    <x v="1115"/>
    <x v="1129"/>
    <n v="-46.598669999999998"/>
  </r>
  <r>
    <s v="1080000"/>
    <s v="AC PR DPR EL PL SR"/>
    <x v="83"/>
    <x v="67"/>
    <x v="9"/>
    <x v="2617"/>
    <x v="2637"/>
    <n v="-4.7885299999999997"/>
  </r>
  <r>
    <s v="1080000"/>
    <s v="AC PR DPR EL PL SR"/>
    <x v="83"/>
    <x v="67"/>
    <x v="9"/>
    <x v="2447"/>
    <x v="2467"/>
    <n v="-74.780289999999994"/>
  </r>
  <r>
    <s v="1080000"/>
    <s v="AC PR DPR EL PL SR"/>
    <x v="83"/>
    <x v="67"/>
    <x v="9"/>
    <x v="1474"/>
    <x v="1492"/>
    <n v="-81.665700000000001"/>
  </r>
  <r>
    <s v="1080000"/>
    <s v="AC PR DPR EL PL SR"/>
    <x v="83"/>
    <x v="67"/>
    <x v="9"/>
    <x v="2689"/>
    <x v="2710"/>
    <n v="-44.819470000000003"/>
  </r>
  <r>
    <s v="1080000"/>
    <s v="AC PR DPR EL PL SR"/>
    <x v="83"/>
    <x v="67"/>
    <x v="9"/>
    <x v="1130"/>
    <x v="1144"/>
    <n v="-123.49594999999999"/>
  </r>
  <r>
    <s v="1080000"/>
    <s v="AC PR DPR EL PL SR"/>
    <x v="83"/>
    <x v="67"/>
    <x v="15"/>
    <x v="2448"/>
    <x v="2468"/>
    <n v="-4.5869200000000001"/>
  </r>
  <r>
    <s v="1080000"/>
    <s v="AC PR DPR EL PL SR"/>
    <x v="83"/>
    <x v="67"/>
    <x v="15"/>
    <x v="2181"/>
    <x v="2711"/>
    <n v="-12.557079999999999"/>
  </r>
  <r>
    <s v="1080000"/>
    <s v="AC PR DPR EL PL SR"/>
    <x v="83"/>
    <x v="67"/>
    <x v="15"/>
    <x v="2658"/>
    <x v="2679"/>
    <n v="-62.030099999999997"/>
  </r>
  <r>
    <s v="1080000"/>
    <s v="AC PR DPR EL PL SR"/>
    <x v="83"/>
    <x v="67"/>
    <x v="15"/>
    <x v="2618"/>
    <x v="2638"/>
    <n v="-62.664169999999999"/>
  </r>
  <r>
    <s v="1080000"/>
    <s v="AC PR DPR EL PL SR"/>
    <x v="83"/>
    <x v="67"/>
    <x v="15"/>
    <x v="2450"/>
    <x v="2470"/>
    <n v="-2.66751"/>
  </r>
  <r>
    <s v="1080000"/>
    <s v="AC PR DPR EL PL SR"/>
    <x v="83"/>
    <x v="67"/>
    <x v="0"/>
    <x v="837"/>
    <x v="851"/>
    <n v="-617.35186999999996"/>
  </r>
  <r>
    <s v="1080000"/>
    <s v="AC PR DPR EL PL SR"/>
    <x v="83"/>
    <x v="67"/>
    <x v="0"/>
    <x v="2690"/>
    <x v="2712"/>
    <n v="-48.3093"/>
  </r>
  <r>
    <s v="1080000"/>
    <s v="AC PR DPR EL PL SR"/>
    <x v="83"/>
    <x v="67"/>
    <x v="0"/>
    <x v="9"/>
    <x v="9"/>
    <n v="-132.03738000000001"/>
  </r>
  <r>
    <s v="1080000"/>
    <s v="AC PR DPR EL PL SR"/>
    <x v="83"/>
    <x v="67"/>
    <x v="0"/>
    <x v="278"/>
    <x v="285"/>
    <n v="-98.970230000000001"/>
  </r>
  <r>
    <s v="1080000"/>
    <s v="AC PR DPR EL PL SR"/>
    <x v="83"/>
    <x v="67"/>
    <x v="0"/>
    <x v="107"/>
    <x v="107"/>
    <n v="-15.89753"/>
  </r>
  <r>
    <s v="1080000"/>
    <s v="AC PR DPR EL PL SR"/>
    <x v="83"/>
    <x v="67"/>
    <x v="0"/>
    <x v="106"/>
    <x v="106"/>
    <n v="-150.86700999999999"/>
  </r>
  <r>
    <s v="1080000"/>
    <s v="AC PR DPR EL PL SR"/>
    <x v="83"/>
    <x v="67"/>
    <x v="0"/>
    <x v="0"/>
    <x v="0"/>
    <n v="-3172.7906600000001"/>
  </r>
  <r>
    <s v="1080000"/>
    <s v="AC PR DPR EL PL SR"/>
    <x v="83"/>
    <x v="67"/>
    <x v="0"/>
    <x v="886"/>
    <x v="900"/>
    <n v="-22.007619999999999"/>
  </r>
  <r>
    <s v="1080000"/>
    <s v="AC PR DPR EL PL SR"/>
    <x v="83"/>
    <x v="67"/>
    <x v="0"/>
    <x v="108"/>
    <x v="108"/>
    <n v="-0.58445000000000003"/>
  </r>
  <r>
    <s v="1080000"/>
    <s v="AC PR DPR EL PL SR"/>
    <x v="83"/>
    <x v="67"/>
    <x v="0"/>
    <x v="6"/>
    <x v="6"/>
    <n v="-385.41219999999998"/>
  </r>
  <r>
    <s v="1080000"/>
    <s v="AC PR DPR EL PL SR"/>
    <x v="83"/>
    <x v="67"/>
    <x v="0"/>
    <x v="921"/>
    <x v="935"/>
    <n v="-138.06371999999999"/>
  </r>
  <r>
    <s v="1080000"/>
    <s v="AC PR DPR EL PL SR"/>
    <x v="83"/>
    <x v="67"/>
    <x v="0"/>
    <x v="20"/>
    <x v="20"/>
    <n v="-113.82657"/>
  </r>
  <r>
    <s v="1080000"/>
    <s v="AC PR DPR EL PL SR"/>
    <x v="83"/>
    <x v="67"/>
    <x v="0"/>
    <x v="23"/>
    <x v="23"/>
    <n v="-19.530259999999998"/>
  </r>
  <r>
    <s v="1080000"/>
    <s v="AC PR DPR EL PL SR"/>
    <x v="83"/>
    <x v="67"/>
    <x v="0"/>
    <x v="24"/>
    <x v="24"/>
    <n v="-7.5061999999999998"/>
  </r>
  <r>
    <s v="1080000"/>
    <s v="AC PR DPR EL PL SR"/>
    <x v="83"/>
    <x v="67"/>
    <x v="0"/>
    <x v="1"/>
    <x v="1"/>
    <n v="-750.09454000000005"/>
  </r>
  <r>
    <s v="1080000"/>
    <s v="AC PR DPR EL PL SR"/>
    <x v="83"/>
    <x v="67"/>
    <x v="0"/>
    <x v="7"/>
    <x v="7"/>
    <n v="-2170.1848100000002"/>
  </r>
  <r>
    <s v="1080000"/>
    <s v="AC PR DPR EL PL SR"/>
    <x v="83"/>
    <x v="67"/>
    <x v="0"/>
    <x v="109"/>
    <x v="109"/>
    <n v="-448.95429000000001"/>
  </r>
  <r>
    <s v="1080000"/>
    <s v="AC PR DPR EL PL SR"/>
    <x v="83"/>
    <x v="67"/>
    <x v="0"/>
    <x v="110"/>
    <x v="110"/>
    <n v="-79.881990000000002"/>
  </r>
  <r>
    <s v="1080000"/>
    <s v="AC PR DPR EL PL SR"/>
    <x v="83"/>
    <x v="67"/>
    <x v="0"/>
    <x v="111"/>
    <x v="111"/>
    <n v="-63.226660000000003"/>
  </r>
  <r>
    <s v="1080000"/>
    <s v="AC PR DPR EL PL SR"/>
    <x v="83"/>
    <x v="67"/>
    <x v="0"/>
    <x v="2451"/>
    <x v="2471"/>
    <n v="-656.53174999999999"/>
  </r>
  <r>
    <s v="1080000"/>
    <s v="AC PR DPR EL PL SR"/>
    <x v="83"/>
    <x v="67"/>
    <x v="0"/>
    <x v="29"/>
    <x v="29"/>
    <n v="-84.009770000000003"/>
  </r>
  <r>
    <s v="1080000"/>
    <s v="AC PR DPR EL PL SR"/>
    <x v="83"/>
    <x v="67"/>
    <x v="0"/>
    <x v="30"/>
    <x v="30"/>
    <n v="-130.38124999999999"/>
  </r>
  <r>
    <s v="1080000"/>
    <s v="AC PR DPR EL PL SR"/>
    <x v="83"/>
    <x v="67"/>
    <x v="0"/>
    <x v="2"/>
    <x v="2"/>
    <n v="-1324.6404500000001"/>
  </r>
  <r>
    <s v="1080000"/>
    <s v="AC PR DPR EL PL SR"/>
    <x v="83"/>
    <x v="67"/>
    <x v="0"/>
    <x v="2031"/>
    <x v="2051"/>
    <n v="-1.5581400000000001"/>
  </r>
  <r>
    <s v="1080000"/>
    <s v="AC PR DPR EL PL SR"/>
    <x v="83"/>
    <x v="67"/>
    <x v="0"/>
    <x v="2691"/>
    <x v="2713"/>
    <n v="-161.10407000000001"/>
  </r>
  <r>
    <s v="1080000"/>
    <s v="AC PR DPR EL PL SR"/>
    <x v="83"/>
    <x v="67"/>
    <x v="0"/>
    <x v="682"/>
    <x v="695"/>
    <n v="-12.794879999999999"/>
  </r>
  <r>
    <s v="1080000"/>
    <s v="AC PR DPR EL PL SR"/>
    <x v="83"/>
    <x v="67"/>
    <x v="0"/>
    <x v="2692"/>
    <x v="2714"/>
    <n v="-74.961259999999996"/>
  </r>
  <r>
    <s v="1080000"/>
    <s v="AC PR DPR EL PL SR"/>
    <x v="83"/>
    <x v="67"/>
    <x v="0"/>
    <x v="1280"/>
    <x v="1294"/>
    <n v="-2.7509199999999998"/>
  </r>
  <r>
    <s v="1080000"/>
    <s v="AC PR DPR EL PL SR"/>
    <x v="83"/>
    <x v="67"/>
    <x v="0"/>
    <x v="1284"/>
    <x v="1298"/>
    <n v="-30.678049999999999"/>
  </r>
  <r>
    <s v="1080000"/>
    <s v="AC PR DPR EL PL SR"/>
    <x v="83"/>
    <x v="67"/>
    <x v="0"/>
    <x v="2125"/>
    <x v="2145"/>
    <n v="-783.94881999999996"/>
  </r>
  <r>
    <s v="1080000"/>
    <s v="AC PR DPR EL PL SR"/>
    <x v="83"/>
    <x v="67"/>
    <x v="0"/>
    <x v="3"/>
    <x v="3"/>
    <n v="-725.80277000000001"/>
  </r>
  <r>
    <s v="1080000"/>
    <s v="AC PR DPR EL PL SR"/>
    <x v="83"/>
    <x v="67"/>
    <x v="3"/>
    <x v="2693"/>
    <x v="2715"/>
    <n v="-102.41446000000001"/>
  </r>
  <r>
    <s v="1080000"/>
    <s v="AC PR DPR EL PL SR"/>
    <x v="83"/>
    <x v="67"/>
    <x v="3"/>
    <x v="2452"/>
    <x v="2472"/>
    <n v="-43.483530000000002"/>
  </r>
  <r>
    <s v="1080000"/>
    <s v="AC PR DPR EL PL SR"/>
    <x v="83"/>
    <x v="67"/>
    <x v="3"/>
    <x v="112"/>
    <x v="112"/>
    <n v="-247.40043"/>
  </r>
  <r>
    <s v="1080000"/>
    <s v="AC PR DPR EL PL SR"/>
    <x v="83"/>
    <x v="67"/>
    <x v="3"/>
    <x v="34"/>
    <x v="34"/>
    <n v="-188.34076999999999"/>
  </r>
  <r>
    <s v="1080000"/>
    <s v="AC PR DPR EL PL SR"/>
    <x v="83"/>
    <x v="67"/>
    <x v="3"/>
    <x v="2453"/>
    <x v="2473"/>
    <n v="-88.142030000000005"/>
  </r>
  <r>
    <s v="1080000"/>
    <s v="AC PR DPR EL PL SR"/>
    <x v="83"/>
    <x v="67"/>
    <x v="3"/>
    <x v="113"/>
    <x v="113"/>
    <n v="-4.6074999999999999"/>
  </r>
  <r>
    <s v="1080000"/>
    <s v="AC PR DPR EL PL SR"/>
    <x v="83"/>
    <x v="67"/>
    <x v="3"/>
    <x v="1039"/>
    <x v="1053"/>
    <n v="-18.781330000000001"/>
  </r>
  <r>
    <s v="1080000"/>
    <s v="AC PR DPR EL PL SR"/>
    <x v="83"/>
    <x v="67"/>
    <x v="3"/>
    <x v="2694"/>
    <x v="2716"/>
    <n v="-117.57420999999999"/>
  </r>
  <r>
    <s v="1080000"/>
    <s v="AC PR DPR EL PL SR"/>
    <x v="83"/>
    <x v="67"/>
    <x v="16"/>
    <x v="2619"/>
    <x v="2639"/>
    <n v="-1053.65403105365"/>
  </r>
  <r>
    <s v="1080000"/>
    <s v="AC PR DPR EL PL SR"/>
    <x v="83"/>
    <x v="67"/>
    <x v="16"/>
    <x v="2454"/>
    <x v="2474"/>
    <n v="-698.55055069854996"/>
  </r>
  <r>
    <s v="1080000"/>
    <s v="AC PR DPR EL PL SR"/>
    <x v="83"/>
    <x v="67"/>
    <x v="10"/>
    <x v="1627"/>
    <x v="1645"/>
    <n v="-5.6316199999999998"/>
  </r>
  <r>
    <s v="1080000"/>
    <s v="AC PR DPR EL PL SR"/>
    <x v="83"/>
    <x v="67"/>
    <x v="10"/>
    <x v="2695"/>
    <x v="2717"/>
    <n v="-47.137349999999998"/>
  </r>
  <r>
    <s v="1080000"/>
    <s v="AC PR DPR EL PL SR"/>
    <x v="83"/>
    <x v="67"/>
    <x v="10"/>
    <x v="1634"/>
    <x v="1652"/>
    <n v="-8.2453199999999995"/>
  </r>
  <r>
    <s v="1080000"/>
    <s v="AC PR DPR EL PL SR"/>
    <x v="83"/>
    <x v="67"/>
    <x v="10"/>
    <x v="1636"/>
    <x v="1654"/>
    <n v="-25.426369999999999"/>
  </r>
  <r>
    <s v="1080000"/>
    <s v="AC PR DPR EL PL SR"/>
    <x v="83"/>
    <x v="67"/>
    <x v="10"/>
    <x v="2416"/>
    <x v="2436"/>
    <n v="-1308.4687200000001"/>
  </r>
  <r>
    <s v="1080000"/>
    <s v="AC PR DPR EL PL SR"/>
    <x v="83"/>
    <x v="67"/>
    <x v="10"/>
    <x v="1643"/>
    <x v="1661"/>
    <n v="-4.2391800000000002"/>
  </r>
  <r>
    <s v="1080000"/>
    <s v="AC PR DPR EL PL SR"/>
    <x v="83"/>
    <x v="67"/>
    <x v="10"/>
    <x v="2417"/>
    <x v="2437"/>
    <n v="-246.28328999999999"/>
  </r>
  <r>
    <s v="1080000"/>
    <s v="AC PR DPR EL PL SR"/>
    <x v="83"/>
    <x v="67"/>
    <x v="10"/>
    <x v="2696"/>
    <x v="2718"/>
    <n v="-324.91374999999999"/>
  </r>
  <r>
    <s v="1080000"/>
    <s v="AC PR DPR EL PL SR"/>
    <x v="83"/>
    <x v="67"/>
    <x v="10"/>
    <x v="1646"/>
    <x v="1664"/>
    <n v="-10.35472"/>
  </r>
  <r>
    <s v="1080000"/>
    <s v="AC PR DPR EL PL SR"/>
    <x v="83"/>
    <x v="67"/>
    <x v="10"/>
    <x v="2455"/>
    <x v="2475"/>
    <n v="-10.87411"/>
  </r>
  <r>
    <s v="1080000"/>
    <s v="AC PR DPR EL PL SR"/>
    <x v="83"/>
    <x v="67"/>
    <x v="10"/>
    <x v="2456"/>
    <x v="2476"/>
    <n v="-26.553809999999999"/>
  </r>
  <r>
    <s v="1080000"/>
    <s v="AC PR DPR EL PL SR"/>
    <x v="83"/>
    <x v="67"/>
    <x v="10"/>
    <x v="2697"/>
    <x v="2719"/>
    <n v="-294.87401"/>
  </r>
  <r>
    <s v="1080000"/>
    <s v="AC PR DPR EL PL SR"/>
    <x v="83"/>
    <x v="67"/>
    <x v="10"/>
    <x v="2620"/>
    <x v="2640"/>
    <n v="-0.14507"/>
  </r>
  <r>
    <s v="1080000"/>
    <s v="AC PR DPR EL PL SR"/>
    <x v="83"/>
    <x v="67"/>
    <x v="10"/>
    <x v="1657"/>
    <x v="1675"/>
    <n v="-54.042439999999999"/>
  </r>
  <r>
    <s v="1080000"/>
    <s v="AC PR DPR EL PL SR"/>
    <x v="83"/>
    <x v="67"/>
    <x v="10"/>
    <x v="2418"/>
    <x v="2438"/>
    <n v="-979.14784999999995"/>
  </r>
  <r>
    <s v="1080000"/>
    <s v="AC PR DPR EL PL SR"/>
    <x v="83"/>
    <x v="67"/>
    <x v="10"/>
    <x v="1496"/>
    <x v="1514"/>
    <n v="-29.624030000000001"/>
  </r>
  <r>
    <s v="1080000"/>
    <s v="AC PR DPR EL PL SR"/>
    <x v="83"/>
    <x v="67"/>
    <x v="10"/>
    <x v="2652"/>
    <x v="2673"/>
    <n v="-5.5589899999999997"/>
  </r>
  <r>
    <s v="1080000"/>
    <s v="AC PR DPR EL PL SR"/>
    <x v="83"/>
    <x v="67"/>
    <x v="10"/>
    <x v="1663"/>
    <x v="1681"/>
    <n v="-66.537840000000003"/>
  </r>
  <r>
    <s v="1080000"/>
    <s v="AC PR DPR EL PL SR"/>
    <x v="83"/>
    <x v="67"/>
    <x v="10"/>
    <x v="2457"/>
    <x v="2477"/>
    <n v="-15.016170000000001"/>
  </r>
  <r>
    <s v="1080000"/>
    <s v="AC PR DPR EL PL SR"/>
    <x v="83"/>
    <x v="67"/>
    <x v="10"/>
    <x v="2698"/>
    <x v="2720"/>
    <n v="-4.4806699999999999"/>
  </r>
  <r>
    <s v="1080000"/>
    <s v="AC PR DPR EL PL SR"/>
    <x v="83"/>
    <x v="67"/>
    <x v="10"/>
    <x v="2458"/>
    <x v="2478"/>
    <n v="-418.13306999999998"/>
  </r>
  <r>
    <s v="1080000"/>
    <s v="AC PR DPR EL PL SR"/>
    <x v="83"/>
    <x v="67"/>
    <x v="10"/>
    <x v="1666"/>
    <x v="1684"/>
    <n v="-0.90935999999999995"/>
  </r>
  <r>
    <s v="1080000"/>
    <s v="AC PR DPR EL PL SR"/>
    <x v="83"/>
    <x v="67"/>
    <x v="10"/>
    <x v="1497"/>
    <x v="1515"/>
    <n v="-22.440550000000002"/>
  </r>
  <r>
    <s v="1080000"/>
    <s v="AC PR DPR EL PL SR"/>
    <x v="83"/>
    <x v="67"/>
    <x v="10"/>
    <x v="1498"/>
    <x v="1516"/>
    <n v="-57.525080000000003"/>
  </r>
  <r>
    <s v="1080000"/>
    <s v="AC PR DPR EL PL SR"/>
    <x v="83"/>
    <x v="67"/>
    <x v="10"/>
    <x v="2408"/>
    <x v="2428"/>
    <n v="-243.88031000000001"/>
  </r>
  <r>
    <s v="1080000"/>
    <s v="AC PR DPR EL PL SR"/>
    <x v="83"/>
    <x v="67"/>
    <x v="10"/>
    <x v="1674"/>
    <x v="1692"/>
    <n v="-11.58339"/>
  </r>
  <r>
    <s v="1080000"/>
    <s v="AC PR DPR EL PL SR"/>
    <x v="83"/>
    <x v="67"/>
    <x v="10"/>
    <x v="2699"/>
    <x v="2721"/>
    <n v="-196.85055"/>
  </r>
  <r>
    <s v="1080000"/>
    <s v="AC PR DPR EL PL SR"/>
    <x v="83"/>
    <x v="67"/>
    <x v="10"/>
    <x v="1499"/>
    <x v="1517"/>
    <n v="-11.6965"/>
  </r>
  <r>
    <s v="1080000"/>
    <s v="AC PR DPR EL PL SR"/>
    <x v="83"/>
    <x v="67"/>
    <x v="10"/>
    <x v="1676"/>
    <x v="1694"/>
    <n v="-20.254750000000001"/>
  </r>
  <r>
    <s v="1080000"/>
    <s v="AC PR DPR EL PL SR"/>
    <x v="83"/>
    <x v="67"/>
    <x v="10"/>
    <x v="2700"/>
    <x v="2722"/>
    <n v="-5.5433199999999996"/>
  </r>
  <r>
    <s v="1080000"/>
    <s v="AC PR DPR EL PL SR"/>
    <x v="83"/>
    <x v="67"/>
    <x v="10"/>
    <x v="2409"/>
    <x v="2429"/>
    <n v="-66.426230000000004"/>
  </r>
  <r>
    <s v="1080000"/>
    <s v="AC PR DPR EL PL SR"/>
    <x v="83"/>
    <x v="67"/>
    <x v="10"/>
    <x v="2419"/>
    <x v="2439"/>
    <n v="-23.314630000000001"/>
  </r>
  <r>
    <s v="1080000"/>
    <s v="AC PR DPR EL PL SR"/>
    <x v="83"/>
    <x v="67"/>
    <x v="10"/>
    <x v="2250"/>
    <x v="2270"/>
    <n v="-0.17765"/>
  </r>
  <r>
    <s v="1080000"/>
    <s v="AC PR DPR EL PL SR"/>
    <x v="83"/>
    <x v="67"/>
    <x v="10"/>
    <x v="2420"/>
    <x v="2440"/>
    <n v="-29.49277"/>
  </r>
  <r>
    <s v="1080000"/>
    <s v="AC PR DPR EL PL SR"/>
    <x v="83"/>
    <x v="67"/>
    <x v="10"/>
    <x v="2461"/>
    <x v="2481"/>
    <n v="-1067.8569500000001"/>
  </r>
  <r>
    <s v="1080000"/>
    <s v="AC PR DPR EL PL SR"/>
    <x v="83"/>
    <x v="67"/>
    <x v="10"/>
    <x v="1684"/>
    <x v="1702"/>
    <n v="-2.8563100000000001"/>
  </r>
  <r>
    <s v="1080000"/>
    <s v="AC PR DPR EL PL SR"/>
    <x v="83"/>
    <x v="67"/>
    <x v="10"/>
    <x v="2421"/>
    <x v="2441"/>
    <n v="-98.608840000000001"/>
  </r>
  <r>
    <s v="1080000"/>
    <s v="AC PR DPR EL PL SR"/>
    <x v="83"/>
    <x v="67"/>
    <x v="10"/>
    <x v="1691"/>
    <x v="1709"/>
    <n v="-9.9428000000000001"/>
  </r>
  <r>
    <s v="1080000"/>
    <s v="AC PR DPR EL PL SR"/>
    <x v="83"/>
    <x v="67"/>
    <x v="1"/>
    <x v="2701"/>
    <x v="2723"/>
    <n v="-71.090609999999998"/>
  </r>
  <r>
    <s v="1080000"/>
    <s v="AC PR DPR EL PL SR"/>
    <x v="83"/>
    <x v="67"/>
    <x v="1"/>
    <x v="4"/>
    <x v="4"/>
    <n v="-1038.17805"/>
  </r>
  <r>
    <s v="1080000"/>
    <s v="AC PR DPR EL PL SR"/>
    <x v="83"/>
    <x v="67"/>
    <x v="7"/>
    <x v="2702"/>
    <x v="2724"/>
    <n v="-50.430549999999997"/>
  </r>
  <r>
    <s v="1080000"/>
    <s v="AC PR DPR EL PL SR"/>
    <x v="83"/>
    <x v="67"/>
    <x v="7"/>
    <x v="2463"/>
    <x v="2483"/>
    <n v="-232.11778000000001"/>
  </r>
  <r>
    <s v="1080000"/>
    <s v="AC PR DPR EL PL SR"/>
    <x v="83"/>
    <x v="67"/>
    <x v="7"/>
    <x v="1500"/>
    <x v="1518"/>
    <n v="-43.781350000000003"/>
  </r>
  <r>
    <s v="1080000"/>
    <s v="AC PR DPR EL PL SR"/>
    <x v="83"/>
    <x v="67"/>
    <x v="7"/>
    <x v="2703"/>
    <x v="2725"/>
    <n v="-12.82917"/>
  </r>
  <r>
    <s v="1080000"/>
    <s v="AC PR DPR EL PL SR"/>
    <x v="83"/>
    <x v="67"/>
    <x v="7"/>
    <x v="2704"/>
    <x v="2726"/>
    <n v="-17.833400000000001"/>
  </r>
  <r>
    <s v="1080000"/>
    <s v="AC PR DPR EL PL SR"/>
    <x v="83"/>
    <x v="67"/>
    <x v="7"/>
    <x v="1501"/>
    <x v="1519"/>
    <n v="-0.90605999999999998"/>
  </r>
  <r>
    <s v="1080000"/>
    <s v="AC PR DPR EL PL SR"/>
    <x v="83"/>
    <x v="67"/>
    <x v="7"/>
    <x v="1697"/>
    <x v="1715"/>
    <n v="-165.08056999999999"/>
  </r>
  <r>
    <s v="1080000"/>
    <s v="AC PR DPR EL PL SR"/>
    <x v="83"/>
    <x v="67"/>
    <x v="7"/>
    <x v="2671"/>
    <x v="2692"/>
    <n v="-11.09567"/>
  </r>
  <r>
    <s v="1080000"/>
    <s v="AC PR DPR EL PL SR"/>
    <x v="83"/>
    <x v="67"/>
    <x v="7"/>
    <x v="1375"/>
    <x v="1391"/>
    <n v="-36.709319999999998"/>
  </r>
  <r>
    <s v="1080000"/>
    <s v="AC PR DPR EL PL SR"/>
    <x v="83"/>
    <x v="67"/>
    <x v="7"/>
    <x v="2705"/>
    <x v="2727"/>
    <n v="-141.94806"/>
  </r>
  <r>
    <s v="1080000"/>
    <s v="AC PR DPR EL PL SR"/>
    <x v="83"/>
    <x v="67"/>
    <x v="7"/>
    <x v="811"/>
    <x v="825"/>
    <n v="-4.8464400000000003"/>
  </r>
  <r>
    <s v="1080000"/>
    <s v="AC PR DPR EL PL SR"/>
    <x v="83"/>
    <x v="67"/>
    <x v="7"/>
    <x v="1378"/>
    <x v="1394"/>
    <n v="-90.386279999999999"/>
  </r>
  <r>
    <s v="1080000"/>
    <s v="AC PR DPR EL PL SR"/>
    <x v="83"/>
    <x v="67"/>
    <x v="7"/>
    <x v="2621"/>
    <x v="2641"/>
    <n v="-38.720700000000001"/>
  </r>
  <r>
    <s v="1080000"/>
    <s v="AC PR DPR EL PL SR"/>
    <x v="83"/>
    <x v="67"/>
    <x v="7"/>
    <x v="2622"/>
    <x v="2642"/>
    <n v="-379.52462000000003"/>
  </r>
  <r>
    <s v="1080000"/>
    <s v="AC PR DPR EL PL SR"/>
    <x v="83"/>
    <x v="67"/>
    <x v="7"/>
    <x v="2706"/>
    <x v="2728"/>
    <n v="-184.36337"/>
  </r>
  <r>
    <s v="1080000"/>
    <s v="AC PR DPR EL PL SR"/>
    <x v="83"/>
    <x v="67"/>
    <x v="7"/>
    <x v="1705"/>
    <x v="1723"/>
    <n v="-9.0141799999999996"/>
  </r>
  <r>
    <s v="1080000"/>
    <s v="AC PR DPR EL PL SR"/>
    <x v="83"/>
    <x v="67"/>
    <x v="7"/>
    <x v="1708"/>
    <x v="1726"/>
    <n v="-69.081909999999993"/>
  </r>
  <r>
    <s v="1080000"/>
    <s v="AC PR DPR EL PL SR"/>
    <x v="83"/>
    <x v="67"/>
    <x v="7"/>
    <x v="2464"/>
    <x v="2484"/>
    <n v="-317.73554999999999"/>
  </r>
  <r>
    <s v="1080000"/>
    <s v="AC PR DPR EL PL SR"/>
    <x v="83"/>
    <x v="67"/>
    <x v="7"/>
    <x v="2465"/>
    <x v="2485"/>
    <n v="-363.45164"/>
  </r>
  <r>
    <s v="1080000"/>
    <s v="AC PR DPR EL PL SR"/>
    <x v="83"/>
    <x v="67"/>
    <x v="7"/>
    <x v="1716"/>
    <x v="1734"/>
    <n v="-19.623010000000001"/>
  </r>
  <r>
    <s v="1080000"/>
    <s v="AC PR DPR EL PL SR"/>
    <x v="83"/>
    <x v="67"/>
    <x v="7"/>
    <x v="2707"/>
    <x v="2729"/>
    <n v="-4.9971399999999999"/>
  </r>
  <r>
    <s v="1080000"/>
    <s v="AC PR DPR EL PL SR"/>
    <x v="83"/>
    <x v="67"/>
    <x v="7"/>
    <x v="1723"/>
    <x v="1741"/>
    <n v="-10.04401"/>
  </r>
  <r>
    <s v="1080000"/>
    <s v="AC PR DPR EL PL SR"/>
    <x v="83"/>
    <x v="67"/>
    <x v="7"/>
    <x v="2623"/>
    <x v="2643"/>
    <n v="-152.79297"/>
  </r>
  <r>
    <s v="1080000"/>
    <s v="AC PR DPR EL PL SR"/>
    <x v="83"/>
    <x v="67"/>
    <x v="7"/>
    <x v="1725"/>
    <x v="1743"/>
    <n v="-3.5316399999999999"/>
  </r>
  <r>
    <s v="1080000"/>
    <s v="AC PR DPR EL PL SR"/>
    <x v="83"/>
    <x v="67"/>
    <x v="7"/>
    <x v="2253"/>
    <x v="2273"/>
    <n v="-6.4706599999999996"/>
  </r>
  <r>
    <s v="1080000"/>
    <s v="AC PR DPR EL PL SR"/>
    <x v="83"/>
    <x v="67"/>
    <x v="7"/>
    <x v="1153"/>
    <x v="1167"/>
    <n v="-19.37978"/>
  </r>
  <r>
    <s v="1080000"/>
    <s v="AC PR DPR EL PL SR"/>
    <x v="83"/>
    <x v="67"/>
    <x v="7"/>
    <x v="2672"/>
    <x v="2693"/>
    <n v="-9.0117399999999996"/>
  </r>
  <r>
    <s v="1080000"/>
    <s v="AC PR DPR EL PL SR"/>
    <x v="83"/>
    <x v="67"/>
    <x v="7"/>
    <x v="1504"/>
    <x v="1522"/>
    <n v="-28.152349999999998"/>
  </r>
  <r>
    <s v="1080000"/>
    <s v="AC PR DPR EL PL SR"/>
    <x v="83"/>
    <x v="67"/>
    <x v="7"/>
    <x v="2466"/>
    <x v="2486"/>
    <n v="-65.249979999999994"/>
  </r>
  <r>
    <s v="1080000"/>
    <s v="AC PR DPR EL PL SR"/>
    <x v="83"/>
    <x v="67"/>
    <x v="7"/>
    <x v="1505"/>
    <x v="1523"/>
    <n v="-27.845649999999999"/>
  </r>
  <r>
    <s v="1080000"/>
    <s v="AC PR DPR EL PL SR"/>
    <x v="83"/>
    <x v="67"/>
    <x v="7"/>
    <x v="2708"/>
    <x v="2730"/>
    <n v="-0.75583"/>
  </r>
  <r>
    <s v="1080000"/>
    <s v="AC PR DPR EL PL SR"/>
    <x v="83"/>
    <x v="67"/>
    <x v="7"/>
    <x v="1506"/>
    <x v="1524"/>
    <n v="-2.9359999999999999"/>
  </r>
  <r>
    <s v="1080000"/>
    <s v="AC PR DPR EL PL SR"/>
    <x v="83"/>
    <x v="67"/>
    <x v="7"/>
    <x v="2624"/>
    <x v="2644"/>
    <n v="-26.163170000000001"/>
  </r>
  <r>
    <s v="1080000"/>
    <s v="AC PR DPR EL PL SR"/>
    <x v="83"/>
    <x v="67"/>
    <x v="7"/>
    <x v="1731"/>
    <x v="1749"/>
    <n v="-39.065269999999998"/>
  </r>
  <r>
    <s v="1080000"/>
    <s v="AC PR DPR EL PL SR"/>
    <x v="83"/>
    <x v="67"/>
    <x v="7"/>
    <x v="1735"/>
    <x v="1753"/>
    <n v="-13.950060000000001"/>
  </r>
  <r>
    <s v="1080000"/>
    <s v="AC PR DPR EL PL SR"/>
    <x v="83"/>
    <x v="67"/>
    <x v="7"/>
    <x v="871"/>
    <x v="885"/>
    <n v="-75.764560000000003"/>
  </r>
  <r>
    <s v="1080000"/>
    <s v="AC PR DPR EL PL SR"/>
    <x v="83"/>
    <x v="67"/>
    <x v="7"/>
    <x v="2467"/>
    <x v="2487"/>
    <n v="-162.70299"/>
  </r>
  <r>
    <s v="1080000"/>
    <s v="AC PR DPR EL PL SR"/>
    <x v="83"/>
    <x v="67"/>
    <x v="7"/>
    <x v="1736"/>
    <x v="1754"/>
    <n v="-0.84348000000000001"/>
  </r>
  <r>
    <s v="1080000"/>
    <s v="AC PR DPR EL PL SR"/>
    <x v="83"/>
    <x v="67"/>
    <x v="7"/>
    <x v="1737"/>
    <x v="1755"/>
    <n v="-0.55823999999999996"/>
  </r>
  <r>
    <s v="1080000"/>
    <s v="AC PR DPR EL PL SR"/>
    <x v="83"/>
    <x v="67"/>
    <x v="7"/>
    <x v="1738"/>
    <x v="1756"/>
    <n v="-1.8189200000000001"/>
  </r>
  <r>
    <s v="1080000"/>
    <s v="AC PR DPR EL PL SR"/>
    <x v="83"/>
    <x v="67"/>
    <x v="7"/>
    <x v="2469"/>
    <x v="2489"/>
    <n v="-128.32886999999999"/>
  </r>
  <r>
    <s v="1080000"/>
    <s v="AC PR DPR EL PL SR"/>
    <x v="83"/>
    <x v="67"/>
    <x v="7"/>
    <x v="1508"/>
    <x v="1526"/>
    <n v="-13.52181"/>
  </r>
  <r>
    <s v="1080000"/>
    <s v="AC PR DPR EL PL SR"/>
    <x v="83"/>
    <x v="67"/>
    <x v="7"/>
    <x v="1406"/>
    <x v="1422"/>
    <n v="-29.24024"/>
  </r>
  <r>
    <s v="1080000"/>
    <s v="AC PR DPR EL PL SR"/>
    <x v="83"/>
    <x v="67"/>
    <x v="7"/>
    <x v="2470"/>
    <x v="2490"/>
    <n v="-783.06570999999997"/>
  </r>
  <r>
    <s v="1080000"/>
    <s v="AC PR DPR EL PL SR"/>
    <x v="83"/>
    <x v="67"/>
    <x v="7"/>
    <x v="2471"/>
    <x v="2491"/>
    <n v="-127.9182"/>
  </r>
  <r>
    <s v="1080000"/>
    <s v="AC PR DPR EL PL SR"/>
    <x v="83"/>
    <x v="67"/>
    <x v="7"/>
    <x v="1509"/>
    <x v="1527"/>
    <n v="-22.294170000000001"/>
  </r>
  <r>
    <s v="1080000"/>
    <s v="AC PR DPR EL PL SR"/>
    <x v="83"/>
    <x v="67"/>
    <x v="7"/>
    <x v="1741"/>
    <x v="1759"/>
    <n v="-2.2050800000000002"/>
  </r>
  <r>
    <s v="1080000"/>
    <s v="AC PR DPR EL PL SR"/>
    <x v="83"/>
    <x v="67"/>
    <x v="7"/>
    <x v="2709"/>
    <x v="2731"/>
    <n v="-211.10812000000001"/>
  </r>
  <r>
    <s v="1080000"/>
    <s v="AC PR DPR EL PL SR"/>
    <x v="83"/>
    <x v="67"/>
    <x v="7"/>
    <x v="2710"/>
    <x v="2732"/>
    <n v="-335.04106000000002"/>
  </r>
  <r>
    <s v="1080000"/>
    <s v="AC PR DPR EL PL SR"/>
    <x v="83"/>
    <x v="67"/>
    <x v="7"/>
    <x v="1744"/>
    <x v="1762"/>
    <n v="-1.08246"/>
  </r>
  <r>
    <s v="1080000"/>
    <s v="AC PR DPR EL PL SR"/>
    <x v="83"/>
    <x v="67"/>
    <x v="7"/>
    <x v="2472"/>
    <x v="2492"/>
    <n v="-89.261600000000001"/>
  </r>
  <r>
    <s v="1080000"/>
    <s v="AC PR DPR EL PL SR"/>
    <x v="83"/>
    <x v="67"/>
    <x v="7"/>
    <x v="1478"/>
    <x v="1496"/>
    <n v="-9.1695200000000003"/>
  </r>
  <r>
    <s v="1080000"/>
    <s v="AC PR DPR EL PL SR"/>
    <x v="83"/>
    <x v="67"/>
    <x v="7"/>
    <x v="1746"/>
    <x v="1764"/>
    <n v="-1.355E-2"/>
  </r>
  <r>
    <s v="1080000"/>
    <s v="AC PR DPR EL PL SR"/>
    <x v="83"/>
    <x v="67"/>
    <x v="7"/>
    <x v="2473"/>
    <x v="2493"/>
    <n v="-205.79953"/>
  </r>
  <r>
    <s v="1080000"/>
    <s v="AC PR DPR EL PL SR"/>
    <x v="83"/>
    <x v="67"/>
    <x v="7"/>
    <x v="1748"/>
    <x v="1766"/>
    <n v="-169.54909000000001"/>
  </r>
  <r>
    <s v="1080000"/>
    <s v="AC PR DPR EL PL SR"/>
    <x v="83"/>
    <x v="67"/>
    <x v="7"/>
    <x v="1755"/>
    <x v="1773"/>
    <n v="-2.1558000000000002"/>
  </r>
  <r>
    <s v="1080000"/>
    <s v="AC PR DPR EL PL SR"/>
    <x v="83"/>
    <x v="67"/>
    <x v="7"/>
    <x v="1480"/>
    <x v="1498"/>
    <n v="-82.112629999999996"/>
  </r>
  <r>
    <s v="1080000"/>
    <s v="AC PR DPR EL PL SR"/>
    <x v="83"/>
    <x v="67"/>
    <x v="7"/>
    <x v="2474"/>
    <x v="2494"/>
    <n v="-86.030209999999997"/>
  </r>
  <r>
    <s v="1080000"/>
    <s v="AC PR DPR EL PL SR"/>
    <x v="83"/>
    <x v="67"/>
    <x v="7"/>
    <x v="1756"/>
    <x v="1774"/>
    <n v="-1.4663900000000001"/>
  </r>
  <r>
    <s v="1080000"/>
    <s v="AC PR DPR EL PL SR"/>
    <x v="83"/>
    <x v="67"/>
    <x v="7"/>
    <x v="2475"/>
    <x v="2495"/>
    <n v="-507.13058000000001"/>
  </r>
  <r>
    <s v="1080000"/>
    <s v="AC PR DPR EL PL SR"/>
    <x v="83"/>
    <x v="67"/>
    <x v="7"/>
    <x v="2476"/>
    <x v="2496"/>
    <n v="-324.54315000000003"/>
  </r>
  <r>
    <s v="1080000"/>
    <s v="AC PR DPR EL PL SR"/>
    <x v="83"/>
    <x v="67"/>
    <x v="7"/>
    <x v="2711"/>
    <x v="2733"/>
    <n v="-177.00773000000001"/>
  </r>
  <r>
    <s v="1080000"/>
    <s v="AC PR DPR EL PL SR"/>
    <x v="83"/>
    <x v="67"/>
    <x v="7"/>
    <x v="1761"/>
    <x v="1779"/>
    <n v="-2.3040500000000002"/>
  </r>
  <r>
    <s v="1080000"/>
    <s v="AC PR DPR EL PL SR"/>
    <x v="83"/>
    <x v="67"/>
    <x v="7"/>
    <x v="1414"/>
    <x v="1430"/>
    <n v="-7.3710300000000002"/>
  </r>
  <r>
    <s v="1080000"/>
    <s v="AC PR DPR EL PL SR"/>
    <x v="83"/>
    <x v="67"/>
    <x v="7"/>
    <x v="1762"/>
    <x v="1780"/>
    <n v="-16.70054"/>
  </r>
  <r>
    <s v="1080000"/>
    <s v="AC PR DPR EL PL SR"/>
    <x v="83"/>
    <x v="67"/>
    <x v="7"/>
    <x v="1182"/>
    <x v="1196"/>
    <n v="-72.027810000000002"/>
  </r>
  <r>
    <s v="1080000"/>
    <s v="AC PR DPR EL PL SR"/>
    <x v="83"/>
    <x v="67"/>
    <x v="7"/>
    <x v="1763"/>
    <x v="1781"/>
    <n v="-47.84066"/>
  </r>
  <r>
    <s v="1080000"/>
    <s v="AC PR DPR EL PL SR"/>
    <x v="83"/>
    <x v="67"/>
    <x v="7"/>
    <x v="1764"/>
    <x v="1782"/>
    <n v="-3.2823699999999998"/>
  </r>
  <r>
    <s v="1080000"/>
    <s v="AC PR DPR EL PL SR"/>
    <x v="83"/>
    <x v="67"/>
    <x v="7"/>
    <x v="1416"/>
    <x v="1432"/>
    <n v="-32.796080000000003"/>
  </r>
  <r>
    <s v="1080000"/>
    <s v="AC PR DPR EL PL SR"/>
    <x v="83"/>
    <x v="67"/>
    <x v="7"/>
    <x v="2712"/>
    <x v="2734"/>
    <n v="-171.12216000000001"/>
  </r>
  <r>
    <s v="1080000"/>
    <s v="AC PR DPR EL PL SR"/>
    <x v="83"/>
    <x v="67"/>
    <x v="7"/>
    <x v="2477"/>
    <x v="2497"/>
    <n v="-74.727500000000006"/>
  </r>
  <r>
    <s v="1080000"/>
    <s v="AC PR DPR EL PL SR"/>
    <x v="83"/>
    <x v="67"/>
    <x v="7"/>
    <x v="2713"/>
    <x v="2735"/>
    <n v="-60.75168"/>
  </r>
  <r>
    <s v="1080000"/>
    <s v="AC PR DPR EL PL SR"/>
    <x v="83"/>
    <x v="67"/>
    <x v="7"/>
    <x v="1770"/>
    <x v="1788"/>
    <n v="-8.9499700000000004"/>
  </r>
  <r>
    <s v="1080000"/>
    <s v="AC PR DPR EL PL SR"/>
    <x v="83"/>
    <x v="67"/>
    <x v="7"/>
    <x v="1512"/>
    <x v="1530"/>
    <n v="-11.77876"/>
  </r>
  <r>
    <s v="1080000"/>
    <s v="AC PR DPR EL PL SR"/>
    <x v="83"/>
    <x v="67"/>
    <x v="7"/>
    <x v="2714"/>
    <x v="2736"/>
    <n v="-2.41174"/>
  </r>
  <r>
    <s v="1080000"/>
    <s v="AC PR DPR EL PL SR"/>
    <x v="83"/>
    <x v="67"/>
    <x v="7"/>
    <x v="1774"/>
    <x v="1792"/>
    <n v="-0.14315"/>
  </r>
  <r>
    <s v="1080000"/>
    <s v="AC PR DPR EL PL SR"/>
    <x v="83"/>
    <x v="67"/>
    <x v="7"/>
    <x v="1776"/>
    <x v="1794"/>
    <n v="-3.07341"/>
  </r>
  <r>
    <s v="1080000"/>
    <s v="AC PR DPR EL PL SR"/>
    <x v="83"/>
    <x v="67"/>
    <x v="7"/>
    <x v="947"/>
    <x v="961"/>
    <n v="-97.01446"/>
  </r>
  <r>
    <s v="1080000"/>
    <s v="AC PR DPR EL PL SR"/>
    <x v="83"/>
    <x v="67"/>
    <x v="7"/>
    <x v="1418"/>
    <x v="1434"/>
    <n v="-65.426879999999997"/>
  </r>
  <r>
    <s v="1080000"/>
    <s v="AC PR DPR EL PL SR"/>
    <x v="83"/>
    <x v="67"/>
    <x v="7"/>
    <x v="2478"/>
    <x v="2498"/>
    <n v="-448.74191999999999"/>
  </r>
  <r>
    <s v="1080000"/>
    <s v="AC PR DPR EL PL SR"/>
    <x v="83"/>
    <x v="67"/>
    <x v="7"/>
    <x v="2715"/>
    <x v="2737"/>
    <n v="-5.4150999999999998"/>
  </r>
  <r>
    <s v="1080000"/>
    <s v="AC PR DPR EL PL SR"/>
    <x v="83"/>
    <x v="67"/>
    <x v="7"/>
    <x v="1777"/>
    <x v="1795"/>
    <n v="-2.4503400000000002"/>
  </r>
  <r>
    <s v="1080000"/>
    <s v="AC PR DPR EL PL SR"/>
    <x v="83"/>
    <x v="67"/>
    <x v="7"/>
    <x v="2716"/>
    <x v="2738"/>
    <n v="-173.76562999999999"/>
  </r>
  <r>
    <s v="1080000"/>
    <s v="AC PR DPR EL PL SR"/>
    <x v="83"/>
    <x v="67"/>
    <x v="7"/>
    <x v="1778"/>
    <x v="1796"/>
    <n v="-0.57823999999999998"/>
  </r>
  <r>
    <s v="1080000"/>
    <s v="AC PR DPR EL PL SR"/>
    <x v="83"/>
    <x v="67"/>
    <x v="7"/>
    <x v="2407"/>
    <x v="2427"/>
    <n v="-2.7495099999999999"/>
  </r>
  <r>
    <s v="1080000"/>
    <s v="AC PR DPR EL PL SR"/>
    <x v="83"/>
    <x v="67"/>
    <x v="7"/>
    <x v="2479"/>
    <x v="2499"/>
    <n v="-20.15982"/>
  </r>
  <r>
    <s v="1080000"/>
    <s v="AC PR DPR EL PL SR"/>
    <x v="83"/>
    <x v="67"/>
    <x v="7"/>
    <x v="1780"/>
    <x v="1798"/>
    <n v="-1.4543600000000001"/>
  </r>
  <r>
    <s v="1080000"/>
    <s v="AC PR DPR EL PL SR"/>
    <x v="83"/>
    <x v="67"/>
    <x v="7"/>
    <x v="2480"/>
    <x v="2500"/>
    <n v="-510.46652999999998"/>
  </r>
  <r>
    <s v="1080000"/>
    <s v="AC PR DPR EL PL SR"/>
    <x v="83"/>
    <x v="67"/>
    <x v="7"/>
    <x v="1781"/>
    <x v="1799"/>
    <n v="-1.5440000000000001E-2"/>
  </r>
  <r>
    <s v="1080000"/>
    <s v="AC PR DPR EL PL SR"/>
    <x v="83"/>
    <x v="67"/>
    <x v="7"/>
    <x v="2481"/>
    <x v="2501"/>
    <n v="-46.186959999999999"/>
  </r>
  <r>
    <s v="1080000"/>
    <s v="AC PR DPR EL PL SR"/>
    <x v="83"/>
    <x v="67"/>
    <x v="7"/>
    <x v="2482"/>
    <x v="2502"/>
    <n v="-14.84746"/>
  </r>
  <r>
    <s v="1080000"/>
    <s v="AC PR DPR EL PL SR"/>
    <x v="83"/>
    <x v="67"/>
    <x v="7"/>
    <x v="1514"/>
    <x v="1532"/>
    <n v="-15.702070000000001"/>
  </r>
  <r>
    <s v="1080000"/>
    <s v="AC PR DPR EL PL SR"/>
    <x v="83"/>
    <x v="67"/>
    <x v="7"/>
    <x v="1516"/>
    <x v="1534"/>
    <n v="-22.487950000000001"/>
  </r>
  <r>
    <s v="1080000"/>
    <s v="AC PR DPR EL PL SR"/>
    <x v="83"/>
    <x v="67"/>
    <x v="7"/>
    <x v="1198"/>
    <x v="1212"/>
    <n v="-42.533000000000001"/>
  </r>
  <r>
    <s v="1080000"/>
    <s v="AC PR DPR EL PL SR"/>
    <x v="83"/>
    <x v="67"/>
    <x v="7"/>
    <x v="1783"/>
    <x v="1801"/>
    <n v="-7.5634199999999998"/>
  </r>
  <r>
    <s v="1080000"/>
    <s v="AC PR DPR EL PL SR"/>
    <x v="83"/>
    <x v="67"/>
    <x v="7"/>
    <x v="1517"/>
    <x v="1535"/>
    <n v="-31.742599999999999"/>
  </r>
  <r>
    <s v="1080000"/>
    <s v="AC PR DPR EL PL SR"/>
    <x v="83"/>
    <x v="67"/>
    <x v="7"/>
    <x v="1784"/>
    <x v="1802"/>
    <n v="-1.78207"/>
  </r>
  <r>
    <s v="1080000"/>
    <s v="AC PR DPR EL PL SR"/>
    <x v="83"/>
    <x v="67"/>
    <x v="7"/>
    <x v="2717"/>
    <x v="2739"/>
    <n v="-133.45070999999999"/>
  </r>
  <r>
    <s v="1080000"/>
    <s v="AC PR DPR EL PL SR"/>
    <x v="83"/>
    <x v="67"/>
    <x v="7"/>
    <x v="1785"/>
    <x v="1803"/>
    <n v="-2.3922500000000002"/>
  </r>
  <r>
    <s v="1080000"/>
    <s v="AC PR DPR EL PL SR"/>
    <x v="83"/>
    <x v="67"/>
    <x v="7"/>
    <x v="2718"/>
    <x v="2740"/>
    <n v="-183.70006000000001"/>
  </r>
  <r>
    <s v="1080000"/>
    <s v="AC PR DPR EL PL SR"/>
    <x v="83"/>
    <x v="67"/>
    <x v="7"/>
    <x v="2260"/>
    <x v="2280"/>
    <n v="-81.451620000000005"/>
  </r>
  <r>
    <s v="1080000"/>
    <s v="AC PR DPR EL PL SR"/>
    <x v="83"/>
    <x v="67"/>
    <x v="7"/>
    <x v="2483"/>
    <x v="2503"/>
    <n v="-1402.54883"/>
  </r>
  <r>
    <s v="1080000"/>
    <s v="AC PR DPR EL PL SR"/>
    <x v="83"/>
    <x v="67"/>
    <x v="7"/>
    <x v="1424"/>
    <x v="1441"/>
    <n v="-63.962760000000003"/>
  </r>
  <r>
    <s v="1080000"/>
    <s v="AC PR DPR EL PL SR"/>
    <x v="83"/>
    <x v="67"/>
    <x v="7"/>
    <x v="1787"/>
    <x v="1805"/>
    <n v="-114.08094"/>
  </r>
  <r>
    <s v="1080000"/>
    <s v="AC PR DPR EL PL SR"/>
    <x v="83"/>
    <x v="67"/>
    <x v="7"/>
    <x v="1789"/>
    <x v="1807"/>
    <n v="-9.7699999999999992E-3"/>
  </r>
  <r>
    <s v="1080000"/>
    <s v="AC PR DPR EL PL SR"/>
    <x v="83"/>
    <x v="67"/>
    <x v="7"/>
    <x v="2484"/>
    <x v="2504"/>
    <n v="-271.90676999999999"/>
  </r>
  <r>
    <s v="1080000"/>
    <s v="AC PR DPR EL PL SR"/>
    <x v="83"/>
    <x v="67"/>
    <x v="7"/>
    <x v="2485"/>
    <x v="2505"/>
    <n v="-534.74883999999997"/>
  </r>
  <r>
    <s v="1080000"/>
    <s v="AC PR DPR EL PL SR"/>
    <x v="83"/>
    <x v="67"/>
    <x v="7"/>
    <x v="2486"/>
    <x v="2506"/>
    <n v="-741.61341000000004"/>
  </r>
  <r>
    <s v="1080000"/>
    <s v="AC PR DPR EL PL SR"/>
    <x v="83"/>
    <x v="67"/>
    <x v="7"/>
    <x v="1792"/>
    <x v="1810"/>
    <n v="-30.43074"/>
  </r>
  <r>
    <s v="1080000"/>
    <s v="AC PR DPR EL PL SR"/>
    <x v="83"/>
    <x v="67"/>
    <x v="7"/>
    <x v="1797"/>
    <x v="1815"/>
    <n v="-1.6156900000000001"/>
  </r>
  <r>
    <s v="1080000"/>
    <s v="AC PR DPR EL PL SR"/>
    <x v="83"/>
    <x v="67"/>
    <x v="7"/>
    <x v="1802"/>
    <x v="1820"/>
    <n v="-10.839740000000001"/>
  </r>
  <r>
    <s v="1080000"/>
    <s v="AC PR DPR EL PL SR"/>
    <x v="83"/>
    <x v="67"/>
    <x v="7"/>
    <x v="1803"/>
    <x v="1821"/>
    <n v="-5.87704"/>
  </r>
  <r>
    <s v="1080000"/>
    <s v="AC PR DPR EL PL SR"/>
    <x v="83"/>
    <x v="67"/>
    <x v="7"/>
    <x v="1804"/>
    <x v="1822"/>
    <n v="-6.2443600000000004"/>
  </r>
  <r>
    <s v="1080000"/>
    <s v="AC PR DPR EL PL SR"/>
    <x v="83"/>
    <x v="67"/>
    <x v="7"/>
    <x v="1003"/>
    <x v="1017"/>
    <n v="-120.86233"/>
  </r>
  <r>
    <s v="1080000"/>
    <s v="AC PR DPR EL PL SR"/>
    <x v="83"/>
    <x v="67"/>
    <x v="7"/>
    <x v="1807"/>
    <x v="1825"/>
    <n v="-0.57955000000000001"/>
  </r>
  <r>
    <s v="1080000"/>
    <s v="AC PR DPR EL PL SR"/>
    <x v="83"/>
    <x v="67"/>
    <x v="7"/>
    <x v="1518"/>
    <x v="1536"/>
    <n v="-335.94862999999998"/>
  </r>
  <r>
    <s v="1080000"/>
    <s v="AC PR DPR EL PL SR"/>
    <x v="83"/>
    <x v="67"/>
    <x v="7"/>
    <x v="1809"/>
    <x v="1827"/>
    <n v="-1.4381900000000001"/>
  </r>
  <r>
    <s v="1080000"/>
    <s v="AC PR DPR EL PL SR"/>
    <x v="83"/>
    <x v="67"/>
    <x v="7"/>
    <x v="1810"/>
    <x v="1828"/>
    <n v="-9.4534199999999995"/>
  </r>
  <r>
    <s v="1080000"/>
    <s v="AC PR DPR EL PL SR"/>
    <x v="83"/>
    <x v="67"/>
    <x v="7"/>
    <x v="1813"/>
    <x v="1831"/>
    <n v="-206.4769"/>
  </r>
  <r>
    <s v="1080000"/>
    <s v="AC PR DPR EL PL SR"/>
    <x v="83"/>
    <x v="67"/>
    <x v="7"/>
    <x v="2487"/>
    <x v="2507"/>
    <n v="-16.86758"/>
  </r>
  <r>
    <s v="1080000"/>
    <s v="AC PR DPR EL PL SR"/>
    <x v="83"/>
    <x v="67"/>
    <x v="7"/>
    <x v="1519"/>
    <x v="1537"/>
    <n v="-18.33981"/>
  </r>
  <r>
    <s v="1080000"/>
    <s v="AC PR DPR EL PL SR"/>
    <x v="83"/>
    <x v="67"/>
    <x v="7"/>
    <x v="2488"/>
    <x v="2508"/>
    <n v="-53.950670000000002"/>
  </r>
  <r>
    <s v="1080000"/>
    <s v="AC PR DPR EL PL SR"/>
    <x v="83"/>
    <x v="67"/>
    <x v="7"/>
    <x v="2719"/>
    <x v="2741"/>
    <n v="-182.09813"/>
  </r>
  <r>
    <s v="1080000"/>
    <s v="AC PR DPR EL PL SR"/>
    <x v="83"/>
    <x v="67"/>
    <x v="7"/>
    <x v="2662"/>
    <x v="2683"/>
    <n v="-11.407640000000001"/>
  </r>
  <r>
    <s v="1080000"/>
    <s v="AC PR DPR EL PL SR"/>
    <x v="83"/>
    <x v="67"/>
    <x v="7"/>
    <x v="1439"/>
    <x v="1457"/>
    <n v="-19.029160000000001"/>
  </r>
  <r>
    <s v="1080000"/>
    <s v="AC PR DPR EL PL SR"/>
    <x v="83"/>
    <x v="67"/>
    <x v="7"/>
    <x v="1441"/>
    <x v="1459"/>
    <n v="-1366.0851600000001"/>
  </r>
  <r>
    <s v="1080000"/>
    <s v="AC PR DPR EL PL SR"/>
    <x v="83"/>
    <x v="67"/>
    <x v="7"/>
    <x v="2626"/>
    <x v="2646"/>
    <n v="-65.238759999999999"/>
  </r>
  <r>
    <s v="1080000"/>
    <s v="AC PR DPR EL PL SR"/>
    <x v="83"/>
    <x v="67"/>
    <x v="7"/>
    <x v="2627"/>
    <x v="2647"/>
    <n v="-269.50110999999998"/>
  </r>
  <r>
    <s v="1080000"/>
    <s v="AC PR DPR EL PL SR"/>
    <x v="83"/>
    <x v="67"/>
    <x v="7"/>
    <x v="2489"/>
    <x v="2509"/>
    <n v="-74.656180000000006"/>
  </r>
  <r>
    <s v="1080000"/>
    <s v="AC PR DPR EL PL SR"/>
    <x v="83"/>
    <x v="67"/>
    <x v="7"/>
    <x v="2628"/>
    <x v="2648"/>
    <n v="-157.23732999999999"/>
  </r>
  <r>
    <s v="1080000"/>
    <s v="AC PR DPR EL PL SR"/>
    <x v="83"/>
    <x v="67"/>
    <x v="7"/>
    <x v="2278"/>
    <x v="2298"/>
    <n v="-964.43994999999995"/>
  </r>
  <r>
    <s v="1080000"/>
    <s v="AC PR DPR EL PL SR"/>
    <x v="83"/>
    <x v="67"/>
    <x v="7"/>
    <x v="1242"/>
    <x v="1256"/>
    <n v="-488.8331"/>
  </r>
  <r>
    <s v="1080000"/>
    <s v="AC PR DPR EL PL SR"/>
    <x v="83"/>
    <x v="67"/>
    <x v="7"/>
    <x v="2629"/>
    <x v="2649"/>
    <n v="-70.215119999999999"/>
  </r>
  <r>
    <s v="1080000"/>
    <s v="AC PR DPR EL PL SR"/>
    <x v="83"/>
    <x v="67"/>
    <x v="7"/>
    <x v="2668"/>
    <x v="2689"/>
    <n v="-20.008510000000001"/>
  </r>
  <r>
    <s v="1080000"/>
    <s v="AC PR DPR EL PL SR"/>
    <x v="83"/>
    <x v="67"/>
    <x v="7"/>
    <x v="1522"/>
    <x v="1540"/>
    <n v="-15.46935"/>
  </r>
  <r>
    <s v="1080000"/>
    <s v="AC PR DPR EL PL SR"/>
    <x v="83"/>
    <x v="67"/>
    <x v="7"/>
    <x v="2720"/>
    <x v="2742"/>
    <n v="-300.21453000000002"/>
  </r>
  <r>
    <s v="1080000"/>
    <s v="AC PR DPR EL PL SR"/>
    <x v="83"/>
    <x v="67"/>
    <x v="7"/>
    <x v="2491"/>
    <x v="2511"/>
    <n v="-11.16114"/>
  </r>
  <r>
    <s v="1080000"/>
    <s v="AC PR DPR EL PL SR"/>
    <x v="83"/>
    <x v="67"/>
    <x v="7"/>
    <x v="2631"/>
    <x v="2651"/>
    <n v="-20.96292"/>
  </r>
  <r>
    <s v="1080000"/>
    <s v="AC PR DPR EL PL SR"/>
    <x v="83"/>
    <x v="67"/>
    <x v="7"/>
    <x v="1819"/>
    <x v="1837"/>
    <n v="-16.801780000000001"/>
  </r>
  <r>
    <s v="1080000"/>
    <s v="AC PR DPR EL PL SR"/>
    <x v="83"/>
    <x v="67"/>
    <x v="7"/>
    <x v="1523"/>
    <x v="1541"/>
    <n v="-50.960760000000001"/>
  </r>
  <r>
    <s v="1080000"/>
    <s v="AC PR DPR EL PL SR"/>
    <x v="83"/>
    <x v="67"/>
    <x v="7"/>
    <x v="2279"/>
    <x v="2299"/>
    <n v="-6.4060000000000006E-2"/>
  </r>
  <r>
    <s v="1080000"/>
    <s v="AC PR DPR EL PL SR"/>
    <x v="83"/>
    <x v="67"/>
    <x v="7"/>
    <x v="2280"/>
    <x v="2300"/>
    <n v="-180.16188"/>
  </r>
  <r>
    <s v="1080000"/>
    <s v="AC PR DPR EL PL SR"/>
    <x v="83"/>
    <x v="67"/>
    <x v="7"/>
    <x v="1822"/>
    <x v="1840"/>
    <n v="-38.234679999999997"/>
  </r>
  <r>
    <s v="1080000"/>
    <s v="AC PR DPR EL PL SR"/>
    <x v="83"/>
    <x v="67"/>
    <x v="7"/>
    <x v="2721"/>
    <x v="2743"/>
    <n v="-138.96202"/>
  </r>
  <r>
    <s v="1080000"/>
    <s v="AC PR DPR EL PL SR"/>
    <x v="83"/>
    <x v="67"/>
    <x v="7"/>
    <x v="1823"/>
    <x v="1841"/>
    <n v="-55.806130000000003"/>
  </r>
  <r>
    <s v="1080000"/>
    <s v="AC PR DPR EL PL SR"/>
    <x v="83"/>
    <x v="67"/>
    <x v="7"/>
    <x v="1825"/>
    <x v="1843"/>
    <n v="-130.56361000000001"/>
  </r>
  <r>
    <s v="1080000"/>
    <s v="AC PR DPR EL PL SR"/>
    <x v="83"/>
    <x v="67"/>
    <x v="7"/>
    <x v="1524"/>
    <x v="1542"/>
    <n v="-196.23568"/>
  </r>
  <r>
    <s v="1080000"/>
    <s v="AC PR DPR EL PL SR"/>
    <x v="83"/>
    <x v="67"/>
    <x v="7"/>
    <x v="1827"/>
    <x v="1845"/>
    <n v="-2.8866499999999999"/>
  </r>
  <r>
    <s v="1080000"/>
    <s v="AC PR DPR EL PL SR"/>
    <x v="83"/>
    <x v="67"/>
    <x v="7"/>
    <x v="2722"/>
    <x v="2744"/>
    <n v="-174.71976000000001"/>
  </r>
  <r>
    <s v="1080000"/>
    <s v="AC PR DPR EL PL SR"/>
    <x v="83"/>
    <x v="67"/>
    <x v="7"/>
    <x v="1829"/>
    <x v="1847"/>
    <n v="-39.615760000000002"/>
  </r>
  <r>
    <s v="1080000"/>
    <s v="AC PR DPR EL PL SR"/>
    <x v="83"/>
    <x v="67"/>
    <x v="7"/>
    <x v="2492"/>
    <x v="2512"/>
    <n v="-205.66667000000001"/>
  </r>
  <r>
    <s v="1080000"/>
    <s v="AC PR DPR EL PL SR"/>
    <x v="83"/>
    <x v="67"/>
    <x v="7"/>
    <x v="2493"/>
    <x v="2513"/>
    <n v="-241.27046999999999"/>
  </r>
  <r>
    <s v="1080000"/>
    <s v="AC PR DPR EL PL SR"/>
    <x v="83"/>
    <x v="67"/>
    <x v="7"/>
    <x v="2723"/>
    <x v="2745"/>
    <n v="-212.64993000000001"/>
  </r>
  <r>
    <s v="1080000"/>
    <s v="AC PR DPR EL PL SR"/>
    <x v="83"/>
    <x v="67"/>
    <x v="7"/>
    <x v="1832"/>
    <x v="1850"/>
    <n v="-66.201120000000003"/>
  </r>
  <r>
    <s v="1080000"/>
    <s v="AC PR DPR EL PL SR"/>
    <x v="83"/>
    <x v="67"/>
    <x v="7"/>
    <x v="2494"/>
    <x v="2514"/>
    <n v="-337.5702"/>
  </r>
  <r>
    <s v="1080000"/>
    <s v="AC PR DPR EL PL SR"/>
    <x v="83"/>
    <x v="67"/>
    <x v="7"/>
    <x v="1835"/>
    <x v="1853"/>
    <n v="-8.0920000000000005"/>
  </r>
  <r>
    <s v="1080000"/>
    <s v="AC PR DPR EL PL SR"/>
    <x v="83"/>
    <x v="67"/>
    <x v="7"/>
    <x v="2724"/>
    <x v="2746"/>
    <n v="-265.32711"/>
  </r>
  <r>
    <s v="1080000"/>
    <s v="AC PR DPR EL PL SR"/>
    <x v="83"/>
    <x v="67"/>
    <x v="7"/>
    <x v="2495"/>
    <x v="2515"/>
    <n v="-316.27150999999998"/>
  </r>
  <r>
    <s v="1080000"/>
    <s v="AC PR DPR EL PL SR"/>
    <x v="83"/>
    <x v="67"/>
    <x v="7"/>
    <x v="2496"/>
    <x v="2516"/>
    <n v="-178.74758"/>
  </r>
  <r>
    <s v="1080000"/>
    <s v="AC PR DPR EL PL SR"/>
    <x v="83"/>
    <x v="67"/>
    <x v="7"/>
    <x v="2725"/>
    <x v="2747"/>
    <n v="-173.00135"/>
  </r>
  <r>
    <s v="1080000"/>
    <s v="AC PR DPR EL PL SR"/>
    <x v="83"/>
    <x v="67"/>
    <x v="7"/>
    <x v="2726"/>
    <x v="2748"/>
    <n v="-16.814599999999999"/>
  </r>
  <r>
    <s v="1080000"/>
    <s v="AC PR DPR EL PL SR"/>
    <x v="83"/>
    <x v="67"/>
    <x v="7"/>
    <x v="1840"/>
    <x v="1858"/>
    <n v="-1.38096"/>
  </r>
  <r>
    <s v="1080000"/>
    <s v="AC PR DPR EL PL SR"/>
    <x v="83"/>
    <x v="67"/>
    <x v="7"/>
    <x v="1841"/>
    <x v="1859"/>
    <n v="-20.94772"/>
  </r>
  <r>
    <s v="1080000"/>
    <s v="AC PR DPR EL PL SR"/>
    <x v="83"/>
    <x v="67"/>
    <x v="7"/>
    <x v="2727"/>
    <x v="2749"/>
    <n v="-247.36311000000001"/>
  </r>
  <r>
    <s v="1080000"/>
    <s v="AC PR DPR EL PL SR"/>
    <x v="83"/>
    <x v="67"/>
    <x v="7"/>
    <x v="1526"/>
    <x v="1544"/>
    <n v="-5.0422900000000004"/>
  </r>
  <r>
    <s v="1080000"/>
    <s v="AC PR DPR EL PL SR"/>
    <x v="83"/>
    <x v="67"/>
    <x v="7"/>
    <x v="2728"/>
    <x v="2750"/>
    <n v="-14.883649999999999"/>
  </r>
  <r>
    <s v="1080000"/>
    <s v="AC PR DPR EL PL SR"/>
    <x v="83"/>
    <x v="67"/>
    <x v="7"/>
    <x v="1848"/>
    <x v="1866"/>
    <n v="-29.937259999999998"/>
  </r>
  <r>
    <s v="1080000"/>
    <s v="AC PR DPR EL PL SR"/>
    <x v="83"/>
    <x v="67"/>
    <x v="7"/>
    <x v="1849"/>
    <x v="1867"/>
    <n v="-38.016860000000001"/>
  </r>
  <r>
    <s v="1080000"/>
    <s v="AC PR DPR EL PL SR"/>
    <x v="83"/>
    <x v="67"/>
    <x v="7"/>
    <x v="1850"/>
    <x v="1868"/>
    <n v="-13.72125"/>
  </r>
  <r>
    <s v="1080000"/>
    <s v="AC PR DPR EL PL SR"/>
    <x v="83"/>
    <x v="67"/>
    <x v="7"/>
    <x v="1851"/>
    <x v="1869"/>
    <n v="-1.01302"/>
  </r>
  <r>
    <s v="1080000"/>
    <s v="AC PR DPR EL PL SR"/>
    <x v="83"/>
    <x v="67"/>
    <x v="7"/>
    <x v="1852"/>
    <x v="1870"/>
    <n v="-6.9999999999999994E-5"/>
  </r>
  <r>
    <s v="1080000"/>
    <s v="AC PR DPR EL PL SR"/>
    <x v="83"/>
    <x v="67"/>
    <x v="7"/>
    <x v="2729"/>
    <x v="2751"/>
    <n v="-455.60266000000001"/>
  </r>
  <r>
    <s v="1080000"/>
    <s v="AC PR DPR EL PL SR"/>
    <x v="83"/>
    <x v="67"/>
    <x v="7"/>
    <x v="1853"/>
    <x v="1871"/>
    <n v="-26.164680000000001"/>
  </r>
  <r>
    <s v="1080000"/>
    <s v="AC PR DPR EL PL SR"/>
    <x v="83"/>
    <x v="67"/>
    <x v="7"/>
    <x v="2730"/>
    <x v="2752"/>
    <n v="-183.45717999999999"/>
  </r>
  <r>
    <s v="1080000"/>
    <s v="AC PR DPR EL PL SR"/>
    <x v="83"/>
    <x v="67"/>
    <x v="7"/>
    <x v="2499"/>
    <x v="2519"/>
    <n v="-304.41532999999998"/>
  </r>
  <r>
    <s v="1080000"/>
    <s v="AC PR DPR EL PL SR"/>
    <x v="83"/>
    <x v="67"/>
    <x v="7"/>
    <x v="2731"/>
    <x v="2753"/>
    <n v="-725.36890000000005"/>
  </r>
  <r>
    <s v="1080000"/>
    <s v="AC PR DPR EL PL SR"/>
    <x v="83"/>
    <x v="67"/>
    <x v="7"/>
    <x v="2500"/>
    <x v="2520"/>
    <n v="-188.57485"/>
  </r>
  <r>
    <s v="1080000"/>
    <s v="AC PR DPR EL PL SR"/>
    <x v="83"/>
    <x v="67"/>
    <x v="7"/>
    <x v="1118"/>
    <x v="1132"/>
    <n v="-57.702480000000001"/>
  </r>
  <r>
    <s v="1080000"/>
    <s v="AC PR DPR EL PL SR"/>
    <x v="83"/>
    <x v="67"/>
    <x v="7"/>
    <x v="1859"/>
    <x v="1877"/>
    <n v="-1.1516999999999999"/>
  </r>
  <r>
    <s v="1080000"/>
    <s v="AC PR DPR EL PL SR"/>
    <x v="83"/>
    <x v="67"/>
    <x v="7"/>
    <x v="2732"/>
    <x v="2754"/>
    <n v="-22.83888"/>
  </r>
  <r>
    <s v="1080000"/>
    <s v="AC PR DPR EL PL SR"/>
    <x v="83"/>
    <x v="67"/>
    <x v="7"/>
    <x v="1863"/>
    <x v="1881"/>
    <n v="-11.28697"/>
  </r>
  <r>
    <s v="1080000"/>
    <s v="AC PR DPR EL PL SR"/>
    <x v="83"/>
    <x v="67"/>
    <x v="2"/>
    <x v="789"/>
    <x v="803"/>
    <n v="-95.227540000000005"/>
  </r>
  <r>
    <s v="1080000"/>
    <s v="AC PR DPR EL PL SR"/>
    <x v="83"/>
    <x v="67"/>
    <x v="2"/>
    <x v="790"/>
    <x v="804"/>
    <n v="-180.58216999999999"/>
  </r>
  <r>
    <s v="1080000"/>
    <s v="AC PR DPR EL PL SR"/>
    <x v="83"/>
    <x v="67"/>
    <x v="2"/>
    <x v="2733"/>
    <x v="2755"/>
    <n v="-21.978210000000001"/>
  </r>
  <r>
    <s v="1080000"/>
    <s v="AC PR DPR EL PL SR"/>
    <x v="83"/>
    <x v="67"/>
    <x v="2"/>
    <x v="791"/>
    <x v="805"/>
    <n v="-79.537019999999998"/>
  </r>
  <r>
    <s v="1080000"/>
    <s v="AC PR DPR EL PL SR"/>
    <x v="83"/>
    <x v="67"/>
    <x v="2"/>
    <x v="160"/>
    <x v="160"/>
    <n v="-7.1591300000000002"/>
  </r>
  <r>
    <s v="1080000"/>
    <s v="AC PR DPR EL PL SR"/>
    <x v="83"/>
    <x v="67"/>
    <x v="2"/>
    <x v="793"/>
    <x v="807"/>
    <n v="-289.01530000000002"/>
  </r>
  <r>
    <s v="1080000"/>
    <s v="AC PR DPR EL PL SR"/>
    <x v="83"/>
    <x v="67"/>
    <x v="2"/>
    <x v="795"/>
    <x v="809"/>
    <n v="-91.183719999999994"/>
  </r>
  <r>
    <s v="1080000"/>
    <s v="AC PR DPR EL PL SR"/>
    <x v="83"/>
    <x v="67"/>
    <x v="2"/>
    <x v="166"/>
    <x v="166"/>
    <n v="-146.04805999999999"/>
  </r>
  <r>
    <s v="1080000"/>
    <s v="AC PR DPR EL PL SR"/>
    <x v="83"/>
    <x v="67"/>
    <x v="2"/>
    <x v="796"/>
    <x v="810"/>
    <n v="-86.4559"/>
  </r>
  <r>
    <s v="1080000"/>
    <s v="AC PR DPR EL PL SR"/>
    <x v="83"/>
    <x v="67"/>
    <x v="2"/>
    <x v="2501"/>
    <x v="2521"/>
    <n v="-120.54616"/>
  </r>
  <r>
    <s v="1080000"/>
    <s v="AC PR DPR EL PL SR"/>
    <x v="83"/>
    <x v="67"/>
    <x v="2"/>
    <x v="1133"/>
    <x v="1147"/>
    <n v="-64.813119999999998"/>
  </r>
  <r>
    <s v="1080000"/>
    <s v="AC PR DPR EL PL SR"/>
    <x v="83"/>
    <x v="67"/>
    <x v="2"/>
    <x v="2734"/>
    <x v="2756"/>
    <n v="-23.806190000000001"/>
  </r>
  <r>
    <s v="1080000"/>
    <s v="AC PR DPR EL PL SR"/>
    <x v="83"/>
    <x v="67"/>
    <x v="2"/>
    <x v="797"/>
    <x v="811"/>
    <n v="-191.88"/>
  </r>
  <r>
    <s v="1080000"/>
    <s v="AC PR DPR EL PL SR"/>
    <x v="83"/>
    <x v="67"/>
    <x v="2"/>
    <x v="799"/>
    <x v="813"/>
    <n v="-30.728259999999999"/>
  </r>
  <r>
    <s v="1080000"/>
    <s v="AC PR DPR EL PL SR"/>
    <x v="83"/>
    <x v="67"/>
    <x v="2"/>
    <x v="800"/>
    <x v="814"/>
    <n v="-226.28104999999999"/>
  </r>
  <r>
    <s v="1080000"/>
    <s v="AC PR DPR EL PL SR"/>
    <x v="83"/>
    <x v="67"/>
    <x v="2"/>
    <x v="801"/>
    <x v="815"/>
    <n v="-163.79637"/>
  </r>
  <r>
    <s v="1080000"/>
    <s v="AC PR DPR EL PL SR"/>
    <x v="83"/>
    <x v="67"/>
    <x v="2"/>
    <x v="182"/>
    <x v="182"/>
    <n v="-172.91551999999999"/>
  </r>
  <r>
    <s v="1080000"/>
    <s v="AC PR DPR EL PL SR"/>
    <x v="83"/>
    <x v="67"/>
    <x v="2"/>
    <x v="1374"/>
    <x v="1390"/>
    <n v="-34.461750000000002"/>
  </r>
  <r>
    <s v="1080000"/>
    <s v="AC PR DPR EL PL SR"/>
    <x v="83"/>
    <x v="67"/>
    <x v="2"/>
    <x v="802"/>
    <x v="816"/>
    <n v="-63.198990000000002"/>
  </r>
  <r>
    <s v="1080000"/>
    <s v="AC PR DPR EL PL SR"/>
    <x v="83"/>
    <x v="67"/>
    <x v="2"/>
    <x v="53"/>
    <x v="53"/>
    <n v="-27.992239999999999"/>
  </r>
  <r>
    <s v="1080000"/>
    <s v="AC PR DPR EL PL SR"/>
    <x v="83"/>
    <x v="67"/>
    <x v="2"/>
    <x v="803"/>
    <x v="817"/>
    <n v="-6.0478300000000003"/>
  </r>
  <r>
    <s v="1080000"/>
    <s v="AC PR DPR EL PL SR"/>
    <x v="83"/>
    <x v="67"/>
    <x v="2"/>
    <x v="804"/>
    <x v="818"/>
    <n v="-29.637039999999999"/>
  </r>
  <r>
    <s v="1080000"/>
    <s v="AC PR DPR EL PL SR"/>
    <x v="83"/>
    <x v="67"/>
    <x v="2"/>
    <x v="805"/>
    <x v="819"/>
    <n v="-176.54217"/>
  </r>
  <r>
    <s v="1080000"/>
    <s v="AC PR DPR EL PL SR"/>
    <x v="83"/>
    <x v="67"/>
    <x v="2"/>
    <x v="2735"/>
    <x v="2757"/>
    <n v="-0.91288999999999998"/>
  </r>
  <r>
    <s v="1080000"/>
    <s v="AC PR DPR EL PL SR"/>
    <x v="83"/>
    <x v="67"/>
    <x v="2"/>
    <x v="807"/>
    <x v="821"/>
    <n v="-0.67366999999999999"/>
  </r>
  <r>
    <s v="1080000"/>
    <s v="AC PR DPR EL PL SR"/>
    <x v="83"/>
    <x v="67"/>
    <x v="2"/>
    <x v="808"/>
    <x v="822"/>
    <n v="-36.125880000000002"/>
  </r>
  <r>
    <s v="1080000"/>
    <s v="AC PR DPR EL PL SR"/>
    <x v="83"/>
    <x v="67"/>
    <x v="2"/>
    <x v="1376"/>
    <x v="1392"/>
    <n v="-21.069510000000001"/>
  </r>
  <r>
    <s v="1080000"/>
    <s v="AC PR DPR EL PL SR"/>
    <x v="83"/>
    <x v="67"/>
    <x v="2"/>
    <x v="809"/>
    <x v="823"/>
    <n v="-51.30932"/>
  </r>
  <r>
    <s v="1080000"/>
    <s v="AC PR DPR EL PL SR"/>
    <x v="83"/>
    <x v="67"/>
    <x v="2"/>
    <x v="810"/>
    <x v="824"/>
    <n v="7.0748600000000001"/>
  </r>
  <r>
    <s v="1080000"/>
    <s v="AC PR DPR EL PL SR"/>
    <x v="83"/>
    <x v="67"/>
    <x v="2"/>
    <x v="812"/>
    <x v="826"/>
    <n v="-1433.8219899999999"/>
  </r>
  <r>
    <s v="1080000"/>
    <s v="AC PR DPR EL PL SR"/>
    <x v="83"/>
    <x v="67"/>
    <x v="2"/>
    <x v="195"/>
    <x v="195"/>
    <n v="-24.392340000000001"/>
  </r>
  <r>
    <s v="1080000"/>
    <s v="AC PR DPR EL PL SR"/>
    <x v="83"/>
    <x v="67"/>
    <x v="2"/>
    <x v="75"/>
    <x v="75"/>
    <n v="-50.047600000000003"/>
  </r>
  <r>
    <s v="1080000"/>
    <s v="AC PR DPR EL PL SR"/>
    <x v="83"/>
    <x v="67"/>
    <x v="2"/>
    <x v="2504"/>
    <x v="2524"/>
    <n v="-376.98741000000001"/>
  </r>
  <r>
    <s v="1080000"/>
    <s v="AC PR DPR EL PL SR"/>
    <x v="83"/>
    <x v="67"/>
    <x v="2"/>
    <x v="813"/>
    <x v="827"/>
    <n v="-5.26335"/>
  </r>
  <r>
    <s v="1080000"/>
    <s v="AC PR DPR EL PL SR"/>
    <x v="83"/>
    <x v="67"/>
    <x v="2"/>
    <x v="76"/>
    <x v="76"/>
    <n v="-43.024709999999999"/>
  </r>
  <r>
    <s v="1080000"/>
    <s v="AC PR DPR EL PL SR"/>
    <x v="83"/>
    <x v="67"/>
    <x v="2"/>
    <x v="200"/>
    <x v="200"/>
    <n v="-245.53111999999999"/>
  </r>
  <r>
    <s v="1080000"/>
    <s v="AC PR DPR EL PL SR"/>
    <x v="83"/>
    <x v="67"/>
    <x v="2"/>
    <x v="1137"/>
    <x v="1151"/>
    <n v="-6.4229000000000003"/>
  </r>
  <r>
    <s v="1080000"/>
    <s v="AC PR DPR EL PL SR"/>
    <x v="83"/>
    <x v="67"/>
    <x v="2"/>
    <x v="814"/>
    <x v="828"/>
    <n v="-76.17559"/>
  </r>
  <r>
    <s v="1080000"/>
    <s v="AC PR DPR EL PL SR"/>
    <x v="83"/>
    <x v="67"/>
    <x v="2"/>
    <x v="815"/>
    <x v="829"/>
    <n v="-6.7376899999999997"/>
  </r>
  <r>
    <s v="1080000"/>
    <s v="AC PR DPR EL PL SR"/>
    <x v="83"/>
    <x v="67"/>
    <x v="2"/>
    <x v="816"/>
    <x v="830"/>
    <n v="-21.13766"/>
  </r>
  <r>
    <s v="1080000"/>
    <s v="AC PR DPR EL PL SR"/>
    <x v="83"/>
    <x v="67"/>
    <x v="2"/>
    <x v="203"/>
    <x v="203"/>
    <n v="-111.45612"/>
  </r>
  <r>
    <s v="1080000"/>
    <s v="AC PR DPR EL PL SR"/>
    <x v="83"/>
    <x v="67"/>
    <x v="2"/>
    <x v="204"/>
    <x v="204"/>
    <n v="-158.96378000000001"/>
  </r>
  <r>
    <s v="1080000"/>
    <s v="AC PR DPR EL PL SR"/>
    <x v="83"/>
    <x v="67"/>
    <x v="2"/>
    <x v="206"/>
    <x v="206"/>
    <n v="-9.4567300000000003"/>
  </r>
  <r>
    <s v="1080000"/>
    <s v="AC PR DPR EL PL SR"/>
    <x v="83"/>
    <x v="67"/>
    <x v="2"/>
    <x v="39"/>
    <x v="39"/>
    <n v="-417.71926999999999"/>
  </r>
  <r>
    <s v="1080000"/>
    <s v="AC PR DPR EL PL SR"/>
    <x v="83"/>
    <x v="67"/>
    <x v="2"/>
    <x v="5"/>
    <x v="5"/>
    <n v="-1.6779599999999999"/>
  </r>
  <r>
    <s v="1080000"/>
    <s v="AC PR DPR EL PL SR"/>
    <x v="83"/>
    <x v="67"/>
    <x v="2"/>
    <x v="818"/>
    <x v="832"/>
    <n v="-2.93655"/>
  </r>
  <r>
    <s v="1080000"/>
    <s v="AC PR DPR EL PL SR"/>
    <x v="83"/>
    <x v="67"/>
    <x v="2"/>
    <x v="212"/>
    <x v="212"/>
    <n v="-12.748620000000001"/>
  </r>
  <r>
    <s v="1080000"/>
    <s v="AC PR DPR EL PL SR"/>
    <x v="83"/>
    <x v="67"/>
    <x v="2"/>
    <x v="820"/>
    <x v="834"/>
    <n v="-1.78884"/>
  </r>
  <r>
    <s v="1080000"/>
    <s v="AC PR DPR EL PL SR"/>
    <x v="83"/>
    <x v="67"/>
    <x v="2"/>
    <x v="821"/>
    <x v="835"/>
    <n v="-1.806E-2"/>
  </r>
  <r>
    <s v="1080000"/>
    <s v="AC PR DPR EL PL SR"/>
    <x v="83"/>
    <x v="67"/>
    <x v="2"/>
    <x v="822"/>
    <x v="836"/>
    <n v="-28.061170000000001"/>
  </r>
  <r>
    <s v="1080000"/>
    <s v="AC PR DPR EL PL SR"/>
    <x v="83"/>
    <x v="67"/>
    <x v="2"/>
    <x v="824"/>
    <x v="838"/>
    <n v="-543.96223999999995"/>
  </r>
  <r>
    <s v="1080000"/>
    <s v="AC PR DPR EL PL SR"/>
    <x v="83"/>
    <x v="67"/>
    <x v="2"/>
    <x v="217"/>
    <x v="217"/>
    <n v="-40.683590000000002"/>
  </r>
  <r>
    <s v="1080000"/>
    <s v="AC PR DPR EL PL SR"/>
    <x v="83"/>
    <x v="67"/>
    <x v="2"/>
    <x v="825"/>
    <x v="839"/>
    <n v="-24.351929999999999"/>
  </r>
  <r>
    <s v="1080000"/>
    <s v="AC PR DPR EL PL SR"/>
    <x v="83"/>
    <x v="67"/>
    <x v="2"/>
    <x v="218"/>
    <x v="218"/>
    <n v="-97.995990000000006"/>
  </r>
  <r>
    <s v="1080000"/>
    <s v="AC PR DPR EL PL SR"/>
    <x v="83"/>
    <x v="67"/>
    <x v="2"/>
    <x v="1141"/>
    <x v="1155"/>
    <n v="-10.910489999999999"/>
  </r>
  <r>
    <s v="1080000"/>
    <s v="AC PR DPR EL PL SR"/>
    <x v="83"/>
    <x v="67"/>
    <x v="2"/>
    <x v="826"/>
    <x v="840"/>
    <n v="-54.095500000000001"/>
  </r>
  <r>
    <s v="1080000"/>
    <s v="AC PR DPR EL PL SR"/>
    <x v="83"/>
    <x v="67"/>
    <x v="2"/>
    <x v="827"/>
    <x v="841"/>
    <n v="-2.13341"/>
  </r>
  <r>
    <s v="1080000"/>
    <s v="AC PR DPR EL PL SR"/>
    <x v="83"/>
    <x v="67"/>
    <x v="2"/>
    <x v="829"/>
    <x v="843"/>
    <n v="-226.04537999999999"/>
  </r>
  <r>
    <s v="1080000"/>
    <s v="AC PR DPR EL PL SR"/>
    <x v="83"/>
    <x v="67"/>
    <x v="2"/>
    <x v="831"/>
    <x v="845"/>
    <n v="-19.99192"/>
  </r>
  <r>
    <s v="1080000"/>
    <s v="AC PR DPR EL PL SR"/>
    <x v="83"/>
    <x v="67"/>
    <x v="2"/>
    <x v="832"/>
    <x v="846"/>
    <n v="-112.24557"/>
  </r>
  <r>
    <s v="1080000"/>
    <s v="AC PR DPR EL PL SR"/>
    <x v="83"/>
    <x v="67"/>
    <x v="2"/>
    <x v="833"/>
    <x v="847"/>
    <n v="-242.16387"/>
  </r>
  <r>
    <s v="1080000"/>
    <s v="AC PR DPR EL PL SR"/>
    <x v="83"/>
    <x v="67"/>
    <x v="2"/>
    <x v="1319"/>
    <x v="1334"/>
    <n v="-78.114459999999994"/>
  </r>
  <r>
    <s v="1080000"/>
    <s v="AC PR DPR EL PL SR"/>
    <x v="83"/>
    <x v="67"/>
    <x v="2"/>
    <x v="224"/>
    <x v="224"/>
    <n v="-0.18581"/>
  </r>
  <r>
    <s v="1080000"/>
    <s v="AC PR DPR EL PL SR"/>
    <x v="83"/>
    <x v="67"/>
    <x v="2"/>
    <x v="834"/>
    <x v="848"/>
    <n v="-1451.10175"/>
  </r>
  <r>
    <s v="1080000"/>
    <s v="AC PR DPR EL PL SR"/>
    <x v="83"/>
    <x v="67"/>
    <x v="2"/>
    <x v="1143"/>
    <x v="1157"/>
    <n v="-4.0972099999999996"/>
  </r>
  <r>
    <s v="1080000"/>
    <s v="AC PR DPR EL PL SR"/>
    <x v="83"/>
    <x v="67"/>
    <x v="2"/>
    <x v="2736"/>
    <x v="2758"/>
    <n v="-2.0000000000000002E-5"/>
  </r>
  <r>
    <s v="1080000"/>
    <s v="AC PR DPR EL PL SR"/>
    <x v="83"/>
    <x v="67"/>
    <x v="2"/>
    <x v="835"/>
    <x v="849"/>
    <n v="-41.525599999999997"/>
  </r>
  <r>
    <s v="1080000"/>
    <s v="AC PR DPR EL PL SR"/>
    <x v="83"/>
    <x v="67"/>
    <x v="2"/>
    <x v="836"/>
    <x v="850"/>
    <n v="-216.39662999999999"/>
  </r>
  <r>
    <s v="1080000"/>
    <s v="AC PR DPR EL PL SR"/>
    <x v="83"/>
    <x v="67"/>
    <x v="2"/>
    <x v="233"/>
    <x v="235"/>
    <n v="-2.4636300000000002"/>
  </r>
  <r>
    <s v="1080000"/>
    <s v="AC PR DPR EL PL SR"/>
    <x v="83"/>
    <x v="67"/>
    <x v="2"/>
    <x v="1145"/>
    <x v="1159"/>
    <n v="-25.13184"/>
  </r>
  <r>
    <s v="1080000"/>
    <s v="AC PR DPR EL PL SR"/>
    <x v="83"/>
    <x v="67"/>
    <x v="2"/>
    <x v="1146"/>
    <x v="1160"/>
    <n v="-88.551389999999998"/>
  </r>
  <r>
    <s v="1080000"/>
    <s v="AC PR DPR EL PL SR"/>
    <x v="83"/>
    <x v="67"/>
    <x v="2"/>
    <x v="838"/>
    <x v="852"/>
    <n v="-10.52643"/>
  </r>
  <r>
    <s v="1080000"/>
    <s v="AC PR DPR EL PL SR"/>
    <x v="83"/>
    <x v="67"/>
    <x v="2"/>
    <x v="840"/>
    <x v="854"/>
    <n v="-433.59571999999997"/>
  </r>
  <r>
    <s v="1080000"/>
    <s v="AC PR DPR EL PL SR"/>
    <x v="83"/>
    <x v="67"/>
    <x v="2"/>
    <x v="1149"/>
    <x v="1163"/>
    <n v="-48.902819999999998"/>
  </r>
  <r>
    <s v="1080000"/>
    <s v="AC PR DPR EL PL SR"/>
    <x v="83"/>
    <x v="67"/>
    <x v="2"/>
    <x v="239"/>
    <x v="241"/>
    <n v="-68.69829"/>
  </r>
  <r>
    <s v="1080000"/>
    <s v="AC PR DPR EL PL SR"/>
    <x v="83"/>
    <x v="67"/>
    <x v="2"/>
    <x v="841"/>
    <x v="855"/>
    <n v="-9.4909999999999994E-2"/>
  </r>
  <r>
    <s v="1080000"/>
    <s v="AC PR DPR EL PL SR"/>
    <x v="83"/>
    <x v="67"/>
    <x v="2"/>
    <x v="842"/>
    <x v="856"/>
    <n v="-25.936060000000001"/>
  </r>
  <r>
    <s v="1080000"/>
    <s v="AC PR DPR EL PL SR"/>
    <x v="83"/>
    <x v="67"/>
    <x v="2"/>
    <x v="844"/>
    <x v="858"/>
    <n v="-30.414159999999999"/>
  </r>
  <r>
    <s v="1080000"/>
    <s v="AC PR DPR EL PL SR"/>
    <x v="83"/>
    <x v="67"/>
    <x v="2"/>
    <x v="2737"/>
    <x v="2759"/>
    <n v="-18.999749999999999"/>
  </r>
  <r>
    <s v="1080000"/>
    <s v="AC PR DPR EL PL SR"/>
    <x v="83"/>
    <x v="67"/>
    <x v="2"/>
    <x v="845"/>
    <x v="859"/>
    <n v="3.7960000000000001E-2"/>
  </r>
  <r>
    <s v="1080000"/>
    <s v="AC PR DPR EL PL SR"/>
    <x v="83"/>
    <x v="67"/>
    <x v="2"/>
    <x v="846"/>
    <x v="860"/>
    <n v="-224.10334"/>
  </r>
  <r>
    <s v="1080000"/>
    <s v="AC PR DPR EL PL SR"/>
    <x v="83"/>
    <x v="67"/>
    <x v="2"/>
    <x v="847"/>
    <x v="861"/>
    <n v="-11.40591"/>
  </r>
  <r>
    <s v="1080000"/>
    <s v="AC PR DPR EL PL SR"/>
    <x v="83"/>
    <x v="67"/>
    <x v="2"/>
    <x v="848"/>
    <x v="862"/>
    <n v="-137.19546"/>
  </r>
  <r>
    <s v="1080000"/>
    <s v="AC PR DPR EL PL SR"/>
    <x v="83"/>
    <x v="67"/>
    <x v="2"/>
    <x v="849"/>
    <x v="863"/>
    <n v="-103.84366"/>
  </r>
  <r>
    <s v="1080000"/>
    <s v="AC PR DPR EL PL SR"/>
    <x v="83"/>
    <x v="67"/>
    <x v="2"/>
    <x v="850"/>
    <x v="864"/>
    <n v="-68.971149999999994"/>
  </r>
  <r>
    <s v="1080000"/>
    <s v="AC PR DPR EL PL SR"/>
    <x v="83"/>
    <x v="67"/>
    <x v="2"/>
    <x v="2738"/>
    <x v="2760"/>
    <n v="-4.5693099999999998"/>
  </r>
  <r>
    <s v="1080000"/>
    <s v="AC PR DPR EL PL SR"/>
    <x v="83"/>
    <x v="67"/>
    <x v="2"/>
    <x v="77"/>
    <x v="77"/>
    <n v="-5.7804200000000003"/>
  </r>
  <r>
    <s v="1080000"/>
    <s v="AC PR DPR EL PL SR"/>
    <x v="83"/>
    <x v="67"/>
    <x v="2"/>
    <x v="78"/>
    <x v="78"/>
    <n v="-50.602209999999999"/>
  </r>
  <r>
    <s v="1080000"/>
    <s v="AC PR DPR EL PL SR"/>
    <x v="83"/>
    <x v="67"/>
    <x v="2"/>
    <x v="852"/>
    <x v="866"/>
    <n v="-9.7823399999999996"/>
  </r>
  <r>
    <s v="1080000"/>
    <s v="AC PR DPR EL PL SR"/>
    <x v="83"/>
    <x v="67"/>
    <x v="2"/>
    <x v="250"/>
    <x v="253"/>
    <n v="-345.86653000000001"/>
  </r>
  <r>
    <s v="1080000"/>
    <s v="AC PR DPR EL PL SR"/>
    <x v="83"/>
    <x v="67"/>
    <x v="2"/>
    <x v="253"/>
    <x v="256"/>
    <n v="-83.838070000000002"/>
  </r>
  <r>
    <s v="1080000"/>
    <s v="AC PR DPR EL PL SR"/>
    <x v="83"/>
    <x v="67"/>
    <x v="2"/>
    <x v="854"/>
    <x v="868"/>
    <n v="-5.2781000000000002"/>
  </r>
  <r>
    <s v="1080000"/>
    <s v="AC PR DPR EL PL SR"/>
    <x v="83"/>
    <x v="67"/>
    <x v="2"/>
    <x v="855"/>
    <x v="869"/>
    <n v="-55.386749999999999"/>
  </r>
  <r>
    <s v="1080000"/>
    <s v="AC PR DPR EL PL SR"/>
    <x v="83"/>
    <x v="67"/>
    <x v="2"/>
    <x v="256"/>
    <x v="259"/>
    <n v="-399.51530000000002"/>
  </r>
  <r>
    <s v="1080000"/>
    <s v="AC PR DPR EL PL SR"/>
    <x v="83"/>
    <x v="67"/>
    <x v="2"/>
    <x v="856"/>
    <x v="870"/>
    <n v="-118.5043"/>
  </r>
  <r>
    <s v="1080000"/>
    <s v="AC PR DPR EL PL SR"/>
    <x v="83"/>
    <x v="67"/>
    <x v="2"/>
    <x v="857"/>
    <x v="871"/>
    <n v="-20.823969999999999"/>
  </r>
  <r>
    <s v="1080000"/>
    <s v="AC PR DPR EL PL SR"/>
    <x v="83"/>
    <x v="67"/>
    <x v="2"/>
    <x v="858"/>
    <x v="872"/>
    <n v="-7.3937200000000001"/>
  </r>
  <r>
    <s v="1080000"/>
    <s v="AC PR DPR EL PL SR"/>
    <x v="83"/>
    <x v="67"/>
    <x v="2"/>
    <x v="43"/>
    <x v="43"/>
    <n v="-156.90554"/>
  </r>
  <r>
    <s v="1080000"/>
    <s v="AC PR DPR EL PL SR"/>
    <x v="83"/>
    <x v="67"/>
    <x v="2"/>
    <x v="79"/>
    <x v="79"/>
    <n v="-545.68511000000001"/>
  </r>
  <r>
    <s v="1080000"/>
    <s v="AC PR DPR EL PL SR"/>
    <x v="83"/>
    <x v="67"/>
    <x v="2"/>
    <x v="861"/>
    <x v="875"/>
    <n v="-73.081320000000005"/>
  </r>
  <r>
    <s v="1080000"/>
    <s v="AC PR DPR EL PL SR"/>
    <x v="83"/>
    <x v="67"/>
    <x v="2"/>
    <x v="863"/>
    <x v="877"/>
    <n v="-102.80146000000001"/>
  </r>
  <r>
    <s v="1080000"/>
    <s v="AC PR DPR EL PL SR"/>
    <x v="83"/>
    <x v="67"/>
    <x v="2"/>
    <x v="865"/>
    <x v="879"/>
    <n v="-74.717799999999997"/>
  </r>
  <r>
    <s v="1080000"/>
    <s v="AC PR DPR EL PL SR"/>
    <x v="83"/>
    <x v="67"/>
    <x v="2"/>
    <x v="276"/>
    <x v="283"/>
    <n v="-133.97574"/>
  </r>
  <r>
    <s v="1080000"/>
    <s v="AC PR DPR EL PL SR"/>
    <x v="83"/>
    <x v="67"/>
    <x v="2"/>
    <x v="866"/>
    <x v="880"/>
    <n v="-200.34712999999999"/>
  </r>
  <r>
    <s v="1080000"/>
    <s v="AC PR DPR EL PL SR"/>
    <x v="83"/>
    <x v="67"/>
    <x v="2"/>
    <x v="867"/>
    <x v="881"/>
    <n v="-54.61101"/>
  </r>
  <r>
    <s v="1080000"/>
    <s v="AC PR DPR EL PL SR"/>
    <x v="83"/>
    <x v="67"/>
    <x v="2"/>
    <x v="868"/>
    <x v="882"/>
    <n v="-341.69144999999997"/>
  </r>
  <r>
    <s v="1080000"/>
    <s v="AC PR DPR EL PL SR"/>
    <x v="83"/>
    <x v="67"/>
    <x v="2"/>
    <x v="277"/>
    <x v="284"/>
    <n v="-210.3192"/>
  </r>
  <r>
    <s v="1080000"/>
    <s v="AC PR DPR EL PL SR"/>
    <x v="83"/>
    <x v="67"/>
    <x v="2"/>
    <x v="1330"/>
    <x v="1345"/>
    <n v="-80.118039999999993"/>
  </r>
  <r>
    <s v="1080000"/>
    <s v="AC PR DPR EL PL SR"/>
    <x v="83"/>
    <x v="67"/>
    <x v="2"/>
    <x v="54"/>
    <x v="54"/>
    <n v="-200.64543"/>
  </r>
  <r>
    <s v="1080000"/>
    <s v="AC PR DPR EL PL SR"/>
    <x v="83"/>
    <x v="67"/>
    <x v="2"/>
    <x v="1157"/>
    <x v="1171"/>
    <n v="-18.675609999999999"/>
  </r>
  <r>
    <s v="1080000"/>
    <s v="AC PR DPR EL PL SR"/>
    <x v="83"/>
    <x v="67"/>
    <x v="2"/>
    <x v="290"/>
    <x v="297"/>
    <n v="-1.2682"/>
  </r>
  <r>
    <s v="1080000"/>
    <s v="AC PR DPR EL PL SR"/>
    <x v="83"/>
    <x v="67"/>
    <x v="2"/>
    <x v="292"/>
    <x v="299"/>
    <n v="-903.43286000000001"/>
  </r>
  <r>
    <s v="1080000"/>
    <s v="AC PR DPR EL PL SR"/>
    <x v="83"/>
    <x v="67"/>
    <x v="2"/>
    <x v="872"/>
    <x v="886"/>
    <n v="-8.3485399999999998"/>
  </r>
  <r>
    <s v="1080000"/>
    <s v="AC PR DPR EL PL SR"/>
    <x v="83"/>
    <x v="67"/>
    <x v="2"/>
    <x v="874"/>
    <x v="888"/>
    <n v="-9.74831"/>
  </r>
  <r>
    <s v="1080000"/>
    <s v="AC PR DPR EL PL SR"/>
    <x v="83"/>
    <x v="67"/>
    <x v="2"/>
    <x v="875"/>
    <x v="889"/>
    <n v="-1.533E-2"/>
  </r>
  <r>
    <s v="1080000"/>
    <s v="AC PR DPR EL PL SR"/>
    <x v="83"/>
    <x v="67"/>
    <x v="2"/>
    <x v="877"/>
    <x v="891"/>
    <n v="-76.432140000000004"/>
  </r>
  <r>
    <s v="1080000"/>
    <s v="AC PR DPR EL PL SR"/>
    <x v="83"/>
    <x v="67"/>
    <x v="2"/>
    <x v="878"/>
    <x v="892"/>
    <n v="-27.328320000000001"/>
  </r>
  <r>
    <s v="1080000"/>
    <s v="AC PR DPR EL PL SR"/>
    <x v="83"/>
    <x v="67"/>
    <x v="2"/>
    <x v="1159"/>
    <x v="1173"/>
    <n v="-0.88634999999999997"/>
  </r>
  <r>
    <s v="1080000"/>
    <s v="AC PR DPR EL PL SR"/>
    <x v="83"/>
    <x v="67"/>
    <x v="2"/>
    <x v="1331"/>
    <x v="1346"/>
    <n v="-69.813469999999995"/>
  </r>
  <r>
    <s v="1080000"/>
    <s v="AC PR DPR EL PL SR"/>
    <x v="83"/>
    <x v="67"/>
    <x v="2"/>
    <x v="880"/>
    <x v="894"/>
    <n v="-286.05761999999999"/>
  </r>
  <r>
    <s v="1080000"/>
    <s v="AC PR DPR EL PL SR"/>
    <x v="83"/>
    <x v="67"/>
    <x v="2"/>
    <x v="305"/>
    <x v="312"/>
    <n v="-553.53549999999996"/>
  </r>
  <r>
    <s v="1080000"/>
    <s v="AC PR DPR EL PL SR"/>
    <x v="83"/>
    <x v="67"/>
    <x v="2"/>
    <x v="1160"/>
    <x v="1174"/>
    <n v="-4.0726599999999999"/>
  </r>
  <r>
    <s v="1080000"/>
    <s v="AC PR DPR EL PL SR"/>
    <x v="83"/>
    <x v="67"/>
    <x v="2"/>
    <x v="881"/>
    <x v="895"/>
    <n v="-0.34904000000000002"/>
  </r>
  <r>
    <s v="1080000"/>
    <s v="AC PR DPR EL PL SR"/>
    <x v="83"/>
    <x v="67"/>
    <x v="2"/>
    <x v="1161"/>
    <x v="1175"/>
    <n v="-4.052E-2"/>
  </r>
  <r>
    <s v="1080000"/>
    <s v="AC PR DPR EL PL SR"/>
    <x v="83"/>
    <x v="67"/>
    <x v="2"/>
    <x v="1163"/>
    <x v="1177"/>
    <n v="-4.18424"/>
  </r>
  <r>
    <s v="1080000"/>
    <s v="AC PR DPR EL PL SR"/>
    <x v="83"/>
    <x v="67"/>
    <x v="2"/>
    <x v="883"/>
    <x v="897"/>
    <n v="-1.6109800000000001"/>
  </r>
  <r>
    <s v="1080000"/>
    <s v="AC PR DPR EL PL SR"/>
    <x v="83"/>
    <x v="67"/>
    <x v="2"/>
    <x v="116"/>
    <x v="116"/>
    <n v="-208.57336000000001"/>
  </r>
  <r>
    <s v="1080000"/>
    <s v="AC PR DPR EL PL SR"/>
    <x v="83"/>
    <x v="67"/>
    <x v="2"/>
    <x v="319"/>
    <x v="326"/>
    <n v="-104.69774"/>
  </r>
  <r>
    <s v="1080000"/>
    <s v="AC PR DPR EL PL SR"/>
    <x v="83"/>
    <x v="67"/>
    <x v="2"/>
    <x v="322"/>
    <x v="329"/>
    <n v="-97.622450000000001"/>
  </r>
  <r>
    <s v="1080000"/>
    <s v="AC PR DPR EL PL SR"/>
    <x v="83"/>
    <x v="67"/>
    <x v="2"/>
    <x v="44"/>
    <x v="44"/>
    <n v="-40.690989999999999"/>
  </r>
  <r>
    <s v="1080000"/>
    <s v="AC PR DPR EL PL SR"/>
    <x v="83"/>
    <x v="67"/>
    <x v="2"/>
    <x v="887"/>
    <x v="901"/>
    <n v="-61.825699999999998"/>
  </r>
  <r>
    <s v="1080000"/>
    <s v="AC PR DPR EL PL SR"/>
    <x v="83"/>
    <x v="67"/>
    <x v="2"/>
    <x v="1167"/>
    <x v="1181"/>
    <n v="-21.99371"/>
  </r>
  <r>
    <s v="1080000"/>
    <s v="AC PR DPR EL PL SR"/>
    <x v="83"/>
    <x v="67"/>
    <x v="2"/>
    <x v="888"/>
    <x v="902"/>
    <n v="-11.17257"/>
  </r>
  <r>
    <s v="1080000"/>
    <s v="AC PR DPR EL PL SR"/>
    <x v="83"/>
    <x v="67"/>
    <x v="2"/>
    <x v="328"/>
    <x v="335"/>
    <n v="-63.61544"/>
  </r>
  <r>
    <s v="1080000"/>
    <s v="AC PR DPR EL PL SR"/>
    <x v="83"/>
    <x v="67"/>
    <x v="2"/>
    <x v="889"/>
    <x v="903"/>
    <n v="-246.47323"/>
  </r>
  <r>
    <s v="1080000"/>
    <s v="AC PR DPR EL PL SR"/>
    <x v="83"/>
    <x v="67"/>
    <x v="2"/>
    <x v="891"/>
    <x v="905"/>
    <n v="-492.32902000000001"/>
  </r>
  <r>
    <s v="1080000"/>
    <s v="AC PR DPR EL PL SR"/>
    <x v="83"/>
    <x v="67"/>
    <x v="2"/>
    <x v="893"/>
    <x v="907"/>
    <n v="-0.98775999999999997"/>
  </r>
  <r>
    <s v="1080000"/>
    <s v="AC PR DPR EL PL SR"/>
    <x v="83"/>
    <x v="67"/>
    <x v="2"/>
    <x v="894"/>
    <x v="908"/>
    <n v="-13.327859999999999"/>
  </r>
  <r>
    <s v="1080000"/>
    <s v="AC PR DPR EL PL SR"/>
    <x v="83"/>
    <x v="67"/>
    <x v="2"/>
    <x v="895"/>
    <x v="909"/>
    <n v="-63.187519999999999"/>
  </r>
  <r>
    <s v="1080000"/>
    <s v="AC PR DPR EL PL SR"/>
    <x v="83"/>
    <x v="67"/>
    <x v="2"/>
    <x v="58"/>
    <x v="58"/>
    <n v="-2.1435399999999998"/>
  </r>
  <r>
    <s v="1080000"/>
    <s v="AC PR DPR EL PL SR"/>
    <x v="83"/>
    <x v="67"/>
    <x v="2"/>
    <x v="342"/>
    <x v="349"/>
    <n v="-256.07724999999999"/>
  </r>
  <r>
    <s v="1080000"/>
    <s v="AC PR DPR EL PL SR"/>
    <x v="83"/>
    <x v="67"/>
    <x v="2"/>
    <x v="898"/>
    <x v="912"/>
    <n v="-1.4507399999999999"/>
  </r>
  <r>
    <s v="1080000"/>
    <s v="AC PR DPR EL PL SR"/>
    <x v="83"/>
    <x v="67"/>
    <x v="2"/>
    <x v="83"/>
    <x v="83"/>
    <n v="-107.60509999999999"/>
  </r>
  <r>
    <s v="1080000"/>
    <s v="AC PR DPR EL PL SR"/>
    <x v="83"/>
    <x v="67"/>
    <x v="2"/>
    <x v="900"/>
    <x v="914"/>
    <n v="-6.8233600000000001"/>
  </r>
  <r>
    <s v="1080000"/>
    <s v="AC PR DPR EL PL SR"/>
    <x v="83"/>
    <x v="67"/>
    <x v="2"/>
    <x v="901"/>
    <x v="915"/>
    <n v="-5.3607899999999997"/>
  </r>
  <r>
    <s v="1080000"/>
    <s v="AC PR DPR EL PL SR"/>
    <x v="83"/>
    <x v="67"/>
    <x v="2"/>
    <x v="902"/>
    <x v="916"/>
    <n v="-165.78198"/>
  </r>
  <r>
    <s v="1080000"/>
    <s v="AC PR DPR EL PL SR"/>
    <x v="83"/>
    <x v="67"/>
    <x v="2"/>
    <x v="103"/>
    <x v="103"/>
    <n v="-28.418489999999998"/>
  </r>
  <r>
    <s v="1080000"/>
    <s v="AC PR DPR EL PL SR"/>
    <x v="83"/>
    <x v="67"/>
    <x v="2"/>
    <x v="2739"/>
    <x v="2761"/>
    <n v="-136.9581"/>
  </r>
  <r>
    <s v="1080000"/>
    <s v="AC PR DPR EL PL SR"/>
    <x v="83"/>
    <x v="67"/>
    <x v="2"/>
    <x v="903"/>
    <x v="917"/>
    <n v="-2.3232499999999998"/>
  </r>
  <r>
    <s v="1080000"/>
    <s v="AC PR DPR EL PL SR"/>
    <x v="83"/>
    <x v="67"/>
    <x v="2"/>
    <x v="1171"/>
    <x v="1185"/>
    <n v="-280.53696000000002"/>
  </r>
  <r>
    <s v="1080000"/>
    <s v="AC PR DPR EL PL SR"/>
    <x v="83"/>
    <x v="67"/>
    <x v="2"/>
    <x v="904"/>
    <x v="918"/>
    <n v="-117.46799"/>
  </r>
  <r>
    <s v="1080000"/>
    <s v="AC PR DPR EL PL SR"/>
    <x v="83"/>
    <x v="67"/>
    <x v="2"/>
    <x v="905"/>
    <x v="919"/>
    <n v="-247.0462"/>
  </r>
  <r>
    <s v="1080000"/>
    <s v="AC PR DPR EL PL SR"/>
    <x v="83"/>
    <x v="67"/>
    <x v="2"/>
    <x v="906"/>
    <x v="920"/>
    <n v="-179.96690000000001"/>
  </r>
  <r>
    <s v="1080000"/>
    <s v="AC PR DPR EL PL SR"/>
    <x v="83"/>
    <x v="67"/>
    <x v="2"/>
    <x v="1175"/>
    <x v="1189"/>
    <n v="-312.78131000000002"/>
  </r>
  <r>
    <s v="1080000"/>
    <s v="AC PR DPR EL PL SR"/>
    <x v="83"/>
    <x v="67"/>
    <x v="2"/>
    <x v="104"/>
    <x v="104"/>
    <n v="-39.12903"/>
  </r>
  <r>
    <s v="1080000"/>
    <s v="AC PR DPR EL PL SR"/>
    <x v="83"/>
    <x v="67"/>
    <x v="2"/>
    <x v="912"/>
    <x v="926"/>
    <n v="-6.0900999999999996"/>
  </r>
  <r>
    <s v="1080000"/>
    <s v="AC PR DPR EL PL SR"/>
    <x v="83"/>
    <x v="67"/>
    <x v="2"/>
    <x v="913"/>
    <x v="927"/>
    <n v="-1.89E-3"/>
  </r>
  <r>
    <s v="1080000"/>
    <s v="AC PR DPR EL PL SR"/>
    <x v="83"/>
    <x v="67"/>
    <x v="2"/>
    <x v="121"/>
    <x v="121"/>
    <n v="-11.34933"/>
  </r>
  <r>
    <s v="1080000"/>
    <s v="AC PR DPR EL PL SR"/>
    <x v="83"/>
    <x v="67"/>
    <x v="2"/>
    <x v="150"/>
    <x v="150"/>
    <n v="-23.038879999999999"/>
  </r>
  <r>
    <s v="1080000"/>
    <s v="AC PR DPR EL PL SR"/>
    <x v="83"/>
    <x v="67"/>
    <x v="2"/>
    <x v="372"/>
    <x v="379"/>
    <n v="-19.029150000000001"/>
  </r>
  <r>
    <s v="1080000"/>
    <s v="AC PR DPR EL PL SR"/>
    <x v="83"/>
    <x v="67"/>
    <x v="2"/>
    <x v="914"/>
    <x v="928"/>
    <n v="-813.41938000000005"/>
  </r>
  <r>
    <s v="1080000"/>
    <s v="AC PR DPR EL PL SR"/>
    <x v="83"/>
    <x v="67"/>
    <x v="2"/>
    <x v="379"/>
    <x v="386"/>
    <n v="-140.10932"/>
  </r>
  <r>
    <s v="1080000"/>
    <s v="AC PR DPR EL PL SR"/>
    <x v="83"/>
    <x v="67"/>
    <x v="2"/>
    <x v="383"/>
    <x v="390"/>
    <n v="-244.01041000000001"/>
  </r>
  <r>
    <s v="1080000"/>
    <s v="AC PR DPR EL PL SR"/>
    <x v="83"/>
    <x v="67"/>
    <x v="2"/>
    <x v="385"/>
    <x v="392"/>
    <n v="-573.34313999999995"/>
  </r>
  <r>
    <s v="1080000"/>
    <s v="AC PR DPR EL PL SR"/>
    <x v="83"/>
    <x v="67"/>
    <x v="2"/>
    <x v="60"/>
    <x v="60"/>
    <n v="-920.43379000000004"/>
  </r>
  <r>
    <s v="1080000"/>
    <s v="AC PR DPR EL PL SR"/>
    <x v="83"/>
    <x v="67"/>
    <x v="2"/>
    <x v="915"/>
    <x v="929"/>
    <n v="-54.891770000000001"/>
  </r>
  <r>
    <s v="1080000"/>
    <s v="AC PR DPR EL PL SR"/>
    <x v="83"/>
    <x v="67"/>
    <x v="2"/>
    <x v="916"/>
    <x v="930"/>
    <n v="-115.86982999999999"/>
  </r>
  <r>
    <s v="1080000"/>
    <s v="AC PR DPR EL PL SR"/>
    <x v="83"/>
    <x v="67"/>
    <x v="2"/>
    <x v="65"/>
    <x v="65"/>
    <n v="-6.2172700000000001"/>
  </r>
  <r>
    <s v="1080000"/>
    <s v="AC PR DPR EL PL SR"/>
    <x v="83"/>
    <x v="67"/>
    <x v="2"/>
    <x v="917"/>
    <x v="931"/>
    <n v="-390.67973000000001"/>
  </r>
  <r>
    <s v="1080000"/>
    <s v="AC PR DPR EL PL SR"/>
    <x v="83"/>
    <x v="67"/>
    <x v="2"/>
    <x v="1177"/>
    <x v="1191"/>
    <n v="-0.20552999999999999"/>
  </r>
  <r>
    <s v="1080000"/>
    <s v="AC PR DPR EL PL SR"/>
    <x v="83"/>
    <x v="67"/>
    <x v="2"/>
    <x v="918"/>
    <x v="932"/>
    <n v="-99.093630000000005"/>
  </r>
  <r>
    <s v="1080000"/>
    <s v="AC PR DPR EL PL SR"/>
    <x v="83"/>
    <x v="67"/>
    <x v="2"/>
    <x v="919"/>
    <x v="933"/>
    <n v="-9.11E-3"/>
  </r>
  <r>
    <s v="1080000"/>
    <s v="AC PR DPR EL PL SR"/>
    <x v="83"/>
    <x v="67"/>
    <x v="2"/>
    <x v="920"/>
    <x v="934"/>
    <n v="-36.716230000000003"/>
  </r>
  <r>
    <s v="1080000"/>
    <s v="AC PR DPR EL PL SR"/>
    <x v="83"/>
    <x v="67"/>
    <x v="2"/>
    <x v="398"/>
    <x v="406"/>
    <n v="-8.4754400000000008"/>
  </r>
  <r>
    <s v="1080000"/>
    <s v="AC PR DPR EL PL SR"/>
    <x v="83"/>
    <x v="67"/>
    <x v="2"/>
    <x v="1412"/>
    <x v="1428"/>
    <n v="-177.93252000000001"/>
  </r>
  <r>
    <s v="1080000"/>
    <s v="AC PR DPR EL PL SR"/>
    <x v="83"/>
    <x v="67"/>
    <x v="2"/>
    <x v="922"/>
    <x v="936"/>
    <n v="-0.95672000000000001"/>
  </r>
  <r>
    <s v="1080000"/>
    <s v="AC PR DPR EL PL SR"/>
    <x v="83"/>
    <x v="67"/>
    <x v="2"/>
    <x v="1946"/>
    <x v="1965"/>
    <n v="-47.776319999999998"/>
  </r>
  <r>
    <s v="1080000"/>
    <s v="AC PR DPR EL PL SR"/>
    <x v="83"/>
    <x v="67"/>
    <x v="2"/>
    <x v="923"/>
    <x v="937"/>
    <n v="-19.70675"/>
  </r>
  <r>
    <s v="1080000"/>
    <s v="AC PR DPR EL PL SR"/>
    <x v="83"/>
    <x v="67"/>
    <x v="2"/>
    <x v="924"/>
    <x v="938"/>
    <n v="-79.590289999999996"/>
  </r>
  <r>
    <s v="1080000"/>
    <s v="AC PR DPR EL PL SR"/>
    <x v="83"/>
    <x v="67"/>
    <x v="2"/>
    <x v="406"/>
    <x v="414"/>
    <n v="-5.0382199999999999"/>
  </r>
  <r>
    <s v="1080000"/>
    <s v="AC PR DPR EL PL SR"/>
    <x v="83"/>
    <x v="67"/>
    <x v="2"/>
    <x v="925"/>
    <x v="939"/>
    <n v="-84.479590000000002"/>
  </r>
  <r>
    <s v="1080000"/>
    <s v="AC PR DPR EL PL SR"/>
    <x v="83"/>
    <x v="67"/>
    <x v="2"/>
    <x v="927"/>
    <x v="941"/>
    <n v="-73.675129999999996"/>
  </r>
  <r>
    <s v="1080000"/>
    <s v="AC PR DPR EL PL SR"/>
    <x v="83"/>
    <x v="67"/>
    <x v="2"/>
    <x v="928"/>
    <x v="942"/>
    <n v="-12.82582"/>
  </r>
  <r>
    <s v="1080000"/>
    <s v="AC PR DPR EL PL SR"/>
    <x v="83"/>
    <x v="67"/>
    <x v="2"/>
    <x v="929"/>
    <x v="943"/>
    <n v="-2.0937600000000001"/>
  </r>
  <r>
    <s v="1080000"/>
    <s v="AC PR DPR EL PL SR"/>
    <x v="83"/>
    <x v="67"/>
    <x v="2"/>
    <x v="930"/>
    <x v="944"/>
    <n v="-0.14771000000000001"/>
  </r>
  <r>
    <s v="1080000"/>
    <s v="AC PR DPR EL PL SR"/>
    <x v="83"/>
    <x v="67"/>
    <x v="2"/>
    <x v="122"/>
    <x v="122"/>
    <n v="-211.06118000000001"/>
  </r>
  <r>
    <s v="1080000"/>
    <s v="AC PR DPR EL PL SR"/>
    <x v="83"/>
    <x v="67"/>
    <x v="2"/>
    <x v="1181"/>
    <x v="1195"/>
    <n v="-17.29222"/>
  </r>
  <r>
    <s v="1080000"/>
    <s v="AC PR DPR EL PL SR"/>
    <x v="83"/>
    <x v="67"/>
    <x v="2"/>
    <x v="123"/>
    <x v="123"/>
    <n v="-7.14595"/>
  </r>
  <r>
    <s v="1080000"/>
    <s v="AC PR DPR EL PL SR"/>
    <x v="83"/>
    <x v="67"/>
    <x v="2"/>
    <x v="1951"/>
    <x v="1970"/>
    <n v="-3.2398500000000001"/>
  </r>
  <r>
    <s v="1080000"/>
    <s v="AC PR DPR EL PL SR"/>
    <x v="83"/>
    <x v="67"/>
    <x v="2"/>
    <x v="931"/>
    <x v="945"/>
    <n v="-31.369160000000001"/>
  </r>
  <r>
    <s v="1080000"/>
    <s v="AC PR DPR EL PL SR"/>
    <x v="83"/>
    <x v="67"/>
    <x v="2"/>
    <x v="2317"/>
    <x v="2337"/>
    <n v="-8.9742099999999994"/>
  </r>
  <r>
    <s v="1080000"/>
    <s v="AC PR DPR EL PL SR"/>
    <x v="83"/>
    <x v="67"/>
    <x v="2"/>
    <x v="932"/>
    <x v="946"/>
    <n v="-2.9472800000000001"/>
  </r>
  <r>
    <s v="1080000"/>
    <s v="AC PR DPR EL PL SR"/>
    <x v="83"/>
    <x v="67"/>
    <x v="2"/>
    <x v="933"/>
    <x v="947"/>
    <n v="-163.85847000000001"/>
  </r>
  <r>
    <s v="1080000"/>
    <s v="AC PR DPR EL PL SR"/>
    <x v="83"/>
    <x v="67"/>
    <x v="2"/>
    <x v="1184"/>
    <x v="1198"/>
    <n v="-0.77010999999999996"/>
  </r>
  <r>
    <s v="1080000"/>
    <s v="AC PR DPR EL PL SR"/>
    <x v="83"/>
    <x v="67"/>
    <x v="2"/>
    <x v="1185"/>
    <x v="1199"/>
    <n v="-0.19136"/>
  </r>
  <r>
    <s v="1080000"/>
    <s v="AC PR DPR EL PL SR"/>
    <x v="83"/>
    <x v="67"/>
    <x v="2"/>
    <x v="934"/>
    <x v="948"/>
    <n v="-104.38906"/>
  </r>
  <r>
    <s v="1080000"/>
    <s v="AC PR DPR EL PL SR"/>
    <x v="83"/>
    <x v="67"/>
    <x v="2"/>
    <x v="935"/>
    <x v="949"/>
    <n v="4.6800000000000001E-3"/>
  </r>
  <r>
    <s v="1080000"/>
    <s v="AC PR DPR EL PL SR"/>
    <x v="83"/>
    <x v="67"/>
    <x v="2"/>
    <x v="426"/>
    <x v="434"/>
    <n v="-254.38754"/>
  </r>
  <r>
    <s v="1080000"/>
    <s v="AC PR DPR EL PL SR"/>
    <x v="83"/>
    <x v="67"/>
    <x v="2"/>
    <x v="936"/>
    <x v="950"/>
    <n v="-25.239709999999999"/>
  </r>
  <r>
    <s v="1080000"/>
    <s v="AC PR DPR EL PL SR"/>
    <x v="83"/>
    <x v="67"/>
    <x v="2"/>
    <x v="2740"/>
    <x v="2762"/>
    <n v="-4.8540900000000002"/>
  </r>
  <r>
    <s v="1080000"/>
    <s v="AC PR DPR EL PL SR"/>
    <x v="83"/>
    <x v="67"/>
    <x v="2"/>
    <x v="938"/>
    <x v="952"/>
    <n v="-18.84637"/>
  </r>
  <r>
    <s v="1080000"/>
    <s v="AC PR DPR EL PL SR"/>
    <x v="83"/>
    <x v="67"/>
    <x v="2"/>
    <x v="46"/>
    <x v="46"/>
    <n v="-182.20552000000001"/>
  </r>
  <r>
    <s v="1080000"/>
    <s v="AC PR DPR EL PL SR"/>
    <x v="83"/>
    <x v="67"/>
    <x v="2"/>
    <x v="432"/>
    <x v="440"/>
    <n v="-98.471630000000005"/>
  </r>
  <r>
    <s v="1080000"/>
    <s v="AC PR DPR EL PL SR"/>
    <x v="83"/>
    <x v="67"/>
    <x v="2"/>
    <x v="435"/>
    <x v="443"/>
    <n v="-62.025790000000001"/>
  </r>
  <r>
    <s v="1080000"/>
    <s v="AC PR DPR EL PL SR"/>
    <x v="83"/>
    <x v="67"/>
    <x v="2"/>
    <x v="940"/>
    <x v="954"/>
    <n v="-62.920020000000001"/>
  </r>
  <r>
    <s v="1080000"/>
    <s v="AC PR DPR EL PL SR"/>
    <x v="83"/>
    <x v="67"/>
    <x v="2"/>
    <x v="84"/>
    <x v="84"/>
    <n v="-502.74365999999998"/>
  </r>
  <r>
    <s v="1080000"/>
    <s v="AC PR DPR EL PL SR"/>
    <x v="83"/>
    <x v="67"/>
    <x v="2"/>
    <x v="941"/>
    <x v="955"/>
    <n v="-144.32897"/>
  </r>
  <r>
    <s v="1080000"/>
    <s v="AC PR DPR EL PL SR"/>
    <x v="83"/>
    <x v="67"/>
    <x v="2"/>
    <x v="943"/>
    <x v="957"/>
    <n v="-623.03691000000003"/>
  </r>
  <r>
    <s v="1080000"/>
    <s v="AC PR DPR EL PL SR"/>
    <x v="83"/>
    <x v="67"/>
    <x v="2"/>
    <x v="944"/>
    <x v="958"/>
    <n v="-327.58819"/>
  </r>
  <r>
    <s v="1080000"/>
    <s v="AC PR DPR EL PL SR"/>
    <x v="83"/>
    <x v="67"/>
    <x v="2"/>
    <x v="451"/>
    <x v="459"/>
    <n v="-42.814480000000003"/>
  </r>
  <r>
    <s v="1080000"/>
    <s v="AC PR DPR EL PL SR"/>
    <x v="83"/>
    <x v="67"/>
    <x v="2"/>
    <x v="1190"/>
    <x v="1204"/>
    <n v="-49.135210000000001"/>
  </r>
  <r>
    <s v="1080000"/>
    <s v="AC PR DPR EL PL SR"/>
    <x v="83"/>
    <x v="67"/>
    <x v="2"/>
    <x v="2741"/>
    <x v="2763"/>
    <n v="-8.2784600000000008"/>
  </r>
  <r>
    <s v="1080000"/>
    <s v="AC PR DPR EL PL SR"/>
    <x v="83"/>
    <x v="67"/>
    <x v="2"/>
    <x v="2371"/>
    <x v="2391"/>
    <n v="-41.899009999999997"/>
  </r>
  <r>
    <s v="1080000"/>
    <s v="AC PR DPR EL PL SR"/>
    <x v="83"/>
    <x v="67"/>
    <x v="2"/>
    <x v="948"/>
    <x v="962"/>
    <n v="-774.22260000000006"/>
  </r>
  <r>
    <s v="1080000"/>
    <s v="AC PR DPR EL PL SR"/>
    <x v="83"/>
    <x v="67"/>
    <x v="2"/>
    <x v="459"/>
    <x v="467"/>
    <n v="-29.206029999999998"/>
  </r>
  <r>
    <s v="1080000"/>
    <s v="AC PR DPR EL PL SR"/>
    <x v="83"/>
    <x v="67"/>
    <x v="2"/>
    <x v="949"/>
    <x v="963"/>
    <n v="-124.27070999999999"/>
  </r>
  <r>
    <s v="1080000"/>
    <s v="AC PR DPR EL PL SR"/>
    <x v="83"/>
    <x v="67"/>
    <x v="2"/>
    <x v="461"/>
    <x v="469"/>
    <n v="-106.92609"/>
  </r>
  <r>
    <s v="1080000"/>
    <s v="AC PR DPR EL PL SR"/>
    <x v="83"/>
    <x v="67"/>
    <x v="2"/>
    <x v="950"/>
    <x v="964"/>
    <n v="-6.85663"/>
  </r>
  <r>
    <s v="1080000"/>
    <s v="AC PR DPR EL PL SR"/>
    <x v="83"/>
    <x v="67"/>
    <x v="2"/>
    <x v="951"/>
    <x v="965"/>
    <n v="-72.548919999999995"/>
  </r>
  <r>
    <s v="1080000"/>
    <s v="AC PR DPR EL PL SR"/>
    <x v="83"/>
    <x v="67"/>
    <x v="2"/>
    <x v="463"/>
    <x v="471"/>
    <n v="-24.41264"/>
  </r>
  <r>
    <s v="1080000"/>
    <s v="AC PR DPR EL PL SR"/>
    <x v="83"/>
    <x v="67"/>
    <x v="2"/>
    <x v="952"/>
    <x v="966"/>
    <n v="-1.8944399999999999"/>
  </r>
  <r>
    <s v="1080000"/>
    <s v="AC PR DPR EL PL SR"/>
    <x v="83"/>
    <x v="67"/>
    <x v="2"/>
    <x v="67"/>
    <x v="67"/>
    <n v="-1.6184400000000001"/>
  </r>
  <r>
    <s v="1080000"/>
    <s v="AC PR DPR EL PL SR"/>
    <x v="83"/>
    <x v="67"/>
    <x v="2"/>
    <x v="953"/>
    <x v="967"/>
    <n v="-97.758160000000004"/>
  </r>
  <r>
    <s v="1080000"/>
    <s v="AC PR DPR EL PL SR"/>
    <x v="83"/>
    <x v="67"/>
    <x v="2"/>
    <x v="124"/>
    <x v="124"/>
    <n v="-51.283009999999997"/>
  </r>
  <r>
    <s v="1080000"/>
    <s v="AC PR DPR EL PL SR"/>
    <x v="83"/>
    <x v="67"/>
    <x v="2"/>
    <x v="86"/>
    <x v="86"/>
    <n v="-251.74710999999999"/>
  </r>
  <r>
    <s v="1080000"/>
    <s v="AC PR DPR EL PL SR"/>
    <x v="83"/>
    <x v="67"/>
    <x v="2"/>
    <x v="87"/>
    <x v="87"/>
    <n v="-5.5282400000000003"/>
  </r>
  <r>
    <s v="1080000"/>
    <s v="AC PR DPR EL PL SR"/>
    <x v="83"/>
    <x v="67"/>
    <x v="2"/>
    <x v="955"/>
    <x v="969"/>
    <n v="-6.0784799999999999"/>
  </r>
  <r>
    <s v="1080000"/>
    <s v="AC PR DPR EL PL SR"/>
    <x v="83"/>
    <x v="67"/>
    <x v="2"/>
    <x v="956"/>
    <x v="970"/>
    <n v="-5.9863799999999996"/>
  </r>
  <r>
    <s v="1080000"/>
    <s v="AC PR DPR EL PL SR"/>
    <x v="83"/>
    <x v="67"/>
    <x v="2"/>
    <x v="59"/>
    <x v="59"/>
    <n v="-217.24762999999999"/>
  </r>
  <r>
    <s v="1080000"/>
    <s v="AC PR DPR EL PL SR"/>
    <x v="83"/>
    <x v="67"/>
    <x v="2"/>
    <x v="55"/>
    <x v="55"/>
    <n v="-35.297730000000001"/>
  </r>
  <r>
    <s v="1080000"/>
    <s v="AC PR DPR EL PL SR"/>
    <x v="83"/>
    <x v="67"/>
    <x v="2"/>
    <x v="1194"/>
    <x v="1208"/>
    <n v="-1.5990599999999999"/>
  </r>
  <r>
    <s v="1080000"/>
    <s v="AC PR DPR EL PL SR"/>
    <x v="83"/>
    <x v="67"/>
    <x v="2"/>
    <x v="2742"/>
    <x v="2764"/>
    <n v="-26.990760000000002"/>
  </r>
  <r>
    <s v="1080000"/>
    <s v="AC PR DPR EL PL SR"/>
    <x v="83"/>
    <x v="67"/>
    <x v="2"/>
    <x v="1338"/>
    <x v="1353"/>
    <n v="-73.78698"/>
  </r>
  <r>
    <s v="1080000"/>
    <s v="AC PR DPR EL PL SR"/>
    <x v="83"/>
    <x v="67"/>
    <x v="2"/>
    <x v="1515"/>
    <x v="1533"/>
    <n v="-19.146260000000002"/>
  </r>
  <r>
    <s v="1080000"/>
    <s v="AC PR DPR EL PL SR"/>
    <x v="83"/>
    <x v="67"/>
    <x v="2"/>
    <x v="471"/>
    <x v="479"/>
    <n v="-2.7561499999999999"/>
  </r>
  <r>
    <s v="1080000"/>
    <s v="AC PR DPR EL PL SR"/>
    <x v="83"/>
    <x v="67"/>
    <x v="2"/>
    <x v="957"/>
    <x v="971"/>
    <n v="-33.908499999999997"/>
  </r>
  <r>
    <s v="1080000"/>
    <s v="AC PR DPR EL PL SR"/>
    <x v="83"/>
    <x v="67"/>
    <x v="2"/>
    <x v="958"/>
    <x v="972"/>
    <n v="-0.42409999999999998"/>
  </r>
  <r>
    <s v="1080000"/>
    <s v="AC PR DPR EL PL SR"/>
    <x v="83"/>
    <x v="67"/>
    <x v="2"/>
    <x v="960"/>
    <x v="974"/>
    <n v="-78.765090000000001"/>
  </r>
  <r>
    <s v="1080000"/>
    <s v="AC PR DPR EL PL SR"/>
    <x v="83"/>
    <x v="67"/>
    <x v="2"/>
    <x v="961"/>
    <x v="975"/>
    <n v="-206.8202"/>
  </r>
  <r>
    <s v="1080000"/>
    <s v="AC PR DPR EL PL SR"/>
    <x v="83"/>
    <x v="67"/>
    <x v="2"/>
    <x v="965"/>
    <x v="979"/>
    <n v="-15.94562"/>
  </r>
  <r>
    <s v="1080000"/>
    <s v="AC PR DPR EL PL SR"/>
    <x v="83"/>
    <x v="67"/>
    <x v="2"/>
    <x v="966"/>
    <x v="980"/>
    <n v="-445.41347999999999"/>
  </r>
  <r>
    <s v="1080000"/>
    <s v="AC PR DPR EL PL SR"/>
    <x v="83"/>
    <x v="67"/>
    <x v="2"/>
    <x v="2743"/>
    <x v="2765"/>
    <n v="-1.5232399999999999"/>
  </r>
  <r>
    <s v="1080000"/>
    <s v="AC PR DPR EL PL SR"/>
    <x v="83"/>
    <x v="67"/>
    <x v="2"/>
    <x v="967"/>
    <x v="981"/>
    <n v="-42.701709999999999"/>
  </r>
  <r>
    <s v="1080000"/>
    <s v="AC PR DPR EL PL SR"/>
    <x v="83"/>
    <x v="67"/>
    <x v="2"/>
    <x v="968"/>
    <x v="982"/>
    <n v="-17.691859999999998"/>
  </r>
  <r>
    <s v="1080000"/>
    <s v="AC PR DPR EL PL SR"/>
    <x v="83"/>
    <x v="67"/>
    <x v="2"/>
    <x v="970"/>
    <x v="984"/>
    <n v="-49.391640000000002"/>
  </r>
  <r>
    <s v="1080000"/>
    <s v="AC PR DPR EL PL SR"/>
    <x v="83"/>
    <x v="67"/>
    <x v="2"/>
    <x v="125"/>
    <x v="125"/>
    <n v="-45.14141"/>
  </r>
  <r>
    <s v="1080000"/>
    <s v="AC PR DPR EL PL SR"/>
    <x v="83"/>
    <x v="67"/>
    <x v="2"/>
    <x v="127"/>
    <x v="127"/>
    <n v="-23.410270000000001"/>
  </r>
  <r>
    <s v="1080000"/>
    <s v="AC PR DPR EL PL SR"/>
    <x v="83"/>
    <x v="67"/>
    <x v="2"/>
    <x v="971"/>
    <x v="985"/>
    <n v="-5.0036300000000002"/>
  </r>
  <r>
    <s v="1080000"/>
    <s v="AC PR DPR EL PL SR"/>
    <x v="83"/>
    <x v="67"/>
    <x v="2"/>
    <x v="490"/>
    <x v="499"/>
    <n v="-167.88737"/>
  </r>
  <r>
    <s v="1080000"/>
    <s v="AC PR DPR EL PL SR"/>
    <x v="83"/>
    <x v="67"/>
    <x v="2"/>
    <x v="492"/>
    <x v="501"/>
    <n v="-223.62183999999999"/>
  </r>
  <r>
    <s v="1080000"/>
    <s v="AC PR DPR EL PL SR"/>
    <x v="83"/>
    <x v="67"/>
    <x v="2"/>
    <x v="493"/>
    <x v="502"/>
    <n v="-48.370080000000002"/>
  </r>
  <r>
    <s v="1080000"/>
    <s v="AC PR DPR EL PL SR"/>
    <x v="83"/>
    <x v="67"/>
    <x v="2"/>
    <x v="972"/>
    <x v="986"/>
    <n v="-158.72166000000001"/>
  </r>
  <r>
    <s v="1080000"/>
    <s v="AC PR DPR EL PL SR"/>
    <x v="83"/>
    <x v="67"/>
    <x v="2"/>
    <x v="494"/>
    <x v="503"/>
    <n v="-2.5137"/>
  </r>
  <r>
    <s v="1080000"/>
    <s v="AC PR DPR EL PL SR"/>
    <x v="83"/>
    <x v="67"/>
    <x v="2"/>
    <x v="974"/>
    <x v="988"/>
    <n v="-17.186859999999999"/>
  </r>
  <r>
    <s v="1080000"/>
    <s v="AC PR DPR EL PL SR"/>
    <x v="83"/>
    <x v="67"/>
    <x v="2"/>
    <x v="497"/>
    <x v="507"/>
    <n v="-27.13841"/>
  </r>
  <r>
    <s v="1080000"/>
    <s v="AC PR DPR EL PL SR"/>
    <x v="83"/>
    <x v="67"/>
    <x v="2"/>
    <x v="497"/>
    <x v="508"/>
    <n v="-69.339470000000006"/>
  </r>
  <r>
    <s v="1080000"/>
    <s v="AC PR DPR EL PL SR"/>
    <x v="83"/>
    <x v="67"/>
    <x v="2"/>
    <x v="975"/>
    <x v="989"/>
    <n v="-0.30845"/>
  </r>
  <r>
    <s v="1080000"/>
    <s v="AC PR DPR EL PL SR"/>
    <x v="83"/>
    <x v="67"/>
    <x v="2"/>
    <x v="500"/>
    <x v="511"/>
    <n v="-2.1197499999999998"/>
  </r>
  <r>
    <s v="1080000"/>
    <s v="AC PR DPR EL PL SR"/>
    <x v="83"/>
    <x v="67"/>
    <x v="2"/>
    <x v="501"/>
    <x v="512"/>
    <n v="-595.04367000000002"/>
  </r>
  <r>
    <s v="1080000"/>
    <s v="AC PR DPR EL PL SR"/>
    <x v="83"/>
    <x v="67"/>
    <x v="2"/>
    <x v="49"/>
    <x v="49"/>
    <n v="-638.43089999999995"/>
  </r>
  <r>
    <s v="1080000"/>
    <s v="AC PR DPR EL PL SR"/>
    <x v="83"/>
    <x v="67"/>
    <x v="2"/>
    <x v="977"/>
    <x v="991"/>
    <n v="-124.0569"/>
  </r>
  <r>
    <s v="1080000"/>
    <s v="AC PR DPR EL PL SR"/>
    <x v="83"/>
    <x v="67"/>
    <x v="2"/>
    <x v="978"/>
    <x v="992"/>
    <n v="-3.5467399999999998"/>
  </r>
  <r>
    <s v="1080000"/>
    <s v="AC PR DPR EL PL SR"/>
    <x v="83"/>
    <x v="67"/>
    <x v="2"/>
    <x v="508"/>
    <x v="519"/>
    <n v="-31.152850000000001"/>
  </r>
  <r>
    <s v="1080000"/>
    <s v="AC PR DPR EL PL SR"/>
    <x v="83"/>
    <x v="67"/>
    <x v="2"/>
    <x v="2744"/>
    <x v="2766"/>
    <n v="-1.3788400000000001"/>
  </r>
  <r>
    <s v="1080000"/>
    <s v="AC PR DPR EL PL SR"/>
    <x v="83"/>
    <x v="67"/>
    <x v="2"/>
    <x v="981"/>
    <x v="995"/>
    <n v="-285.74963000000002"/>
  </r>
  <r>
    <s v="1080000"/>
    <s v="AC PR DPR EL PL SR"/>
    <x v="83"/>
    <x v="67"/>
    <x v="2"/>
    <x v="514"/>
    <x v="525"/>
    <n v="-1.3443400000000001"/>
  </r>
  <r>
    <s v="1080000"/>
    <s v="AC PR DPR EL PL SR"/>
    <x v="83"/>
    <x v="67"/>
    <x v="2"/>
    <x v="982"/>
    <x v="996"/>
    <n v="-4.7282799999999998"/>
  </r>
  <r>
    <s v="1080000"/>
    <s v="AC PR DPR EL PL SR"/>
    <x v="83"/>
    <x v="67"/>
    <x v="2"/>
    <x v="983"/>
    <x v="997"/>
    <n v="-96.535820000000001"/>
  </r>
  <r>
    <s v="1080000"/>
    <s v="AC PR DPR EL PL SR"/>
    <x v="83"/>
    <x v="67"/>
    <x v="2"/>
    <x v="984"/>
    <x v="998"/>
    <n v="-2.51233"/>
  </r>
  <r>
    <s v="1080000"/>
    <s v="AC PR DPR EL PL SR"/>
    <x v="83"/>
    <x v="67"/>
    <x v="2"/>
    <x v="2745"/>
    <x v="2767"/>
    <n v="-2.0492499999999998"/>
  </r>
  <r>
    <s v="1080000"/>
    <s v="AC PR DPR EL PL SR"/>
    <x v="83"/>
    <x v="67"/>
    <x v="2"/>
    <x v="520"/>
    <x v="531"/>
    <n v="-342.2559"/>
  </r>
  <r>
    <s v="1080000"/>
    <s v="AC PR DPR EL PL SR"/>
    <x v="83"/>
    <x v="67"/>
    <x v="2"/>
    <x v="521"/>
    <x v="532"/>
    <n v="-3.1701199999999998"/>
  </r>
  <r>
    <s v="1080000"/>
    <s v="AC PR DPR EL PL SR"/>
    <x v="83"/>
    <x v="67"/>
    <x v="2"/>
    <x v="522"/>
    <x v="533"/>
    <n v="-9.9789200000000005"/>
  </r>
  <r>
    <s v="1080000"/>
    <s v="AC PR DPR EL PL SR"/>
    <x v="83"/>
    <x v="67"/>
    <x v="2"/>
    <x v="986"/>
    <x v="1000"/>
    <n v="-215.42610999999999"/>
  </r>
  <r>
    <s v="1080000"/>
    <s v="AC PR DPR EL PL SR"/>
    <x v="83"/>
    <x v="67"/>
    <x v="2"/>
    <x v="526"/>
    <x v="537"/>
    <n v="-8.9570699999999999"/>
  </r>
  <r>
    <s v="1080000"/>
    <s v="AC PR DPR EL PL SR"/>
    <x v="83"/>
    <x v="67"/>
    <x v="2"/>
    <x v="987"/>
    <x v="1001"/>
    <n v="-963.67678999999998"/>
  </r>
  <r>
    <s v="1080000"/>
    <s v="AC PR DPR EL PL SR"/>
    <x v="83"/>
    <x v="67"/>
    <x v="2"/>
    <x v="1217"/>
    <x v="1231"/>
    <n v="-104.40075"/>
  </r>
  <r>
    <s v="1080000"/>
    <s v="AC PR DPR EL PL SR"/>
    <x v="83"/>
    <x v="67"/>
    <x v="2"/>
    <x v="527"/>
    <x v="538"/>
    <n v="-21.464960000000001"/>
  </r>
  <r>
    <s v="1080000"/>
    <s v="AC PR DPR EL PL SR"/>
    <x v="83"/>
    <x v="67"/>
    <x v="2"/>
    <x v="989"/>
    <x v="1003"/>
    <n v="-530.28075999999999"/>
  </r>
  <r>
    <s v="1080000"/>
    <s v="AC PR DPR EL PL SR"/>
    <x v="83"/>
    <x v="67"/>
    <x v="2"/>
    <x v="2746"/>
    <x v="2768"/>
    <n v="-2.0000000000000002E-5"/>
  </r>
  <r>
    <s v="1080000"/>
    <s v="AC PR DPR EL PL SR"/>
    <x v="83"/>
    <x v="67"/>
    <x v="2"/>
    <x v="990"/>
    <x v="1004"/>
    <n v="-109.36718999999999"/>
  </r>
  <r>
    <s v="1080000"/>
    <s v="AC PR DPR EL PL SR"/>
    <x v="83"/>
    <x v="67"/>
    <x v="2"/>
    <x v="993"/>
    <x v="1007"/>
    <n v="-0.36379"/>
  </r>
  <r>
    <s v="1080000"/>
    <s v="AC PR DPR EL PL SR"/>
    <x v="83"/>
    <x v="67"/>
    <x v="2"/>
    <x v="1219"/>
    <x v="1233"/>
    <n v="-21.277650000000001"/>
  </r>
  <r>
    <s v="1080000"/>
    <s v="AC PR DPR EL PL SR"/>
    <x v="83"/>
    <x v="67"/>
    <x v="2"/>
    <x v="2506"/>
    <x v="2526"/>
    <n v="-437.51846999999998"/>
  </r>
  <r>
    <s v="1080000"/>
    <s v="AC PR DPR EL PL SR"/>
    <x v="83"/>
    <x v="67"/>
    <x v="2"/>
    <x v="534"/>
    <x v="546"/>
    <n v="-2.9235799999999998"/>
  </r>
  <r>
    <s v="1080000"/>
    <s v="AC PR DPR EL PL SR"/>
    <x v="83"/>
    <x v="67"/>
    <x v="2"/>
    <x v="1307"/>
    <x v="1322"/>
    <n v="-0.87097999999999998"/>
  </r>
  <r>
    <s v="1080000"/>
    <s v="AC PR DPR EL PL SR"/>
    <x v="83"/>
    <x v="67"/>
    <x v="2"/>
    <x v="994"/>
    <x v="1008"/>
    <n v="-282.01674000000003"/>
  </r>
  <r>
    <s v="1080000"/>
    <s v="AC PR DPR EL PL SR"/>
    <x v="83"/>
    <x v="67"/>
    <x v="2"/>
    <x v="546"/>
    <x v="558"/>
    <n v="-5.9121499999999996"/>
  </r>
  <r>
    <s v="1080000"/>
    <s v="AC PR DPR EL PL SR"/>
    <x v="83"/>
    <x v="67"/>
    <x v="2"/>
    <x v="997"/>
    <x v="1011"/>
    <n v="-290.20076999999998"/>
  </r>
  <r>
    <s v="1080000"/>
    <s v="AC PR DPR EL PL SR"/>
    <x v="83"/>
    <x v="67"/>
    <x v="2"/>
    <x v="558"/>
    <x v="570"/>
    <n v="-118.48931"/>
  </r>
  <r>
    <s v="1080000"/>
    <s v="AC PR DPR EL PL SR"/>
    <x v="83"/>
    <x v="67"/>
    <x v="2"/>
    <x v="998"/>
    <x v="1012"/>
    <n v="-66.319699999999997"/>
  </r>
  <r>
    <s v="1080000"/>
    <s v="AC PR DPR EL PL SR"/>
    <x v="83"/>
    <x v="67"/>
    <x v="2"/>
    <x v="1222"/>
    <x v="1236"/>
    <n v="-42.07743"/>
  </r>
  <r>
    <s v="1080000"/>
    <s v="AC PR DPR EL PL SR"/>
    <x v="83"/>
    <x v="67"/>
    <x v="2"/>
    <x v="561"/>
    <x v="573"/>
    <n v="-44.150910000000003"/>
  </r>
  <r>
    <s v="1080000"/>
    <s v="AC PR DPR EL PL SR"/>
    <x v="83"/>
    <x v="67"/>
    <x v="2"/>
    <x v="565"/>
    <x v="577"/>
    <n v="-87.058840000000004"/>
  </r>
  <r>
    <s v="1080000"/>
    <s v="AC PR DPR EL PL SR"/>
    <x v="83"/>
    <x v="67"/>
    <x v="2"/>
    <x v="999"/>
    <x v="1013"/>
    <n v="-794.55957999999998"/>
  </r>
  <r>
    <s v="1080000"/>
    <s v="AC PR DPR EL PL SR"/>
    <x v="83"/>
    <x v="67"/>
    <x v="2"/>
    <x v="1223"/>
    <x v="1237"/>
    <n v="-25.907319999999999"/>
  </r>
  <r>
    <s v="1080000"/>
    <s v="AC PR DPR EL PL SR"/>
    <x v="83"/>
    <x v="67"/>
    <x v="2"/>
    <x v="88"/>
    <x v="88"/>
    <n v="-707.50873999999999"/>
  </r>
  <r>
    <s v="1080000"/>
    <s v="AC PR DPR EL PL SR"/>
    <x v="83"/>
    <x v="67"/>
    <x v="2"/>
    <x v="1004"/>
    <x v="1018"/>
    <n v="-34.663829999999997"/>
  </r>
  <r>
    <s v="1080000"/>
    <s v="AC PR DPR EL PL SR"/>
    <x v="83"/>
    <x v="67"/>
    <x v="2"/>
    <x v="576"/>
    <x v="588"/>
    <n v="-19.15766"/>
  </r>
  <r>
    <s v="1080000"/>
    <s v="AC PR DPR EL PL SR"/>
    <x v="83"/>
    <x v="67"/>
    <x v="2"/>
    <x v="61"/>
    <x v="61"/>
    <n v="-162.44449"/>
  </r>
  <r>
    <s v="1080000"/>
    <s v="AC PR DPR EL PL SR"/>
    <x v="83"/>
    <x v="67"/>
    <x v="2"/>
    <x v="68"/>
    <x v="68"/>
    <n v="-16.790939999999999"/>
  </r>
  <r>
    <s v="1080000"/>
    <s v="AC PR DPR EL PL SR"/>
    <x v="83"/>
    <x v="67"/>
    <x v="2"/>
    <x v="1229"/>
    <x v="1243"/>
    <n v="-1.73539"/>
  </r>
  <r>
    <s v="1080000"/>
    <s v="AC PR DPR EL PL SR"/>
    <x v="83"/>
    <x v="67"/>
    <x v="2"/>
    <x v="2747"/>
    <x v="2769"/>
    <n v="-2.299E-2"/>
  </r>
  <r>
    <s v="1080000"/>
    <s v="AC PR DPR EL PL SR"/>
    <x v="83"/>
    <x v="67"/>
    <x v="2"/>
    <x v="1006"/>
    <x v="1020"/>
    <n v="-1050.9767099999999"/>
  </r>
  <r>
    <s v="1080000"/>
    <s v="AC PR DPR EL PL SR"/>
    <x v="83"/>
    <x v="67"/>
    <x v="2"/>
    <x v="582"/>
    <x v="594"/>
    <n v="-2.7164899999999998"/>
  </r>
  <r>
    <s v="1080000"/>
    <s v="AC PR DPR EL PL SR"/>
    <x v="83"/>
    <x v="67"/>
    <x v="2"/>
    <x v="1008"/>
    <x v="1022"/>
    <n v="-121.57835"/>
  </r>
  <r>
    <s v="1080000"/>
    <s v="AC PR DPR EL PL SR"/>
    <x v="83"/>
    <x v="67"/>
    <x v="2"/>
    <x v="1009"/>
    <x v="1023"/>
    <n v="-172.60261"/>
  </r>
  <r>
    <s v="1080000"/>
    <s v="AC PR DPR EL PL SR"/>
    <x v="83"/>
    <x v="67"/>
    <x v="2"/>
    <x v="1010"/>
    <x v="1024"/>
    <n v="-41.795340000000003"/>
  </r>
  <r>
    <s v="1080000"/>
    <s v="AC PR DPR EL PL SR"/>
    <x v="83"/>
    <x v="67"/>
    <x v="2"/>
    <x v="1233"/>
    <x v="1247"/>
    <n v="-53.121929999999999"/>
  </r>
  <r>
    <s v="1080000"/>
    <s v="AC PR DPR EL PL SR"/>
    <x v="83"/>
    <x v="67"/>
    <x v="2"/>
    <x v="69"/>
    <x v="69"/>
    <n v="-0.95598000000000005"/>
  </r>
  <r>
    <s v="1080000"/>
    <s v="AC PR DPR EL PL SR"/>
    <x v="83"/>
    <x v="67"/>
    <x v="2"/>
    <x v="1012"/>
    <x v="1026"/>
    <n v="-42.698450000000001"/>
  </r>
  <r>
    <s v="1080000"/>
    <s v="AC PR DPR EL PL SR"/>
    <x v="83"/>
    <x v="67"/>
    <x v="2"/>
    <x v="1013"/>
    <x v="1027"/>
    <n v="-438.76472000000001"/>
  </r>
  <r>
    <s v="1080000"/>
    <s v="AC PR DPR EL PL SR"/>
    <x v="83"/>
    <x v="67"/>
    <x v="2"/>
    <x v="1014"/>
    <x v="1028"/>
    <n v="-9.3345199999999995"/>
  </r>
  <r>
    <s v="1080000"/>
    <s v="AC PR DPR EL PL SR"/>
    <x v="83"/>
    <x v="67"/>
    <x v="2"/>
    <x v="1015"/>
    <x v="1029"/>
    <n v="-265.14855"/>
  </r>
  <r>
    <s v="1080000"/>
    <s v="AC PR DPR EL PL SR"/>
    <x v="83"/>
    <x v="67"/>
    <x v="2"/>
    <x v="1016"/>
    <x v="1030"/>
    <n v="-41.918039999999998"/>
  </r>
  <r>
    <s v="1080000"/>
    <s v="AC PR DPR EL PL SR"/>
    <x v="83"/>
    <x v="67"/>
    <x v="2"/>
    <x v="1017"/>
    <x v="1031"/>
    <n v="-0.91505000000000003"/>
  </r>
  <r>
    <s v="1080000"/>
    <s v="AC PR DPR EL PL SR"/>
    <x v="83"/>
    <x v="67"/>
    <x v="2"/>
    <x v="1020"/>
    <x v="1034"/>
    <n v="-154.65065000000001"/>
  </r>
  <r>
    <s v="1080000"/>
    <s v="AC PR DPR EL PL SR"/>
    <x v="83"/>
    <x v="67"/>
    <x v="2"/>
    <x v="2748"/>
    <x v="2770"/>
    <n v="-160.6849"/>
  </r>
  <r>
    <s v="1080000"/>
    <s v="AC PR DPR EL PL SR"/>
    <x v="83"/>
    <x v="67"/>
    <x v="2"/>
    <x v="603"/>
    <x v="615"/>
    <n v="-947.99298999999996"/>
  </r>
  <r>
    <s v="1080000"/>
    <s v="AC PR DPR EL PL SR"/>
    <x v="83"/>
    <x v="67"/>
    <x v="2"/>
    <x v="1237"/>
    <x v="1251"/>
    <n v="-22.27216"/>
  </r>
  <r>
    <s v="1080000"/>
    <s v="AC PR DPR EL PL SR"/>
    <x v="83"/>
    <x v="67"/>
    <x v="2"/>
    <x v="56"/>
    <x v="56"/>
    <n v="-105.44072"/>
  </r>
  <r>
    <s v="1080000"/>
    <s v="AC PR DPR EL PL SR"/>
    <x v="83"/>
    <x v="67"/>
    <x v="2"/>
    <x v="1021"/>
    <x v="1035"/>
    <n v="-9.2251499999999993"/>
  </r>
  <r>
    <s v="1080000"/>
    <s v="AC PR DPR EL PL SR"/>
    <x v="83"/>
    <x v="67"/>
    <x v="2"/>
    <x v="1238"/>
    <x v="1252"/>
    <n v="-0.40106999999999998"/>
  </r>
  <r>
    <s v="1080000"/>
    <s v="AC PR DPR EL PL SR"/>
    <x v="83"/>
    <x v="67"/>
    <x v="2"/>
    <x v="606"/>
    <x v="618"/>
    <n v="-235.88793000000001"/>
  </r>
  <r>
    <s v="1080000"/>
    <s v="AC PR DPR EL PL SR"/>
    <x v="83"/>
    <x v="67"/>
    <x v="2"/>
    <x v="609"/>
    <x v="621"/>
    <n v="-237.70310000000001"/>
  </r>
  <r>
    <s v="1080000"/>
    <s v="AC PR DPR EL PL SR"/>
    <x v="83"/>
    <x v="67"/>
    <x v="2"/>
    <x v="1023"/>
    <x v="1037"/>
    <n v="-4.2868500000000003"/>
  </r>
  <r>
    <s v="1080000"/>
    <s v="AC PR DPR EL PL SR"/>
    <x v="83"/>
    <x v="67"/>
    <x v="2"/>
    <x v="1024"/>
    <x v="1038"/>
    <n v="-1339.7596799999999"/>
  </r>
  <r>
    <s v="1080000"/>
    <s v="AC PR DPR EL PL SR"/>
    <x v="83"/>
    <x v="67"/>
    <x v="2"/>
    <x v="613"/>
    <x v="625"/>
    <n v="-41.800330000000002"/>
  </r>
  <r>
    <s v="1080000"/>
    <s v="AC PR DPR EL PL SR"/>
    <x v="83"/>
    <x v="67"/>
    <x v="2"/>
    <x v="614"/>
    <x v="626"/>
    <n v="-40.986040000000003"/>
  </r>
  <r>
    <s v="1080000"/>
    <s v="AC PR DPR EL PL SR"/>
    <x v="83"/>
    <x v="67"/>
    <x v="2"/>
    <x v="615"/>
    <x v="627"/>
    <n v="-41.391710000000003"/>
  </r>
  <r>
    <s v="1080000"/>
    <s v="AC PR DPR EL PL SR"/>
    <x v="83"/>
    <x v="67"/>
    <x v="2"/>
    <x v="1348"/>
    <x v="1364"/>
    <n v="-320.39062000000001"/>
  </r>
  <r>
    <s v="1080000"/>
    <s v="AC PR DPR EL PL SR"/>
    <x v="83"/>
    <x v="67"/>
    <x v="2"/>
    <x v="616"/>
    <x v="628"/>
    <n v="-281.59140000000002"/>
  </r>
  <r>
    <s v="1080000"/>
    <s v="AC PR DPR EL PL SR"/>
    <x v="83"/>
    <x v="67"/>
    <x v="2"/>
    <x v="1349"/>
    <x v="1365"/>
    <n v="-442.39963"/>
  </r>
  <r>
    <s v="1080000"/>
    <s v="AC PR DPR EL PL SR"/>
    <x v="83"/>
    <x v="67"/>
    <x v="2"/>
    <x v="1243"/>
    <x v="1257"/>
    <n v="-40.655059999999999"/>
  </r>
  <r>
    <s v="1080000"/>
    <s v="AC PR DPR EL PL SR"/>
    <x v="83"/>
    <x v="67"/>
    <x v="2"/>
    <x v="1245"/>
    <x v="1259"/>
    <n v="-2.0159600000000002"/>
  </r>
  <r>
    <s v="1080000"/>
    <s v="AC PR DPR EL PL SR"/>
    <x v="83"/>
    <x v="67"/>
    <x v="2"/>
    <x v="1246"/>
    <x v="1260"/>
    <n v="-2.6274500000000001"/>
  </r>
  <r>
    <s v="1080000"/>
    <s v="AC PR DPR EL PL SR"/>
    <x v="83"/>
    <x v="67"/>
    <x v="2"/>
    <x v="1247"/>
    <x v="1261"/>
    <n v="-20.019670000000001"/>
  </r>
  <r>
    <s v="1080000"/>
    <s v="AC PR DPR EL PL SR"/>
    <x v="83"/>
    <x v="67"/>
    <x v="2"/>
    <x v="89"/>
    <x v="89"/>
    <n v="-50.17248"/>
  </r>
  <r>
    <s v="1080000"/>
    <s v="AC PR DPR EL PL SR"/>
    <x v="83"/>
    <x v="67"/>
    <x v="2"/>
    <x v="50"/>
    <x v="50"/>
    <n v="-191.21061"/>
  </r>
  <r>
    <s v="1080000"/>
    <s v="AC PR DPR EL PL SR"/>
    <x v="83"/>
    <x v="67"/>
    <x v="2"/>
    <x v="90"/>
    <x v="90"/>
    <n v="-212.25120000000001"/>
  </r>
  <r>
    <s v="1080000"/>
    <s v="AC PR DPR EL PL SR"/>
    <x v="83"/>
    <x v="67"/>
    <x v="2"/>
    <x v="91"/>
    <x v="91"/>
    <n v="-89.150239999999997"/>
  </r>
  <r>
    <s v="1080000"/>
    <s v="AC PR DPR EL PL SR"/>
    <x v="83"/>
    <x v="67"/>
    <x v="2"/>
    <x v="1029"/>
    <x v="1043"/>
    <n v="-5.3520000000000003"/>
  </r>
  <r>
    <s v="1080000"/>
    <s v="AC PR DPR EL PL SR"/>
    <x v="83"/>
    <x v="67"/>
    <x v="2"/>
    <x v="1031"/>
    <x v="1045"/>
    <n v="-22.579339999999998"/>
  </r>
  <r>
    <s v="1080000"/>
    <s v="AC PR DPR EL PL SR"/>
    <x v="83"/>
    <x v="67"/>
    <x v="2"/>
    <x v="623"/>
    <x v="635"/>
    <n v="-1.8110000000000001E-2"/>
  </r>
  <r>
    <s v="1080000"/>
    <s v="AC PR DPR EL PL SR"/>
    <x v="83"/>
    <x v="67"/>
    <x v="2"/>
    <x v="105"/>
    <x v="105"/>
    <n v="-9.6755200000000006"/>
  </r>
  <r>
    <s v="1080000"/>
    <s v="AC PR DPR EL PL SR"/>
    <x v="83"/>
    <x v="67"/>
    <x v="2"/>
    <x v="2749"/>
    <x v="2771"/>
    <n v="-42.791159999999998"/>
  </r>
  <r>
    <s v="1080000"/>
    <s v="AC PR DPR EL PL SR"/>
    <x v="83"/>
    <x v="67"/>
    <x v="2"/>
    <x v="1351"/>
    <x v="1367"/>
    <n v="-15.19511"/>
  </r>
  <r>
    <s v="1080000"/>
    <s v="AC PR DPR EL PL SR"/>
    <x v="83"/>
    <x v="67"/>
    <x v="2"/>
    <x v="625"/>
    <x v="637"/>
    <n v="-55.469610000000003"/>
  </r>
  <r>
    <s v="1080000"/>
    <s v="AC PR DPR EL PL SR"/>
    <x v="83"/>
    <x v="67"/>
    <x v="2"/>
    <x v="1032"/>
    <x v="1046"/>
    <n v="-43.47175"/>
  </r>
  <r>
    <s v="1080000"/>
    <s v="AC PR DPR EL PL SR"/>
    <x v="83"/>
    <x v="67"/>
    <x v="2"/>
    <x v="1248"/>
    <x v="1262"/>
    <n v="-10.88963"/>
  </r>
  <r>
    <s v="1080000"/>
    <s v="AC PR DPR EL PL SR"/>
    <x v="83"/>
    <x v="67"/>
    <x v="2"/>
    <x v="628"/>
    <x v="640"/>
    <n v="-1024.1072200000001"/>
  </r>
  <r>
    <s v="1080000"/>
    <s v="AC PR DPR EL PL SR"/>
    <x v="83"/>
    <x v="67"/>
    <x v="2"/>
    <x v="1033"/>
    <x v="1047"/>
    <n v="-12.246420000000001"/>
  </r>
  <r>
    <s v="1080000"/>
    <s v="AC PR DPR EL PL SR"/>
    <x v="83"/>
    <x v="67"/>
    <x v="2"/>
    <x v="1034"/>
    <x v="1048"/>
    <n v="-8.3161500000000004"/>
  </r>
  <r>
    <s v="1080000"/>
    <s v="AC PR DPR EL PL SR"/>
    <x v="83"/>
    <x v="67"/>
    <x v="2"/>
    <x v="1036"/>
    <x v="1050"/>
    <n v="-0.28326000000000001"/>
  </r>
  <r>
    <s v="1080000"/>
    <s v="AC PR DPR EL PL SR"/>
    <x v="83"/>
    <x v="67"/>
    <x v="2"/>
    <x v="1252"/>
    <x v="1266"/>
    <n v="-5.7861799999999999"/>
  </r>
  <r>
    <s v="1080000"/>
    <s v="AC PR DPR EL PL SR"/>
    <x v="83"/>
    <x v="67"/>
    <x v="2"/>
    <x v="1254"/>
    <x v="1268"/>
    <n v="-1.8600000000000001E-3"/>
  </r>
  <r>
    <s v="1080000"/>
    <s v="AC PR DPR EL PL SR"/>
    <x v="83"/>
    <x v="67"/>
    <x v="2"/>
    <x v="634"/>
    <x v="646"/>
    <n v="-23.440110000000001"/>
  </r>
  <r>
    <s v="1080000"/>
    <s v="AC PR DPR EL PL SR"/>
    <x v="83"/>
    <x v="67"/>
    <x v="2"/>
    <x v="1040"/>
    <x v="1054"/>
    <n v="-211.14856"/>
  </r>
  <r>
    <s v="1080000"/>
    <s v="AC PR DPR EL PL SR"/>
    <x v="83"/>
    <x v="67"/>
    <x v="2"/>
    <x v="1041"/>
    <x v="1055"/>
    <n v="-9.0052800000000008"/>
  </r>
  <r>
    <s v="1080000"/>
    <s v="AC PR DPR EL PL SR"/>
    <x v="83"/>
    <x v="67"/>
    <x v="2"/>
    <x v="1042"/>
    <x v="1056"/>
    <n v="-22.208770000000001"/>
  </r>
  <r>
    <s v="1080000"/>
    <s v="AC PR DPR EL PL SR"/>
    <x v="83"/>
    <x v="67"/>
    <x v="2"/>
    <x v="1043"/>
    <x v="1057"/>
    <n v="-51.268140000000002"/>
  </r>
  <r>
    <s v="1080000"/>
    <s v="AC PR DPR EL PL SR"/>
    <x v="83"/>
    <x v="67"/>
    <x v="2"/>
    <x v="643"/>
    <x v="655"/>
    <n v="-164.99016"/>
  </r>
  <r>
    <s v="1080000"/>
    <s v="AC PR DPR EL PL SR"/>
    <x v="83"/>
    <x v="67"/>
    <x v="2"/>
    <x v="645"/>
    <x v="657"/>
    <n v="-104.43297"/>
  </r>
  <r>
    <s v="1080000"/>
    <s v="AC PR DPR EL PL SR"/>
    <x v="83"/>
    <x v="67"/>
    <x v="2"/>
    <x v="1044"/>
    <x v="1058"/>
    <n v="-110.87076"/>
  </r>
  <r>
    <s v="1080000"/>
    <s v="AC PR DPR EL PL SR"/>
    <x v="83"/>
    <x v="67"/>
    <x v="2"/>
    <x v="2750"/>
    <x v="2772"/>
    <n v="-205.05731"/>
  </r>
  <r>
    <s v="1080000"/>
    <s v="AC PR DPR EL PL SR"/>
    <x v="83"/>
    <x v="67"/>
    <x v="2"/>
    <x v="648"/>
    <x v="660"/>
    <n v="-146.65839"/>
  </r>
  <r>
    <s v="1080000"/>
    <s v="AC PR DPR EL PL SR"/>
    <x v="83"/>
    <x v="67"/>
    <x v="2"/>
    <x v="1046"/>
    <x v="1060"/>
    <n v="-1.7765299999999999"/>
  </r>
  <r>
    <s v="1080000"/>
    <s v="AC PR DPR EL PL SR"/>
    <x v="83"/>
    <x v="67"/>
    <x v="2"/>
    <x v="1047"/>
    <x v="1061"/>
    <n v="-889.99102000000005"/>
  </r>
  <r>
    <s v="1080000"/>
    <s v="AC PR DPR EL PL SR"/>
    <x v="83"/>
    <x v="67"/>
    <x v="2"/>
    <x v="653"/>
    <x v="666"/>
    <n v="-3.3778100000000002"/>
  </r>
  <r>
    <s v="1080000"/>
    <s v="AC PR DPR EL PL SR"/>
    <x v="83"/>
    <x v="67"/>
    <x v="2"/>
    <x v="1052"/>
    <x v="1066"/>
    <n v="-19.175830000000001"/>
  </r>
  <r>
    <s v="1080000"/>
    <s v="AC PR DPR EL PL SR"/>
    <x v="83"/>
    <x v="67"/>
    <x v="2"/>
    <x v="1264"/>
    <x v="1278"/>
    <n v="-1.72136"/>
  </r>
  <r>
    <s v="1080000"/>
    <s v="AC PR DPR EL PL SR"/>
    <x v="83"/>
    <x v="67"/>
    <x v="2"/>
    <x v="70"/>
    <x v="70"/>
    <n v="-1.1469"/>
  </r>
  <r>
    <s v="1080000"/>
    <s v="AC PR DPR EL PL SR"/>
    <x v="83"/>
    <x v="67"/>
    <x v="2"/>
    <x v="1053"/>
    <x v="1067"/>
    <n v="-8.7722099999999994"/>
  </r>
  <r>
    <s v="1080000"/>
    <s v="AC PR DPR EL PL SR"/>
    <x v="83"/>
    <x v="67"/>
    <x v="2"/>
    <x v="1054"/>
    <x v="1068"/>
    <n v="-0.99911000000000005"/>
  </r>
  <r>
    <s v="1080000"/>
    <s v="AC PR DPR EL PL SR"/>
    <x v="83"/>
    <x v="67"/>
    <x v="2"/>
    <x v="1057"/>
    <x v="1071"/>
    <n v="-3.7325900000000001"/>
  </r>
  <r>
    <s v="1080000"/>
    <s v="AC PR DPR EL PL SR"/>
    <x v="83"/>
    <x v="67"/>
    <x v="2"/>
    <x v="666"/>
    <x v="679"/>
    <n v="-22.001519999999999"/>
  </r>
  <r>
    <s v="1080000"/>
    <s v="AC PR DPR EL PL SR"/>
    <x v="83"/>
    <x v="67"/>
    <x v="2"/>
    <x v="130"/>
    <x v="130"/>
    <n v="-27.154260000000001"/>
  </r>
  <r>
    <s v="1080000"/>
    <s v="AC PR DPR EL PL SR"/>
    <x v="83"/>
    <x v="67"/>
    <x v="2"/>
    <x v="1059"/>
    <x v="1073"/>
    <n v="-0.24381"/>
  </r>
  <r>
    <s v="1080000"/>
    <s v="AC PR DPR EL PL SR"/>
    <x v="83"/>
    <x v="67"/>
    <x v="2"/>
    <x v="1060"/>
    <x v="1074"/>
    <n v="-20.603439999999999"/>
  </r>
  <r>
    <s v="1080000"/>
    <s v="AC PR DPR EL PL SR"/>
    <x v="83"/>
    <x v="67"/>
    <x v="2"/>
    <x v="1061"/>
    <x v="1075"/>
    <n v="-30.859200000000001"/>
  </r>
  <r>
    <s v="1080000"/>
    <s v="AC PR DPR EL PL SR"/>
    <x v="83"/>
    <x v="67"/>
    <x v="2"/>
    <x v="1062"/>
    <x v="1076"/>
    <n v="-215.34374"/>
  </r>
  <r>
    <s v="1080000"/>
    <s v="AC PR DPR EL PL SR"/>
    <x v="83"/>
    <x v="67"/>
    <x v="2"/>
    <x v="674"/>
    <x v="687"/>
    <n v="-356.15987999999999"/>
  </r>
  <r>
    <s v="1080000"/>
    <s v="AC PR DPR EL PL SR"/>
    <x v="83"/>
    <x v="67"/>
    <x v="2"/>
    <x v="678"/>
    <x v="691"/>
    <n v="-359.26321000000002"/>
  </r>
  <r>
    <s v="1080000"/>
    <s v="AC PR DPR EL PL SR"/>
    <x v="83"/>
    <x v="67"/>
    <x v="2"/>
    <x v="1063"/>
    <x v="1077"/>
    <n v="-1332.2242699999999"/>
  </r>
  <r>
    <s v="1080000"/>
    <s v="AC PR DPR EL PL SR"/>
    <x v="83"/>
    <x v="67"/>
    <x v="2"/>
    <x v="681"/>
    <x v="694"/>
    <n v="-83.449650000000005"/>
  </r>
  <r>
    <s v="1080000"/>
    <s v="AC PR DPR EL PL SR"/>
    <x v="83"/>
    <x v="67"/>
    <x v="2"/>
    <x v="1064"/>
    <x v="1078"/>
    <n v="-76.098659999999995"/>
  </r>
  <r>
    <s v="1080000"/>
    <s v="AC PR DPR EL PL SR"/>
    <x v="83"/>
    <x v="67"/>
    <x v="2"/>
    <x v="1065"/>
    <x v="1079"/>
    <n v="-1.58392"/>
  </r>
  <r>
    <s v="1080000"/>
    <s v="AC PR DPR EL PL SR"/>
    <x v="83"/>
    <x v="67"/>
    <x v="2"/>
    <x v="92"/>
    <x v="92"/>
    <n v="-11.18934"/>
  </r>
  <r>
    <s v="1080000"/>
    <s v="AC PR DPR EL PL SR"/>
    <x v="83"/>
    <x v="67"/>
    <x v="2"/>
    <x v="1066"/>
    <x v="1080"/>
    <n v="-83.358890000000002"/>
  </r>
  <r>
    <s v="1080000"/>
    <s v="AC PR DPR EL PL SR"/>
    <x v="83"/>
    <x v="67"/>
    <x v="2"/>
    <x v="1067"/>
    <x v="1081"/>
    <n v="-142.10221000000001"/>
  </r>
  <r>
    <s v="1080000"/>
    <s v="AC PR DPR EL PL SR"/>
    <x v="83"/>
    <x v="67"/>
    <x v="2"/>
    <x v="57"/>
    <x v="57"/>
    <n v="-327.13749000000001"/>
  </r>
  <r>
    <s v="1080000"/>
    <s v="AC PR DPR EL PL SR"/>
    <x v="83"/>
    <x v="67"/>
    <x v="2"/>
    <x v="93"/>
    <x v="93"/>
    <n v="-20.288129999999999"/>
  </r>
  <r>
    <s v="1080000"/>
    <s v="AC PR DPR EL PL SR"/>
    <x v="83"/>
    <x v="67"/>
    <x v="2"/>
    <x v="685"/>
    <x v="698"/>
    <n v="-44.06908"/>
  </r>
  <r>
    <s v="1080000"/>
    <s v="AC PR DPR EL PL SR"/>
    <x v="83"/>
    <x v="67"/>
    <x v="2"/>
    <x v="1073"/>
    <x v="1087"/>
    <n v="-751.99447999999995"/>
  </r>
  <r>
    <s v="1080000"/>
    <s v="AC PR DPR EL PL SR"/>
    <x v="83"/>
    <x v="67"/>
    <x v="2"/>
    <x v="1271"/>
    <x v="1285"/>
    <n v="-15.05397"/>
  </r>
  <r>
    <s v="1080000"/>
    <s v="AC PR DPR EL PL SR"/>
    <x v="83"/>
    <x v="67"/>
    <x v="2"/>
    <x v="1074"/>
    <x v="1088"/>
    <n v="-5.4222299999999999"/>
  </r>
  <r>
    <s v="1080000"/>
    <s v="AC PR DPR EL PL SR"/>
    <x v="83"/>
    <x v="67"/>
    <x v="2"/>
    <x v="2507"/>
    <x v="2527"/>
    <n v="-186.60588999999999"/>
  </r>
  <r>
    <s v="1080000"/>
    <s v="AC PR DPR EL PL SR"/>
    <x v="83"/>
    <x v="67"/>
    <x v="2"/>
    <x v="2751"/>
    <x v="2773"/>
    <n v="-53.097299999999997"/>
  </r>
  <r>
    <s v="1080000"/>
    <s v="AC PR DPR EL PL SR"/>
    <x v="83"/>
    <x v="67"/>
    <x v="2"/>
    <x v="1273"/>
    <x v="1287"/>
    <n v="-13.295640000000001"/>
  </r>
  <r>
    <s v="1080000"/>
    <s v="AC PR DPR EL PL SR"/>
    <x v="83"/>
    <x v="67"/>
    <x v="2"/>
    <x v="1076"/>
    <x v="1090"/>
    <n v="-275.17295999999999"/>
  </r>
  <r>
    <s v="1080000"/>
    <s v="AC PR DPR EL PL SR"/>
    <x v="83"/>
    <x v="67"/>
    <x v="2"/>
    <x v="1077"/>
    <x v="1091"/>
    <n v="-2.1729999999999999E-2"/>
  </r>
  <r>
    <s v="1080000"/>
    <s v="AC PR DPR EL PL SR"/>
    <x v="83"/>
    <x v="67"/>
    <x v="2"/>
    <x v="1078"/>
    <x v="1092"/>
    <n v="-209.55681999999999"/>
  </r>
  <r>
    <s v="1080000"/>
    <s v="AC PR DPR EL PL SR"/>
    <x v="83"/>
    <x v="67"/>
    <x v="2"/>
    <x v="1275"/>
    <x v="1289"/>
    <n v="-4.96204"/>
  </r>
  <r>
    <s v="1080000"/>
    <s v="AC PR DPR EL PL SR"/>
    <x v="83"/>
    <x v="67"/>
    <x v="2"/>
    <x v="1080"/>
    <x v="1094"/>
    <n v="-165.49722"/>
  </r>
  <r>
    <s v="1080000"/>
    <s v="AC PR DPR EL PL SR"/>
    <x v="83"/>
    <x v="67"/>
    <x v="2"/>
    <x v="1457"/>
    <x v="1475"/>
    <n v="-79.239869999999996"/>
  </r>
  <r>
    <s v="1080000"/>
    <s v="AC PR DPR EL PL SR"/>
    <x v="83"/>
    <x v="67"/>
    <x v="2"/>
    <x v="1081"/>
    <x v="1095"/>
    <n v="-219.56568999999999"/>
  </r>
  <r>
    <s v="1080000"/>
    <s v="AC PR DPR EL PL SR"/>
    <x v="83"/>
    <x v="67"/>
    <x v="2"/>
    <x v="1277"/>
    <x v="1291"/>
    <n v="-2.7582100000000001"/>
  </r>
  <r>
    <s v="1080000"/>
    <s v="AC PR DPR EL PL SR"/>
    <x v="83"/>
    <x v="67"/>
    <x v="2"/>
    <x v="51"/>
    <x v="51"/>
    <n v="-432.98559"/>
  </r>
  <r>
    <s v="1080000"/>
    <s v="AC PR DPR EL PL SR"/>
    <x v="83"/>
    <x v="67"/>
    <x v="2"/>
    <x v="2752"/>
    <x v="2774"/>
    <n v="-3.6283500000000002"/>
  </r>
  <r>
    <s v="1080000"/>
    <s v="AC PR DPR EL PL SR"/>
    <x v="83"/>
    <x v="67"/>
    <x v="2"/>
    <x v="1356"/>
    <x v="1372"/>
    <n v="-386.27375000000001"/>
  </r>
  <r>
    <s v="1080000"/>
    <s v="AC PR DPR EL PL SR"/>
    <x v="83"/>
    <x v="67"/>
    <x v="2"/>
    <x v="1082"/>
    <x v="1096"/>
    <n v="-560.62059999999997"/>
  </r>
  <r>
    <s v="1080000"/>
    <s v="AC PR DPR EL PL SR"/>
    <x v="83"/>
    <x v="67"/>
    <x v="2"/>
    <x v="1083"/>
    <x v="1097"/>
    <n v="-444.64967000000001"/>
  </r>
  <r>
    <s v="1080000"/>
    <s v="AC PR DPR EL PL SR"/>
    <x v="83"/>
    <x v="67"/>
    <x v="2"/>
    <x v="1278"/>
    <x v="1292"/>
    <n v="-35.518799999999999"/>
  </r>
  <r>
    <s v="1080000"/>
    <s v="AC PR DPR EL PL SR"/>
    <x v="83"/>
    <x v="67"/>
    <x v="2"/>
    <x v="701"/>
    <x v="714"/>
    <n v="-3.7764099999999998"/>
  </r>
  <r>
    <s v="1080000"/>
    <s v="AC PR DPR EL PL SR"/>
    <x v="83"/>
    <x v="67"/>
    <x v="2"/>
    <x v="703"/>
    <x v="716"/>
    <n v="-164.06783999999999"/>
  </r>
  <r>
    <s v="1080000"/>
    <s v="AC PR DPR EL PL SR"/>
    <x v="83"/>
    <x v="67"/>
    <x v="2"/>
    <x v="1084"/>
    <x v="1098"/>
    <n v="-241.65770000000001"/>
  </r>
  <r>
    <s v="1080000"/>
    <s v="AC PR DPR EL PL SR"/>
    <x v="83"/>
    <x v="67"/>
    <x v="2"/>
    <x v="707"/>
    <x v="720"/>
    <n v="-1.0118799999999999"/>
  </r>
  <r>
    <s v="1080000"/>
    <s v="AC PR DPR EL PL SR"/>
    <x v="83"/>
    <x v="67"/>
    <x v="2"/>
    <x v="710"/>
    <x v="723"/>
    <n v="-49.637560000000001"/>
  </r>
  <r>
    <s v="1080000"/>
    <s v="AC PR DPR EL PL SR"/>
    <x v="83"/>
    <x v="67"/>
    <x v="2"/>
    <x v="712"/>
    <x v="725"/>
    <n v="-62.42953"/>
  </r>
  <r>
    <s v="1080000"/>
    <s v="AC PR DPR EL PL SR"/>
    <x v="83"/>
    <x v="67"/>
    <x v="2"/>
    <x v="716"/>
    <x v="729"/>
    <n v="-32.095640000000003"/>
  </r>
  <r>
    <s v="1080000"/>
    <s v="AC PR DPR EL PL SR"/>
    <x v="83"/>
    <x v="67"/>
    <x v="2"/>
    <x v="1087"/>
    <x v="1101"/>
    <n v="-1592.75425"/>
  </r>
  <r>
    <s v="1080000"/>
    <s v="AC PR DPR EL PL SR"/>
    <x v="83"/>
    <x v="67"/>
    <x v="2"/>
    <x v="1088"/>
    <x v="1102"/>
    <n v="-240.74415999999999"/>
  </r>
  <r>
    <s v="1080000"/>
    <s v="AC PR DPR EL PL SR"/>
    <x v="83"/>
    <x v="67"/>
    <x v="2"/>
    <x v="1090"/>
    <x v="1104"/>
    <n v="-437.98439999999999"/>
  </r>
  <r>
    <s v="1080000"/>
    <s v="AC PR DPR EL PL SR"/>
    <x v="83"/>
    <x v="67"/>
    <x v="2"/>
    <x v="1092"/>
    <x v="1106"/>
    <n v="-363.84154000000001"/>
  </r>
  <r>
    <s v="1080000"/>
    <s v="AC PR DPR EL PL SR"/>
    <x v="83"/>
    <x v="67"/>
    <x v="2"/>
    <x v="2753"/>
    <x v="2775"/>
    <n v="-7.4501200000000001"/>
  </r>
  <r>
    <s v="1080000"/>
    <s v="AC PR DPR EL PL SR"/>
    <x v="83"/>
    <x v="67"/>
    <x v="2"/>
    <x v="725"/>
    <x v="738"/>
    <n v="-0.59014999999999995"/>
  </r>
  <r>
    <s v="1080000"/>
    <s v="AC PR DPR EL PL SR"/>
    <x v="83"/>
    <x v="67"/>
    <x v="2"/>
    <x v="727"/>
    <x v="740"/>
    <n v="-6.6928400000000003"/>
  </r>
  <r>
    <s v="1080000"/>
    <s v="AC PR DPR EL PL SR"/>
    <x v="83"/>
    <x v="67"/>
    <x v="2"/>
    <x v="728"/>
    <x v="741"/>
    <n v="-140.05645999999999"/>
  </r>
  <r>
    <s v="1080000"/>
    <s v="AC PR DPR EL PL SR"/>
    <x v="83"/>
    <x v="67"/>
    <x v="2"/>
    <x v="729"/>
    <x v="742"/>
    <n v="0.11932"/>
  </r>
  <r>
    <s v="1080000"/>
    <s v="AC PR DPR EL PL SR"/>
    <x v="83"/>
    <x v="67"/>
    <x v="2"/>
    <x v="94"/>
    <x v="94"/>
    <n v="-164.52808999999999"/>
  </r>
  <r>
    <s v="1080000"/>
    <s v="AC PR DPR EL PL SR"/>
    <x v="83"/>
    <x v="67"/>
    <x v="2"/>
    <x v="1095"/>
    <x v="1109"/>
    <n v="-3.9046099999999999"/>
  </r>
  <r>
    <s v="1080000"/>
    <s v="AC PR DPR EL PL SR"/>
    <x v="83"/>
    <x v="67"/>
    <x v="2"/>
    <x v="730"/>
    <x v="743"/>
    <n v="-21.65164"/>
  </r>
  <r>
    <s v="1080000"/>
    <s v="AC PR DPR EL PL SR"/>
    <x v="83"/>
    <x v="67"/>
    <x v="2"/>
    <x v="1097"/>
    <x v="1111"/>
    <n v="-262.41649000000001"/>
  </r>
  <r>
    <s v="1080000"/>
    <s v="AC PR DPR EL PL SR"/>
    <x v="83"/>
    <x v="67"/>
    <x v="2"/>
    <x v="1098"/>
    <x v="1112"/>
    <n v="-470.62061"/>
  </r>
  <r>
    <s v="1080000"/>
    <s v="AC PR DPR EL PL SR"/>
    <x v="83"/>
    <x v="67"/>
    <x v="2"/>
    <x v="1099"/>
    <x v="1113"/>
    <n v="-83.939719999999994"/>
  </r>
  <r>
    <s v="1080000"/>
    <s v="AC PR DPR EL PL SR"/>
    <x v="83"/>
    <x v="67"/>
    <x v="2"/>
    <x v="1463"/>
    <x v="1481"/>
    <n v="-13.67388"/>
  </r>
  <r>
    <s v="1080000"/>
    <s v="AC PR DPR EL PL SR"/>
    <x v="83"/>
    <x v="67"/>
    <x v="2"/>
    <x v="740"/>
    <x v="753"/>
    <n v="-88.406899999999993"/>
  </r>
  <r>
    <s v="1080000"/>
    <s v="AC PR DPR EL PL SR"/>
    <x v="83"/>
    <x v="67"/>
    <x v="2"/>
    <x v="742"/>
    <x v="755"/>
    <n v="-44.8155"/>
  </r>
  <r>
    <s v="1080000"/>
    <s v="AC PR DPR EL PL SR"/>
    <x v="83"/>
    <x v="67"/>
    <x v="2"/>
    <x v="2754"/>
    <x v="2776"/>
    <n v="-48.736719999999998"/>
  </r>
  <r>
    <s v="1080000"/>
    <s v="AC PR DPR EL PL SR"/>
    <x v="83"/>
    <x v="67"/>
    <x v="2"/>
    <x v="1102"/>
    <x v="1116"/>
    <n v="-97.813800000000001"/>
  </r>
  <r>
    <s v="1080000"/>
    <s v="AC PR DPR EL PL SR"/>
    <x v="83"/>
    <x v="67"/>
    <x v="2"/>
    <x v="2755"/>
    <x v="2777"/>
    <n v="-0.42925999999999997"/>
  </r>
  <r>
    <s v="1080000"/>
    <s v="AC PR DPR EL PL SR"/>
    <x v="83"/>
    <x v="67"/>
    <x v="2"/>
    <x v="1104"/>
    <x v="1118"/>
    <n v="-18.771730000000002"/>
  </r>
  <r>
    <s v="1080000"/>
    <s v="AC PR DPR EL PL SR"/>
    <x v="83"/>
    <x v="67"/>
    <x v="2"/>
    <x v="1105"/>
    <x v="1119"/>
    <n v="-250.32240999999999"/>
  </r>
  <r>
    <s v="1080000"/>
    <s v="AC PR DPR EL PL SR"/>
    <x v="83"/>
    <x v="67"/>
    <x v="2"/>
    <x v="1106"/>
    <x v="1120"/>
    <n v="-67.678749999999994"/>
  </r>
  <r>
    <s v="1080000"/>
    <s v="AC PR DPR EL PL SR"/>
    <x v="83"/>
    <x v="67"/>
    <x v="2"/>
    <x v="1286"/>
    <x v="1300"/>
    <n v="-32.55057"/>
  </r>
  <r>
    <s v="1080000"/>
    <s v="AC PR DPR EL PL SR"/>
    <x v="83"/>
    <x v="67"/>
    <x v="2"/>
    <x v="1108"/>
    <x v="1122"/>
    <n v="-2.2559499999999999"/>
  </r>
  <r>
    <s v="1080000"/>
    <s v="AC PR DPR EL PL SR"/>
    <x v="83"/>
    <x v="67"/>
    <x v="2"/>
    <x v="73"/>
    <x v="73"/>
    <n v="-212.40511000000001"/>
  </r>
  <r>
    <s v="1080000"/>
    <s v="AC PR DPR EL PL SR"/>
    <x v="83"/>
    <x v="67"/>
    <x v="2"/>
    <x v="753"/>
    <x v="766"/>
    <n v="-111.57492999999999"/>
  </r>
  <r>
    <s v="1080000"/>
    <s v="AC PR DPR EL PL SR"/>
    <x v="83"/>
    <x v="67"/>
    <x v="2"/>
    <x v="1109"/>
    <x v="1123"/>
    <n v="-996.74090000000001"/>
  </r>
  <r>
    <s v="1080000"/>
    <s v="AC PR DPR EL PL SR"/>
    <x v="83"/>
    <x v="67"/>
    <x v="2"/>
    <x v="1289"/>
    <x v="1303"/>
    <n v="-17.304790000000001"/>
  </r>
  <r>
    <s v="1080000"/>
    <s v="AC PR DPR EL PL SR"/>
    <x v="83"/>
    <x v="67"/>
    <x v="2"/>
    <x v="757"/>
    <x v="770"/>
    <n v="-2.1011000000000002"/>
  </r>
  <r>
    <s v="1080000"/>
    <s v="AC PR DPR EL PL SR"/>
    <x v="83"/>
    <x v="67"/>
    <x v="2"/>
    <x v="1292"/>
    <x v="1306"/>
    <n v="-2.1833800000000001"/>
  </r>
  <r>
    <s v="1080000"/>
    <s v="AC PR DPR EL PL SR"/>
    <x v="83"/>
    <x v="67"/>
    <x v="2"/>
    <x v="1111"/>
    <x v="1125"/>
    <n v="-89.522739999999999"/>
  </r>
  <r>
    <s v="1080000"/>
    <s v="AC PR DPR EL PL SR"/>
    <x v="83"/>
    <x v="67"/>
    <x v="2"/>
    <x v="765"/>
    <x v="779"/>
    <n v="-17.813330000000001"/>
  </r>
  <r>
    <s v="1080000"/>
    <s v="AC PR DPR EL PL SR"/>
    <x v="83"/>
    <x v="67"/>
    <x v="2"/>
    <x v="767"/>
    <x v="781"/>
    <n v="-82.115830000000003"/>
  </r>
  <r>
    <s v="1080000"/>
    <s v="AC PR DPR EL PL SR"/>
    <x v="83"/>
    <x v="67"/>
    <x v="2"/>
    <x v="1295"/>
    <x v="1309"/>
    <n v="-22.276350000000001"/>
  </r>
  <r>
    <s v="1080000"/>
    <s v="AC PR DPR EL PL SR"/>
    <x v="83"/>
    <x v="67"/>
    <x v="2"/>
    <x v="2756"/>
    <x v="2778"/>
    <n v="-51.248980000000003"/>
  </r>
  <r>
    <s v="1080000"/>
    <s v="AC PR DPR EL PL SR"/>
    <x v="83"/>
    <x v="67"/>
    <x v="2"/>
    <x v="1112"/>
    <x v="1126"/>
    <n v="-24.814979999999998"/>
  </r>
  <r>
    <s v="1080000"/>
    <s v="AC PR DPR EL PL SR"/>
    <x v="83"/>
    <x v="67"/>
    <x v="2"/>
    <x v="74"/>
    <x v="74"/>
    <n v="-2.0318399999999999"/>
  </r>
  <r>
    <s v="1080000"/>
    <s v="AC PR DPR EL PL SR"/>
    <x v="83"/>
    <x v="67"/>
    <x v="2"/>
    <x v="1113"/>
    <x v="1127"/>
    <n v="-3.7258800000000001"/>
  </r>
  <r>
    <s v="1080000"/>
    <s v="AC PR DPR EL PL SR"/>
    <x v="83"/>
    <x v="67"/>
    <x v="2"/>
    <x v="1114"/>
    <x v="1128"/>
    <n v="-178.91406000000001"/>
  </r>
  <r>
    <s v="1080000"/>
    <s v="AC PR DPR EL PL SR"/>
    <x v="83"/>
    <x v="67"/>
    <x v="2"/>
    <x v="1116"/>
    <x v="1130"/>
    <n v="-286.35239999999999"/>
  </r>
  <r>
    <s v="1080000"/>
    <s v="AC PR DPR EL PL SR"/>
    <x v="83"/>
    <x v="67"/>
    <x v="2"/>
    <x v="771"/>
    <x v="785"/>
    <n v="-93.353899999999996"/>
  </r>
  <r>
    <s v="1080000"/>
    <s v="AC PR DPR EL PL SR"/>
    <x v="83"/>
    <x v="67"/>
    <x v="2"/>
    <x v="772"/>
    <x v="786"/>
    <n v="-1.90168"/>
  </r>
  <r>
    <s v="1080000"/>
    <s v="AC PR DPR EL PL SR"/>
    <x v="83"/>
    <x v="67"/>
    <x v="2"/>
    <x v="1363"/>
    <x v="1379"/>
    <n v="-7.67624"/>
  </r>
  <r>
    <s v="1080000"/>
    <s v="AC PR DPR EL PL SR"/>
    <x v="83"/>
    <x v="67"/>
    <x v="2"/>
    <x v="1296"/>
    <x v="1310"/>
    <n v="-2.9362599999999999"/>
  </r>
  <r>
    <s v="1080000"/>
    <s v="AC PR DPR EL PL SR"/>
    <x v="83"/>
    <x v="67"/>
    <x v="2"/>
    <x v="777"/>
    <x v="791"/>
    <n v="-471.60140000000001"/>
  </r>
  <r>
    <s v="1080000"/>
    <s v="AC PR DPR EL PL SR"/>
    <x v="83"/>
    <x v="67"/>
    <x v="2"/>
    <x v="1117"/>
    <x v="1131"/>
    <n v="-104.54107999999999"/>
  </r>
  <r>
    <s v="1080000"/>
    <s v="AC PR DPR EL PL SR"/>
    <x v="83"/>
    <x v="67"/>
    <x v="2"/>
    <x v="1297"/>
    <x v="1311"/>
    <n v="-2.3315899999999998"/>
  </r>
  <r>
    <s v="1080000"/>
    <s v="AC PR DPR EL PL SR"/>
    <x v="83"/>
    <x v="67"/>
    <x v="2"/>
    <x v="1122"/>
    <x v="1136"/>
    <n v="-2.2990699999999999"/>
  </r>
  <r>
    <s v="1080000"/>
    <s v="AC PR DPR EL PL SR"/>
    <x v="83"/>
    <x v="67"/>
    <x v="2"/>
    <x v="1123"/>
    <x v="1137"/>
    <n v="-266.03512000000001"/>
  </r>
  <r>
    <s v="1080000"/>
    <s v="AC PR DPR EL PL SR"/>
    <x v="83"/>
    <x v="67"/>
    <x v="2"/>
    <x v="1364"/>
    <x v="1380"/>
    <n v="-239.59495000000001"/>
  </r>
  <r>
    <s v="1080000"/>
    <s v="AC PR DPR EL PL SR"/>
    <x v="83"/>
    <x v="67"/>
    <x v="2"/>
    <x v="1124"/>
    <x v="1138"/>
    <n v="-6.4868199999999998"/>
  </r>
  <r>
    <s v="1080000"/>
    <s v="AC PR DPR EL PL SR"/>
    <x v="83"/>
    <x v="67"/>
    <x v="2"/>
    <x v="1125"/>
    <x v="1139"/>
    <n v="-94.305229999999995"/>
  </r>
  <r>
    <s v="1080000"/>
    <s v="AC PR DPR EL PL SR"/>
    <x v="83"/>
    <x v="67"/>
    <x v="2"/>
    <x v="1311"/>
    <x v="1326"/>
    <n v="-18.242380000000001"/>
  </r>
  <r>
    <s v="1080000"/>
    <s v="AC PR DPR EL PL SR"/>
    <x v="83"/>
    <x v="67"/>
    <x v="2"/>
    <x v="1126"/>
    <x v="1140"/>
    <n v="-77.795910000000006"/>
  </r>
  <r>
    <s v="1080000"/>
    <s v="AC PR DPR EL PL SR"/>
    <x v="83"/>
    <x v="67"/>
    <x v="2"/>
    <x v="52"/>
    <x v="52"/>
    <n v="-390.30793999999997"/>
  </r>
  <r>
    <s v="1080000"/>
    <s v="AC PR DPR EL PL SR"/>
    <x v="83"/>
    <x v="67"/>
    <x v="2"/>
    <x v="1128"/>
    <x v="1142"/>
    <n v="-247.52544"/>
  </r>
  <r>
    <s v="1080000"/>
    <s v="AC PR DPR EL PL SR"/>
    <x v="83"/>
    <x v="67"/>
    <x v="2"/>
    <x v="2757"/>
    <x v="2779"/>
    <n v="-69.972660000000005"/>
  </r>
  <r>
    <s v="1080000"/>
    <s v="AC PR DPR EL PL SR"/>
    <x v="83"/>
    <x v="67"/>
    <x v="2"/>
    <x v="1473"/>
    <x v="1491"/>
    <n v="-165.76817"/>
  </r>
  <r>
    <s v="1080000"/>
    <s v="AC PR DPR EL PL SR"/>
    <x v="83"/>
    <x v="67"/>
    <x v="2"/>
    <x v="1129"/>
    <x v="1143"/>
    <n v="-3.3910000000000003E-2"/>
  </r>
  <r>
    <s v="1080000"/>
    <s v="AC PR DPR EL PL SR"/>
    <x v="83"/>
    <x v="67"/>
    <x v="14"/>
    <x v="2632"/>
    <x v="2652"/>
    <n v="-30.719819999999999"/>
  </r>
  <r>
    <s v="1080000"/>
    <s v="AC PR DPR EL PL SR"/>
    <x v="83"/>
    <x v="67"/>
    <x v="14"/>
    <x v="2633"/>
    <x v="2653"/>
    <n v="-7.7163700000000004"/>
  </r>
  <r>
    <s v="1080000"/>
    <s v="AC PR DPR EL PL SR"/>
    <x v="83"/>
    <x v="67"/>
    <x v="14"/>
    <x v="2510"/>
    <x v="2530"/>
    <n v="-546.15454999999997"/>
  </r>
  <r>
    <s v="1080000"/>
    <s v="AC PR DPR EL PL SR"/>
    <x v="83"/>
    <x v="67"/>
    <x v="14"/>
    <x v="2511"/>
    <x v="2531"/>
    <n v="-402.78573999999998"/>
  </r>
  <r>
    <s v="1080000"/>
    <s v="AC PR DPR EL PL SR"/>
    <x v="83"/>
    <x v="67"/>
    <x v="14"/>
    <x v="2758"/>
    <x v="2780"/>
    <n v="-134.81479999999999"/>
  </r>
  <r>
    <s v="1080000"/>
    <s v="AC PR DPR EL PL SR"/>
    <x v="83"/>
    <x v="67"/>
    <x v="14"/>
    <x v="2759"/>
    <x v="2781"/>
    <n v="-107.66184"/>
  </r>
  <r>
    <s v="1080000"/>
    <s v="AC PR DPR EL PL SR"/>
    <x v="83"/>
    <x v="67"/>
    <x v="14"/>
    <x v="2512"/>
    <x v="2532"/>
    <n v="-364.67635000000001"/>
  </r>
  <r>
    <s v="1080000"/>
    <s v="AC PR DPR EL PL SR"/>
    <x v="83"/>
    <x v="67"/>
    <x v="14"/>
    <x v="1507"/>
    <x v="1525"/>
    <n v="-117.12076999999999"/>
  </r>
  <r>
    <s v="1080000"/>
    <s v="AC PR DPR EL PL SR"/>
    <x v="83"/>
    <x v="67"/>
    <x v="14"/>
    <x v="2760"/>
    <x v="2782"/>
    <n v="-51.525010000000002"/>
  </r>
  <r>
    <s v="1080000"/>
    <s v="AC PR DPR EL PL SR"/>
    <x v="83"/>
    <x v="67"/>
    <x v="14"/>
    <x v="2761"/>
    <x v="2783"/>
    <n v="-116.3218"/>
  </r>
  <r>
    <s v="1080000"/>
    <s v="AC PR DPR EL PL SR"/>
    <x v="83"/>
    <x v="67"/>
    <x v="14"/>
    <x v="2513"/>
    <x v="2533"/>
    <n v="-254.36510999999999"/>
  </r>
  <r>
    <s v="1080000"/>
    <s v="AC PR DPR EL PL SR"/>
    <x v="83"/>
    <x v="67"/>
    <x v="14"/>
    <x v="2762"/>
    <x v="2784"/>
    <n v="-92.417559999999995"/>
  </r>
  <r>
    <s v="1080000"/>
    <s v="AC PR DPR EL PL SR"/>
    <x v="83"/>
    <x v="67"/>
    <x v="14"/>
    <x v="2763"/>
    <x v="2785"/>
    <n v="-233.18270999999999"/>
  </r>
  <r>
    <s v="1080000"/>
    <s v="AC PR DPR EL PL SR"/>
    <x v="83"/>
    <x v="67"/>
    <x v="14"/>
    <x v="2634"/>
    <x v="2654"/>
    <n v="-46.151090000000003"/>
  </r>
  <r>
    <s v="1080000"/>
    <s v="AC PR DPR EL PL SR"/>
    <x v="83"/>
    <x v="67"/>
    <x v="14"/>
    <x v="2514"/>
    <x v="2534"/>
    <n v="-15247.11592"/>
  </r>
  <r>
    <s v="1080000"/>
    <s v="AC PR DPR EL PL SR"/>
    <x v="83"/>
    <x v="67"/>
    <x v="14"/>
    <x v="2764"/>
    <x v="2786"/>
    <n v="-220.98517000000001"/>
  </r>
  <r>
    <s v="1080000"/>
    <s v="AC PR DPR EL PL SR"/>
    <x v="83"/>
    <x v="67"/>
    <x v="14"/>
    <x v="2517"/>
    <x v="2537"/>
    <n v="-478.40710000000001"/>
  </r>
  <r>
    <s v="1080000"/>
    <s v="AC PR DPR EL PL SR"/>
    <x v="83"/>
    <x v="67"/>
    <x v="14"/>
    <x v="2424"/>
    <x v="2444"/>
    <n v="-218.11702"/>
  </r>
  <r>
    <s v="1080000"/>
    <s v="AC PR DPR EL PL SR"/>
    <x v="83"/>
    <x v="67"/>
    <x v="14"/>
    <x v="2518"/>
    <x v="2538"/>
    <n v="-421.49700000000001"/>
  </r>
  <r>
    <s v="1080000"/>
    <s v="AC PR DPR EL PL SR"/>
    <x v="83"/>
    <x v="67"/>
    <x v="14"/>
    <x v="2765"/>
    <x v="2787"/>
    <n v="-22.490179999999999"/>
  </r>
  <r>
    <s v="1080000"/>
    <s v="AC PR DPR EL PL SR"/>
    <x v="83"/>
    <x v="67"/>
    <x v="14"/>
    <x v="1001"/>
    <x v="1015"/>
    <n v="-11902.39047"/>
  </r>
  <r>
    <s v="1080000"/>
    <s v="AC PR DPR EL PL SR"/>
    <x v="83"/>
    <x v="67"/>
    <x v="14"/>
    <x v="2766"/>
    <x v="2788"/>
    <n v="-106.55426"/>
  </r>
  <r>
    <s v="1080000"/>
    <s v="AC PR DPR EL PL SR"/>
    <x v="83"/>
    <x v="67"/>
    <x v="14"/>
    <x v="2767"/>
    <x v="2789"/>
    <n v="-28.284960000000002"/>
  </r>
  <r>
    <s v="1080000"/>
    <s v="AC PR DPR EL PL SR"/>
    <x v="83"/>
    <x v="67"/>
    <x v="14"/>
    <x v="2635"/>
    <x v="2655"/>
    <n v="-341.8075"/>
  </r>
  <r>
    <s v="1080000"/>
    <s v="AC PR DPR EL PL SR"/>
    <x v="83"/>
    <x v="67"/>
    <x v="14"/>
    <x v="2636"/>
    <x v="2656"/>
    <n v="-8.0460700000000003"/>
  </r>
  <r>
    <s v="1080000"/>
    <s v="AC PR DPR EL PL SR"/>
    <x v="83"/>
    <x v="67"/>
    <x v="14"/>
    <x v="2768"/>
    <x v="2790"/>
    <n v="-15.91474"/>
  </r>
  <r>
    <s v="1080000"/>
    <s v="AC PR DPR EL PL SR"/>
    <x v="83"/>
    <x v="67"/>
    <x v="14"/>
    <x v="2769"/>
    <x v="2791"/>
    <n v="-205.8492"/>
  </r>
  <r>
    <s v="1080000"/>
    <s v="AC PR DPR EL PL SR"/>
    <x v="83"/>
    <x v="67"/>
    <x v="14"/>
    <x v="2519"/>
    <x v="2539"/>
    <n v="-332.42797999999999"/>
  </r>
  <r>
    <s v="1080000"/>
    <s v="AC PR DPR EL PL SR"/>
    <x v="83"/>
    <x v="67"/>
    <x v="14"/>
    <x v="2770"/>
    <x v="2792"/>
    <n v="-2.03173"/>
  </r>
  <r>
    <s v="1080000"/>
    <s v="AC PR DPR EL PL SR"/>
    <x v="83"/>
    <x v="67"/>
    <x v="14"/>
    <x v="2520"/>
    <x v="2540"/>
    <n v="-7856.8698999999997"/>
  </r>
  <r>
    <s v="1080000"/>
    <s v="AC PR DPR EL PL SR"/>
    <x v="83"/>
    <x v="67"/>
    <x v="14"/>
    <x v="2637"/>
    <x v="2657"/>
    <n v="-18.134070000000001"/>
  </r>
  <r>
    <s v="1080000"/>
    <s v="AC PR DPR EL PL SR"/>
    <x v="83"/>
    <x v="67"/>
    <x v="14"/>
    <x v="2638"/>
    <x v="2658"/>
    <n v="-53.635420000000003"/>
  </r>
  <r>
    <s v="1080000"/>
    <s v="AC PR DPR EL PL SR"/>
    <x v="83"/>
    <x v="67"/>
    <x v="14"/>
    <x v="2771"/>
    <x v="2793"/>
    <n v="-329.58832999999998"/>
  </r>
  <r>
    <s v="1080000"/>
    <s v="AC PR DPR EL PL SR"/>
    <x v="83"/>
    <x v="67"/>
    <x v="14"/>
    <x v="2772"/>
    <x v="2794"/>
    <n v="-82.06165"/>
  </r>
  <r>
    <s v="1080000"/>
    <s v="AC PR DPR EL PL SR"/>
    <x v="83"/>
    <x v="67"/>
    <x v="14"/>
    <x v="2773"/>
    <x v="2795"/>
    <n v="-276.23432000000003"/>
  </r>
  <r>
    <s v="1080000"/>
    <s v="AC PR DPR EL PL SR"/>
    <x v="83"/>
    <x v="67"/>
    <x v="14"/>
    <x v="2774"/>
    <x v="2796"/>
    <n v="-55.334650000000003"/>
  </r>
  <r>
    <s v="1080000"/>
    <s v="AC PR DPR EL PL SR"/>
    <x v="83"/>
    <x v="67"/>
    <x v="14"/>
    <x v="2521"/>
    <x v="2541"/>
    <n v="-205.11591000000001"/>
  </r>
  <r>
    <s v="1080000"/>
    <s v="AC PR DPR EL PL SR"/>
    <x v="83"/>
    <x v="67"/>
    <x v="14"/>
    <x v="2522"/>
    <x v="2542"/>
    <n v="-74.717640000000003"/>
  </r>
  <r>
    <s v="1080000"/>
    <s v="AC PR DPR EL PL SR"/>
    <x v="83"/>
    <x v="67"/>
    <x v="14"/>
    <x v="2639"/>
    <x v="2659"/>
    <n v="-107.82478999999999"/>
  </r>
  <r>
    <s v="1080000"/>
    <s v="AC PR DPR EL PL SR"/>
    <x v="83"/>
    <x v="67"/>
    <x v="8"/>
    <x v="1864"/>
    <x v="1882"/>
    <n v="-24.34789"/>
  </r>
  <r>
    <s v="1080000"/>
    <s v="AC PR DPR EL PL SR"/>
    <x v="83"/>
    <x v="67"/>
    <x v="8"/>
    <x v="1865"/>
    <x v="1883"/>
    <n v="-20.565539999999999"/>
  </r>
  <r>
    <s v="1080000"/>
    <s v="AC PR DPR EL PL SR"/>
    <x v="83"/>
    <x v="67"/>
    <x v="8"/>
    <x v="1866"/>
    <x v="1884"/>
    <n v="-7.0404"/>
  </r>
  <r>
    <s v="1080000"/>
    <s v="AC PR DPR EL PL SR"/>
    <x v="83"/>
    <x v="67"/>
    <x v="8"/>
    <x v="2425"/>
    <x v="2445"/>
    <n v="-508.59701999999999"/>
  </r>
  <r>
    <s v="1080000"/>
    <s v="AC PR DPR EL PL SR"/>
    <x v="83"/>
    <x v="67"/>
    <x v="8"/>
    <x v="2284"/>
    <x v="2304"/>
    <n v="-0.69037000000000004"/>
  </r>
  <r>
    <s v="1080000"/>
    <s v="AC PR DPR EL PL SR"/>
    <x v="83"/>
    <x v="67"/>
    <x v="8"/>
    <x v="1867"/>
    <x v="1885"/>
    <n v="-3.59937"/>
  </r>
  <r>
    <s v="1080000"/>
    <s v="AC PR DPR EL PL SR"/>
    <x v="83"/>
    <x v="67"/>
    <x v="8"/>
    <x v="1868"/>
    <x v="1886"/>
    <n v="-1.6463099999999999"/>
  </r>
  <r>
    <s v="1080000"/>
    <s v="AC PR DPR EL PL SR"/>
    <x v="83"/>
    <x v="67"/>
    <x v="8"/>
    <x v="1476"/>
    <x v="1494"/>
    <n v="-60.798740000000002"/>
  </r>
  <r>
    <s v="1080000"/>
    <s v="AC PR DPR EL PL SR"/>
    <x v="83"/>
    <x v="67"/>
    <x v="8"/>
    <x v="2524"/>
    <x v="2544"/>
    <n v="-383.67426999999998"/>
  </r>
  <r>
    <s v="1080000"/>
    <s v="AC PR DPR EL PL SR"/>
    <x v="83"/>
    <x v="67"/>
    <x v="8"/>
    <x v="1869"/>
    <x v="1887"/>
    <n v="-14.17455"/>
  </r>
  <r>
    <s v="1080000"/>
    <s v="AC PR DPR EL PL SR"/>
    <x v="83"/>
    <x v="67"/>
    <x v="8"/>
    <x v="2775"/>
    <x v="2797"/>
    <n v="-93.90531"/>
  </r>
  <r>
    <s v="1080000"/>
    <s v="AC PR DPR EL PL SR"/>
    <x v="83"/>
    <x v="67"/>
    <x v="8"/>
    <x v="2776"/>
    <x v="2798"/>
    <n v="-16.41282"/>
  </r>
  <r>
    <s v="1080000"/>
    <s v="AC PR DPR EL PL SR"/>
    <x v="83"/>
    <x v="67"/>
    <x v="8"/>
    <x v="2525"/>
    <x v="2545"/>
    <n v="-56.84422"/>
  </r>
  <r>
    <s v="1080000"/>
    <s v="AC PR DPR EL PL SR"/>
    <x v="83"/>
    <x v="67"/>
    <x v="8"/>
    <x v="2527"/>
    <x v="2547"/>
    <n v="-345.31382000000002"/>
  </r>
  <r>
    <s v="1080000"/>
    <s v="AC PR DPR EL PL SR"/>
    <x v="83"/>
    <x v="67"/>
    <x v="8"/>
    <x v="2528"/>
    <x v="2548"/>
    <n v="-567.45862999999997"/>
  </r>
  <r>
    <s v="1080000"/>
    <s v="AC PR DPR EL PL SR"/>
    <x v="83"/>
    <x v="67"/>
    <x v="8"/>
    <x v="2426"/>
    <x v="2446"/>
    <n v="-596.09154999999998"/>
  </r>
  <r>
    <s v="1080000"/>
    <s v="AC PR DPR EL PL SR"/>
    <x v="83"/>
    <x v="67"/>
    <x v="8"/>
    <x v="1872"/>
    <x v="1890"/>
    <n v="-16.361899999999999"/>
  </r>
  <r>
    <s v="1080000"/>
    <s v="AC PR DPR EL PL SR"/>
    <x v="83"/>
    <x v="67"/>
    <x v="8"/>
    <x v="2427"/>
    <x v="2447"/>
    <n v="-407.76384999999999"/>
  </r>
  <r>
    <s v="1080000"/>
    <s v="AC PR DPR EL PL SR"/>
    <x v="83"/>
    <x v="67"/>
    <x v="8"/>
    <x v="1873"/>
    <x v="1891"/>
    <n v="-29.232500000000002"/>
  </r>
  <r>
    <s v="1080000"/>
    <s v="AC PR DPR EL PL SR"/>
    <x v="83"/>
    <x v="67"/>
    <x v="8"/>
    <x v="1874"/>
    <x v="1892"/>
    <n v="-7.9244599999999998"/>
  </r>
  <r>
    <s v="1080000"/>
    <s v="AC PR DPR EL PL SR"/>
    <x v="83"/>
    <x v="67"/>
    <x v="8"/>
    <x v="2529"/>
    <x v="2549"/>
    <n v="-593.33524999999997"/>
  </r>
  <r>
    <s v="1080000"/>
    <s v="AC PR DPR EL PL SR"/>
    <x v="83"/>
    <x v="67"/>
    <x v="8"/>
    <x v="2530"/>
    <x v="2550"/>
    <n v="-943.24888999999996"/>
  </r>
  <r>
    <s v="1080000"/>
    <s v="AC PR DPR EL PL SR"/>
    <x v="83"/>
    <x v="67"/>
    <x v="8"/>
    <x v="2531"/>
    <x v="2551"/>
    <n v="-4.7918500000000002"/>
  </r>
  <r>
    <s v="1080000"/>
    <s v="AC PR DPR EL PL SR"/>
    <x v="83"/>
    <x v="67"/>
    <x v="8"/>
    <x v="2532"/>
    <x v="2552"/>
    <n v="-217.61287999999999"/>
  </r>
  <r>
    <s v="1080000"/>
    <s v="AC PR DPR EL PL SR"/>
    <x v="83"/>
    <x v="67"/>
    <x v="8"/>
    <x v="1876"/>
    <x v="1894"/>
    <n v="-13.28077"/>
  </r>
  <r>
    <s v="1080000"/>
    <s v="AC PR DPR EL PL SR"/>
    <x v="83"/>
    <x v="67"/>
    <x v="8"/>
    <x v="2777"/>
    <x v="2799"/>
    <n v="-94.535250000000005"/>
  </r>
  <r>
    <s v="1080000"/>
    <s v="AC PR DPR EL PL SR"/>
    <x v="83"/>
    <x v="67"/>
    <x v="8"/>
    <x v="2533"/>
    <x v="2553"/>
    <n v="-38.659280000000003"/>
  </r>
  <r>
    <s v="1080000"/>
    <s v="AC PR DPR EL PL SR"/>
    <x v="83"/>
    <x v="67"/>
    <x v="8"/>
    <x v="2534"/>
    <x v="2554"/>
    <n v="-373.99349000000001"/>
  </r>
  <r>
    <s v="1080000"/>
    <s v="AC PR DPR EL PL SR"/>
    <x v="83"/>
    <x v="67"/>
    <x v="8"/>
    <x v="1879"/>
    <x v="1897"/>
    <n v="-14.89076"/>
  </r>
  <r>
    <s v="1080000"/>
    <s v="AC PR DPR EL PL SR"/>
    <x v="83"/>
    <x v="67"/>
    <x v="8"/>
    <x v="1881"/>
    <x v="1899"/>
    <n v="-7.7943499999999997"/>
  </r>
  <r>
    <s v="1080000"/>
    <s v="AC PR DPR EL PL SR"/>
    <x v="83"/>
    <x v="67"/>
    <x v="8"/>
    <x v="2535"/>
    <x v="2555"/>
    <n v="-188.54571999999999"/>
  </r>
  <r>
    <s v="1080000"/>
    <s v="AC PR DPR EL PL SR"/>
    <x v="83"/>
    <x v="67"/>
    <x v="8"/>
    <x v="1884"/>
    <x v="1902"/>
    <n v="-2.1381399999999999"/>
  </r>
  <r>
    <s v="1080000"/>
    <s v="AC PR DPR EL PL SR"/>
    <x v="83"/>
    <x v="67"/>
    <x v="8"/>
    <x v="1886"/>
    <x v="1904"/>
    <n v="-2.5263599999999999"/>
  </r>
  <r>
    <s v="1080000"/>
    <s v="AC PR DPR EL PL SR"/>
    <x v="83"/>
    <x v="67"/>
    <x v="8"/>
    <x v="830"/>
    <x v="844"/>
    <n v="-6.0900999999999996"/>
  </r>
  <r>
    <s v="1080000"/>
    <s v="AC PR DPR EL PL SR"/>
    <x v="83"/>
    <x v="67"/>
    <x v="8"/>
    <x v="151"/>
    <x v="151"/>
    <n v="-106.94289999999999"/>
  </r>
  <r>
    <s v="1080000"/>
    <s v="AC PR DPR EL PL SR"/>
    <x v="83"/>
    <x v="67"/>
    <x v="8"/>
    <x v="1144"/>
    <x v="1158"/>
    <n v="-708.12248999999997"/>
  </r>
  <r>
    <s v="1080000"/>
    <s v="AC PR DPR EL PL SR"/>
    <x v="83"/>
    <x v="67"/>
    <x v="8"/>
    <x v="1891"/>
    <x v="1909"/>
    <n v="-42.28651"/>
  </r>
  <r>
    <s v="1080000"/>
    <s v="AC PR DPR EL PL SR"/>
    <x v="83"/>
    <x v="67"/>
    <x v="8"/>
    <x v="2778"/>
    <x v="2800"/>
    <n v="-0.26019999999999999"/>
  </r>
  <r>
    <s v="1080000"/>
    <s v="AC PR DPR EL PL SR"/>
    <x v="83"/>
    <x v="67"/>
    <x v="8"/>
    <x v="1892"/>
    <x v="1910"/>
    <n v="-7.1882000000000001"/>
  </r>
  <r>
    <s v="1080000"/>
    <s v="AC PR DPR EL PL SR"/>
    <x v="83"/>
    <x v="67"/>
    <x v="8"/>
    <x v="1527"/>
    <x v="1545"/>
    <n v="-61.90408"/>
  </r>
  <r>
    <s v="1080000"/>
    <s v="AC PR DPR EL PL SR"/>
    <x v="83"/>
    <x v="67"/>
    <x v="8"/>
    <x v="2292"/>
    <x v="2312"/>
    <n v="-310.61934000000002"/>
  </r>
  <r>
    <s v="1080000"/>
    <s v="AC PR DPR EL PL SR"/>
    <x v="83"/>
    <x v="67"/>
    <x v="8"/>
    <x v="2437"/>
    <x v="2801"/>
    <n v="-548.7432"/>
  </r>
  <r>
    <s v="1080000"/>
    <s v="AC PR DPR EL PL SR"/>
    <x v="83"/>
    <x v="67"/>
    <x v="8"/>
    <x v="1528"/>
    <x v="1546"/>
    <n v="-65.814610000000002"/>
  </r>
  <r>
    <s v="1080000"/>
    <s v="AC PR DPR EL PL SR"/>
    <x v="83"/>
    <x v="67"/>
    <x v="8"/>
    <x v="1894"/>
    <x v="1912"/>
    <n v="-6.2275799999999997"/>
  </r>
  <r>
    <s v="1080000"/>
    <s v="AC PR DPR EL PL SR"/>
    <x v="83"/>
    <x v="67"/>
    <x v="8"/>
    <x v="1895"/>
    <x v="1914"/>
    <n v="-59.160060000000001"/>
  </r>
  <r>
    <s v="1080000"/>
    <s v="AC PR DPR EL PL SR"/>
    <x v="83"/>
    <x v="67"/>
    <x v="8"/>
    <x v="1900"/>
    <x v="1919"/>
    <n v="-18.40971"/>
  </r>
  <r>
    <s v="1080000"/>
    <s v="AC PR DPR EL PL SR"/>
    <x v="83"/>
    <x v="67"/>
    <x v="8"/>
    <x v="1903"/>
    <x v="1922"/>
    <n v="-56.354140000000001"/>
  </r>
  <r>
    <s v="1080000"/>
    <s v="AC PR DPR EL PL SR"/>
    <x v="83"/>
    <x v="67"/>
    <x v="8"/>
    <x v="1904"/>
    <x v="1923"/>
    <n v="-14.226050000000001"/>
  </r>
  <r>
    <s v="1080000"/>
    <s v="AC PR DPR EL PL SR"/>
    <x v="83"/>
    <x v="67"/>
    <x v="8"/>
    <x v="1905"/>
    <x v="1924"/>
    <n v="-48.007249999999999"/>
  </r>
  <r>
    <s v="1080000"/>
    <s v="AC PR DPR EL PL SR"/>
    <x v="83"/>
    <x v="67"/>
    <x v="8"/>
    <x v="1906"/>
    <x v="1925"/>
    <n v="-47.13156"/>
  </r>
  <r>
    <s v="1080000"/>
    <s v="AC PR DPR EL PL SR"/>
    <x v="83"/>
    <x v="67"/>
    <x v="8"/>
    <x v="1907"/>
    <x v="1926"/>
    <n v="-24.797280000000001"/>
  </r>
  <r>
    <s v="1080000"/>
    <s v="AC PR DPR EL PL SR"/>
    <x v="83"/>
    <x v="67"/>
    <x v="8"/>
    <x v="2640"/>
    <x v="2660"/>
    <n v="-53.376019999999997"/>
  </r>
  <r>
    <s v="1080000"/>
    <s v="AC PR DPR EL PL SR"/>
    <x v="83"/>
    <x v="67"/>
    <x v="8"/>
    <x v="2537"/>
    <x v="2557"/>
    <n v="-33.441670000000002"/>
  </r>
  <r>
    <s v="1080000"/>
    <s v="AC PR DPR EL PL SR"/>
    <x v="83"/>
    <x v="67"/>
    <x v="8"/>
    <x v="1908"/>
    <x v="1927"/>
    <n v="-5.5057900000000002"/>
  </r>
  <r>
    <s v="1080000"/>
    <s v="AC PR DPR EL PL SR"/>
    <x v="83"/>
    <x v="67"/>
    <x v="8"/>
    <x v="1909"/>
    <x v="1928"/>
    <n v="-79.345299999999995"/>
  </r>
  <r>
    <s v="1080000"/>
    <s v="AC PR DPR EL PL SR"/>
    <x v="83"/>
    <x v="67"/>
    <x v="8"/>
    <x v="1529"/>
    <x v="1547"/>
    <n v="-7.9035200000000003"/>
  </r>
  <r>
    <s v="1080000"/>
    <s v="AC PR DPR EL PL SR"/>
    <x v="83"/>
    <x v="67"/>
    <x v="8"/>
    <x v="870"/>
    <x v="884"/>
    <n v="-52.236040000000003"/>
  </r>
  <r>
    <s v="1080000"/>
    <s v="AC PR DPR EL PL SR"/>
    <x v="83"/>
    <x v="67"/>
    <x v="8"/>
    <x v="2538"/>
    <x v="2558"/>
    <n v="-1862.45162"/>
  </r>
  <r>
    <s v="1080000"/>
    <s v="AC PR DPR EL PL SR"/>
    <x v="83"/>
    <x v="67"/>
    <x v="8"/>
    <x v="1530"/>
    <x v="1548"/>
    <n v="-49.88617"/>
  </r>
  <r>
    <s v="1080000"/>
    <s v="AC PR DPR EL PL SR"/>
    <x v="83"/>
    <x v="67"/>
    <x v="8"/>
    <x v="1912"/>
    <x v="1931"/>
    <n v="-23.882249999999999"/>
  </r>
  <r>
    <s v="1080000"/>
    <s v="AC PR DPR EL PL SR"/>
    <x v="83"/>
    <x v="67"/>
    <x v="8"/>
    <x v="2540"/>
    <x v="2560"/>
    <n v="-212.87821"/>
  </r>
  <r>
    <s v="1080000"/>
    <s v="AC PR DPR EL PL SR"/>
    <x v="83"/>
    <x v="67"/>
    <x v="8"/>
    <x v="1916"/>
    <x v="1935"/>
    <n v="-2.6832500000000001"/>
  </r>
  <r>
    <s v="1080000"/>
    <s v="AC PR DPR EL PL SR"/>
    <x v="83"/>
    <x v="67"/>
    <x v="8"/>
    <x v="2542"/>
    <x v="2562"/>
    <n v="-39.025919999999999"/>
  </r>
  <r>
    <s v="1080000"/>
    <s v="AC PR DPR EL PL SR"/>
    <x v="83"/>
    <x v="67"/>
    <x v="8"/>
    <x v="1532"/>
    <x v="1550"/>
    <n v="-218.31621000000001"/>
  </r>
  <r>
    <s v="1080000"/>
    <s v="AC PR DPR EL PL SR"/>
    <x v="83"/>
    <x v="67"/>
    <x v="8"/>
    <x v="2410"/>
    <x v="2430"/>
    <n v="-6.7207299999999996"/>
  </r>
  <r>
    <s v="1080000"/>
    <s v="AC PR DPR EL PL SR"/>
    <x v="83"/>
    <x v="67"/>
    <x v="8"/>
    <x v="1918"/>
    <x v="1937"/>
    <n v="-5.7297200000000004"/>
  </r>
  <r>
    <s v="1080000"/>
    <s v="AC PR DPR EL PL SR"/>
    <x v="83"/>
    <x v="67"/>
    <x v="8"/>
    <x v="1533"/>
    <x v="1551"/>
    <n v="-21.381440000000001"/>
  </r>
  <r>
    <s v="1080000"/>
    <s v="AC PR DPR EL PL SR"/>
    <x v="83"/>
    <x v="67"/>
    <x v="8"/>
    <x v="1920"/>
    <x v="1939"/>
    <n v="-5.8480299999999996"/>
  </r>
  <r>
    <s v="1080000"/>
    <s v="AC PR DPR EL PL SR"/>
    <x v="83"/>
    <x v="67"/>
    <x v="8"/>
    <x v="2543"/>
    <x v="2563"/>
    <n v="-35.169159999999998"/>
  </r>
  <r>
    <s v="1080000"/>
    <s v="AC PR DPR EL PL SR"/>
    <x v="83"/>
    <x v="67"/>
    <x v="8"/>
    <x v="1921"/>
    <x v="1940"/>
    <n v="-3.0395599999999998"/>
  </r>
  <r>
    <s v="1080000"/>
    <s v="AC PR DPR EL PL SR"/>
    <x v="83"/>
    <x v="67"/>
    <x v="8"/>
    <x v="1925"/>
    <x v="1944"/>
    <n v="-97.749629999999996"/>
  </r>
  <r>
    <s v="1080000"/>
    <s v="AC PR DPR EL PL SR"/>
    <x v="83"/>
    <x v="67"/>
    <x v="8"/>
    <x v="1926"/>
    <x v="1945"/>
    <n v="-34.070390000000003"/>
  </r>
  <r>
    <s v="1080000"/>
    <s v="AC PR DPR EL PL SR"/>
    <x v="83"/>
    <x v="67"/>
    <x v="8"/>
    <x v="2544"/>
    <x v="2564"/>
    <n v="-731.84378000000004"/>
  </r>
  <r>
    <s v="1080000"/>
    <s v="AC PR DPR EL PL SR"/>
    <x v="83"/>
    <x v="67"/>
    <x v="8"/>
    <x v="892"/>
    <x v="906"/>
    <n v="-11.2179"/>
  </r>
  <r>
    <s v="1080000"/>
    <s v="AC PR DPR EL PL SR"/>
    <x v="83"/>
    <x v="67"/>
    <x v="8"/>
    <x v="1929"/>
    <x v="1948"/>
    <n v="-8.7925599999999999"/>
  </r>
  <r>
    <s v="1080000"/>
    <s v="AC PR DPR EL PL SR"/>
    <x v="83"/>
    <x v="67"/>
    <x v="8"/>
    <x v="2779"/>
    <x v="2802"/>
    <n v="-98.825789999999998"/>
  </r>
  <r>
    <s v="1080000"/>
    <s v="AC PR DPR EL PL SR"/>
    <x v="83"/>
    <x v="67"/>
    <x v="8"/>
    <x v="1933"/>
    <x v="1952"/>
    <n v="-46.91245"/>
  </r>
  <r>
    <s v="1080000"/>
    <s v="AC PR DPR EL PL SR"/>
    <x v="83"/>
    <x v="67"/>
    <x v="8"/>
    <x v="1535"/>
    <x v="1553"/>
    <n v="-82.622680000000003"/>
  </r>
  <r>
    <s v="1080000"/>
    <s v="AC PR DPR EL PL SR"/>
    <x v="83"/>
    <x v="67"/>
    <x v="8"/>
    <x v="1936"/>
    <x v="1955"/>
    <n v="-0.18507000000000001"/>
  </r>
  <r>
    <s v="1080000"/>
    <s v="AC PR DPR EL PL SR"/>
    <x v="83"/>
    <x v="67"/>
    <x v="8"/>
    <x v="1537"/>
    <x v="1555"/>
    <n v="-106.87564"/>
  </r>
  <r>
    <s v="1080000"/>
    <s v="AC PR DPR EL PL SR"/>
    <x v="83"/>
    <x v="67"/>
    <x v="8"/>
    <x v="2780"/>
    <x v="2803"/>
    <n v="-16.342110000000002"/>
  </r>
  <r>
    <s v="1080000"/>
    <s v="AC PR DPR EL PL SR"/>
    <x v="83"/>
    <x v="67"/>
    <x v="8"/>
    <x v="1939"/>
    <x v="1958"/>
    <n v="-30.579470000000001"/>
  </r>
  <r>
    <s v="1080000"/>
    <s v="AC PR DPR EL PL SR"/>
    <x v="83"/>
    <x v="67"/>
    <x v="8"/>
    <x v="1940"/>
    <x v="1959"/>
    <n v="-27.870699999999999"/>
  </r>
  <r>
    <s v="1080000"/>
    <s v="AC PR DPR EL PL SR"/>
    <x v="83"/>
    <x v="67"/>
    <x v="8"/>
    <x v="1941"/>
    <x v="1960"/>
    <n v="-3.0455100000000002"/>
  </r>
  <r>
    <s v="1080000"/>
    <s v="AC PR DPR EL PL SR"/>
    <x v="83"/>
    <x v="67"/>
    <x v="8"/>
    <x v="1942"/>
    <x v="1961"/>
    <n v="-6.9176099999999998"/>
  </r>
  <r>
    <s v="1080000"/>
    <s v="AC PR DPR EL PL SR"/>
    <x v="83"/>
    <x v="67"/>
    <x v="8"/>
    <x v="2545"/>
    <x v="2565"/>
    <n v="-452.64242999999999"/>
  </r>
  <r>
    <s v="1080000"/>
    <s v="AC PR DPR EL PL SR"/>
    <x v="83"/>
    <x v="67"/>
    <x v="8"/>
    <x v="2781"/>
    <x v="2804"/>
    <n v="-6.0955500000000002"/>
  </r>
  <r>
    <s v="1080000"/>
    <s v="AC PR DPR EL PL SR"/>
    <x v="83"/>
    <x v="67"/>
    <x v="8"/>
    <x v="1944"/>
    <x v="1963"/>
    <n v="-13.82532"/>
  </r>
  <r>
    <s v="1080000"/>
    <s v="AC PR DPR EL PL SR"/>
    <x v="83"/>
    <x v="67"/>
    <x v="8"/>
    <x v="1945"/>
    <x v="1964"/>
    <n v="-11.56277"/>
  </r>
  <r>
    <s v="1080000"/>
    <s v="AC PR DPR EL PL SR"/>
    <x v="83"/>
    <x v="67"/>
    <x v="8"/>
    <x v="2432"/>
    <x v="2452"/>
    <n v="-136.41604000000001"/>
  </r>
  <r>
    <s v="1080000"/>
    <s v="AC PR DPR EL PL SR"/>
    <x v="83"/>
    <x v="67"/>
    <x v="8"/>
    <x v="1947"/>
    <x v="1966"/>
    <n v="-3.1814900000000002"/>
  </r>
  <r>
    <s v="1080000"/>
    <s v="AC PR DPR EL PL SR"/>
    <x v="83"/>
    <x v="67"/>
    <x v="8"/>
    <x v="926"/>
    <x v="940"/>
    <n v="-32.418970000000002"/>
  </r>
  <r>
    <s v="1080000"/>
    <s v="AC PR DPR EL PL SR"/>
    <x v="83"/>
    <x v="67"/>
    <x v="8"/>
    <x v="1950"/>
    <x v="1969"/>
    <n v="-18.4619"/>
  </r>
  <r>
    <s v="1080000"/>
    <s v="AC PR DPR EL PL SR"/>
    <x v="83"/>
    <x v="67"/>
    <x v="8"/>
    <x v="1538"/>
    <x v="1556"/>
    <n v="-34.85942"/>
  </r>
  <r>
    <s v="1080000"/>
    <s v="AC PR DPR EL PL SR"/>
    <x v="83"/>
    <x v="67"/>
    <x v="8"/>
    <x v="1953"/>
    <x v="1972"/>
    <n v="-0.89207000000000003"/>
  </r>
  <r>
    <s v="1080000"/>
    <s v="AC PR DPR EL PL SR"/>
    <x v="83"/>
    <x v="67"/>
    <x v="8"/>
    <x v="1954"/>
    <x v="1973"/>
    <n v="-4.1662100000000004"/>
  </r>
  <r>
    <s v="1080000"/>
    <s v="AC PR DPR EL PL SR"/>
    <x v="83"/>
    <x v="67"/>
    <x v="8"/>
    <x v="2546"/>
    <x v="2566"/>
    <n v="-11.11026"/>
  </r>
  <r>
    <s v="1080000"/>
    <s v="AC PR DPR EL PL SR"/>
    <x v="83"/>
    <x v="67"/>
    <x v="8"/>
    <x v="1958"/>
    <x v="1977"/>
    <n v="-16.26202"/>
  </r>
  <r>
    <s v="1080000"/>
    <s v="AC PR DPR EL PL SR"/>
    <x v="83"/>
    <x v="67"/>
    <x v="8"/>
    <x v="2782"/>
    <x v="2805"/>
    <n v="-1.4269000000000001"/>
  </r>
  <r>
    <s v="1080000"/>
    <s v="AC PR DPR EL PL SR"/>
    <x v="83"/>
    <x v="67"/>
    <x v="8"/>
    <x v="1539"/>
    <x v="1557"/>
    <n v="0.13747999999999999"/>
  </r>
  <r>
    <s v="1080000"/>
    <s v="AC PR DPR EL PL SR"/>
    <x v="83"/>
    <x v="67"/>
    <x v="8"/>
    <x v="1540"/>
    <x v="1558"/>
    <n v="-1.6504000000000001"/>
  </r>
  <r>
    <s v="1080000"/>
    <s v="AC PR DPR EL PL SR"/>
    <x v="83"/>
    <x v="67"/>
    <x v="8"/>
    <x v="1964"/>
    <x v="1983"/>
    <n v="-29.453199999999999"/>
  </r>
  <r>
    <s v="1080000"/>
    <s v="AC PR DPR EL PL SR"/>
    <x v="83"/>
    <x v="67"/>
    <x v="8"/>
    <x v="1967"/>
    <x v="1986"/>
    <n v="-17.574649999999998"/>
  </r>
  <r>
    <s v="1080000"/>
    <s v="AC PR DPR EL PL SR"/>
    <x v="83"/>
    <x v="67"/>
    <x v="8"/>
    <x v="1968"/>
    <x v="1987"/>
    <n v="-2.1375899999999999"/>
  </r>
  <r>
    <s v="1080000"/>
    <s v="AC PR DPR EL PL SR"/>
    <x v="83"/>
    <x v="67"/>
    <x v="8"/>
    <x v="2549"/>
    <x v="2569"/>
    <n v="-1186.0875599999999"/>
  </r>
  <r>
    <s v="1080000"/>
    <s v="AC PR DPR EL PL SR"/>
    <x v="83"/>
    <x v="67"/>
    <x v="8"/>
    <x v="1970"/>
    <x v="1989"/>
    <n v="-0.10442"/>
  </r>
  <r>
    <s v="1080000"/>
    <s v="AC PR DPR EL PL SR"/>
    <x v="83"/>
    <x v="67"/>
    <x v="8"/>
    <x v="1541"/>
    <x v="1559"/>
    <n v="-15.41554"/>
  </r>
  <r>
    <s v="1080000"/>
    <s v="AC PR DPR EL PL SR"/>
    <x v="83"/>
    <x v="67"/>
    <x v="8"/>
    <x v="2433"/>
    <x v="2453"/>
    <n v="-234.21977000000001"/>
  </r>
  <r>
    <s v="1080000"/>
    <s v="AC PR DPR EL PL SR"/>
    <x v="83"/>
    <x v="67"/>
    <x v="8"/>
    <x v="2783"/>
    <x v="2806"/>
    <n v="-8.1489399999999996"/>
  </r>
  <r>
    <s v="1080000"/>
    <s v="AC PR DPR EL PL SR"/>
    <x v="83"/>
    <x v="67"/>
    <x v="8"/>
    <x v="2411"/>
    <x v="2431"/>
    <n v="-77.486270000000005"/>
  </r>
  <r>
    <s v="1080000"/>
    <s v="AC PR DPR EL PL SR"/>
    <x v="83"/>
    <x v="67"/>
    <x v="8"/>
    <x v="2551"/>
    <x v="2571"/>
    <n v="-764.25481000000002"/>
  </r>
  <r>
    <s v="1080000"/>
    <s v="AC PR DPR EL PL SR"/>
    <x v="83"/>
    <x v="67"/>
    <x v="8"/>
    <x v="2552"/>
    <x v="2572"/>
    <n v="-648.15305000000001"/>
  </r>
  <r>
    <s v="1080000"/>
    <s v="AC PR DPR EL PL SR"/>
    <x v="83"/>
    <x v="67"/>
    <x v="8"/>
    <x v="1515"/>
    <x v="1994"/>
    <n v="-4.7609599999999999"/>
  </r>
  <r>
    <s v="1080000"/>
    <s v="AC PR DPR EL PL SR"/>
    <x v="83"/>
    <x v="67"/>
    <x v="8"/>
    <x v="1975"/>
    <x v="1995"/>
    <n v="-2.0321099999999999"/>
  </r>
  <r>
    <s v="1080000"/>
    <s v="AC PR DPR EL PL SR"/>
    <x v="83"/>
    <x v="67"/>
    <x v="8"/>
    <x v="2553"/>
    <x v="2573"/>
    <n v="-373.45830000000001"/>
  </r>
  <r>
    <s v="1080000"/>
    <s v="AC PR DPR EL PL SR"/>
    <x v="83"/>
    <x v="67"/>
    <x v="8"/>
    <x v="2554"/>
    <x v="2574"/>
    <n v="-641.50990999999999"/>
  </r>
  <r>
    <s v="1080000"/>
    <s v="AC PR DPR EL PL SR"/>
    <x v="83"/>
    <x v="67"/>
    <x v="8"/>
    <x v="1978"/>
    <x v="1998"/>
    <n v="-83.491789999999995"/>
  </r>
  <r>
    <s v="1080000"/>
    <s v="AC PR DPR EL PL SR"/>
    <x v="83"/>
    <x v="67"/>
    <x v="8"/>
    <x v="1979"/>
    <x v="1999"/>
    <n v="-5.5876799999999998"/>
  </r>
  <r>
    <s v="1080000"/>
    <s v="AC PR DPR EL PL SR"/>
    <x v="83"/>
    <x v="67"/>
    <x v="8"/>
    <x v="1982"/>
    <x v="2002"/>
    <n v="-12.02289"/>
  </r>
  <r>
    <s v="1080000"/>
    <s v="AC PR DPR EL PL SR"/>
    <x v="83"/>
    <x v="67"/>
    <x v="8"/>
    <x v="1983"/>
    <x v="2003"/>
    <n v="-15.338520000000001"/>
  </r>
  <r>
    <s v="1080000"/>
    <s v="AC PR DPR EL PL SR"/>
    <x v="83"/>
    <x v="67"/>
    <x v="8"/>
    <x v="1984"/>
    <x v="2004"/>
    <n v="-15.46231"/>
  </r>
  <r>
    <s v="1080000"/>
    <s v="AC PR DPR EL PL SR"/>
    <x v="83"/>
    <x v="67"/>
    <x v="8"/>
    <x v="1986"/>
    <x v="2006"/>
    <n v="-7.9912599999999996"/>
  </r>
  <r>
    <s v="1080000"/>
    <s v="AC PR DPR EL PL SR"/>
    <x v="83"/>
    <x v="67"/>
    <x v="8"/>
    <x v="1987"/>
    <x v="2007"/>
    <n v="-233.29418000000001"/>
  </r>
  <r>
    <s v="1080000"/>
    <s v="AC PR DPR EL PL SR"/>
    <x v="83"/>
    <x v="67"/>
    <x v="8"/>
    <x v="1989"/>
    <x v="2009"/>
    <n v="-2.6375199999999999"/>
  </r>
  <r>
    <s v="1080000"/>
    <s v="AC PR DPR EL PL SR"/>
    <x v="83"/>
    <x v="67"/>
    <x v="8"/>
    <x v="1990"/>
    <x v="2010"/>
    <n v="-5.0290100000000004"/>
  </r>
  <r>
    <s v="1080000"/>
    <s v="AC PR DPR EL PL SR"/>
    <x v="83"/>
    <x v="67"/>
    <x v="8"/>
    <x v="1991"/>
    <x v="2011"/>
    <n v="-3.0781999999999998"/>
  </r>
  <r>
    <s v="1080000"/>
    <s v="AC PR DPR EL PL SR"/>
    <x v="83"/>
    <x v="67"/>
    <x v="8"/>
    <x v="1992"/>
    <x v="2012"/>
    <n v="-1.3943000000000001"/>
  </r>
  <r>
    <s v="1080000"/>
    <s v="AC PR DPR EL PL SR"/>
    <x v="83"/>
    <x v="67"/>
    <x v="8"/>
    <x v="1993"/>
    <x v="2013"/>
    <n v="-20.187449999999998"/>
  </r>
  <r>
    <s v="1080000"/>
    <s v="AC PR DPR EL PL SR"/>
    <x v="83"/>
    <x v="67"/>
    <x v="8"/>
    <x v="979"/>
    <x v="993"/>
    <n v="-66.009309999999999"/>
  </r>
  <r>
    <s v="1080000"/>
    <s v="AC PR DPR EL PL SR"/>
    <x v="83"/>
    <x v="67"/>
    <x v="8"/>
    <x v="1994"/>
    <x v="2014"/>
    <n v="-6.1968800000000002"/>
  </r>
  <r>
    <s v="1080000"/>
    <s v="AC PR DPR EL PL SR"/>
    <x v="83"/>
    <x v="67"/>
    <x v="8"/>
    <x v="1995"/>
    <x v="2015"/>
    <n v="-1.3140499999999999"/>
  </r>
  <r>
    <s v="1080000"/>
    <s v="AC PR DPR EL PL SR"/>
    <x v="83"/>
    <x v="67"/>
    <x v="8"/>
    <x v="985"/>
    <x v="999"/>
    <n v="-63.051409999999997"/>
  </r>
  <r>
    <s v="1080000"/>
    <s v="AC PR DPR EL PL SR"/>
    <x v="83"/>
    <x v="67"/>
    <x v="8"/>
    <x v="2555"/>
    <x v="2575"/>
    <n v="-377.90339999999998"/>
  </r>
  <r>
    <s v="1080000"/>
    <s v="AC PR DPR EL PL SR"/>
    <x v="83"/>
    <x v="67"/>
    <x v="8"/>
    <x v="2326"/>
    <x v="2346"/>
    <n v="-502.81027"/>
  </r>
  <r>
    <s v="1080000"/>
    <s v="AC PR DPR EL PL SR"/>
    <x v="83"/>
    <x v="67"/>
    <x v="8"/>
    <x v="2000"/>
    <x v="2020"/>
    <n v="-2.7644700000000002"/>
  </r>
  <r>
    <s v="1080000"/>
    <s v="AC PR DPR EL PL SR"/>
    <x v="83"/>
    <x v="67"/>
    <x v="8"/>
    <x v="2556"/>
    <x v="2576"/>
    <n v="-17.632819999999999"/>
  </r>
  <r>
    <s v="1080000"/>
    <s v="AC PR DPR EL PL SR"/>
    <x v="83"/>
    <x v="67"/>
    <x v="8"/>
    <x v="2784"/>
    <x v="2807"/>
    <n v="-2.96943"/>
  </r>
  <r>
    <s v="1080000"/>
    <s v="AC PR DPR EL PL SR"/>
    <x v="83"/>
    <x v="67"/>
    <x v="8"/>
    <x v="2001"/>
    <x v="2021"/>
    <n v="-335.35905000000002"/>
  </r>
  <r>
    <s v="1080000"/>
    <s v="AC PR DPR EL PL SR"/>
    <x v="83"/>
    <x v="67"/>
    <x v="8"/>
    <x v="2412"/>
    <x v="2432"/>
    <n v="-247.16915"/>
  </r>
  <r>
    <s v="1080000"/>
    <s v="AC PR DPR EL PL SR"/>
    <x v="83"/>
    <x v="67"/>
    <x v="8"/>
    <x v="2006"/>
    <x v="2026"/>
    <n v="-12.29824"/>
  </r>
  <r>
    <s v="1080000"/>
    <s v="AC PR DPR EL PL SR"/>
    <x v="83"/>
    <x v="67"/>
    <x v="8"/>
    <x v="2557"/>
    <x v="2577"/>
    <n v="-45.706949999999999"/>
  </r>
  <r>
    <s v="1080000"/>
    <s v="AC PR DPR EL PL SR"/>
    <x v="83"/>
    <x v="67"/>
    <x v="8"/>
    <x v="2007"/>
    <x v="2027"/>
    <n v="-128.44189"/>
  </r>
  <r>
    <s v="1080000"/>
    <s v="AC PR DPR EL PL SR"/>
    <x v="83"/>
    <x v="67"/>
    <x v="8"/>
    <x v="2558"/>
    <x v="2578"/>
    <n v="-2.45587"/>
  </r>
  <r>
    <s v="1080000"/>
    <s v="AC PR DPR EL PL SR"/>
    <x v="83"/>
    <x v="67"/>
    <x v="8"/>
    <x v="2008"/>
    <x v="2028"/>
    <n v="-11.37818"/>
  </r>
  <r>
    <s v="1080000"/>
    <s v="AC PR DPR EL PL SR"/>
    <x v="83"/>
    <x v="67"/>
    <x v="8"/>
    <x v="2010"/>
    <x v="2030"/>
    <n v="-36.866790000000002"/>
  </r>
  <r>
    <s v="1080000"/>
    <s v="AC PR DPR EL PL SR"/>
    <x v="83"/>
    <x v="67"/>
    <x v="8"/>
    <x v="2011"/>
    <x v="2031"/>
    <n v="-3.27291"/>
  </r>
  <r>
    <s v="1080000"/>
    <s v="AC PR DPR EL PL SR"/>
    <x v="83"/>
    <x v="67"/>
    <x v="8"/>
    <x v="2014"/>
    <x v="2034"/>
    <n v="-4.6096599999999999"/>
  </r>
  <r>
    <s v="1080000"/>
    <s v="AC PR DPR EL PL SR"/>
    <x v="83"/>
    <x v="67"/>
    <x v="8"/>
    <x v="2015"/>
    <x v="2035"/>
    <n v="-1.90412"/>
  </r>
  <r>
    <s v="1080000"/>
    <s v="AC PR DPR EL PL SR"/>
    <x v="83"/>
    <x v="67"/>
    <x v="8"/>
    <x v="2016"/>
    <x v="2036"/>
    <n v="-4.3513799999999998"/>
  </r>
  <r>
    <s v="1080000"/>
    <s v="AC PR DPR EL PL SR"/>
    <x v="83"/>
    <x v="67"/>
    <x v="8"/>
    <x v="1545"/>
    <x v="1563"/>
    <n v="-49.858220000000003"/>
  </r>
  <r>
    <s v="1080000"/>
    <s v="AC PR DPR EL PL SR"/>
    <x v="83"/>
    <x v="67"/>
    <x v="8"/>
    <x v="573"/>
    <x v="585"/>
    <n v="-219.30816999999999"/>
  </r>
  <r>
    <s v="1080000"/>
    <s v="AC PR DPR EL PL SR"/>
    <x v="83"/>
    <x v="67"/>
    <x v="8"/>
    <x v="1227"/>
    <x v="1241"/>
    <n v="-5.3939599999999999"/>
  </r>
  <r>
    <s v="1080000"/>
    <s v="AC PR DPR EL PL SR"/>
    <x v="83"/>
    <x v="67"/>
    <x v="8"/>
    <x v="2022"/>
    <x v="2042"/>
    <n v="-7.2068000000000003"/>
  </r>
  <r>
    <s v="1080000"/>
    <s v="AC PR DPR EL PL SR"/>
    <x v="83"/>
    <x v="67"/>
    <x v="8"/>
    <x v="2785"/>
    <x v="2808"/>
    <n v="-10.70106"/>
  </r>
  <r>
    <s v="1080000"/>
    <s v="AC PR DPR EL PL SR"/>
    <x v="83"/>
    <x v="67"/>
    <x v="8"/>
    <x v="2023"/>
    <x v="2043"/>
    <n v="-1.44448"/>
  </r>
  <r>
    <s v="1080000"/>
    <s v="AC PR DPR EL PL SR"/>
    <x v="83"/>
    <x v="67"/>
    <x v="8"/>
    <x v="2560"/>
    <x v="2580"/>
    <n v="-86.651009999999999"/>
  </r>
  <r>
    <s v="1080000"/>
    <s v="AC PR DPR EL PL SR"/>
    <x v="83"/>
    <x v="67"/>
    <x v="8"/>
    <x v="2025"/>
    <x v="2045"/>
    <n v="-57.399470000000001"/>
  </r>
  <r>
    <s v="1080000"/>
    <s v="AC PR DPR EL PL SR"/>
    <x v="83"/>
    <x v="67"/>
    <x v="8"/>
    <x v="2026"/>
    <x v="2046"/>
    <n v="-23.986139999999999"/>
  </r>
  <r>
    <s v="1080000"/>
    <s v="AC PR DPR EL PL SR"/>
    <x v="83"/>
    <x v="67"/>
    <x v="8"/>
    <x v="2027"/>
    <x v="2047"/>
    <n v="-1.3729100000000001"/>
  </r>
  <r>
    <s v="1080000"/>
    <s v="AC PR DPR EL PL SR"/>
    <x v="83"/>
    <x v="67"/>
    <x v="8"/>
    <x v="2028"/>
    <x v="2048"/>
    <n v="-0.22570000000000001"/>
  </r>
  <r>
    <s v="1080000"/>
    <s v="AC PR DPR EL PL SR"/>
    <x v="83"/>
    <x v="67"/>
    <x v="8"/>
    <x v="1011"/>
    <x v="1025"/>
    <n v="-153.68717000000001"/>
  </r>
  <r>
    <s v="1080000"/>
    <s v="AC PR DPR EL PL SR"/>
    <x v="83"/>
    <x v="67"/>
    <x v="8"/>
    <x v="2561"/>
    <x v="2581"/>
    <n v="-652.59392000000003"/>
  </r>
  <r>
    <s v="1080000"/>
    <s v="AC PR DPR EL PL SR"/>
    <x v="83"/>
    <x v="67"/>
    <x v="8"/>
    <x v="2562"/>
    <x v="2582"/>
    <n v="-45.312980000000003"/>
  </r>
  <r>
    <s v="1080000"/>
    <s v="AC PR DPR EL PL SR"/>
    <x v="83"/>
    <x v="67"/>
    <x v="8"/>
    <x v="1239"/>
    <x v="1253"/>
    <n v="-10.014810000000001"/>
  </r>
  <r>
    <s v="1080000"/>
    <s v="AC PR DPR EL PL SR"/>
    <x v="83"/>
    <x v="67"/>
    <x v="8"/>
    <x v="2035"/>
    <x v="2055"/>
    <n v="-22.696190000000001"/>
  </r>
  <r>
    <s v="1080000"/>
    <s v="AC PR DPR EL PL SR"/>
    <x v="83"/>
    <x v="67"/>
    <x v="8"/>
    <x v="2786"/>
    <x v="2809"/>
    <n v="-404.73059999999998"/>
  </r>
  <r>
    <s v="1080000"/>
    <s v="AC PR DPR EL PL SR"/>
    <x v="83"/>
    <x v="67"/>
    <x v="8"/>
    <x v="2037"/>
    <x v="2057"/>
    <n v="-18.295100000000001"/>
  </r>
  <r>
    <s v="1080000"/>
    <s v="AC PR DPR EL PL SR"/>
    <x v="83"/>
    <x v="67"/>
    <x v="8"/>
    <x v="2038"/>
    <x v="2058"/>
    <n v="-44.760739999999998"/>
  </r>
  <r>
    <s v="1080000"/>
    <s v="AC PR DPR EL PL SR"/>
    <x v="83"/>
    <x v="67"/>
    <x v="8"/>
    <x v="2434"/>
    <x v="2454"/>
    <n v="-223.78637000000001"/>
  </r>
  <r>
    <s v="1080000"/>
    <s v="AC PR DPR EL PL SR"/>
    <x v="83"/>
    <x v="67"/>
    <x v="8"/>
    <x v="1549"/>
    <x v="1567"/>
    <n v="-95.463310000000007"/>
  </r>
  <r>
    <s v="1080000"/>
    <s v="AC PR DPR EL PL SR"/>
    <x v="83"/>
    <x v="67"/>
    <x v="8"/>
    <x v="2043"/>
    <x v="2063"/>
    <n v="-10.215590000000001"/>
  </r>
  <r>
    <s v="1080000"/>
    <s v="AC PR DPR EL PL SR"/>
    <x v="83"/>
    <x v="67"/>
    <x v="8"/>
    <x v="1035"/>
    <x v="1049"/>
    <n v="-4.0581699999999996"/>
  </r>
  <r>
    <s v="1080000"/>
    <s v="AC PR DPR EL PL SR"/>
    <x v="83"/>
    <x v="67"/>
    <x v="8"/>
    <x v="1038"/>
    <x v="1052"/>
    <n v="-718.33311000000003"/>
  </r>
  <r>
    <s v="1080000"/>
    <s v="AC PR DPR EL PL SR"/>
    <x v="83"/>
    <x v="67"/>
    <x v="8"/>
    <x v="2047"/>
    <x v="2067"/>
    <n v="-0.36970999999999998"/>
  </r>
  <r>
    <s v="1080000"/>
    <s v="AC PR DPR EL PL SR"/>
    <x v="83"/>
    <x v="67"/>
    <x v="8"/>
    <x v="2048"/>
    <x v="2068"/>
    <n v="-1.35385"/>
  </r>
  <r>
    <s v="1080000"/>
    <s v="AC PR DPR EL PL SR"/>
    <x v="83"/>
    <x v="67"/>
    <x v="8"/>
    <x v="2565"/>
    <x v="2585"/>
    <n v="-437.07684"/>
  </r>
  <r>
    <s v="1080000"/>
    <s v="AC PR DPR EL PL SR"/>
    <x v="83"/>
    <x v="67"/>
    <x v="8"/>
    <x v="2054"/>
    <x v="2074"/>
    <n v="-4.45303"/>
  </r>
  <r>
    <s v="1080000"/>
    <s v="AC PR DPR EL PL SR"/>
    <x v="83"/>
    <x v="67"/>
    <x v="8"/>
    <x v="2566"/>
    <x v="2586"/>
    <n v="-756.68803000000003"/>
  </r>
  <r>
    <s v="1080000"/>
    <s v="AC PR DPR EL PL SR"/>
    <x v="83"/>
    <x v="67"/>
    <x v="8"/>
    <x v="2057"/>
    <x v="2077"/>
    <n v="-454.72663"/>
  </r>
  <r>
    <s v="1080000"/>
    <s v="AC PR DPR EL PL SR"/>
    <x v="83"/>
    <x v="67"/>
    <x v="8"/>
    <x v="2787"/>
    <x v="2810"/>
    <n v="0.64627999999999997"/>
  </r>
  <r>
    <s v="1080000"/>
    <s v="AC PR DPR EL PL SR"/>
    <x v="83"/>
    <x v="67"/>
    <x v="8"/>
    <x v="2058"/>
    <x v="2078"/>
    <n v="-2.0128200000000001"/>
  </r>
  <r>
    <s v="1080000"/>
    <s v="AC PR DPR EL PL SR"/>
    <x v="83"/>
    <x v="67"/>
    <x v="8"/>
    <x v="2060"/>
    <x v="2080"/>
    <n v="-32.940269999999998"/>
  </r>
  <r>
    <s v="1080000"/>
    <s v="AC PR DPR EL PL SR"/>
    <x v="83"/>
    <x v="67"/>
    <x v="8"/>
    <x v="2061"/>
    <x v="2081"/>
    <n v="-0.10487"/>
  </r>
  <r>
    <s v="1080000"/>
    <s v="AC PR DPR EL PL SR"/>
    <x v="83"/>
    <x v="67"/>
    <x v="8"/>
    <x v="2567"/>
    <x v="2587"/>
    <n v="-632.01725999999996"/>
  </r>
  <r>
    <s v="1080000"/>
    <s v="AC PR DPR EL PL SR"/>
    <x v="83"/>
    <x v="67"/>
    <x v="8"/>
    <x v="2062"/>
    <x v="2082"/>
    <n v="-6.1058899999999996"/>
  </r>
  <r>
    <s v="1080000"/>
    <s v="AC PR DPR EL PL SR"/>
    <x v="83"/>
    <x v="67"/>
    <x v="8"/>
    <x v="2067"/>
    <x v="2087"/>
    <n v="-6.0486599999999999"/>
  </r>
  <r>
    <s v="1080000"/>
    <s v="AC PR DPR EL PL SR"/>
    <x v="83"/>
    <x v="67"/>
    <x v="8"/>
    <x v="2069"/>
    <x v="2089"/>
    <n v="-17.060289999999998"/>
  </r>
  <r>
    <s v="1080000"/>
    <s v="AC PR DPR EL PL SR"/>
    <x v="83"/>
    <x v="67"/>
    <x v="8"/>
    <x v="2788"/>
    <x v="2811"/>
    <n v="-156.78016"/>
  </r>
  <r>
    <s v="1080000"/>
    <s v="AC PR DPR EL PL SR"/>
    <x v="83"/>
    <x v="67"/>
    <x v="8"/>
    <x v="2070"/>
    <x v="2090"/>
    <n v="-5.1377899999999999"/>
  </r>
  <r>
    <s v="1080000"/>
    <s v="AC PR DPR EL PL SR"/>
    <x v="83"/>
    <x v="67"/>
    <x v="8"/>
    <x v="2072"/>
    <x v="2092"/>
    <n v="-18.668230000000001"/>
  </r>
  <r>
    <s v="1080000"/>
    <s v="AC PR DPR EL PL SR"/>
    <x v="83"/>
    <x v="67"/>
    <x v="8"/>
    <x v="1482"/>
    <x v="1500"/>
    <n v="-274.20242000000002"/>
  </r>
  <r>
    <s v="1080000"/>
    <s v="AC PR DPR EL PL SR"/>
    <x v="83"/>
    <x v="67"/>
    <x v="8"/>
    <x v="1552"/>
    <x v="1570"/>
    <n v="-0.30952000000000002"/>
  </r>
  <r>
    <s v="1080000"/>
    <s v="AC PR DPR EL PL SR"/>
    <x v="83"/>
    <x v="67"/>
    <x v="8"/>
    <x v="2570"/>
    <x v="2590"/>
    <n v="-208.95690999999999"/>
  </r>
  <r>
    <s v="1080000"/>
    <s v="AC PR DPR EL PL SR"/>
    <x v="83"/>
    <x v="67"/>
    <x v="8"/>
    <x v="1068"/>
    <x v="1082"/>
    <n v="-30.820070000000001"/>
  </r>
  <r>
    <s v="1080000"/>
    <s v="AC PR DPR EL PL SR"/>
    <x v="83"/>
    <x v="67"/>
    <x v="8"/>
    <x v="2076"/>
    <x v="2096"/>
    <n v="-54.908839999999998"/>
  </r>
  <r>
    <s v="1080000"/>
    <s v="AC PR DPR EL PL SR"/>
    <x v="83"/>
    <x v="67"/>
    <x v="8"/>
    <x v="1553"/>
    <x v="1571"/>
    <n v="-34.761650000000003"/>
  </r>
  <r>
    <s v="1080000"/>
    <s v="AC PR DPR EL PL SR"/>
    <x v="83"/>
    <x v="67"/>
    <x v="8"/>
    <x v="2077"/>
    <x v="2097"/>
    <n v="-3.6899000000000002"/>
  </r>
  <r>
    <s v="1080000"/>
    <s v="AC PR DPR EL PL SR"/>
    <x v="83"/>
    <x v="67"/>
    <x v="8"/>
    <x v="2078"/>
    <x v="2098"/>
    <n v="-15.00548"/>
  </r>
  <r>
    <s v="1080000"/>
    <s v="AC PR DPR EL PL SR"/>
    <x v="83"/>
    <x v="67"/>
    <x v="8"/>
    <x v="2079"/>
    <x v="2099"/>
    <n v="-3.5846499999999999"/>
  </r>
  <r>
    <s v="1080000"/>
    <s v="AC PR DPR EL PL SR"/>
    <x v="83"/>
    <x v="67"/>
    <x v="8"/>
    <x v="2435"/>
    <x v="2455"/>
    <n v="-65.635689999999997"/>
  </r>
  <r>
    <s v="1080000"/>
    <s v="AC PR DPR EL PL SR"/>
    <x v="83"/>
    <x v="67"/>
    <x v="8"/>
    <x v="2081"/>
    <x v="2101"/>
    <n v="-63.829659999999997"/>
  </r>
  <r>
    <s v="1080000"/>
    <s v="AC PR DPR EL PL SR"/>
    <x v="83"/>
    <x v="67"/>
    <x v="8"/>
    <x v="2789"/>
    <x v="2812"/>
    <n v="-2.1900400000000002"/>
  </r>
  <r>
    <s v="1080000"/>
    <s v="AC PR DPR EL PL SR"/>
    <x v="83"/>
    <x v="67"/>
    <x v="8"/>
    <x v="2572"/>
    <x v="2592"/>
    <n v="-17.740159999999999"/>
  </r>
  <r>
    <s v="1080000"/>
    <s v="AC PR DPR EL PL SR"/>
    <x v="83"/>
    <x v="67"/>
    <x v="8"/>
    <x v="2089"/>
    <x v="2109"/>
    <n v="-7.9945500000000003"/>
  </r>
  <r>
    <s v="1080000"/>
    <s v="AC PR DPR EL PL SR"/>
    <x v="83"/>
    <x v="67"/>
    <x v="8"/>
    <x v="2090"/>
    <x v="2110"/>
    <n v="-0.20011000000000001"/>
  </r>
  <r>
    <s v="1080000"/>
    <s v="AC PR DPR EL PL SR"/>
    <x v="83"/>
    <x v="67"/>
    <x v="8"/>
    <x v="2352"/>
    <x v="2372"/>
    <n v="-1.58124"/>
  </r>
  <r>
    <s v="1080000"/>
    <s v="AC PR DPR EL PL SR"/>
    <x v="83"/>
    <x v="67"/>
    <x v="8"/>
    <x v="2091"/>
    <x v="2111"/>
    <n v="-80.768159999999995"/>
  </r>
  <r>
    <s v="1080000"/>
    <s v="AC PR DPR EL PL SR"/>
    <x v="83"/>
    <x v="67"/>
    <x v="8"/>
    <x v="2094"/>
    <x v="2114"/>
    <n v="-20.134979999999999"/>
  </r>
  <r>
    <s v="1080000"/>
    <s v="AC PR DPR EL PL SR"/>
    <x v="83"/>
    <x v="67"/>
    <x v="8"/>
    <x v="2095"/>
    <x v="2115"/>
    <n v="-2.4852300000000001"/>
  </r>
  <r>
    <s v="1080000"/>
    <s v="AC PR DPR EL PL SR"/>
    <x v="83"/>
    <x v="67"/>
    <x v="8"/>
    <x v="2790"/>
    <x v="2813"/>
    <n v="-127.87685"/>
  </r>
  <r>
    <s v="1080000"/>
    <s v="AC PR DPR EL PL SR"/>
    <x v="83"/>
    <x v="67"/>
    <x v="8"/>
    <x v="1086"/>
    <x v="1100"/>
    <n v="-2.3386300000000002"/>
  </r>
  <r>
    <s v="1080000"/>
    <s v="AC PR DPR EL PL SR"/>
    <x v="83"/>
    <x v="67"/>
    <x v="8"/>
    <x v="2097"/>
    <x v="2117"/>
    <n v="-187.18288000000001"/>
  </r>
  <r>
    <s v="1080000"/>
    <s v="AC PR DPR EL PL SR"/>
    <x v="83"/>
    <x v="67"/>
    <x v="8"/>
    <x v="2099"/>
    <x v="2119"/>
    <n v="-3.78322"/>
  </r>
  <r>
    <s v="1080000"/>
    <s v="AC PR DPR EL PL SR"/>
    <x v="83"/>
    <x v="67"/>
    <x v="8"/>
    <x v="2413"/>
    <x v="2433"/>
    <n v="-38.520699999999998"/>
  </r>
  <r>
    <s v="1080000"/>
    <s v="AC PR DPR EL PL SR"/>
    <x v="83"/>
    <x v="67"/>
    <x v="8"/>
    <x v="2100"/>
    <x v="2120"/>
    <n v="-2.08127"/>
  </r>
  <r>
    <s v="1080000"/>
    <s v="AC PR DPR EL PL SR"/>
    <x v="83"/>
    <x v="67"/>
    <x v="8"/>
    <x v="2436"/>
    <x v="2456"/>
    <n v="-24.21706"/>
  </r>
  <r>
    <s v="1080000"/>
    <s v="AC PR DPR EL PL SR"/>
    <x v="83"/>
    <x v="67"/>
    <x v="8"/>
    <x v="1554"/>
    <x v="1572"/>
    <n v="-17.496559999999999"/>
  </r>
  <r>
    <s v="1080000"/>
    <s v="AC PR DPR EL PL SR"/>
    <x v="83"/>
    <x v="67"/>
    <x v="8"/>
    <x v="2574"/>
    <x v="2594"/>
    <n v="-52.26444"/>
  </r>
  <r>
    <s v="1080000"/>
    <s v="AC PR DPR EL PL SR"/>
    <x v="83"/>
    <x v="67"/>
    <x v="8"/>
    <x v="2102"/>
    <x v="2122"/>
    <n v="-3.3891"/>
  </r>
  <r>
    <s v="1080000"/>
    <s v="AC PR DPR EL PL SR"/>
    <x v="83"/>
    <x v="67"/>
    <x v="8"/>
    <x v="2103"/>
    <x v="2123"/>
    <n v="-18.833120000000001"/>
  </r>
  <r>
    <s v="1080000"/>
    <s v="AC PR DPR EL PL SR"/>
    <x v="83"/>
    <x v="67"/>
    <x v="8"/>
    <x v="2104"/>
    <x v="2124"/>
    <n v="-9.6750000000000003E-2"/>
  </r>
  <r>
    <s v="1080000"/>
    <s v="AC PR DPR EL PL SR"/>
    <x v="83"/>
    <x v="67"/>
    <x v="8"/>
    <x v="2356"/>
    <x v="2376"/>
    <n v="-59.329500000000003"/>
  </r>
  <r>
    <s v="1080000"/>
    <s v="AC PR DPR EL PL SR"/>
    <x v="83"/>
    <x v="67"/>
    <x v="8"/>
    <x v="1555"/>
    <x v="1573"/>
    <n v="-947.97374000000002"/>
  </r>
  <r>
    <s v="1080000"/>
    <s v="AC PR DPR EL PL SR"/>
    <x v="83"/>
    <x v="67"/>
    <x v="8"/>
    <x v="2643"/>
    <x v="2663"/>
    <n v="-277.35642000000001"/>
  </r>
  <r>
    <s v="1080000"/>
    <s v="AC PR DPR EL PL SR"/>
    <x v="83"/>
    <x v="67"/>
    <x v="8"/>
    <x v="2575"/>
    <x v="2595"/>
    <n v="-70.393659999999997"/>
  </r>
  <r>
    <s v="1080000"/>
    <s v="AC PR DPR EL PL SR"/>
    <x v="83"/>
    <x v="67"/>
    <x v="8"/>
    <x v="2109"/>
    <x v="2129"/>
    <n v="-25.448319999999999"/>
  </r>
  <r>
    <s v="1080000"/>
    <s v="AC PR DPR EL PL SR"/>
    <x v="83"/>
    <x v="67"/>
    <x v="8"/>
    <x v="1107"/>
    <x v="1121"/>
    <n v="-26.519590000000001"/>
  </r>
  <r>
    <s v="1080000"/>
    <s v="AC PR DPR EL PL SR"/>
    <x v="83"/>
    <x v="67"/>
    <x v="8"/>
    <x v="2110"/>
    <x v="2130"/>
    <n v="-17.468789999999998"/>
  </r>
  <r>
    <s v="1080000"/>
    <s v="AC PR DPR EL PL SR"/>
    <x v="83"/>
    <x v="67"/>
    <x v="8"/>
    <x v="2111"/>
    <x v="2131"/>
    <n v="-1.7464500000000001"/>
  </r>
  <r>
    <s v="1080000"/>
    <s v="AC PR DPR EL PL SR"/>
    <x v="83"/>
    <x v="67"/>
    <x v="8"/>
    <x v="2112"/>
    <x v="2132"/>
    <n v="-0.37481999999999999"/>
  </r>
  <r>
    <s v="1080000"/>
    <s v="AC PR DPR EL PL SR"/>
    <x v="83"/>
    <x v="67"/>
    <x v="8"/>
    <x v="2113"/>
    <x v="2133"/>
    <n v="-0.69420999999999999"/>
  </r>
  <r>
    <s v="1080000"/>
    <s v="AC PR DPR EL PL SR"/>
    <x v="83"/>
    <x v="67"/>
    <x v="8"/>
    <x v="2117"/>
    <x v="2137"/>
    <n v="-2.0265499999999999"/>
  </r>
  <r>
    <s v="1080000"/>
    <s v="AC PR DPR EL PL SR"/>
    <x v="83"/>
    <x v="67"/>
    <x v="8"/>
    <x v="2119"/>
    <x v="2139"/>
    <n v="-49.541840000000001"/>
  </r>
  <r>
    <s v="1080000"/>
    <s v="AC PR DPR EL PL SR"/>
    <x v="83"/>
    <x v="67"/>
    <x v="8"/>
    <x v="2120"/>
    <x v="2140"/>
    <n v="-0.45440999999999998"/>
  </r>
  <r>
    <s v="1080000"/>
    <s v="AC PR DPR EL PL SR"/>
    <x v="83"/>
    <x v="67"/>
    <x v="8"/>
    <x v="2121"/>
    <x v="2141"/>
    <n v="-8.4403400000000008"/>
  </r>
  <r>
    <s v="1080000"/>
    <s v="AC PR DPR EL PL SR"/>
    <x v="83"/>
    <x v="67"/>
    <x v="8"/>
    <x v="2122"/>
    <x v="2142"/>
    <n v="-27.208929999999999"/>
  </r>
  <r>
    <s v="1080000"/>
    <s v="AC PR DPR EL PL SR"/>
    <x v="83"/>
    <x v="67"/>
    <x v="8"/>
    <x v="2123"/>
    <x v="2143"/>
    <n v="-132.04915"/>
  </r>
  <r>
    <s v="1080000"/>
    <s v="AC PR DPR EL PL SR"/>
    <x v="83"/>
    <x v="67"/>
    <x v="8"/>
    <x v="2126"/>
    <x v="2146"/>
    <n v="-4.2221399999999996"/>
  </r>
  <r>
    <s v="1080000"/>
    <s v="AC PR DPR EL PL SR"/>
    <x v="83"/>
    <x v="67"/>
    <x v="8"/>
    <x v="2127"/>
    <x v="2147"/>
    <n v="-15.37537"/>
  </r>
  <r>
    <s v="1080000"/>
    <s v="AC PR DPR EL PL SR"/>
    <x v="83"/>
    <x v="67"/>
    <x v="8"/>
    <x v="2791"/>
    <x v="2814"/>
    <n v="-115.01881"/>
  </r>
  <r>
    <s v="1080000"/>
    <s v="AC PR DPR EL PL SR"/>
    <x v="83"/>
    <x v="67"/>
    <x v="8"/>
    <x v="2133"/>
    <x v="2153"/>
    <n v="-23.674910000000001"/>
  </r>
  <r>
    <s v="1080000"/>
    <s v="AC PR DPR EL PL SR"/>
    <x v="83"/>
    <x v="67"/>
    <x v="11"/>
    <x v="2792"/>
    <x v="2815"/>
    <n v="-28.784890000000001"/>
  </r>
  <r>
    <s v="1080000"/>
    <s v="AC PR DPR EL PL SR"/>
    <x v="83"/>
    <x v="67"/>
    <x v="11"/>
    <x v="2135"/>
    <x v="2155"/>
    <n v="-6.3770800000000003"/>
  </r>
  <r>
    <s v="1080000"/>
    <s v="AC PR DPR EL PL SR"/>
    <x v="83"/>
    <x v="67"/>
    <x v="11"/>
    <x v="2136"/>
    <x v="2156"/>
    <n v="-18.153490000000001"/>
  </r>
  <r>
    <s v="1080000"/>
    <s v="AC PR DPR EL PL SR"/>
    <x v="83"/>
    <x v="67"/>
    <x v="11"/>
    <x v="1560"/>
    <x v="1578"/>
    <n v="-4.9463100000000004"/>
  </r>
  <r>
    <s v="1080000"/>
    <s v="AC PR DPR EL PL SR"/>
    <x v="83"/>
    <x v="67"/>
    <x v="11"/>
    <x v="2793"/>
    <x v="2816"/>
    <n v="-14.70144"/>
  </r>
  <r>
    <s v="1080000"/>
    <s v="AC PR DPR EL PL SR"/>
    <x v="83"/>
    <x v="67"/>
    <x v="11"/>
    <x v="2576"/>
    <x v="2596"/>
    <n v="-487.21199999999999"/>
  </r>
  <r>
    <s v="1080000"/>
    <s v="AC PR DPR EL PL SR"/>
    <x v="83"/>
    <x v="67"/>
    <x v="11"/>
    <x v="2137"/>
    <x v="2157"/>
    <n v="-2.56115"/>
  </r>
  <r>
    <s v="1080000"/>
    <s v="AC PR DPR EL PL SR"/>
    <x v="83"/>
    <x v="67"/>
    <x v="11"/>
    <x v="2138"/>
    <x v="2158"/>
    <n v="-14.81035"/>
  </r>
  <r>
    <s v="1080000"/>
    <s v="AC PR DPR EL PL SR"/>
    <x v="83"/>
    <x v="67"/>
    <x v="11"/>
    <x v="2139"/>
    <x v="2159"/>
    <n v="-3.3417400000000002"/>
  </r>
  <r>
    <s v="1080000"/>
    <s v="AC PR DPR EL PL SR"/>
    <x v="83"/>
    <x v="67"/>
    <x v="11"/>
    <x v="2140"/>
    <x v="2160"/>
    <n v="-5.45573"/>
  </r>
  <r>
    <s v="1080000"/>
    <s v="AC PR DPR EL PL SR"/>
    <x v="83"/>
    <x v="67"/>
    <x v="11"/>
    <x v="2141"/>
    <x v="2161"/>
    <n v="-59.894620000000003"/>
  </r>
  <r>
    <s v="1080000"/>
    <s v="AC PR DPR EL PL SR"/>
    <x v="83"/>
    <x v="67"/>
    <x v="11"/>
    <x v="2794"/>
    <x v="2817"/>
    <n v="-932.98335999999995"/>
  </r>
  <r>
    <s v="1080000"/>
    <s v="AC PR DPR EL PL SR"/>
    <x v="83"/>
    <x v="67"/>
    <x v="11"/>
    <x v="2142"/>
    <x v="2162"/>
    <n v="-6.0650399999999998"/>
  </r>
  <r>
    <s v="1080000"/>
    <s v="AC PR DPR EL PL SR"/>
    <x v="83"/>
    <x v="67"/>
    <x v="11"/>
    <x v="2795"/>
    <x v="2818"/>
    <n v="-7.9066700000000001"/>
  </r>
  <r>
    <s v="1080000"/>
    <s v="AC PR DPR EL PL SR"/>
    <x v="83"/>
    <x v="67"/>
    <x v="11"/>
    <x v="995"/>
    <x v="1009"/>
    <n v="-47.30715"/>
  </r>
  <r>
    <s v="1080000"/>
    <s v="AC PR DPR EL PL SR"/>
    <x v="83"/>
    <x v="67"/>
    <x v="11"/>
    <x v="2143"/>
    <x v="2163"/>
    <n v="-1.69265"/>
  </r>
  <r>
    <s v="1080000"/>
    <s v="AC PR DPR EL PL SR"/>
    <x v="83"/>
    <x v="67"/>
    <x v="11"/>
    <x v="2144"/>
    <x v="2164"/>
    <n v="-2.2420200000000001"/>
  </r>
  <r>
    <s v="1080000"/>
    <s v="AC PR DPR EL PL SR"/>
    <x v="83"/>
    <x v="67"/>
    <x v="11"/>
    <x v="2145"/>
    <x v="2165"/>
    <n v="-6.9175599999999999"/>
  </r>
  <r>
    <s v="1080000"/>
    <s v="AC PR DPR EL PL SR"/>
    <x v="83"/>
    <x v="67"/>
    <x v="11"/>
    <x v="2146"/>
    <x v="2166"/>
    <n v="-8.6802700000000002"/>
  </r>
  <r>
    <s v="1080000"/>
    <s v="AC PR DPR EL PL SR"/>
    <x v="83"/>
    <x v="67"/>
    <x v="11"/>
    <x v="2796"/>
    <x v="2819"/>
    <n v="-125.28609"/>
  </r>
  <r>
    <s v="1080000"/>
    <s v="AC PR DPR EL PL SR"/>
    <x v="83"/>
    <x v="67"/>
    <x v="11"/>
    <x v="2147"/>
    <x v="2167"/>
    <n v="-1.0604800000000001"/>
  </r>
  <r>
    <s v="1080000"/>
    <s v="AC PR DPR EL PL SR"/>
    <x v="83"/>
    <x v="67"/>
    <x v="11"/>
    <x v="2577"/>
    <x v="2597"/>
    <n v="-50.132129999999997"/>
  </r>
  <r>
    <s v="1080000"/>
    <s v="AC PR DPR EL PL SR"/>
    <x v="83"/>
    <x v="67"/>
    <x v="11"/>
    <x v="2578"/>
    <x v="2598"/>
    <n v="-597.60137999999995"/>
  </r>
  <r>
    <s v="1080000"/>
    <s v="AC PR DPR EL PL SR"/>
    <x v="83"/>
    <x v="67"/>
    <x v="11"/>
    <x v="1561"/>
    <x v="1579"/>
    <n v="-44.155659999999997"/>
  </r>
  <r>
    <s v="1080000"/>
    <s v="AC PR DPR EL PL SR"/>
    <x v="83"/>
    <x v="67"/>
    <x v="11"/>
    <x v="2579"/>
    <x v="2599"/>
    <n v="-249.95596"/>
  </r>
  <r>
    <s v="1080000"/>
    <s v="AC PR DPR EL PL SR"/>
    <x v="83"/>
    <x v="67"/>
    <x v="11"/>
    <x v="2580"/>
    <x v="2600"/>
    <n v="-368.9307"/>
  </r>
  <r>
    <s v="1080000"/>
    <s v="AC PR DPR EL PL SR"/>
    <x v="83"/>
    <x v="67"/>
    <x v="11"/>
    <x v="2149"/>
    <x v="2169"/>
    <n v="-2.9430000000000001E-2"/>
  </r>
  <r>
    <s v="1080000"/>
    <s v="AC PR DPR EL PL SR"/>
    <x v="83"/>
    <x v="67"/>
    <x v="11"/>
    <x v="2581"/>
    <x v="2601"/>
    <n v="-182.62215"/>
  </r>
  <r>
    <s v="1080000"/>
    <s v="AC PR DPR EL PL SR"/>
    <x v="83"/>
    <x v="67"/>
    <x v="11"/>
    <x v="2644"/>
    <x v="2664"/>
    <n v="-29.07573"/>
  </r>
  <r>
    <s v="1080000"/>
    <s v="AC PR DPR EL PL SR"/>
    <x v="83"/>
    <x v="67"/>
    <x v="11"/>
    <x v="2151"/>
    <x v="2171"/>
    <n v="-4.4682199999999996"/>
  </r>
  <r>
    <s v="1080000"/>
    <s v="AC PR DPR EL PL SR"/>
    <x v="83"/>
    <x v="67"/>
    <x v="11"/>
    <x v="1093"/>
    <x v="1107"/>
    <n v="-544.10753999999997"/>
  </r>
  <r>
    <s v="1080000"/>
    <s v="AC PR DPR EL PL SR"/>
    <x v="83"/>
    <x v="67"/>
    <x v="11"/>
    <x v="2152"/>
    <x v="2172"/>
    <n v="-23.744810000000001"/>
  </r>
  <r>
    <s v="1080000"/>
    <s v="AC PR DPR EL PL SR"/>
    <x v="83"/>
    <x v="67"/>
    <x v="11"/>
    <x v="2154"/>
    <x v="2174"/>
    <n v="-2.334E-2"/>
  </r>
  <r>
    <s v="1080000"/>
    <s v="AC PR DPR EL PL SR"/>
    <x v="83"/>
    <x v="67"/>
    <x v="11"/>
    <x v="2656"/>
    <x v="2677"/>
    <n v="-19.398"/>
  </r>
  <r>
    <s v="1080000"/>
    <s v="AC PR DPR EL PL SR"/>
    <x v="83"/>
    <x v="67"/>
    <x v="11"/>
    <x v="2645"/>
    <x v="2665"/>
    <n v="-261.61601000000002"/>
  </r>
  <r>
    <s v="1080000"/>
    <s v="AC PR DPR EL PL SR"/>
    <x v="83"/>
    <x v="67"/>
    <x v="11"/>
    <x v="2582"/>
    <x v="2602"/>
    <n v="-1.0344599999999999"/>
  </r>
  <r>
    <s v="1080000"/>
    <s v="AC PR DPR EL PL SR"/>
    <x v="83"/>
    <x v="67"/>
    <x v="11"/>
    <x v="2156"/>
    <x v="2176"/>
    <n v="-4.2431599999999996"/>
  </r>
  <r>
    <s v="1080000"/>
    <s v="AC PR DPR EL PL SR"/>
    <x v="83"/>
    <x v="67"/>
    <x v="11"/>
    <x v="2157"/>
    <x v="2177"/>
    <n v="-2.8268300000000002"/>
  </r>
  <r>
    <s v="1080000"/>
    <s v="AC PR DPR EL PL SR"/>
    <x v="83"/>
    <x v="67"/>
    <x v="11"/>
    <x v="2159"/>
    <x v="2179"/>
    <n v="-2.555E-2"/>
  </r>
  <r>
    <s v="1080000"/>
    <s v="AC PR DPR EL PL SR"/>
    <x v="83"/>
    <x v="67"/>
    <x v="11"/>
    <x v="2160"/>
    <x v="2180"/>
    <n v="-496.33377000000002"/>
  </r>
  <r>
    <s v="1080000"/>
    <s v="AC PR DPR EL PL SR"/>
    <x v="83"/>
    <x v="67"/>
    <x v="11"/>
    <x v="1470"/>
    <x v="1488"/>
    <n v="-23.415790000000001"/>
  </r>
  <r>
    <s v="1080000"/>
    <s v="AC PR DPR EL PL SR"/>
    <x v="83"/>
    <x v="67"/>
    <x v="11"/>
    <x v="2583"/>
    <x v="2603"/>
    <n v="-576.17988000000003"/>
  </r>
  <r>
    <s v="1080000"/>
    <s v="AC PR DPR EL PL SR"/>
    <x v="83"/>
    <x v="67"/>
    <x v="12"/>
    <x v="2161"/>
    <x v="2181"/>
    <n v="-27.349240000000002"/>
  </r>
  <r>
    <s v="1080000"/>
    <s v="AC PR DPR EL PL SR"/>
    <x v="83"/>
    <x v="67"/>
    <x v="12"/>
    <x v="2584"/>
    <x v="2604"/>
    <n v="-76.44117"/>
  </r>
  <r>
    <s v="1080000"/>
    <s v="AC PR DPR EL PL SR"/>
    <x v="83"/>
    <x v="67"/>
    <x v="12"/>
    <x v="2585"/>
    <x v="2605"/>
    <n v="-1265.44336"/>
  </r>
  <r>
    <s v="1080000"/>
    <s v="AC PR DPR EL PL SR"/>
    <x v="83"/>
    <x v="67"/>
    <x v="12"/>
    <x v="2797"/>
    <x v="2820"/>
    <n v="-4.0318300000000002"/>
  </r>
  <r>
    <s v="1080000"/>
    <s v="AC PR DPR EL PL SR"/>
    <x v="83"/>
    <x v="67"/>
    <x v="12"/>
    <x v="207"/>
    <x v="207"/>
    <n v="-188.36028999999999"/>
  </r>
  <r>
    <s v="1080000"/>
    <s v="AC PR DPR EL PL SR"/>
    <x v="83"/>
    <x v="67"/>
    <x v="12"/>
    <x v="2586"/>
    <x v="2606"/>
    <n v="-477.81223"/>
  </r>
  <r>
    <s v="1080000"/>
    <s v="AC PR DPR EL PL SR"/>
    <x v="83"/>
    <x v="67"/>
    <x v="12"/>
    <x v="2681"/>
    <x v="2702"/>
    <n v="-4.7640099999999999"/>
  </r>
  <r>
    <s v="1080000"/>
    <s v="AC PR DPR EL PL SR"/>
    <x v="83"/>
    <x v="67"/>
    <x v="12"/>
    <x v="2587"/>
    <x v="2607"/>
    <n v="-86.042810000000003"/>
  </r>
  <r>
    <s v="1080000"/>
    <s v="AC PR DPR EL PL SR"/>
    <x v="83"/>
    <x v="67"/>
    <x v="12"/>
    <x v="2588"/>
    <x v="2608"/>
    <n v="-21.845199999999998"/>
  </r>
  <r>
    <s v="1080000"/>
    <s v="AC PR DPR EL PL SR"/>
    <x v="83"/>
    <x v="67"/>
    <x v="12"/>
    <x v="1392"/>
    <x v="1408"/>
    <n v="-182.94234"/>
  </r>
  <r>
    <s v="1080000"/>
    <s v="AC PR DPR EL PL SR"/>
    <x v="83"/>
    <x v="67"/>
    <x v="12"/>
    <x v="2589"/>
    <x v="2609"/>
    <n v="-212.70285000000001"/>
  </r>
  <r>
    <s v="1080000"/>
    <s v="AC PR DPR EL PL SR"/>
    <x v="83"/>
    <x v="67"/>
    <x v="12"/>
    <x v="1304"/>
    <x v="1319"/>
    <n v="-1137.6236799999999"/>
  </r>
  <r>
    <s v="1080000"/>
    <s v="AC PR DPR EL PL SR"/>
    <x v="83"/>
    <x v="67"/>
    <x v="12"/>
    <x v="2437"/>
    <x v="2457"/>
    <n v="-130.38708"/>
  </r>
  <r>
    <s v="1080000"/>
    <s v="AC PR DPR EL PL SR"/>
    <x v="83"/>
    <x v="67"/>
    <x v="12"/>
    <x v="2646"/>
    <x v="2666"/>
    <n v="-14.654450000000001"/>
  </r>
  <r>
    <s v="1080000"/>
    <s v="AC PR DPR EL PL SR"/>
    <x v="83"/>
    <x v="67"/>
    <x v="12"/>
    <x v="2590"/>
    <x v="2610"/>
    <n v="-527.18389000000002"/>
  </r>
  <r>
    <s v="1080000"/>
    <s v="AC PR DPR EL PL SR"/>
    <x v="83"/>
    <x v="67"/>
    <x v="12"/>
    <x v="2591"/>
    <x v="2611"/>
    <n v="-184.71770000000001"/>
  </r>
  <r>
    <s v="1080000"/>
    <s v="AC PR DPR EL PL SR"/>
    <x v="83"/>
    <x v="67"/>
    <x v="12"/>
    <x v="2176"/>
    <x v="2196"/>
    <n v="-4.5244299999999997"/>
  </r>
  <r>
    <s v="1080000"/>
    <s v="AC PR DPR EL PL SR"/>
    <x v="83"/>
    <x v="67"/>
    <x v="12"/>
    <x v="2177"/>
    <x v="2197"/>
    <n v="-34.891770000000001"/>
  </r>
  <r>
    <s v="1080000"/>
    <s v="AC PR DPR EL PL SR"/>
    <x v="83"/>
    <x v="67"/>
    <x v="12"/>
    <x v="2438"/>
    <x v="2458"/>
    <n v="-119.96484"/>
  </r>
  <r>
    <s v="1080000"/>
    <s v="AC PR DPR EL PL SR"/>
    <x v="83"/>
    <x v="67"/>
    <x v="12"/>
    <x v="2182"/>
    <x v="2202"/>
    <n v="-48.860579999999999"/>
  </r>
  <r>
    <s v="1080000"/>
    <s v="AC PR DPR EL PL SR"/>
    <x v="83"/>
    <x v="67"/>
    <x v="12"/>
    <x v="2657"/>
    <x v="2678"/>
    <n v="-10.44021"/>
  </r>
  <r>
    <s v="1080000"/>
    <s v="AC PR DPR EL PL SR"/>
    <x v="83"/>
    <x v="67"/>
    <x v="12"/>
    <x v="2607"/>
    <x v="2627"/>
    <n v="-37.602870000000003"/>
  </r>
  <r>
    <s v="1080000"/>
    <s v="AC PR DPR EL PL SR"/>
    <x v="83"/>
    <x v="67"/>
    <x v="12"/>
    <x v="2367"/>
    <x v="2387"/>
    <n v="-23.721579999999999"/>
  </r>
  <r>
    <s v="1080000"/>
    <s v="AC PR DPR EL PL SR"/>
    <x v="83"/>
    <x v="67"/>
    <x v="12"/>
    <x v="1566"/>
    <x v="1584"/>
    <n v="-9.8868500000000008"/>
  </r>
  <r>
    <s v="1080000"/>
    <s v="AC PR DPR EL PL SR"/>
    <x v="83"/>
    <x v="67"/>
    <x v="12"/>
    <x v="2185"/>
    <x v="2205"/>
    <n v="-105.97017"/>
  </r>
  <r>
    <s v="1080000"/>
    <s v="AC PR DPR EL PL SR"/>
    <x v="83"/>
    <x v="67"/>
    <x v="12"/>
    <x v="899"/>
    <x v="913"/>
    <n v="-131.28319999999999"/>
  </r>
  <r>
    <s v="1080000"/>
    <s v="AC PR DPR EL PL SR"/>
    <x v="83"/>
    <x v="67"/>
    <x v="12"/>
    <x v="2592"/>
    <x v="2612"/>
    <n v="-167.23223999999999"/>
  </r>
  <r>
    <s v="1080000"/>
    <s v="AC PR DPR EL PL SR"/>
    <x v="83"/>
    <x v="67"/>
    <x v="12"/>
    <x v="2188"/>
    <x v="2208"/>
    <n v="-68.577430000000007"/>
  </r>
  <r>
    <s v="1080000"/>
    <s v="AC PR DPR EL PL SR"/>
    <x v="83"/>
    <x v="67"/>
    <x v="12"/>
    <x v="2189"/>
    <x v="2209"/>
    <n v="-7.0052099999999999"/>
  </r>
  <r>
    <s v="1080000"/>
    <s v="AC PR DPR EL PL SR"/>
    <x v="83"/>
    <x v="67"/>
    <x v="12"/>
    <x v="2191"/>
    <x v="2211"/>
    <n v="-7.9164599999999998"/>
  </r>
  <r>
    <s v="1080000"/>
    <s v="AC PR DPR EL PL SR"/>
    <x v="83"/>
    <x v="67"/>
    <x v="12"/>
    <x v="2798"/>
    <x v="2821"/>
    <n v="-814.80303000000004"/>
  </r>
  <r>
    <s v="1080000"/>
    <s v="AC PR DPR EL PL SR"/>
    <x v="83"/>
    <x v="67"/>
    <x v="12"/>
    <x v="2439"/>
    <x v="2459"/>
    <n v="-377.85127"/>
  </r>
  <r>
    <s v="1080000"/>
    <s v="AC PR DPR EL PL SR"/>
    <x v="83"/>
    <x v="67"/>
    <x v="12"/>
    <x v="2193"/>
    <x v="2213"/>
    <n v="-76.23048"/>
  </r>
  <r>
    <s v="1080000"/>
    <s v="AC PR DPR EL PL SR"/>
    <x v="83"/>
    <x v="67"/>
    <x v="12"/>
    <x v="2194"/>
    <x v="2214"/>
    <n v="-110.43662"/>
  </r>
  <r>
    <s v="1080000"/>
    <s v="AC PR DPR EL PL SR"/>
    <x v="83"/>
    <x v="67"/>
    <x v="12"/>
    <x v="2196"/>
    <x v="2216"/>
    <n v="-0.43214999999999998"/>
  </r>
  <r>
    <s v="1080000"/>
    <s v="AC PR DPR EL PL SR"/>
    <x v="83"/>
    <x v="67"/>
    <x v="12"/>
    <x v="2199"/>
    <x v="2219"/>
    <n v="-0.47971000000000003"/>
  </r>
  <r>
    <s v="1080000"/>
    <s v="AC PR DPR EL PL SR"/>
    <x v="83"/>
    <x v="67"/>
    <x v="12"/>
    <x v="2200"/>
    <x v="2220"/>
    <n v="-200.89447000000001"/>
  </r>
  <r>
    <s v="1080000"/>
    <s v="AC PR DPR EL PL SR"/>
    <x v="83"/>
    <x v="67"/>
    <x v="12"/>
    <x v="2647"/>
    <x v="2667"/>
    <n v="-12.49033"/>
  </r>
  <r>
    <s v="1080000"/>
    <s v="AC PR DPR EL PL SR"/>
    <x v="83"/>
    <x v="67"/>
    <x v="12"/>
    <x v="2594"/>
    <x v="2614"/>
    <n v="-239.41756000000001"/>
  </r>
  <r>
    <s v="1080000"/>
    <s v="AC PR DPR EL PL SR"/>
    <x v="83"/>
    <x v="67"/>
    <x v="12"/>
    <x v="2201"/>
    <x v="2221"/>
    <n v="-101.29007"/>
  </r>
  <r>
    <s v="1080000"/>
    <s v="AC PR DPR EL PL SR"/>
    <x v="83"/>
    <x v="67"/>
    <x v="12"/>
    <x v="466"/>
    <x v="474"/>
    <n v="-303.18126999999998"/>
  </r>
  <r>
    <s v="1080000"/>
    <s v="AC PR DPR EL PL SR"/>
    <x v="83"/>
    <x v="67"/>
    <x v="12"/>
    <x v="2203"/>
    <x v="2223"/>
    <n v="-220.13965999999999"/>
  </r>
  <r>
    <s v="1080000"/>
    <s v="AC PR DPR EL PL SR"/>
    <x v="83"/>
    <x v="67"/>
    <x v="12"/>
    <x v="2665"/>
    <x v="2686"/>
    <n v="-0.90515000000000001"/>
  </r>
  <r>
    <s v="1080000"/>
    <s v="AC PR DPR EL PL SR"/>
    <x v="83"/>
    <x v="67"/>
    <x v="12"/>
    <x v="2613"/>
    <x v="2633"/>
    <n v="-268.03062999999997"/>
  </r>
  <r>
    <s v="1080000"/>
    <s v="AC PR DPR EL PL SR"/>
    <x v="83"/>
    <x v="67"/>
    <x v="12"/>
    <x v="1007"/>
    <x v="1021"/>
    <n v="-4.1381699999999997"/>
  </r>
  <r>
    <s v="1080000"/>
    <s v="AC PR DPR EL PL SR"/>
    <x v="83"/>
    <x v="67"/>
    <x v="12"/>
    <x v="2595"/>
    <x v="2615"/>
    <n v="-90.204480000000004"/>
  </r>
  <r>
    <s v="1080000"/>
    <s v="AC PR DPR EL PL SR"/>
    <x v="83"/>
    <x v="67"/>
    <x v="12"/>
    <x v="2212"/>
    <x v="2232"/>
    <n v="-3.0773999999999999"/>
  </r>
  <r>
    <s v="1080000"/>
    <s v="AC PR DPR EL PL SR"/>
    <x v="83"/>
    <x v="67"/>
    <x v="12"/>
    <x v="2596"/>
    <x v="2616"/>
    <n v="-71.670079999999999"/>
  </r>
  <r>
    <s v="1080000"/>
    <s v="AC PR DPR EL PL SR"/>
    <x v="83"/>
    <x v="67"/>
    <x v="12"/>
    <x v="2213"/>
    <x v="2233"/>
    <n v="-20.25489"/>
  </r>
  <r>
    <s v="1080000"/>
    <s v="AC PR DPR EL PL SR"/>
    <x v="83"/>
    <x v="67"/>
    <x v="12"/>
    <x v="2799"/>
    <x v="2822"/>
    <n v="-18.68141"/>
  </r>
  <r>
    <s v="1080000"/>
    <s v="AC PR DPR EL PL SR"/>
    <x v="83"/>
    <x v="67"/>
    <x v="12"/>
    <x v="1022"/>
    <x v="1036"/>
    <n v="-46.343820000000001"/>
  </r>
  <r>
    <s v="1080000"/>
    <s v="AC PR DPR EL PL SR"/>
    <x v="83"/>
    <x v="67"/>
    <x v="12"/>
    <x v="2648"/>
    <x v="2668"/>
    <n v="-1175.4715000000001"/>
  </r>
  <r>
    <s v="1080000"/>
    <s v="AC PR DPR EL PL SR"/>
    <x v="83"/>
    <x v="67"/>
    <x v="12"/>
    <x v="2597"/>
    <x v="2617"/>
    <n v="-57.462609999999998"/>
  </r>
  <r>
    <s v="1080000"/>
    <s v="AC PR DPR EL PL SR"/>
    <x v="83"/>
    <x v="67"/>
    <x v="12"/>
    <x v="2598"/>
    <x v="2618"/>
    <n v="-165.86524"/>
  </r>
  <r>
    <s v="1080000"/>
    <s v="AC PR DPR EL PL SR"/>
    <x v="83"/>
    <x v="67"/>
    <x v="12"/>
    <x v="1569"/>
    <x v="1587"/>
    <n v="-390.3723"/>
  </r>
  <r>
    <s v="1080000"/>
    <s v="AC PR DPR EL PL SR"/>
    <x v="83"/>
    <x v="67"/>
    <x v="12"/>
    <x v="2683"/>
    <x v="2704"/>
    <n v="-1.41486"/>
  </r>
  <r>
    <s v="1080000"/>
    <s v="AC PR DPR EL PL SR"/>
    <x v="83"/>
    <x v="67"/>
    <x v="12"/>
    <x v="2599"/>
    <x v="2619"/>
    <n v="-45.528570000000002"/>
  </r>
  <r>
    <s v="1080000"/>
    <s v="AC PR DPR EL PL SR"/>
    <x v="83"/>
    <x v="67"/>
    <x v="12"/>
    <x v="2218"/>
    <x v="2238"/>
    <n v="-57.673029999999997"/>
  </r>
  <r>
    <s v="1080000"/>
    <s v="AC PR DPR EL PL SR"/>
    <x v="83"/>
    <x v="67"/>
    <x v="12"/>
    <x v="2219"/>
    <x v="2239"/>
    <n v="-27.020250000000001"/>
  </r>
  <r>
    <s v="1080000"/>
    <s v="AC PR DPR EL PL SR"/>
    <x v="83"/>
    <x v="67"/>
    <x v="12"/>
    <x v="2600"/>
    <x v="2620"/>
    <n v="-48.586060000000003"/>
  </r>
  <r>
    <s v="1080000"/>
    <s v="AC PR DPR EL PL SR"/>
    <x v="83"/>
    <x v="67"/>
    <x v="12"/>
    <x v="1045"/>
    <x v="1059"/>
    <n v="-2.7235"/>
  </r>
  <r>
    <s v="1080000"/>
    <s v="AC PR DPR EL PL SR"/>
    <x v="83"/>
    <x v="67"/>
    <x v="12"/>
    <x v="2650"/>
    <x v="2670"/>
    <n v="-118.28627"/>
  </r>
  <r>
    <s v="1080000"/>
    <s v="AC PR DPR EL PL SR"/>
    <x v="83"/>
    <x v="67"/>
    <x v="12"/>
    <x v="1571"/>
    <x v="1589"/>
    <n v="-27.53416"/>
  </r>
  <r>
    <s v="1080000"/>
    <s v="AC PR DPR EL PL SR"/>
    <x v="83"/>
    <x v="67"/>
    <x v="12"/>
    <x v="2385"/>
    <x v="2405"/>
    <n v="-8.0545299999999997"/>
  </r>
  <r>
    <s v="1080000"/>
    <s v="AC PR DPR EL PL SR"/>
    <x v="83"/>
    <x v="67"/>
    <x v="12"/>
    <x v="2386"/>
    <x v="2406"/>
    <n v="-1.06524"/>
  </r>
  <r>
    <s v="1080000"/>
    <s v="AC PR DPR EL PL SR"/>
    <x v="83"/>
    <x v="67"/>
    <x v="12"/>
    <x v="2223"/>
    <x v="2243"/>
    <n v="-35.188580000000002"/>
  </r>
  <r>
    <s v="1080000"/>
    <s v="AC PR DPR EL PL SR"/>
    <x v="83"/>
    <x v="67"/>
    <x v="12"/>
    <x v="2602"/>
    <x v="2622"/>
    <n v="-237.43610000000001"/>
  </r>
  <r>
    <s v="1080000"/>
    <s v="AC PR DPR EL PL SR"/>
    <x v="83"/>
    <x v="67"/>
    <x v="12"/>
    <x v="2603"/>
    <x v="2623"/>
    <n v="-297.02755000000002"/>
  </r>
  <r>
    <s v="1080000"/>
    <s v="AC PR DPR EL PL SR"/>
    <x v="83"/>
    <x v="67"/>
    <x v="12"/>
    <x v="1071"/>
    <x v="1085"/>
    <n v="-76.756460000000004"/>
  </r>
  <r>
    <s v="1080000"/>
    <s v="AC PR DPR EL PL SR"/>
    <x v="83"/>
    <x v="67"/>
    <x v="12"/>
    <x v="1572"/>
    <x v="1590"/>
    <n v="-68.858530000000002"/>
  </r>
  <r>
    <s v="1080000"/>
    <s v="AC PR DPR EL PL SR"/>
    <x v="83"/>
    <x v="67"/>
    <x v="12"/>
    <x v="2800"/>
    <x v="2823"/>
    <n v="-1.94509"/>
  </r>
  <r>
    <s v="1080000"/>
    <s v="AC PR DPR EL PL SR"/>
    <x v="83"/>
    <x v="67"/>
    <x v="12"/>
    <x v="2227"/>
    <x v="2247"/>
    <n v="-2.9810400000000001"/>
  </r>
  <r>
    <s v="1080000"/>
    <s v="AC PR DPR EL PL SR"/>
    <x v="83"/>
    <x v="67"/>
    <x v="12"/>
    <x v="2604"/>
    <x v="2624"/>
    <n v="-66.100340000000003"/>
  </r>
  <r>
    <s v="1080000"/>
    <s v="AC PR DPR EL PL SR"/>
    <x v="83"/>
    <x v="67"/>
    <x v="12"/>
    <x v="2651"/>
    <x v="2671"/>
    <n v="-144.91139000000001"/>
  </r>
  <r>
    <s v="1080000"/>
    <s v="AC PR DPR EL PL SR"/>
    <x v="83"/>
    <x v="67"/>
    <x v="12"/>
    <x v="1299"/>
    <x v="1313"/>
    <n v="-4.6525699999999999"/>
  </r>
  <r>
    <s v="1080000"/>
    <s v="AC PR DPR EL PL SR"/>
    <x v="83"/>
    <x v="67"/>
    <x v="13"/>
    <x v="2235"/>
    <x v="2255"/>
    <n v="-14.643420000000001"/>
  </r>
  <r>
    <s v="1080000"/>
    <s v="AC PR DPR EL PL SR"/>
    <x v="83"/>
    <x v="67"/>
    <x v="13"/>
    <x v="1575"/>
    <x v="1593"/>
    <n v="-32.441290000000002"/>
  </r>
  <r>
    <s v="1080000"/>
    <s v="AC PR DPR EL PL SR"/>
    <x v="83"/>
    <x v="67"/>
    <x v="13"/>
    <x v="1576"/>
    <x v="1594"/>
    <n v="-28.085039999999999"/>
  </r>
  <r>
    <s v="1080000"/>
    <s v="AC PR DPR EL PL SR"/>
    <x v="83"/>
    <x v="67"/>
    <x v="13"/>
    <x v="2605"/>
    <x v="2625"/>
    <n v="-329.2414"/>
  </r>
  <r>
    <s v="1080000"/>
    <s v="AC PR DPR EL PL SR"/>
    <x v="83"/>
    <x v="67"/>
    <x v="13"/>
    <x v="2608"/>
    <x v="2628"/>
    <n v="-264.85124000000002"/>
  </r>
  <r>
    <s v="1080000"/>
    <s v="AC PR DPR EL PL SR"/>
    <x v="83"/>
    <x v="67"/>
    <x v="13"/>
    <x v="2609"/>
    <x v="2629"/>
    <n v="-95.606210000000004"/>
  </r>
  <r>
    <s v="1080000"/>
    <s v="AC PR DPR EL PL SR"/>
    <x v="83"/>
    <x v="67"/>
    <x v="13"/>
    <x v="2237"/>
    <x v="2257"/>
    <n v="-26.358129999999999"/>
  </r>
  <r>
    <s v="1080000"/>
    <s v="AC PR DPR EL PL SR"/>
    <x v="83"/>
    <x v="67"/>
    <x v="13"/>
    <x v="2610"/>
    <x v="2630"/>
    <n v="-12.69317"/>
  </r>
  <r>
    <s v="1080000"/>
    <s v="AC PR DPR EL PL SR"/>
    <x v="83"/>
    <x v="67"/>
    <x v="13"/>
    <x v="2398"/>
    <x v="2418"/>
    <n v="-30.678979999999999"/>
  </r>
  <r>
    <s v="1080000"/>
    <s v="AC PR DPR EL PL SR"/>
    <x v="83"/>
    <x v="67"/>
    <x v="13"/>
    <x v="2611"/>
    <x v="2631"/>
    <n v="-351.47068999999999"/>
  </r>
  <r>
    <s v="1080000"/>
    <s v="AC PR DPR EL PL SR"/>
    <x v="83"/>
    <x v="67"/>
    <x v="13"/>
    <x v="2612"/>
    <x v="2632"/>
    <n v="-37.297110000000004"/>
  </r>
  <r>
    <s v="1080000"/>
    <s v="AC PR DPR EL PL SR"/>
    <x v="83"/>
    <x v="67"/>
    <x v="13"/>
    <x v="2614"/>
    <x v="2634"/>
    <n v="-568.81906000000004"/>
  </r>
  <r>
    <s v="1080000"/>
    <s v="AC PR DPR EL PL SR"/>
    <x v="83"/>
    <x v="67"/>
    <x v="13"/>
    <x v="2801"/>
    <x v="2824"/>
    <n v="-4.1039000000000003"/>
  </r>
  <r>
    <s v="1080000"/>
    <s v="AC PR DPR EL PL SR"/>
    <x v="83"/>
    <x v="67"/>
    <x v="13"/>
    <x v="2240"/>
    <x v="2260"/>
    <n v="-122.47565"/>
  </r>
  <r>
    <s v="1080000"/>
    <s v="AC PR DPR EL PL SR"/>
    <x v="83"/>
    <x v="67"/>
    <x v="13"/>
    <x v="2616"/>
    <x v="2636"/>
    <n v="-40.646320000000003"/>
  </r>
  <r>
    <s v="1080000"/>
    <s v="AC PR DPR EL PL SR"/>
    <x v="83"/>
    <x v="67"/>
    <x v="13"/>
    <x v="2440"/>
    <x v="2460"/>
    <n v="-796.61725999999999"/>
  </r>
  <r>
    <s v="1080000"/>
    <s v="AC PR DPR EL PL SR"/>
    <x v="84"/>
    <x v="68"/>
    <x v="9"/>
    <x v="2441"/>
    <x v="2461"/>
    <n v="-10.10023"/>
  </r>
  <r>
    <s v="1080000"/>
    <s v="AC PR DPR EL PL SR"/>
    <x v="84"/>
    <x v="68"/>
    <x v="9"/>
    <x v="2444"/>
    <x v="2464"/>
    <n v="-64.450670000000002"/>
  </r>
  <r>
    <s v="1080000"/>
    <s v="AC PR DPR EL PL SR"/>
    <x v="84"/>
    <x v="68"/>
    <x v="9"/>
    <x v="2666"/>
    <x v="2687"/>
    <n v="-5.0506700000000002"/>
  </r>
  <r>
    <s v="1080000"/>
    <s v="AC PR DPR EL PL SR"/>
    <x v="84"/>
    <x v="68"/>
    <x v="9"/>
    <x v="2445"/>
    <x v="2465"/>
    <n v="-36.92259"/>
  </r>
  <r>
    <s v="1080000"/>
    <s v="AC PR DPR EL PL SR"/>
    <x v="84"/>
    <x v="68"/>
    <x v="9"/>
    <x v="2447"/>
    <x v="2467"/>
    <n v="-143.43118000000001"/>
  </r>
  <r>
    <s v="1080000"/>
    <s v="AC PR DPR EL PL SR"/>
    <x v="84"/>
    <x v="68"/>
    <x v="15"/>
    <x v="2618"/>
    <x v="2638"/>
    <n v="-74.737560000000002"/>
  </r>
  <r>
    <s v="1080000"/>
    <s v="AC PR DPR EL PL SR"/>
    <x v="84"/>
    <x v="68"/>
    <x v="0"/>
    <x v="837"/>
    <x v="851"/>
    <n v="-63.38053"/>
  </r>
  <r>
    <s v="1080000"/>
    <s v="AC PR DPR EL PL SR"/>
    <x v="84"/>
    <x v="68"/>
    <x v="0"/>
    <x v="9"/>
    <x v="9"/>
    <n v="-85.147289999999998"/>
  </r>
  <r>
    <s v="1080000"/>
    <s v="AC PR DPR EL PL SR"/>
    <x v="84"/>
    <x v="68"/>
    <x v="0"/>
    <x v="106"/>
    <x v="106"/>
    <n v="-16.734500000000001"/>
  </r>
  <r>
    <s v="1080000"/>
    <s v="AC PR DPR EL PL SR"/>
    <x v="84"/>
    <x v="68"/>
    <x v="0"/>
    <x v="0"/>
    <x v="0"/>
    <n v="-345.44954000000001"/>
  </r>
  <r>
    <s v="1080000"/>
    <s v="AC PR DPR EL PL SR"/>
    <x v="84"/>
    <x v="68"/>
    <x v="0"/>
    <x v="6"/>
    <x v="6"/>
    <n v="-52.533529999999999"/>
  </r>
  <r>
    <s v="1080000"/>
    <s v="AC PR DPR EL PL SR"/>
    <x v="84"/>
    <x v="68"/>
    <x v="0"/>
    <x v="1"/>
    <x v="1"/>
    <n v="-226.66143"/>
  </r>
  <r>
    <s v="1080000"/>
    <s v="AC PR DPR EL PL SR"/>
    <x v="84"/>
    <x v="68"/>
    <x v="0"/>
    <x v="7"/>
    <x v="7"/>
    <n v="-526.63630000000001"/>
  </r>
  <r>
    <s v="1080000"/>
    <s v="AC PR DPR EL PL SR"/>
    <x v="84"/>
    <x v="68"/>
    <x v="0"/>
    <x v="109"/>
    <x v="109"/>
    <n v="-10.09625"/>
  </r>
  <r>
    <s v="1080000"/>
    <s v="AC PR DPR EL PL SR"/>
    <x v="84"/>
    <x v="68"/>
    <x v="0"/>
    <x v="2"/>
    <x v="2"/>
    <n v="-159.56861000000001"/>
  </r>
  <r>
    <s v="1080000"/>
    <s v="AC PR DPR EL PL SR"/>
    <x v="84"/>
    <x v="68"/>
    <x v="0"/>
    <x v="2802"/>
    <x v="2825"/>
    <n v="-2.0930599999999999"/>
  </r>
  <r>
    <s v="1080000"/>
    <s v="AC PR DPR EL PL SR"/>
    <x v="84"/>
    <x v="68"/>
    <x v="0"/>
    <x v="2803"/>
    <x v="2826"/>
    <n v="-3.9714299999999998"/>
  </r>
  <r>
    <s v="1080000"/>
    <s v="AC PR DPR EL PL SR"/>
    <x v="84"/>
    <x v="68"/>
    <x v="0"/>
    <x v="2804"/>
    <x v="2827"/>
    <n v="-2.7460900000000001"/>
  </r>
  <r>
    <s v="1080000"/>
    <s v="AC PR DPR EL PL SR"/>
    <x v="84"/>
    <x v="68"/>
    <x v="0"/>
    <x v="2805"/>
    <x v="2828"/>
    <n v="-2.14554"/>
  </r>
  <r>
    <s v="1080000"/>
    <s v="AC PR DPR EL PL SR"/>
    <x v="84"/>
    <x v="68"/>
    <x v="0"/>
    <x v="2806"/>
    <x v="2829"/>
    <n v="-2.7819699999999998"/>
  </r>
  <r>
    <s v="1080000"/>
    <s v="AC PR DPR EL PL SR"/>
    <x v="84"/>
    <x v="68"/>
    <x v="0"/>
    <x v="3"/>
    <x v="3"/>
    <n v="-1.49854"/>
  </r>
  <r>
    <s v="1080000"/>
    <s v="AC PR DPR EL PL SR"/>
    <x v="84"/>
    <x v="68"/>
    <x v="3"/>
    <x v="112"/>
    <x v="112"/>
    <n v="-15.909039999999999"/>
  </r>
  <r>
    <s v="1080000"/>
    <s v="AC PR DPR EL PL SR"/>
    <x v="84"/>
    <x v="68"/>
    <x v="10"/>
    <x v="1657"/>
    <x v="1675"/>
    <n v="-18.386510000000001"/>
  </r>
  <r>
    <s v="1080000"/>
    <s v="AC PR DPR EL PL SR"/>
    <x v="84"/>
    <x v="68"/>
    <x v="10"/>
    <x v="1663"/>
    <x v="1681"/>
    <n v="-19.356999999999999"/>
  </r>
  <r>
    <s v="1080000"/>
    <s v="AC PR DPR EL PL SR"/>
    <x v="84"/>
    <x v="68"/>
    <x v="10"/>
    <x v="2408"/>
    <x v="2428"/>
    <n v="-84.782089999999997"/>
  </r>
  <r>
    <s v="1080000"/>
    <s v="AC PR DPR EL PL SR"/>
    <x v="84"/>
    <x v="68"/>
    <x v="10"/>
    <x v="1040"/>
    <x v="1054"/>
    <n v="-3.4552700000000001"/>
  </r>
  <r>
    <s v="1080000"/>
    <s v="AC PR DPR EL PL SR"/>
    <x v="84"/>
    <x v="68"/>
    <x v="10"/>
    <x v="1676"/>
    <x v="1694"/>
    <n v="-57.058579999999999"/>
  </r>
  <r>
    <s v="1080000"/>
    <s v="AC PR DPR EL PL SR"/>
    <x v="84"/>
    <x v="68"/>
    <x v="10"/>
    <x v="2461"/>
    <x v="2481"/>
    <n v="-84.403319999999994"/>
  </r>
  <r>
    <s v="1080000"/>
    <s v="AC PR DPR EL PL SR"/>
    <x v="84"/>
    <x v="68"/>
    <x v="1"/>
    <x v="4"/>
    <x v="4"/>
    <n v="-524.73389999999995"/>
  </r>
  <r>
    <s v="1080000"/>
    <s v="AC PR DPR EL PL SR"/>
    <x v="84"/>
    <x v="68"/>
    <x v="7"/>
    <x v="2463"/>
    <x v="2483"/>
    <n v="-205.20683"/>
  </r>
  <r>
    <s v="1080000"/>
    <s v="AC PR DPR EL PL SR"/>
    <x v="84"/>
    <x v="68"/>
    <x v="7"/>
    <x v="2622"/>
    <x v="2642"/>
    <n v="-178.96426"/>
  </r>
  <r>
    <s v="1080000"/>
    <s v="AC PR DPR EL PL SR"/>
    <x v="84"/>
    <x v="68"/>
    <x v="7"/>
    <x v="2623"/>
    <x v="2643"/>
    <n v="-172.82660000000001"/>
  </r>
  <r>
    <s v="1080000"/>
    <s v="AC PR DPR EL PL SR"/>
    <x v="84"/>
    <x v="68"/>
    <x v="7"/>
    <x v="2466"/>
    <x v="2486"/>
    <n v="-110.35166"/>
  </r>
  <r>
    <s v="1080000"/>
    <s v="AC PR DPR EL PL SR"/>
    <x v="84"/>
    <x v="68"/>
    <x v="7"/>
    <x v="2471"/>
    <x v="2491"/>
    <n v="-40.411230000000003"/>
  </r>
  <r>
    <s v="1080000"/>
    <s v="AC PR DPR EL PL SR"/>
    <x v="84"/>
    <x v="68"/>
    <x v="7"/>
    <x v="2474"/>
    <x v="2494"/>
    <n v="-176.08346"/>
  </r>
  <r>
    <s v="1080000"/>
    <s v="AC PR DPR EL PL SR"/>
    <x v="84"/>
    <x v="68"/>
    <x v="7"/>
    <x v="2477"/>
    <x v="2497"/>
    <n v="-69.882450000000006"/>
  </r>
  <r>
    <s v="1080000"/>
    <s v="AC PR DPR EL PL SR"/>
    <x v="84"/>
    <x v="68"/>
    <x v="7"/>
    <x v="2478"/>
    <x v="2498"/>
    <n v="-211.97906"/>
  </r>
  <r>
    <s v="1080000"/>
    <s v="AC PR DPR EL PL SR"/>
    <x v="84"/>
    <x v="68"/>
    <x v="7"/>
    <x v="2479"/>
    <x v="2499"/>
    <n v="-22.298310000000001"/>
  </r>
  <r>
    <s v="1080000"/>
    <s v="AC PR DPR EL PL SR"/>
    <x v="84"/>
    <x v="68"/>
    <x v="7"/>
    <x v="2481"/>
    <x v="2501"/>
    <n v="-40.271680000000003"/>
  </r>
  <r>
    <s v="1080000"/>
    <s v="AC PR DPR EL PL SR"/>
    <x v="84"/>
    <x v="68"/>
    <x v="7"/>
    <x v="1198"/>
    <x v="1212"/>
    <n v="-37.370040000000003"/>
  </r>
  <r>
    <s v="1080000"/>
    <s v="AC PR DPR EL PL SR"/>
    <x v="84"/>
    <x v="68"/>
    <x v="7"/>
    <x v="2260"/>
    <x v="2280"/>
    <n v="-2.5719099999999999"/>
  </r>
  <r>
    <s v="1080000"/>
    <s v="AC PR DPR EL PL SR"/>
    <x v="84"/>
    <x v="68"/>
    <x v="7"/>
    <x v="2483"/>
    <x v="2503"/>
    <n v="-258.42648000000003"/>
  </r>
  <r>
    <s v="1080000"/>
    <s v="AC PR DPR EL PL SR"/>
    <x v="84"/>
    <x v="68"/>
    <x v="7"/>
    <x v="2487"/>
    <x v="2507"/>
    <n v="-12.366910000000001"/>
  </r>
  <r>
    <s v="1080000"/>
    <s v="AC PR DPR EL PL SR"/>
    <x v="84"/>
    <x v="68"/>
    <x v="7"/>
    <x v="2488"/>
    <x v="2508"/>
    <n v="-63.522730000000003"/>
  </r>
  <r>
    <s v="1080000"/>
    <s v="AC PR DPR EL PL SR"/>
    <x v="84"/>
    <x v="68"/>
    <x v="7"/>
    <x v="2627"/>
    <x v="2647"/>
    <n v="-330.00945999999999"/>
  </r>
  <r>
    <s v="1080000"/>
    <s v="AC PR DPR EL PL SR"/>
    <x v="84"/>
    <x v="68"/>
    <x v="7"/>
    <x v="1242"/>
    <x v="1256"/>
    <n v="-5.5118200000000002"/>
  </r>
  <r>
    <s v="1080000"/>
    <s v="AC PR DPR EL PL SR"/>
    <x v="84"/>
    <x v="68"/>
    <x v="7"/>
    <x v="2280"/>
    <x v="2300"/>
    <n v="-240.87245999999999"/>
  </r>
  <r>
    <s v="1080000"/>
    <s v="AC PR DPR EL PL SR"/>
    <x v="84"/>
    <x v="68"/>
    <x v="7"/>
    <x v="2496"/>
    <x v="2516"/>
    <n v="-0.86578999999999995"/>
  </r>
  <r>
    <s v="1080000"/>
    <s v="AC PR DPR EL PL SR"/>
    <x v="84"/>
    <x v="68"/>
    <x v="2"/>
    <x v="39"/>
    <x v="39"/>
    <n v="-115.04977"/>
  </r>
  <r>
    <s v="1080000"/>
    <s v="AC PR DPR EL PL SR"/>
    <x v="84"/>
    <x v="68"/>
    <x v="2"/>
    <x v="829"/>
    <x v="843"/>
    <n v="-2.4001199999999998"/>
  </r>
  <r>
    <s v="1080000"/>
    <s v="AC PR DPR EL PL SR"/>
    <x v="84"/>
    <x v="68"/>
    <x v="2"/>
    <x v="79"/>
    <x v="79"/>
    <n v="-43.218899999999998"/>
  </r>
  <r>
    <s v="1080000"/>
    <s v="AC PR DPR EL PL SR"/>
    <x v="84"/>
    <x v="68"/>
    <x v="2"/>
    <x v="54"/>
    <x v="54"/>
    <n v="-14.55556"/>
  </r>
  <r>
    <s v="1080000"/>
    <s v="AC PR DPR EL PL SR"/>
    <x v="84"/>
    <x v="68"/>
    <x v="2"/>
    <x v="116"/>
    <x v="116"/>
    <n v="-1.125"/>
  </r>
  <r>
    <s v="1080000"/>
    <s v="AC PR DPR EL PL SR"/>
    <x v="84"/>
    <x v="68"/>
    <x v="2"/>
    <x v="103"/>
    <x v="103"/>
    <n v="-1.125"/>
  </r>
  <r>
    <s v="1080000"/>
    <s v="AC PR DPR EL PL SR"/>
    <x v="84"/>
    <x v="68"/>
    <x v="2"/>
    <x v="104"/>
    <x v="104"/>
    <n v="-0.40582000000000001"/>
  </r>
  <r>
    <s v="1080000"/>
    <s v="AC PR DPR EL PL SR"/>
    <x v="84"/>
    <x v="68"/>
    <x v="2"/>
    <x v="121"/>
    <x v="121"/>
    <n v="-1.125"/>
  </r>
  <r>
    <s v="1080000"/>
    <s v="AC PR DPR EL PL SR"/>
    <x v="84"/>
    <x v="68"/>
    <x v="2"/>
    <x v="60"/>
    <x v="60"/>
    <n v="-189.41255000000001"/>
  </r>
  <r>
    <s v="1080000"/>
    <s v="AC PR DPR EL PL SR"/>
    <x v="84"/>
    <x v="68"/>
    <x v="2"/>
    <x v="122"/>
    <x v="122"/>
    <n v="-1.125"/>
  </r>
  <r>
    <s v="1080000"/>
    <s v="AC PR DPR EL PL SR"/>
    <x v="84"/>
    <x v="68"/>
    <x v="2"/>
    <x v="84"/>
    <x v="84"/>
    <n v="-77.698030000000003"/>
  </r>
  <r>
    <s v="1080000"/>
    <s v="AC PR DPR EL PL SR"/>
    <x v="84"/>
    <x v="68"/>
    <x v="2"/>
    <x v="124"/>
    <x v="124"/>
    <n v="-1.125"/>
  </r>
  <r>
    <s v="1080000"/>
    <s v="AC PR DPR EL PL SR"/>
    <x v="84"/>
    <x v="68"/>
    <x v="2"/>
    <x v="59"/>
    <x v="59"/>
    <n v="-291.20848000000001"/>
  </r>
  <r>
    <s v="1080000"/>
    <s v="AC PR DPR EL PL SR"/>
    <x v="84"/>
    <x v="68"/>
    <x v="2"/>
    <x v="125"/>
    <x v="125"/>
    <n v="-1.125"/>
  </r>
  <r>
    <s v="1080000"/>
    <s v="AC PR DPR EL PL SR"/>
    <x v="84"/>
    <x v="68"/>
    <x v="2"/>
    <x v="49"/>
    <x v="49"/>
    <n v="-6.77257"/>
  </r>
  <r>
    <s v="1080000"/>
    <s v="AC PR DPR EL PL SR"/>
    <x v="84"/>
    <x v="68"/>
    <x v="2"/>
    <x v="88"/>
    <x v="88"/>
    <n v="-213.44146000000001"/>
  </r>
  <r>
    <s v="1080000"/>
    <s v="AC PR DPR EL PL SR"/>
    <x v="84"/>
    <x v="68"/>
    <x v="2"/>
    <x v="576"/>
    <x v="588"/>
    <n v="-14.55556"/>
  </r>
  <r>
    <s v="1080000"/>
    <s v="AC PR DPR EL PL SR"/>
    <x v="84"/>
    <x v="68"/>
    <x v="2"/>
    <x v="56"/>
    <x v="56"/>
    <n v="-129.73860999999999"/>
  </r>
  <r>
    <s v="1080000"/>
    <s v="AC PR DPR EL PL SR"/>
    <x v="84"/>
    <x v="68"/>
    <x v="2"/>
    <x v="89"/>
    <x v="89"/>
    <n v="-67.265180000000001"/>
  </r>
  <r>
    <s v="1080000"/>
    <s v="AC PR DPR EL PL SR"/>
    <x v="84"/>
    <x v="68"/>
    <x v="2"/>
    <x v="50"/>
    <x v="50"/>
    <n v="-137.00381999999999"/>
  </r>
  <r>
    <s v="1080000"/>
    <s v="AC PR DPR EL PL SR"/>
    <x v="84"/>
    <x v="68"/>
    <x v="2"/>
    <x v="130"/>
    <x v="130"/>
    <n v="-1.125"/>
  </r>
  <r>
    <s v="1080000"/>
    <s v="AC PR DPR EL PL SR"/>
    <x v="84"/>
    <x v="68"/>
    <x v="2"/>
    <x v="1077"/>
    <x v="1091"/>
    <n v="-2.6551499999999999"/>
  </r>
  <r>
    <s v="1080000"/>
    <s v="AC PR DPR EL PL SR"/>
    <x v="84"/>
    <x v="68"/>
    <x v="14"/>
    <x v="2514"/>
    <x v="2534"/>
    <n v="-44.034700000000001"/>
  </r>
  <r>
    <s v="1080000"/>
    <s v="AC PR DPR EL PL SR"/>
    <x v="84"/>
    <x v="68"/>
    <x v="14"/>
    <x v="1001"/>
    <x v="1015"/>
    <n v="-73.958370000000002"/>
  </r>
  <r>
    <s v="1080000"/>
    <s v="AC PR DPR EL PL SR"/>
    <x v="84"/>
    <x v="68"/>
    <x v="14"/>
    <x v="2769"/>
    <x v="2791"/>
    <n v="-15.657299999999999"/>
  </r>
  <r>
    <s v="1080000"/>
    <s v="AC PR DPR EL PL SR"/>
    <x v="84"/>
    <x v="68"/>
    <x v="8"/>
    <x v="2524"/>
    <x v="2544"/>
    <n v="-126.562"/>
  </r>
  <r>
    <s v="1080000"/>
    <s v="AC PR DPR EL PL SR"/>
    <x v="84"/>
    <x v="68"/>
    <x v="8"/>
    <x v="2525"/>
    <x v="2545"/>
    <n v="-54.37106"/>
  </r>
  <r>
    <s v="1080000"/>
    <s v="AC PR DPR EL PL SR"/>
    <x v="84"/>
    <x v="68"/>
    <x v="8"/>
    <x v="2533"/>
    <x v="2553"/>
    <n v="-14.02872"/>
  </r>
  <r>
    <s v="1080000"/>
    <s v="AC PR DPR EL PL SR"/>
    <x v="84"/>
    <x v="68"/>
    <x v="8"/>
    <x v="151"/>
    <x v="151"/>
    <n v="-78.839330000000004"/>
  </r>
  <r>
    <s v="1080000"/>
    <s v="AC PR DPR EL PL SR"/>
    <x v="84"/>
    <x v="68"/>
    <x v="8"/>
    <x v="1144"/>
    <x v="1158"/>
    <n v="-59.726970000000001"/>
  </r>
  <r>
    <s v="1080000"/>
    <s v="AC PR DPR EL PL SR"/>
    <x v="84"/>
    <x v="68"/>
    <x v="8"/>
    <x v="2292"/>
    <x v="2312"/>
    <n v="-122.75565"/>
  </r>
  <r>
    <s v="1080000"/>
    <s v="AC PR DPR EL PL SR"/>
    <x v="84"/>
    <x v="68"/>
    <x v="8"/>
    <x v="2537"/>
    <x v="2557"/>
    <n v="-5.8730799999999999"/>
  </r>
  <r>
    <s v="1080000"/>
    <s v="AC PR DPR EL PL SR"/>
    <x v="84"/>
    <x v="68"/>
    <x v="8"/>
    <x v="2540"/>
    <x v="2560"/>
    <n v="-13.26505"/>
  </r>
  <r>
    <s v="1080000"/>
    <s v="AC PR DPR EL PL SR"/>
    <x v="84"/>
    <x v="68"/>
    <x v="8"/>
    <x v="1915"/>
    <x v="1934"/>
    <n v="-1.2274700000000001"/>
  </r>
  <r>
    <s v="1080000"/>
    <s v="AC PR DPR EL PL SR"/>
    <x v="84"/>
    <x v="68"/>
    <x v="8"/>
    <x v="2542"/>
    <x v="2562"/>
    <n v="-28.476140000000001"/>
  </r>
  <r>
    <s v="1080000"/>
    <s v="AC PR DPR EL PL SR"/>
    <x v="84"/>
    <x v="68"/>
    <x v="8"/>
    <x v="2410"/>
    <x v="2430"/>
    <n v="-3.81542"/>
  </r>
  <r>
    <s v="1080000"/>
    <s v="AC PR DPR EL PL SR"/>
    <x v="84"/>
    <x v="68"/>
    <x v="8"/>
    <x v="1541"/>
    <x v="1559"/>
    <n v="-4.07538"/>
  </r>
  <r>
    <s v="1080000"/>
    <s v="AC PR DPR EL PL SR"/>
    <x v="84"/>
    <x v="68"/>
    <x v="8"/>
    <x v="2411"/>
    <x v="2431"/>
    <n v="-74.459720000000004"/>
  </r>
  <r>
    <s v="1080000"/>
    <s v="AC PR DPR EL PL SR"/>
    <x v="84"/>
    <x v="68"/>
    <x v="8"/>
    <x v="2555"/>
    <x v="2575"/>
    <n v="-16.047650000000001"/>
  </r>
  <r>
    <s v="1080000"/>
    <s v="AC PR DPR EL PL SR"/>
    <x v="84"/>
    <x v="68"/>
    <x v="8"/>
    <x v="2412"/>
    <x v="2432"/>
    <n v="-203.03014999999999"/>
  </r>
  <r>
    <s v="1080000"/>
    <s v="AC PR DPR EL PL SR"/>
    <x v="84"/>
    <x v="68"/>
    <x v="8"/>
    <x v="2557"/>
    <x v="2577"/>
    <n v="-13.08938"/>
  </r>
  <r>
    <s v="1080000"/>
    <s v="AC PR DPR EL PL SR"/>
    <x v="84"/>
    <x v="68"/>
    <x v="8"/>
    <x v="2009"/>
    <x v="2029"/>
    <n v="-1.13876"/>
  </r>
  <r>
    <s v="1080000"/>
    <s v="AC PR DPR EL PL SR"/>
    <x v="84"/>
    <x v="68"/>
    <x v="8"/>
    <x v="2560"/>
    <x v="2580"/>
    <n v="-54.836530000000003"/>
  </r>
  <r>
    <s v="1080000"/>
    <s v="AC PR DPR EL PL SR"/>
    <x v="84"/>
    <x v="68"/>
    <x v="8"/>
    <x v="1038"/>
    <x v="1052"/>
    <n v="-72.549970000000002"/>
  </r>
  <r>
    <s v="1080000"/>
    <s v="AC PR DPR EL PL SR"/>
    <x v="84"/>
    <x v="68"/>
    <x v="8"/>
    <x v="2057"/>
    <x v="2077"/>
    <n v="-257.15042"/>
  </r>
  <r>
    <s v="1080000"/>
    <s v="AC PR DPR EL PL SR"/>
    <x v="84"/>
    <x v="68"/>
    <x v="8"/>
    <x v="2570"/>
    <x v="2590"/>
    <n v="-33.984229999999997"/>
  </r>
  <r>
    <s v="1080000"/>
    <s v="AC PR DPR EL PL SR"/>
    <x v="84"/>
    <x v="68"/>
    <x v="8"/>
    <x v="1086"/>
    <x v="1100"/>
    <n v="-6.8435600000000001"/>
  </r>
  <r>
    <s v="1080000"/>
    <s v="AC PR DPR EL PL SR"/>
    <x v="84"/>
    <x v="68"/>
    <x v="8"/>
    <x v="1087"/>
    <x v="1101"/>
    <n v="-179.64089999999999"/>
  </r>
  <r>
    <s v="1080000"/>
    <s v="AC PR DPR EL PL SR"/>
    <x v="84"/>
    <x v="68"/>
    <x v="8"/>
    <x v="2413"/>
    <x v="2433"/>
    <n v="-34.884390000000003"/>
  </r>
  <r>
    <s v="1080000"/>
    <s v="AC PR DPR EL PL SR"/>
    <x v="84"/>
    <x v="68"/>
    <x v="8"/>
    <x v="2574"/>
    <x v="2594"/>
    <n v="-18.984850000000002"/>
  </r>
  <r>
    <s v="1080000"/>
    <s v="AC PR DPR EL PL SR"/>
    <x v="84"/>
    <x v="68"/>
    <x v="8"/>
    <x v="2643"/>
    <x v="2663"/>
    <n v="-238.11850999999999"/>
  </r>
  <r>
    <s v="1080000"/>
    <s v="AC PR DPR EL PL SR"/>
    <x v="84"/>
    <x v="68"/>
    <x v="11"/>
    <x v="2644"/>
    <x v="2664"/>
    <n v="-40.025089999999999"/>
  </r>
  <r>
    <s v="1080000"/>
    <s v="AC PR DPR EL PL SR"/>
    <x v="84"/>
    <x v="68"/>
    <x v="11"/>
    <x v="2645"/>
    <x v="2665"/>
    <n v="-175.53121999999999"/>
  </r>
  <r>
    <s v="1080000"/>
    <s v="AC PR DPR EL PL SR"/>
    <x v="84"/>
    <x v="68"/>
    <x v="11"/>
    <x v="2160"/>
    <x v="2180"/>
    <n v="-234.71977999999999"/>
  </r>
  <r>
    <s v="1080000"/>
    <s v="AC PR DPR EL PL SR"/>
    <x v="84"/>
    <x v="68"/>
    <x v="12"/>
    <x v="2588"/>
    <x v="2608"/>
    <n v="-11.1835"/>
  </r>
  <r>
    <s v="1080000"/>
    <s v="AC PR DPR EL PL SR"/>
    <x v="84"/>
    <x v="68"/>
    <x v="12"/>
    <x v="1304"/>
    <x v="1319"/>
    <n v="-153.28448"/>
  </r>
  <r>
    <s v="1080000"/>
    <s v="AC PR DPR EL PL SR"/>
    <x v="84"/>
    <x v="68"/>
    <x v="12"/>
    <x v="2591"/>
    <x v="2611"/>
    <n v="-63.864879999999999"/>
  </r>
  <r>
    <s v="1080000"/>
    <s v="AC PR DPR EL PL SR"/>
    <x v="84"/>
    <x v="68"/>
    <x v="12"/>
    <x v="2657"/>
    <x v="2678"/>
    <n v="-26.645219999999998"/>
  </r>
  <r>
    <s v="1080000"/>
    <s v="AC PR DPR EL PL SR"/>
    <x v="84"/>
    <x v="68"/>
    <x v="12"/>
    <x v="2594"/>
    <x v="2614"/>
    <n v="-36.224269999999997"/>
  </r>
  <r>
    <s v="1080000"/>
    <s v="AC PR DPR EL PL SR"/>
    <x v="84"/>
    <x v="68"/>
    <x v="12"/>
    <x v="2599"/>
    <x v="2619"/>
    <n v="-36.001240000000003"/>
  </r>
  <r>
    <s v="1080000"/>
    <s v="AC PR DPR EL PL SR"/>
    <x v="84"/>
    <x v="68"/>
    <x v="12"/>
    <x v="2600"/>
    <x v="2620"/>
    <n v="-34.732089999999999"/>
  </r>
  <r>
    <s v="1080000"/>
    <s v="AC PR DPR EL PL SR"/>
    <x v="84"/>
    <x v="68"/>
    <x v="12"/>
    <x v="2650"/>
    <x v="2670"/>
    <n v="-122.97483"/>
  </r>
  <r>
    <s v="1080000"/>
    <s v="AC PR DPR EL PL SR"/>
    <x v="84"/>
    <x v="68"/>
    <x v="12"/>
    <x v="2225"/>
    <x v="2245"/>
    <n v="-0.63749"/>
  </r>
  <r>
    <s v="1080000"/>
    <s v="AC PR DPR EL PL SR"/>
    <x v="84"/>
    <x v="68"/>
    <x v="12"/>
    <x v="2651"/>
    <x v="2671"/>
    <n v="-37.825339999999997"/>
  </r>
  <r>
    <s v="1080000"/>
    <s v="AC PR DPR EL PL SR"/>
    <x v="84"/>
    <x v="68"/>
    <x v="12"/>
    <x v="1299"/>
    <x v="1313"/>
    <n v="-12.69577"/>
  </r>
  <r>
    <s v="1080000"/>
    <s v="AC PR DPR EL PL SR"/>
    <x v="84"/>
    <x v="68"/>
    <x v="13"/>
    <x v="2609"/>
    <x v="2629"/>
    <n v="-58.26567"/>
  </r>
  <r>
    <s v="1080000"/>
    <s v="AC PR DPR EL PL SR"/>
    <x v="84"/>
    <x v="68"/>
    <x v="13"/>
    <x v="2612"/>
    <x v="2632"/>
    <n v="-5.1797000000000004"/>
  </r>
  <r>
    <s v="1080000"/>
    <s v="AC PR DPR EL PL SR"/>
    <x v="84"/>
    <x v="68"/>
    <x v="13"/>
    <x v="2616"/>
    <x v="2636"/>
    <n v="-31.867229999999999"/>
  </r>
  <r>
    <s v="1080000"/>
    <s v="AC PR DPR EL PL SR"/>
    <x v="85"/>
    <x v="69"/>
    <x v="9"/>
    <x v="2807"/>
    <x v="2830"/>
    <n v="-0.74477000000000004"/>
  </r>
  <r>
    <s v="1080000"/>
    <s v="AC PR DPR EL PL SR"/>
    <x v="85"/>
    <x v="69"/>
    <x v="9"/>
    <x v="2441"/>
    <x v="2461"/>
    <n v="-1.78528"/>
  </r>
  <r>
    <s v="1080000"/>
    <s v="AC PR DPR EL PL SR"/>
    <x v="85"/>
    <x v="69"/>
    <x v="9"/>
    <x v="2444"/>
    <x v="2672"/>
    <n v="-3.6907100000000002"/>
  </r>
  <r>
    <s v="1080000"/>
    <s v="AC PR DPR EL PL SR"/>
    <x v="85"/>
    <x v="69"/>
    <x v="9"/>
    <x v="2444"/>
    <x v="2464"/>
    <n v="-6.8094099999999997"/>
  </r>
  <r>
    <s v="1080000"/>
    <s v="AC PR DPR EL PL SR"/>
    <x v="85"/>
    <x v="69"/>
    <x v="9"/>
    <x v="2666"/>
    <x v="2687"/>
    <n v="-0.30930000000000002"/>
  </r>
  <r>
    <s v="1080000"/>
    <s v="AC PR DPR EL PL SR"/>
    <x v="85"/>
    <x v="69"/>
    <x v="9"/>
    <x v="2445"/>
    <x v="2465"/>
    <n v="-3.11632"/>
  </r>
  <r>
    <s v="1080000"/>
    <s v="AC PR DPR EL PL SR"/>
    <x v="85"/>
    <x v="69"/>
    <x v="9"/>
    <x v="2447"/>
    <x v="2467"/>
    <n v="-14.903420000000001"/>
  </r>
  <r>
    <s v="1080000"/>
    <s v="AC PR DPR EL PL SR"/>
    <x v="85"/>
    <x v="69"/>
    <x v="15"/>
    <x v="2448"/>
    <x v="2468"/>
    <n v="-1.7865899999999999"/>
  </r>
  <r>
    <s v="1080000"/>
    <s v="AC PR DPR EL PL SR"/>
    <x v="85"/>
    <x v="69"/>
    <x v="15"/>
    <x v="2450"/>
    <x v="2470"/>
    <n v="-1.3775999999999999"/>
  </r>
  <r>
    <s v="1080000"/>
    <s v="AC PR DPR EL PL SR"/>
    <x v="85"/>
    <x v="69"/>
    <x v="0"/>
    <x v="837"/>
    <x v="851"/>
    <n v="-21.964839999999999"/>
  </r>
  <r>
    <s v="1080000"/>
    <s v="AC PR DPR EL PL SR"/>
    <x v="85"/>
    <x v="69"/>
    <x v="0"/>
    <x v="8"/>
    <x v="8"/>
    <n v="-3.4066700000000001"/>
  </r>
  <r>
    <s v="1080000"/>
    <s v="AC PR DPR EL PL SR"/>
    <x v="85"/>
    <x v="69"/>
    <x v="0"/>
    <x v="9"/>
    <x v="9"/>
    <n v="-12.21078"/>
  </r>
  <r>
    <s v="1080000"/>
    <s v="AC PR DPR EL PL SR"/>
    <x v="85"/>
    <x v="69"/>
    <x v="0"/>
    <x v="106"/>
    <x v="106"/>
    <n v="-62.681199999999997"/>
  </r>
  <r>
    <s v="1080000"/>
    <s v="AC PR DPR EL PL SR"/>
    <x v="85"/>
    <x v="69"/>
    <x v="0"/>
    <x v="0"/>
    <x v="0"/>
    <n v="-277.99785000000003"/>
  </r>
  <r>
    <s v="1080000"/>
    <s v="AC PR DPR EL PL SR"/>
    <x v="85"/>
    <x v="69"/>
    <x v="0"/>
    <x v="6"/>
    <x v="6"/>
    <n v="-16.722339999999999"/>
  </r>
  <r>
    <s v="1080000"/>
    <s v="AC PR DPR EL PL SR"/>
    <x v="85"/>
    <x v="69"/>
    <x v="0"/>
    <x v="20"/>
    <x v="20"/>
    <n v="-58.591909999999999"/>
  </r>
  <r>
    <s v="1080000"/>
    <s v="AC PR DPR EL PL SR"/>
    <x v="85"/>
    <x v="69"/>
    <x v="0"/>
    <x v="25"/>
    <x v="25"/>
    <n v="-3.23455"/>
  </r>
  <r>
    <s v="1080000"/>
    <s v="AC PR DPR EL PL SR"/>
    <x v="85"/>
    <x v="69"/>
    <x v="0"/>
    <x v="1"/>
    <x v="1"/>
    <n v="-78.881709999999998"/>
  </r>
  <r>
    <s v="1080000"/>
    <s v="AC PR DPR EL PL SR"/>
    <x v="85"/>
    <x v="69"/>
    <x v="0"/>
    <x v="7"/>
    <x v="7"/>
    <n v="-108.5808"/>
  </r>
  <r>
    <s v="1080000"/>
    <s v="AC PR DPR EL PL SR"/>
    <x v="85"/>
    <x v="69"/>
    <x v="0"/>
    <x v="109"/>
    <x v="109"/>
    <n v="-116.94099"/>
  </r>
  <r>
    <s v="1080000"/>
    <s v="AC PR DPR EL PL SR"/>
    <x v="85"/>
    <x v="69"/>
    <x v="0"/>
    <x v="110"/>
    <x v="110"/>
    <n v="-24.379819999999999"/>
  </r>
  <r>
    <s v="1080000"/>
    <s v="AC PR DPR EL PL SR"/>
    <x v="85"/>
    <x v="69"/>
    <x v="0"/>
    <x v="111"/>
    <x v="111"/>
    <n v="-4.02088"/>
  </r>
  <r>
    <s v="1080000"/>
    <s v="AC PR DPR EL PL SR"/>
    <x v="85"/>
    <x v="69"/>
    <x v="0"/>
    <x v="2"/>
    <x v="2"/>
    <n v="-63.955739999999999"/>
  </r>
  <r>
    <s v="1080000"/>
    <s v="AC PR DPR EL PL SR"/>
    <x v="85"/>
    <x v="69"/>
    <x v="0"/>
    <x v="3"/>
    <x v="3"/>
    <n v="-155.60625999999999"/>
  </r>
  <r>
    <s v="1080000"/>
    <s v="AC PR DPR EL PL SR"/>
    <x v="85"/>
    <x v="69"/>
    <x v="3"/>
    <x v="112"/>
    <x v="112"/>
    <n v="-1.4761899999999999"/>
  </r>
  <r>
    <s v="1080000"/>
    <s v="AC PR DPR EL PL SR"/>
    <x v="85"/>
    <x v="69"/>
    <x v="3"/>
    <x v="34"/>
    <x v="34"/>
    <n v="-15.512980000000001"/>
  </r>
  <r>
    <s v="1080000"/>
    <s v="AC PR DPR EL PL SR"/>
    <x v="85"/>
    <x v="69"/>
    <x v="16"/>
    <x v="2619"/>
    <x v="2639"/>
    <n v="-29.180320029180301"/>
  </r>
  <r>
    <s v="1080000"/>
    <s v="AC PR DPR EL PL SR"/>
    <x v="85"/>
    <x v="69"/>
    <x v="16"/>
    <x v="2454"/>
    <x v="2474"/>
    <n v="-22.319430022319398"/>
  </r>
  <r>
    <s v="1080000"/>
    <s v="AC PR DPR EL PL SR"/>
    <x v="85"/>
    <x v="69"/>
    <x v="10"/>
    <x v="1657"/>
    <x v="1675"/>
    <n v="-0.91346000000000005"/>
  </r>
  <r>
    <s v="1080000"/>
    <s v="AC PR DPR EL PL SR"/>
    <x v="85"/>
    <x v="69"/>
    <x v="10"/>
    <x v="1496"/>
    <x v="1514"/>
    <n v="-1.9018600000000001"/>
  </r>
  <r>
    <s v="1080000"/>
    <s v="AC PR DPR EL PL SR"/>
    <x v="85"/>
    <x v="69"/>
    <x v="10"/>
    <x v="1663"/>
    <x v="1681"/>
    <n v="-2.0010699999999999"/>
  </r>
  <r>
    <s v="1080000"/>
    <s v="AC PR DPR EL PL SR"/>
    <x v="85"/>
    <x v="69"/>
    <x v="10"/>
    <x v="1497"/>
    <x v="1515"/>
    <n v="-6.4601800000000003"/>
  </r>
  <r>
    <s v="1080000"/>
    <s v="AC PR DPR EL PL SR"/>
    <x v="85"/>
    <x v="69"/>
    <x v="10"/>
    <x v="2408"/>
    <x v="2428"/>
    <n v="-6.1911399999999999"/>
  </r>
  <r>
    <s v="1080000"/>
    <s v="AC PR DPR EL PL SR"/>
    <x v="85"/>
    <x v="69"/>
    <x v="10"/>
    <x v="1040"/>
    <x v="1054"/>
    <n v="-1.8143"/>
  </r>
  <r>
    <s v="1080000"/>
    <s v="AC PR DPR EL PL SR"/>
    <x v="85"/>
    <x v="69"/>
    <x v="10"/>
    <x v="1676"/>
    <x v="1694"/>
    <n v="-1.8143"/>
  </r>
  <r>
    <s v="1080000"/>
    <s v="AC PR DPR EL PL SR"/>
    <x v="85"/>
    <x v="69"/>
    <x v="10"/>
    <x v="2409"/>
    <x v="2429"/>
    <n v="-1.8908199999999999"/>
  </r>
  <r>
    <s v="1080000"/>
    <s v="AC PR DPR EL PL SR"/>
    <x v="85"/>
    <x v="69"/>
    <x v="10"/>
    <x v="2461"/>
    <x v="2481"/>
    <n v="-16.866119999999999"/>
  </r>
  <r>
    <s v="1080000"/>
    <s v="AC PR DPR EL PL SR"/>
    <x v="85"/>
    <x v="69"/>
    <x v="1"/>
    <x v="2701"/>
    <x v="2723"/>
    <n v="-4.2199900000000001"/>
  </r>
  <r>
    <s v="1080000"/>
    <s v="AC PR DPR EL PL SR"/>
    <x v="85"/>
    <x v="69"/>
    <x v="1"/>
    <x v="4"/>
    <x v="4"/>
    <n v="-96.267629999999997"/>
  </r>
  <r>
    <s v="1080000"/>
    <s v="AC PR DPR EL PL SR"/>
    <x v="85"/>
    <x v="69"/>
    <x v="7"/>
    <x v="2463"/>
    <x v="2483"/>
    <n v="-24.30265"/>
  </r>
  <r>
    <s v="1080000"/>
    <s v="AC PR DPR EL PL SR"/>
    <x v="85"/>
    <x v="69"/>
    <x v="7"/>
    <x v="2621"/>
    <x v="2641"/>
    <n v="-1.7831600000000001"/>
  </r>
  <r>
    <s v="1080000"/>
    <s v="AC PR DPR EL PL SR"/>
    <x v="85"/>
    <x v="69"/>
    <x v="7"/>
    <x v="2622"/>
    <x v="2642"/>
    <n v="-24.59328"/>
  </r>
  <r>
    <s v="1080000"/>
    <s v="AC PR DPR EL PL SR"/>
    <x v="85"/>
    <x v="69"/>
    <x v="7"/>
    <x v="2623"/>
    <x v="2643"/>
    <n v="-18.645800000000001"/>
  </r>
  <r>
    <s v="1080000"/>
    <s v="AC PR DPR EL PL SR"/>
    <x v="85"/>
    <x v="69"/>
    <x v="7"/>
    <x v="2466"/>
    <x v="2486"/>
    <n v="-10.895210000000001"/>
  </r>
  <r>
    <s v="1080000"/>
    <s v="AC PR DPR EL PL SR"/>
    <x v="85"/>
    <x v="69"/>
    <x v="7"/>
    <x v="2708"/>
    <x v="2730"/>
    <n v="-0.91346000000000005"/>
  </r>
  <r>
    <s v="1080000"/>
    <s v="AC PR DPR EL PL SR"/>
    <x v="85"/>
    <x v="69"/>
    <x v="7"/>
    <x v="2471"/>
    <x v="2491"/>
    <n v="-5.8519600000000001"/>
  </r>
  <r>
    <s v="1080000"/>
    <s v="AC PR DPR EL PL SR"/>
    <x v="85"/>
    <x v="69"/>
    <x v="7"/>
    <x v="1748"/>
    <x v="1766"/>
    <n v="-13.926679999999999"/>
  </r>
  <r>
    <s v="1080000"/>
    <s v="AC PR DPR EL PL SR"/>
    <x v="85"/>
    <x v="69"/>
    <x v="7"/>
    <x v="2474"/>
    <x v="2494"/>
    <n v="-21.69115"/>
  </r>
  <r>
    <s v="1080000"/>
    <s v="AC PR DPR EL PL SR"/>
    <x v="85"/>
    <x v="69"/>
    <x v="7"/>
    <x v="2477"/>
    <x v="2497"/>
    <n v="-9.7621599999999997"/>
  </r>
  <r>
    <s v="1080000"/>
    <s v="AC PR DPR EL PL SR"/>
    <x v="85"/>
    <x v="69"/>
    <x v="7"/>
    <x v="2675"/>
    <x v="2696"/>
    <n v="-0.91346000000000005"/>
  </r>
  <r>
    <s v="1080000"/>
    <s v="AC PR DPR EL PL SR"/>
    <x v="85"/>
    <x v="69"/>
    <x v="7"/>
    <x v="2478"/>
    <x v="2498"/>
    <n v="-21.038419999999999"/>
  </r>
  <r>
    <s v="1080000"/>
    <s v="AC PR DPR EL PL SR"/>
    <x v="85"/>
    <x v="69"/>
    <x v="7"/>
    <x v="2481"/>
    <x v="2501"/>
    <n v="-3.4435799999999999"/>
  </r>
  <r>
    <s v="1080000"/>
    <s v="AC PR DPR EL PL SR"/>
    <x v="85"/>
    <x v="69"/>
    <x v="7"/>
    <x v="1198"/>
    <x v="1212"/>
    <n v="-5.9375099999999996"/>
  </r>
  <r>
    <s v="1080000"/>
    <s v="AC PR DPR EL PL SR"/>
    <x v="85"/>
    <x v="69"/>
    <x v="7"/>
    <x v="2260"/>
    <x v="2280"/>
    <n v="-28.647870000000001"/>
  </r>
  <r>
    <s v="1080000"/>
    <s v="AC PR DPR EL PL SR"/>
    <x v="85"/>
    <x v="69"/>
    <x v="7"/>
    <x v="2483"/>
    <x v="2503"/>
    <n v="-32.39293"/>
  </r>
  <r>
    <s v="1080000"/>
    <s v="AC PR DPR EL PL SR"/>
    <x v="85"/>
    <x v="69"/>
    <x v="7"/>
    <x v="2487"/>
    <x v="2507"/>
    <n v="-7.8304"/>
  </r>
  <r>
    <s v="1080000"/>
    <s v="AC PR DPR EL PL SR"/>
    <x v="85"/>
    <x v="69"/>
    <x v="7"/>
    <x v="2488"/>
    <x v="2508"/>
    <n v="-4.49153"/>
  </r>
  <r>
    <s v="1080000"/>
    <s v="AC PR DPR EL PL SR"/>
    <x v="85"/>
    <x v="69"/>
    <x v="7"/>
    <x v="2677"/>
    <x v="2698"/>
    <n v="-0.78178000000000003"/>
  </r>
  <r>
    <s v="1080000"/>
    <s v="AC PR DPR EL PL SR"/>
    <x v="85"/>
    <x v="69"/>
    <x v="7"/>
    <x v="2626"/>
    <x v="2646"/>
    <n v="-5.6780900000000001"/>
  </r>
  <r>
    <s v="1080000"/>
    <s v="AC PR DPR EL PL SR"/>
    <x v="85"/>
    <x v="69"/>
    <x v="7"/>
    <x v="2627"/>
    <x v="2647"/>
    <n v="-339.47879999999998"/>
  </r>
  <r>
    <s v="1080000"/>
    <s v="AC PR DPR EL PL SR"/>
    <x v="85"/>
    <x v="69"/>
    <x v="7"/>
    <x v="2278"/>
    <x v="2298"/>
    <n v="-7.5383300000000002"/>
  </r>
  <r>
    <s v="1080000"/>
    <s v="AC PR DPR EL PL SR"/>
    <x v="85"/>
    <x v="69"/>
    <x v="7"/>
    <x v="1242"/>
    <x v="1256"/>
    <n v="-2.0028100000000002"/>
  </r>
  <r>
    <s v="1080000"/>
    <s v="AC PR DPR EL PL SR"/>
    <x v="85"/>
    <x v="69"/>
    <x v="7"/>
    <x v="2663"/>
    <x v="2684"/>
    <n v="-5.2292500000000004"/>
  </r>
  <r>
    <s v="1080000"/>
    <s v="AC PR DPR EL PL SR"/>
    <x v="85"/>
    <x v="69"/>
    <x v="7"/>
    <x v="2629"/>
    <x v="2649"/>
    <n v="-1.8143"/>
  </r>
  <r>
    <s v="1080000"/>
    <s v="AC PR DPR EL PL SR"/>
    <x v="85"/>
    <x v="69"/>
    <x v="7"/>
    <x v="2280"/>
    <x v="2300"/>
    <n v="-19.169219999999999"/>
  </r>
  <r>
    <s v="1080000"/>
    <s v="AC PR DPR EL PL SR"/>
    <x v="85"/>
    <x v="69"/>
    <x v="7"/>
    <x v="2496"/>
    <x v="2516"/>
    <n v="-5.8073199999999998"/>
  </r>
  <r>
    <s v="1080000"/>
    <s v="AC PR DPR EL PL SR"/>
    <x v="85"/>
    <x v="69"/>
    <x v="2"/>
    <x v="53"/>
    <x v="53"/>
    <n v="-0.81235999999999997"/>
  </r>
  <r>
    <s v="1080000"/>
    <s v="AC PR DPR EL PL SR"/>
    <x v="85"/>
    <x v="69"/>
    <x v="2"/>
    <x v="75"/>
    <x v="75"/>
    <n v="-2.9138700000000002"/>
  </r>
  <r>
    <s v="1080000"/>
    <s v="AC PR DPR EL PL SR"/>
    <x v="85"/>
    <x v="69"/>
    <x v="2"/>
    <x v="76"/>
    <x v="76"/>
    <n v="-2.9138700000000002"/>
  </r>
  <r>
    <s v="1080000"/>
    <s v="AC PR DPR EL PL SR"/>
    <x v="85"/>
    <x v="69"/>
    <x v="2"/>
    <x v="39"/>
    <x v="39"/>
    <n v="-17.73179"/>
  </r>
  <r>
    <s v="1080000"/>
    <s v="AC PR DPR EL PL SR"/>
    <x v="85"/>
    <x v="69"/>
    <x v="2"/>
    <x v="115"/>
    <x v="115"/>
    <n v="-0.40862999999999999"/>
  </r>
  <r>
    <s v="1080000"/>
    <s v="AC PR DPR EL PL SR"/>
    <x v="85"/>
    <x v="69"/>
    <x v="2"/>
    <x v="79"/>
    <x v="79"/>
    <n v="-16.253129999999999"/>
  </r>
  <r>
    <s v="1080000"/>
    <s v="AC PR DPR EL PL SR"/>
    <x v="85"/>
    <x v="69"/>
    <x v="2"/>
    <x v="80"/>
    <x v="80"/>
    <n v="-5.5530000000000003E-2"/>
  </r>
  <r>
    <s v="1080000"/>
    <s v="AC PR DPR EL PL SR"/>
    <x v="85"/>
    <x v="69"/>
    <x v="2"/>
    <x v="54"/>
    <x v="54"/>
    <n v="-7.9478799999999996"/>
  </r>
  <r>
    <s v="1080000"/>
    <s v="AC PR DPR EL PL SR"/>
    <x v="85"/>
    <x v="69"/>
    <x v="2"/>
    <x v="116"/>
    <x v="116"/>
    <n v="-10.450390000000001"/>
  </r>
  <r>
    <s v="1080000"/>
    <s v="AC PR DPR EL PL SR"/>
    <x v="85"/>
    <x v="69"/>
    <x v="2"/>
    <x v="44"/>
    <x v="44"/>
    <n v="-0.96099999999999997"/>
  </r>
  <r>
    <s v="1080000"/>
    <s v="AC PR DPR EL PL SR"/>
    <x v="85"/>
    <x v="69"/>
    <x v="2"/>
    <x v="58"/>
    <x v="58"/>
    <n v="-0.40447"/>
  </r>
  <r>
    <s v="1080000"/>
    <s v="AC PR DPR EL PL SR"/>
    <x v="85"/>
    <x v="69"/>
    <x v="2"/>
    <x v="104"/>
    <x v="104"/>
    <n v="-0.33885999999999999"/>
  </r>
  <r>
    <s v="1080000"/>
    <s v="AC PR DPR EL PL SR"/>
    <x v="85"/>
    <x v="69"/>
    <x v="2"/>
    <x v="60"/>
    <x v="60"/>
    <n v="-22.699750000000002"/>
  </r>
  <r>
    <s v="1080000"/>
    <s v="AC PR DPR EL PL SR"/>
    <x v="85"/>
    <x v="69"/>
    <x v="2"/>
    <x v="915"/>
    <x v="929"/>
    <n v="-0.71882999999999997"/>
  </r>
  <r>
    <s v="1080000"/>
    <s v="AC PR DPR EL PL SR"/>
    <x v="85"/>
    <x v="69"/>
    <x v="2"/>
    <x v="65"/>
    <x v="65"/>
    <n v="-0.39369999999999999"/>
  </r>
  <r>
    <s v="1080000"/>
    <s v="AC PR DPR EL PL SR"/>
    <x v="85"/>
    <x v="69"/>
    <x v="2"/>
    <x v="66"/>
    <x v="66"/>
    <n v="-0.80049000000000003"/>
  </r>
  <r>
    <s v="1080000"/>
    <s v="AC PR DPR EL PL SR"/>
    <x v="85"/>
    <x v="69"/>
    <x v="2"/>
    <x v="46"/>
    <x v="46"/>
    <n v="-1.48065"/>
  </r>
  <r>
    <s v="1080000"/>
    <s v="AC PR DPR EL PL SR"/>
    <x v="85"/>
    <x v="69"/>
    <x v="2"/>
    <x v="84"/>
    <x v="84"/>
    <n v="-3.6785999999999999"/>
  </r>
  <r>
    <s v="1080000"/>
    <s v="AC PR DPR EL PL SR"/>
    <x v="85"/>
    <x v="69"/>
    <x v="2"/>
    <x v="85"/>
    <x v="85"/>
    <n v="-4.7559999999999998E-2"/>
  </r>
  <r>
    <s v="1080000"/>
    <s v="AC PR DPR EL PL SR"/>
    <x v="85"/>
    <x v="69"/>
    <x v="2"/>
    <x v="48"/>
    <x v="48"/>
    <n v="-2.33812"/>
  </r>
  <r>
    <s v="1080000"/>
    <s v="AC PR DPR EL PL SR"/>
    <x v="85"/>
    <x v="69"/>
    <x v="2"/>
    <x v="86"/>
    <x v="86"/>
    <n v="-0.18418000000000001"/>
  </r>
  <r>
    <s v="1080000"/>
    <s v="AC PR DPR EL PL SR"/>
    <x v="85"/>
    <x v="69"/>
    <x v="2"/>
    <x v="59"/>
    <x v="59"/>
    <n v="-74.778840000000002"/>
  </r>
  <r>
    <s v="1080000"/>
    <s v="AC PR DPR EL PL SR"/>
    <x v="85"/>
    <x v="69"/>
    <x v="2"/>
    <x v="55"/>
    <x v="55"/>
    <n v="-0.81235999999999997"/>
  </r>
  <r>
    <s v="1080000"/>
    <s v="AC PR DPR EL PL SR"/>
    <x v="85"/>
    <x v="69"/>
    <x v="2"/>
    <x v="49"/>
    <x v="49"/>
    <n v="-37.319009999999999"/>
  </r>
  <r>
    <s v="1080000"/>
    <s v="AC PR DPR EL PL SR"/>
    <x v="85"/>
    <x v="69"/>
    <x v="2"/>
    <x v="88"/>
    <x v="88"/>
    <n v="-38.807180000000002"/>
  </r>
  <r>
    <s v="1080000"/>
    <s v="AC PR DPR EL PL SR"/>
    <x v="85"/>
    <x v="69"/>
    <x v="2"/>
    <x v="576"/>
    <x v="588"/>
    <n v="-4.0729699999999998"/>
  </r>
  <r>
    <s v="1080000"/>
    <s v="AC PR DPR EL PL SR"/>
    <x v="85"/>
    <x v="69"/>
    <x v="2"/>
    <x v="61"/>
    <x v="61"/>
    <n v="-7.1621600000000001"/>
  </r>
  <r>
    <s v="1080000"/>
    <s v="AC PR DPR EL PL SR"/>
    <x v="85"/>
    <x v="69"/>
    <x v="2"/>
    <x v="56"/>
    <x v="56"/>
    <n v="-18.440999999999999"/>
  </r>
  <r>
    <s v="1080000"/>
    <s v="AC PR DPR EL PL SR"/>
    <x v="85"/>
    <x v="69"/>
    <x v="2"/>
    <x v="1021"/>
    <x v="1035"/>
    <n v="-0.72282999999999997"/>
  </r>
  <r>
    <s v="1080000"/>
    <s v="AC PR DPR EL PL SR"/>
    <x v="85"/>
    <x v="69"/>
    <x v="2"/>
    <x v="50"/>
    <x v="50"/>
    <n v="-6.5911900000000001"/>
  </r>
  <r>
    <s v="1080000"/>
    <s v="AC PR DPR EL PL SR"/>
    <x v="85"/>
    <x v="69"/>
    <x v="2"/>
    <x v="90"/>
    <x v="90"/>
    <n v="-5.4309999999999997E-2"/>
  </r>
  <r>
    <s v="1080000"/>
    <s v="AC PR DPR EL PL SR"/>
    <x v="85"/>
    <x v="69"/>
    <x v="2"/>
    <x v="70"/>
    <x v="70"/>
    <n v="-0.13016"/>
  </r>
  <r>
    <s v="1080000"/>
    <s v="AC PR DPR EL PL SR"/>
    <x v="85"/>
    <x v="69"/>
    <x v="2"/>
    <x v="130"/>
    <x v="130"/>
    <n v="-3.5374099999999999"/>
  </r>
  <r>
    <s v="1080000"/>
    <s v="AC PR DPR EL PL SR"/>
    <x v="85"/>
    <x v="69"/>
    <x v="2"/>
    <x v="57"/>
    <x v="57"/>
    <n v="-0.81235999999999997"/>
  </r>
  <r>
    <s v="1080000"/>
    <s v="AC PR DPR EL PL SR"/>
    <x v="85"/>
    <x v="69"/>
    <x v="2"/>
    <x v="93"/>
    <x v="93"/>
    <n v="-0.20219999999999999"/>
  </r>
  <r>
    <s v="1080000"/>
    <s v="AC PR DPR EL PL SR"/>
    <x v="85"/>
    <x v="69"/>
    <x v="2"/>
    <x v="71"/>
    <x v="71"/>
    <n v="-0.26355000000000001"/>
  </r>
  <r>
    <s v="1080000"/>
    <s v="AC PR DPR EL PL SR"/>
    <x v="85"/>
    <x v="69"/>
    <x v="2"/>
    <x v="51"/>
    <x v="51"/>
    <n v="-28.092369999999999"/>
  </r>
  <r>
    <s v="1080000"/>
    <s v="AC PR DPR EL PL SR"/>
    <x v="85"/>
    <x v="69"/>
    <x v="2"/>
    <x v="1087"/>
    <x v="1101"/>
    <n v="-79.72533"/>
  </r>
  <r>
    <s v="1080000"/>
    <s v="AC PR DPR EL PL SR"/>
    <x v="85"/>
    <x v="69"/>
    <x v="2"/>
    <x v="94"/>
    <x v="94"/>
    <n v="-8.7282799999999998"/>
  </r>
  <r>
    <s v="1080000"/>
    <s v="AC PR DPR EL PL SR"/>
    <x v="85"/>
    <x v="69"/>
    <x v="2"/>
    <x v="72"/>
    <x v="72"/>
    <n v="-0.26355000000000001"/>
  </r>
  <r>
    <s v="1080000"/>
    <s v="AC PR DPR EL PL SR"/>
    <x v="85"/>
    <x v="69"/>
    <x v="2"/>
    <x v="74"/>
    <x v="74"/>
    <n v="-1.45842"/>
  </r>
  <r>
    <s v="1080000"/>
    <s v="AC PR DPR EL PL SR"/>
    <x v="85"/>
    <x v="69"/>
    <x v="2"/>
    <x v="96"/>
    <x v="96"/>
    <n v="-1.5709999999999998E-2"/>
  </r>
  <r>
    <s v="1080000"/>
    <s v="AC PR DPR EL PL SR"/>
    <x v="85"/>
    <x v="69"/>
    <x v="2"/>
    <x v="52"/>
    <x v="52"/>
    <n v="-0.60158"/>
  </r>
  <r>
    <s v="1080000"/>
    <s v="AC PR DPR EL PL SR"/>
    <x v="85"/>
    <x v="69"/>
    <x v="14"/>
    <x v="2632"/>
    <x v="2652"/>
    <n v="-3.4622600000000001"/>
  </r>
  <r>
    <s v="1080000"/>
    <s v="AC PR DPR EL PL SR"/>
    <x v="85"/>
    <x v="69"/>
    <x v="14"/>
    <x v="2634"/>
    <x v="2654"/>
    <n v="-8.7770799999999998"/>
  </r>
  <r>
    <s v="1080000"/>
    <s v="AC PR DPR EL PL SR"/>
    <x v="85"/>
    <x v="69"/>
    <x v="14"/>
    <x v="2514"/>
    <x v="2534"/>
    <n v="-751.31871999999998"/>
  </r>
  <r>
    <s v="1080000"/>
    <s v="AC PR DPR EL PL SR"/>
    <x v="85"/>
    <x v="69"/>
    <x v="14"/>
    <x v="1001"/>
    <x v="1015"/>
    <n v="-306.91381999999999"/>
  </r>
  <r>
    <s v="1080000"/>
    <s v="AC PR DPR EL PL SR"/>
    <x v="85"/>
    <x v="69"/>
    <x v="14"/>
    <x v="2635"/>
    <x v="2655"/>
    <n v="-81.177679999999995"/>
  </r>
  <r>
    <s v="1080000"/>
    <s v="AC PR DPR EL PL SR"/>
    <x v="85"/>
    <x v="69"/>
    <x v="14"/>
    <x v="2636"/>
    <x v="2656"/>
    <n v="-43.118139999999997"/>
  </r>
  <r>
    <s v="1080000"/>
    <s v="AC PR DPR EL PL SR"/>
    <x v="85"/>
    <x v="69"/>
    <x v="14"/>
    <x v="2520"/>
    <x v="2540"/>
    <n v="-17.95645"/>
  </r>
  <r>
    <s v="1080000"/>
    <s v="AC PR DPR EL PL SR"/>
    <x v="85"/>
    <x v="69"/>
    <x v="14"/>
    <x v="2637"/>
    <x v="2657"/>
    <n v="-1.8833599999999999"/>
  </r>
  <r>
    <s v="1080000"/>
    <s v="AC PR DPR EL PL SR"/>
    <x v="85"/>
    <x v="69"/>
    <x v="14"/>
    <x v="2638"/>
    <x v="2658"/>
    <n v="-90.932329999999993"/>
  </r>
  <r>
    <s v="1080000"/>
    <s v="AC PR DPR EL PL SR"/>
    <x v="85"/>
    <x v="69"/>
    <x v="14"/>
    <x v="2522"/>
    <x v="2542"/>
    <n v="-4.3278800000000004"/>
  </r>
  <r>
    <s v="1080000"/>
    <s v="AC PR DPR EL PL SR"/>
    <x v="85"/>
    <x v="69"/>
    <x v="14"/>
    <x v="2639"/>
    <x v="2659"/>
    <n v="-9.6275399999999998"/>
  </r>
  <r>
    <s v="1080000"/>
    <s v="AC PR DPR EL PL SR"/>
    <x v="85"/>
    <x v="69"/>
    <x v="8"/>
    <x v="2524"/>
    <x v="2544"/>
    <n v="-14.58888"/>
  </r>
  <r>
    <s v="1080000"/>
    <s v="AC PR DPR EL PL SR"/>
    <x v="85"/>
    <x v="69"/>
    <x v="8"/>
    <x v="2525"/>
    <x v="2545"/>
    <n v="-4.1089399999999996"/>
  </r>
  <r>
    <s v="1080000"/>
    <s v="AC PR DPR EL PL SR"/>
    <x v="85"/>
    <x v="69"/>
    <x v="8"/>
    <x v="2533"/>
    <x v="2553"/>
    <n v="-4.1839000000000004"/>
  </r>
  <r>
    <s v="1080000"/>
    <s v="AC PR DPR EL PL SR"/>
    <x v="85"/>
    <x v="69"/>
    <x v="8"/>
    <x v="151"/>
    <x v="151"/>
    <n v="-5.7983200000000004"/>
  </r>
  <r>
    <s v="1080000"/>
    <s v="AC PR DPR EL PL SR"/>
    <x v="85"/>
    <x v="69"/>
    <x v="8"/>
    <x v="1144"/>
    <x v="1158"/>
    <n v="-6.3552200000000001"/>
  </r>
  <r>
    <s v="1080000"/>
    <s v="AC PR DPR EL PL SR"/>
    <x v="85"/>
    <x v="69"/>
    <x v="8"/>
    <x v="1527"/>
    <x v="1545"/>
    <n v="-2.7217199999999999"/>
  </r>
  <r>
    <s v="1080000"/>
    <s v="AC PR DPR EL PL SR"/>
    <x v="85"/>
    <x v="69"/>
    <x v="8"/>
    <x v="2292"/>
    <x v="2312"/>
    <n v="-3.8510399999999998"/>
  </r>
  <r>
    <s v="1080000"/>
    <s v="AC PR DPR EL PL SR"/>
    <x v="85"/>
    <x v="69"/>
    <x v="8"/>
    <x v="2640"/>
    <x v="2660"/>
    <n v="-3.1038100000000002"/>
  </r>
  <r>
    <s v="1080000"/>
    <s v="AC PR DPR EL PL SR"/>
    <x v="85"/>
    <x v="69"/>
    <x v="8"/>
    <x v="2537"/>
    <x v="2557"/>
    <n v="-3.6286100000000001"/>
  </r>
  <r>
    <s v="1080000"/>
    <s v="AC PR DPR EL PL SR"/>
    <x v="85"/>
    <x v="69"/>
    <x v="8"/>
    <x v="2540"/>
    <x v="2560"/>
    <n v="-5.6628100000000003"/>
  </r>
  <r>
    <s v="1080000"/>
    <s v="AC PR DPR EL PL SR"/>
    <x v="85"/>
    <x v="69"/>
    <x v="8"/>
    <x v="2542"/>
    <x v="2562"/>
    <n v="-3.0229400000000002"/>
  </r>
  <r>
    <s v="1080000"/>
    <s v="AC PR DPR EL PL SR"/>
    <x v="85"/>
    <x v="69"/>
    <x v="8"/>
    <x v="2410"/>
    <x v="2430"/>
    <n v="-8.5477600000000002"/>
  </r>
  <r>
    <s v="1080000"/>
    <s v="AC PR DPR EL PL SR"/>
    <x v="85"/>
    <x v="69"/>
    <x v="8"/>
    <x v="2548"/>
    <x v="2568"/>
    <n v="-1.9204000000000001"/>
  </r>
  <r>
    <s v="1080000"/>
    <s v="AC PR DPR EL PL SR"/>
    <x v="85"/>
    <x v="69"/>
    <x v="8"/>
    <x v="2549"/>
    <x v="2569"/>
    <n v="-1.0150399999999999"/>
  </r>
  <r>
    <s v="1080000"/>
    <s v="AC PR DPR EL PL SR"/>
    <x v="85"/>
    <x v="69"/>
    <x v="8"/>
    <x v="2411"/>
    <x v="2431"/>
    <n v="-11.10169"/>
  </r>
  <r>
    <s v="1080000"/>
    <s v="AC PR DPR EL PL SR"/>
    <x v="85"/>
    <x v="69"/>
    <x v="8"/>
    <x v="2555"/>
    <x v="2575"/>
    <n v="-5.1884899999999998"/>
  </r>
  <r>
    <s v="1080000"/>
    <s v="AC PR DPR EL PL SR"/>
    <x v="85"/>
    <x v="69"/>
    <x v="8"/>
    <x v="2412"/>
    <x v="2432"/>
    <n v="-16.867080000000001"/>
  </r>
  <r>
    <s v="1080000"/>
    <s v="AC PR DPR EL PL SR"/>
    <x v="85"/>
    <x v="69"/>
    <x v="8"/>
    <x v="2557"/>
    <x v="2577"/>
    <n v="-2.64378"/>
  </r>
  <r>
    <s v="1080000"/>
    <s v="AC PR DPR EL PL SR"/>
    <x v="85"/>
    <x v="69"/>
    <x v="8"/>
    <x v="2558"/>
    <x v="2578"/>
    <n v="-1.1998599999999999"/>
  </r>
  <r>
    <s v="1080000"/>
    <s v="AC PR DPR EL PL SR"/>
    <x v="85"/>
    <x v="69"/>
    <x v="8"/>
    <x v="1547"/>
    <x v="1565"/>
    <n v="-0.26355000000000001"/>
  </r>
  <r>
    <s v="1080000"/>
    <s v="AC PR DPR EL PL SR"/>
    <x v="85"/>
    <x v="69"/>
    <x v="8"/>
    <x v="2560"/>
    <x v="2580"/>
    <n v="-8.7390399999999993"/>
  </r>
  <r>
    <s v="1080000"/>
    <s v="AC PR DPR EL PL SR"/>
    <x v="85"/>
    <x v="69"/>
    <x v="8"/>
    <x v="2562"/>
    <x v="2582"/>
    <n v="-2.4086099999999999"/>
  </r>
  <r>
    <s v="1080000"/>
    <s v="AC PR DPR EL PL SR"/>
    <x v="85"/>
    <x v="69"/>
    <x v="8"/>
    <x v="1038"/>
    <x v="1052"/>
    <n v="-7.6489000000000003"/>
  </r>
  <r>
    <s v="1080000"/>
    <s v="AC PR DPR EL PL SR"/>
    <x v="85"/>
    <x v="69"/>
    <x v="8"/>
    <x v="2057"/>
    <x v="2077"/>
    <n v="-461.69758000000002"/>
  </r>
  <r>
    <s v="1080000"/>
    <s v="AC PR DPR EL PL SR"/>
    <x v="85"/>
    <x v="69"/>
    <x v="8"/>
    <x v="2808"/>
    <x v="2831"/>
    <n v="-3.7799"/>
  </r>
  <r>
    <s v="1080000"/>
    <s v="AC PR DPR EL PL SR"/>
    <x v="85"/>
    <x v="69"/>
    <x v="8"/>
    <x v="1482"/>
    <x v="1500"/>
    <n v="-1.1663300000000001"/>
  </r>
  <r>
    <s v="1080000"/>
    <s v="AC PR DPR EL PL SR"/>
    <x v="85"/>
    <x v="69"/>
    <x v="8"/>
    <x v="2570"/>
    <x v="2590"/>
    <n v="-6.4629000000000003"/>
  </r>
  <r>
    <s v="1080000"/>
    <s v="AC PR DPR EL PL SR"/>
    <x v="85"/>
    <x v="69"/>
    <x v="8"/>
    <x v="2435"/>
    <x v="2455"/>
    <n v="-14.02369"/>
  </r>
  <r>
    <s v="1080000"/>
    <s v="AC PR DPR EL PL SR"/>
    <x v="85"/>
    <x v="69"/>
    <x v="8"/>
    <x v="1086"/>
    <x v="1100"/>
    <n v="-6.7368600000000001"/>
  </r>
  <r>
    <s v="1080000"/>
    <s v="AC PR DPR EL PL SR"/>
    <x v="85"/>
    <x v="69"/>
    <x v="8"/>
    <x v="2413"/>
    <x v="2433"/>
    <n v="-3.3896000000000002"/>
  </r>
  <r>
    <s v="1080000"/>
    <s v="AC PR DPR EL PL SR"/>
    <x v="85"/>
    <x v="69"/>
    <x v="8"/>
    <x v="2574"/>
    <x v="2594"/>
    <n v="-5.0512899999999998"/>
  </r>
  <r>
    <s v="1080000"/>
    <s v="AC PR DPR EL PL SR"/>
    <x v="85"/>
    <x v="69"/>
    <x v="8"/>
    <x v="1555"/>
    <x v="1573"/>
    <n v="-2.1960899999999999"/>
  </r>
  <r>
    <s v="1080000"/>
    <s v="AC PR DPR EL PL SR"/>
    <x v="85"/>
    <x v="69"/>
    <x v="8"/>
    <x v="2643"/>
    <x v="2663"/>
    <n v="-14.866009999999999"/>
  </r>
  <r>
    <s v="1080000"/>
    <s v="AC PR DPR EL PL SR"/>
    <x v="85"/>
    <x v="69"/>
    <x v="11"/>
    <x v="2577"/>
    <x v="2597"/>
    <n v="-3.7728000000000002"/>
  </r>
  <r>
    <s v="1080000"/>
    <s v="AC PR DPR EL PL SR"/>
    <x v="85"/>
    <x v="69"/>
    <x v="11"/>
    <x v="1562"/>
    <x v="1580"/>
    <n v="-2.7907700000000002"/>
  </r>
  <r>
    <s v="1080000"/>
    <s v="AC PR DPR EL PL SR"/>
    <x v="85"/>
    <x v="69"/>
    <x v="11"/>
    <x v="2644"/>
    <x v="2664"/>
    <n v="-3.9182600000000001"/>
  </r>
  <r>
    <s v="1080000"/>
    <s v="AC PR DPR EL PL SR"/>
    <x v="85"/>
    <x v="69"/>
    <x v="11"/>
    <x v="2656"/>
    <x v="2677"/>
    <n v="-1.1506700000000001"/>
  </r>
  <r>
    <s v="1080000"/>
    <s v="AC PR DPR EL PL SR"/>
    <x v="85"/>
    <x v="69"/>
    <x v="11"/>
    <x v="2645"/>
    <x v="2665"/>
    <n v="-15.738379999999999"/>
  </r>
  <r>
    <s v="1080000"/>
    <s v="AC PR DPR EL PL SR"/>
    <x v="85"/>
    <x v="69"/>
    <x v="11"/>
    <x v="2582"/>
    <x v="2602"/>
    <n v="-0.60484000000000004"/>
  </r>
  <r>
    <s v="1080000"/>
    <s v="AC PR DPR EL PL SR"/>
    <x v="85"/>
    <x v="69"/>
    <x v="11"/>
    <x v="2160"/>
    <x v="2180"/>
    <n v="-73.287409999999994"/>
  </r>
  <r>
    <s v="1080000"/>
    <s v="AC PR DPR EL PL SR"/>
    <x v="85"/>
    <x v="69"/>
    <x v="12"/>
    <x v="2588"/>
    <x v="2608"/>
    <n v="-0.91346000000000005"/>
  </r>
  <r>
    <s v="1080000"/>
    <s v="AC PR DPR EL PL SR"/>
    <x v="85"/>
    <x v="69"/>
    <x v="12"/>
    <x v="1392"/>
    <x v="1408"/>
    <n v="-13.58581"/>
  </r>
  <r>
    <s v="1080000"/>
    <s v="AC PR DPR EL PL SR"/>
    <x v="85"/>
    <x v="69"/>
    <x v="12"/>
    <x v="1304"/>
    <x v="1319"/>
    <n v="-16.858270000000001"/>
  </r>
  <r>
    <s v="1080000"/>
    <s v="AC PR DPR EL PL SR"/>
    <x v="85"/>
    <x v="69"/>
    <x v="12"/>
    <x v="2591"/>
    <x v="2611"/>
    <n v="-5.13103"/>
  </r>
  <r>
    <s v="1080000"/>
    <s v="AC PR DPR EL PL SR"/>
    <x v="85"/>
    <x v="69"/>
    <x v="12"/>
    <x v="2647"/>
    <x v="2667"/>
    <n v="-0.66217999999999999"/>
  </r>
  <r>
    <s v="1080000"/>
    <s v="AC PR DPR EL PL SR"/>
    <x v="85"/>
    <x v="69"/>
    <x v="12"/>
    <x v="2594"/>
    <x v="2614"/>
    <n v="-3.2591700000000001"/>
  </r>
  <r>
    <s v="1080000"/>
    <s v="AC PR DPR EL PL SR"/>
    <x v="85"/>
    <x v="69"/>
    <x v="12"/>
    <x v="2648"/>
    <x v="2668"/>
    <n v="-21.35333"/>
  </r>
  <r>
    <s v="1080000"/>
    <s v="AC PR DPR EL PL SR"/>
    <x v="85"/>
    <x v="69"/>
    <x v="12"/>
    <x v="2597"/>
    <x v="2617"/>
    <n v="-4.8745799999999999"/>
  </r>
  <r>
    <s v="1080000"/>
    <s v="AC PR DPR EL PL SR"/>
    <x v="85"/>
    <x v="69"/>
    <x v="12"/>
    <x v="2599"/>
    <x v="2619"/>
    <n v="-0.90085000000000004"/>
  </r>
  <r>
    <s v="1080000"/>
    <s v="AC PR DPR EL PL SR"/>
    <x v="85"/>
    <x v="69"/>
    <x v="12"/>
    <x v="2600"/>
    <x v="2620"/>
    <n v="-4.4527700000000001"/>
  </r>
  <r>
    <s v="1080000"/>
    <s v="AC PR DPR EL PL SR"/>
    <x v="85"/>
    <x v="69"/>
    <x v="12"/>
    <x v="2650"/>
    <x v="2670"/>
    <n v="-10.871420000000001"/>
  </r>
  <r>
    <s v="1080000"/>
    <s v="AC PR DPR EL PL SR"/>
    <x v="85"/>
    <x v="69"/>
    <x v="12"/>
    <x v="2651"/>
    <x v="2671"/>
    <n v="-5.8619300000000001"/>
  </r>
  <r>
    <s v="1080000"/>
    <s v="AC PR DPR EL PL SR"/>
    <x v="85"/>
    <x v="69"/>
    <x v="13"/>
    <x v="2607"/>
    <x v="2627"/>
    <n v="-3.3534000000000002"/>
  </r>
  <r>
    <s v="1080000"/>
    <s v="AC PR DPR EL PL SR"/>
    <x v="85"/>
    <x v="69"/>
    <x v="13"/>
    <x v="2609"/>
    <x v="2629"/>
    <n v="-5.2985800000000003"/>
  </r>
  <r>
    <s v="1080000"/>
    <s v="AC PR DPR EL PL SR"/>
    <x v="85"/>
    <x v="69"/>
    <x v="13"/>
    <x v="2610"/>
    <x v="2630"/>
    <n v="-0.36529"/>
  </r>
  <r>
    <s v="1080000"/>
    <s v="AC PR DPR EL PL SR"/>
    <x v="85"/>
    <x v="69"/>
    <x v="13"/>
    <x v="2616"/>
    <x v="2636"/>
    <n v="-4.1768200000000002"/>
  </r>
  <r>
    <s v="1083000"/>
    <s v="AC PR DPR-REMOVAL"/>
    <x v="86"/>
    <x v="70"/>
    <x v="10"/>
    <x v="837"/>
    <x v="851"/>
    <n v="1010.89612"/>
  </r>
  <r>
    <s v="1083000"/>
    <s v="AC PR DPR-REMOVAL"/>
    <x v="86"/>
    <x v="70"/>
    <x v="10"/>
    <x v="34"/>
    <x v="34"/>
    <n v="-38.00844"/>
  </r>
  <r>
    <s v="1083000"/>
    <s v="AC PR DPR-REMOVAL"/>
    <x v="86"/>
    <x v="70"/>
    <x v="10"/>
    <x v="0"/>
    <x v="0"/>
    <n v="-331.5564"/>
  </r>
  <r>
    <s v="1083000"/>
    <s v="AC PR DPR-REMOVAL"/>
    <x v="86"/>
    <x v="70"/>
    <x v="10"/>
    <x v="20"/>
    <x v="20"/>
    <n v="-42.022080000000003"/>
  </r>
  <r>
    <s v="1083000"/>
    <s v="AC PR DPR-REMOVAL"/>
    <x v="86"/>
    <x v="70"/>
    <x v="10"/>
    <x v="1"/>
    <x v="1"/>
    <n v="-82.537559999999999"/>
  </r>
  <r>
    <s v="1083000"/>
    <s v="AC PR DPR-REMOVAL"/>
    <x v="86"/>
    <x v="70"/>
    <x v="10"/>
    <x v="7"/>
    <x v="7"/>
    <n v="-136.96871999999999"/>
  </r>
  <r>
    <s v="1083000"/>
    <s v="AC PR DPR-REMOVAL"/>
    <x v="86"/>
    <x v="70"/>
    <x v="10"/>
    <x v="4"/>
    <x v="4"/>
    <n v="-187.66092"/>
  </r>
  <r>
    <s v="1083000"/>
    <s v="AC PR DPR-REMOVAL"/>
    <x v="86"/>
    <x v="70"/>
    <x v="10"/>
    <x v="2"/>
    <x v="2"/>
    <n v="-328.65606000000002"/>
  </r>
  <r>
    <s v="1083000"/>
    <s v="AC PR DPR-REMOVAL"/>
    <x v="86"/>
    <x v="70"/>
    <x v="10"/>
    <x v="3"/>
    <x v="3"/>
    <n v="-37.90746"/>
  </r>
  <r>
    <s v="1083000"/>
    <s v="AC PR DPR-REMOVAL"/>
    <x v="87"/>
    <x v="71"/>
    <x v="8"/>
    <x v="34"/>
    <x v="34"/>
    <n v="-820.26900000000001"/>
  </r>
  <r>
    <s v="1083000"/>
    <s v="AC PR DPR-REMOVAL"/>
    <x v="87"/>
    <x v="71"/>
    <x v="8"/>
    <x v="0"/>
    <x v="0"/>
    <n v="-7155.3464999999997"/>
  </r>
  <r>
    <s v="1083000"/>
    <s v="AC PR DPR-REMOVAL"/>
    <x v="87"/>
    <x v="71"/>
    <x v="8"/>
    <x v="20"/>
    <x v="20"/>
    <n v="-906.88643999999999"/>
  </r>
  <r>
    <s v="1083000"/>
    <s v="AC PR DPR-REMOVAL"/>
    <x v="87"/>
    <x v="71"/>
    <x v="8"/>
    <x v="1"/>
    <x v="1"/>
    <n v="-1781.2470599999999"/>
  </r>
  <r>
    <s v="1083000"/>
    <s v="AC PR DPR-REMOVAL"/>
    <x v="87"/>
    <x v="71"/>
    <x v="8"/>
    <x v="7"/>
    <x v="7"/>
    <n v="-2955.93156"/>
  </r>
  <r>
    <s v="1083000"/>
    <s v="AC PR DPR-REMOVAL"/>
    <x v="87"/>
    <x v="71"/>
    <x v="8"/>
    <x v="4"/>
    <x v="4"/>
    <n v="-4049.9294399999999"/>
  </r>
  <r>
    <s v="1083000"/>
    <s v="AC PR DPR-REMOVAL"/>
    <x v="87"/>
    <x v="71"/>
    <x v="8"/>
    <x v="2"/>
    <x v="2"/>
    <n v="-7092.7515000000003"/>
  </r>
  <r>
    <s v="1083000"/>
    <s v="AC PR DPR-REMOVAL"/>
    <x v="87"/>
    <x v="71"/>
    <x v="8"/>
    <x v="3"/>
    <x v="3"/>
    <n v="-818.08199999999999"/>
  </r>
  <r>
    <s v="1083000"/>
    <s v="AC PR DPR-REMOVAL"/>
    <x v="88"/>
    <x v="72"/>
    <x v="12"/>
    <x v="34"/>
    <x v="34"/>
    <n v="-181.7784"/>
  </r>
  <r>
    <s v="1083000"/>
    <s v="AC PR DPR-REMOVAL"/>
    <x v="88"/>
    <x v="72"/>
    <x v="12"/>
    <x v="0"/>
    <x v="0"/>
    <n v="-1585.6845599999999"/>
  </r>
  <r>
    <s v="1083000"/>
    <s v="AC PR DPR-REMOVAL"/>
    <x v="88"/>
    <x v="72"/>
    <x v="12"/>
    <x v="20"/>
    <x v="20"/>
    <n v="-200.97371999999999"/>
  </r>
  <r>
    <s v="1083000"/>
    <s v="AC PR DPR-REMOVAL"/>
    <x v="88"/>
    <x v="72"/>
    <x v="12"/>
    <x v="1"/>
    <x v="1"/>
    <n v="-394.73916000000003"/>
  </r>
  <r>
    <s v="1083000"/>
    <s v="AC PR DPR-REMOVAL"/>
    <x v="88"/>
    <x v="72"/>
    <x v="12"/>
    <x v="7"/>
    <x v="7"/>
    <n v="-655.05899999999997"/>
  </r>
  <r>
    <s v="1083000"/>
    <s v="AC PR DPR-REMOVAL"/>
    <x v="88"/>
    <x v="72"/>
    <x v="12"/>
    <x v="4"/>
    <x v="4"/>
    <n v="-897.49824000000001"/>
  </r>
  <r>
    <s v="1083000"/>
    <s v="AC PR DPR-REMOVAL"/>
    <x v="88"/>
    <x v="72"/>
    <x v="12"/>
    <x v="2"/>
    <x v="2"/>
    <n v="-1571.81304"/>
  </r>
  <r>
    <s v="1083000"/>
    <s v="AC PR DPR-REMOVAL"/>
    <x v="88"/>
    <x v="72"/>
    <x v="12"/>
    <x v="3"/>
    <x v="3"/>
    <n v="-181.29383999999999"/>
  </r>
  <r>
    <s v="1083000"/>
    <s v="AC PR DPR-REMOVAL"/>
    <x v="89"/>
    <x v="73"/>
    <x v="0"/>
    <x v="0"/>
    <x v="0"/>
    <n v="-895.13549999999998"/>
  </r>
  <r>
    <s v="1083000"/>
    <s v="AC PR DPR-REMOVAL"/>
    <x v="89"/>
    <x v="73"/>
    <x v="0"/>
    <x v="20"/>
    <x v="20"/>
    <n v="-162.07344000000001"/>
  </r>
  <r>
    <s v="1083000"/>
    <s v="AC PR DPR-REMOVAL"/>
    <x v="89"/>
    <x v="73"/>
    <x v="0"/>
    <x v="1"/>
    <x v="1"/>
    <n v="-700.33644000000004"/>
  </r>
  <r>
    <s v="1083000"/>
    <s v="AC PR DPR-REMOVAL"/>
    <x v="89"/>
    <x v="73"/>
    <x v="0"/>
    <x v="7"/>
    <x v="7"/>
    <n v="-845.22906"/>
  </r>
  <r>
    <s v="1083000"/>
    <s v="AC PR DPR-REMOVAL"/>
    <x v="89"/>
    <x v="73"/>
    <x v="0"/>
    <x v="2"/>
    <x v="2"/>
    <n v="-1140.8205599999999"/>
  </r>
  <r>
    <s v="1083000"/>
    <s v="AC PR DPR-REMOVAL"/>
    <x v="89"/>
    <x v="73"/>
    <x v="0"/>
    <x v="3"/>
    <x v="3"/>
    <n v="-277.78644000000003"/>
  </r>
  <r>
    <s v="1083000"/>
    <s v="AC PR DPR-REMOVAL"/>
    <x v="89"/>
    <x v="73"/>
    <x v="11"/>
    <x v="34"/>
    <x v="34"/>
    <n v="-102.61494"/>
  </r>
  <r>
    <s v="1083000"/>
    <s v="AC PR DPR-REMOVAL"/>
    <x v="89"/>
    <x v="73"/>
    <x v="11"/>
    <x v="4"/>
    <x v="4"/>
    <n v="-1230.4274399999999"/>
  </r>
  <r>
    <s v="1085000"/>
    <s v="AC PR DPR-ACCRUAL"/>
    <x v="90"/>
    <x v="74"/>
    <x v="14"/>
    <x v="367"/>
    <x v="374"/>
    <n v="1238.915"/>
  </r>
  <r>
    <s v="1085000"/>
    <s v="AC PR DPR-ACCRUAL"/>
    <x v="91"/>
    <x v="75"/>
    <x v="17"/>
    <x v="367"/>
    <x v="374"/>
    <n v="206.80681000000001"/>
  </r>
  <r>
    <s v="1085000"/>
    <s v="AC PR DPR-ACCRUAL"/>
    <x v="92"/>
    <x v="76"/>
    <x v="17"/>
    <x v="367"/>
    <x v="374"/>
    <n v="494.68130000000002"/>
  </r>
  <r>
    <s v="1085000"/>
    <s v="AC PR DPR-ACCRUAL"/>
    <x v="93"/>
    <x v="77"/>
    <x v="4"/>
    <x v="367"/>
    <x v="374"/>
    <n v="33759.39172"/>
  </r>
  <r>
    <s v="1085000"/>
    <s v="AC PR DPR-ACCRUAL"/>
    <x v="93"/>
    <x v="77"/>
    <x v="4"/>
    <x v="2666"/>
    <x v="2687"/>
    <n v="453.76769999999999"/>
  </r>
  <r>
    <s v="1085000"/>
    <s v="AC PR DPR-ACCRUAL"/>
    <x v="93"/>
    <x v="77"/>
    <x v="4"/>
    <x v="49"/>
    <x v="49"/>
    <n v="-40424.71542"/>
  </r>
  <r>
    <s v="1085000"/>
    <s v="AC PR DPR-ACCRUAL"/>
    <x v="93"/>
    <x v="77"/>
    <x v="5"/>
    <x v="1001"/>
    <x v="1015"/>
    <n v="-569.74968000000001"/>
  </r>
  <r>
    <s v="1085000"/>
    <s v="AC PR DPR-ACCRUAL"/>
    <x v="94"/>
    <x v="78"/>
    <x v="0"/>
    <x v="367"/>
    <x v="374"/>
    <n v="26133.898000000001"/>
  </r>
  <r>
    <s v="1085000"/>
    <s v="AC PR DPR-ACCRUAL"/>
    <x v="94"/>
    <x v="78"/>
    <x v="0"/>
    <x v="30"/>
    <x v="30"/>
    <n v="-1035.8019999999999"/>
  </r>
  <r>
    <s v="1085000"/>
    <s v="AC PR DPR-ACCRUAL"/>
    <x v="95"/>
    <x v="79"/>
    <x v="2"/>
    <x v="1476"/>
    <x v="1494"/>
    <n v="143.61091999999999"/>
  </r>
  <r>
    <s v="1085000"/>
    <s v="AC PR DPR-ACCRUAL"/>
    <x v="95"/>
    <x v="79"/>
    <x v="2"/>
    <x v="1492"/>
    <x v="1510"/>
    <n v="32.171999999999997"/>
  </r>
  <r>
    <s v="1085000"/>
    <s v="AC PR DPR-ACCRUAL"/>
    <x v="95"/>
    <x v="79"/>
    <x v="2"/>
    <x v="367"/>
    <x v="374"/>
    <n v="368.87"/>
  </r>
  <r>
    <s v="1085000"/>
    <s v="AC PR DPR-ACCRUAL"/>
    <x v="95"/>
    <x v="79"/>
    <x v="2"/>
    <x v="2809"/>
    <x v="2832"/>
    <n v="-7206.2210599999999"/>
  </r>
  <r>
    <s v="1085000"/>
    <s v="AC PR DPR-ACCRUAL"/>
    <x v="95"/>
    <x v="79"/>
    <x v="2"/>
    <x v="2810"/>
    <x v="2833"/>
    <n v="1.9910000000000001"/>
  </r>
  <r>
    <s v="1085000"/>
    <s v="AC PR DPR-ACCRUAL"/>
    <x v="95"/>
    <x v="79"/>
    <x v="2"/>
    <x v="1518"/>
    <x v="1536"/>
    <n v="473.32499999999999"/>
  </r>
  <r>
    <s v="1085000"/>
    <s v="AC PR DPR-ACCRUAL"/>
    <x v="95"/>
    <x v="79"/>
    <x v="2"/>
    <x v="1497"/>
    <x v="1515"/>
    <n v="-7.5579999999999998"/>
  </r>
  <r>
    <s v="1085000"/>
    <s v="AC PR DPR-ACCRUAL"/>
    <x v="95"/>
    <x v="79"/>
    <x v="2"/>
    <x v="2811"/>
    <x v="2834"/>
    <n v="9278.2950600000004"/>
  </r>
  <r>
    <s v="1085000"/>
    <s v="AC PR DPR-ACCRUAL"/>
    <x v="95"/>
    <x v="79"/>
    <x v="2"/>
    <x v="1555"/>
    <x v="1573"/>
    <n v="-26.682919999999999"/>
  </r>
  <r>
    <s v="1085000"/>
    <s v="AC PR DPR-ACCRUAL"/>
    <x v="95"/>
    <x v="79"/>
    <x v="2"/>
    <x v="1563"/>
    <x v="1581"/>
    <n v="72.248000000000005"/>
  </r>
  <r>
    <s v="1085000"/>
    <s v="AC PR DPR-ACCRUAL"/>
    <x v="95"/>
    <x v="79"/>
    <x v="2"/>
    <x v="1581"/>
    <x v="1599"/>
    <n v="98.912000000000006"/>
  </r>
  <r>
    <s v="1085000"/>
    <s v="AC PR DPR-ACCRUAL"/>
    <x v="96"/>
    <x v="80"/>
    <x v="9"/>
    <x v="1492"/>
    <x v="1510"/>
    <n v="373.35399999999998"/>
  </r>
  <r>
    <s v="1085000"/>
    <s v="AC PR DPR-ACCRUAL"/>
    <x v="96"/>
    <x v="80"/>
    <x v="10"/>
    <x v="2809"/>
    <x v="2832"/>
    <n v="682.96460000000002"/>
  </r>
  <r>
    <s v="1085000"/>
    <s v="AC PR DPR-ACCRUAL"/>
    <x v="96"/>
    <x v="80"/>
    <x v="10"/>
    <x v="2811"/>
    <x v="2834"/>
    <n v="3.7793999999999999"/>
  </r>
  <r>
    <s v="1085000"/>
    <s v="AC PR DPR-ACCRUAL"/>
    <x v="96"/>
    <x v="80"/>
    <x v="7"/>
    <x v="1518"/>
    <x v="1536"/>
    <n v="796.92600000000004"/>
  </r>
  <r>
    <s v="1085000"/>
    <s v="AC PR DPR-ACCRUAL"/>
    <x v="96"/>
    <x v="80"/>
    <x v="8"/>
    <x v="1476"/>
    <x v="1494"/>
    <n v="414.61932999999999"/>
  </r>
  <r>
    <s v="1085000"/>
    <s v="AC PR DPR-ACCRUAL"/>
    <x v="96"/>
    <x v="80"/>
    <x v="8"/>
    <x v="1555"/>
    <x v="1573"/>
    <n v="1284.96767"/>
  </r>
  <r>
    <s v="1085000"/>
    <s v="AC PR DPR-ACCRUAL"/>
    <x v="96"/>
    <x v="80"/>
    <x v="11"/>
    <x v="1563"/>
    <x v="1581"/>
    <n v="302.00200000000001"/>
  </r>
  <r>
    <s v="1085000"/>
    <s v="AC PR DPR-ACCRUAL"/>
    <x v="96"/>
    <x v="80"/>
    <x v="13"/>
    <x v="1581"/>
    <x v="1599"/>
    <n v="382.49900000000002"/>
  </r>
  <r>
    <s v="1085000"/>
    <s v="AC PR DPR-ACCRUAL"/>
    <x v="97"/>
    <x v="81"/>
    <x v="0"/>
    <x v="2809"/>
    <x v="2832"/>
    <n v="-33.673960000000001"/>
  </r>
  <r>
    <s v="1085000"/>
    <s v="AC PR DPR-ACCRUAL"/>
    <x v="97"/>
    <x v="81"/>
    <x v="2"/>
    <x v="2811"/>
    <x v="2834"/>
    <n v="33.673960000000001"/>
  </r>
  <r>
    <s v="1085000"/>
    <s v="AC PR DPR-ACCRUAL"/>
    <x v="97"/>
    <x v="81"/>
    <x v="14"/>
    <x v="1476"/>
    <x v="1494"/>
    <n v="29.885860000000001"/>
  </r>
  <r>
    <s v="1085000"/>
    <s v="AC PR DPR-ACCRUAL"/>
    <x v="97"/>
    <x v="81"/>
    <x v="14"/>
    <x v="1555"/>
    <x v="1573"/>
    <n v="-29.885860000000001"/>
  </r>
  <r>
    <s v="1085000"/>
    <s v="AC PR DPR-ACCRUAL"/>
    <x v="98"/>
    <x v="82"/>
    <x v="0"/>
    <x v="837"/>
    <x v="851"/>
    <n v="3083.8085900000001"/>
  </r>
  <r>
    <s v="1085000"/>
    <s v="AC PR DPR-ACCRUAL"/>
    <x v="98"/>
    <x v="82"/>
    <x v="0"/>
    <x v="367"/>
    <x v="374"/>
    <n v="-3083.80859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E178B9-E0AA-44DE-B98E-51668459FA0A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multipleFieldFilters="0">
  <location ref="A7:D37" firstHeaderRow="1" firstDataRow="1" firstDataCol="3" rowPageCount="1" colPageCount="1"/>
  <pivotFields count="8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h="1" x="175"/>
        <item h="1" x="170"/>
        <item h="1" x="171"/>
        <item h="1" x="172"/>
        <item h="1" x="173"/>
        <item h="1" x="174"/>
        <item h="1" x="176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x="68"/>
        <item x="69"/>
        <item x="70"/>
        <item x="71"/>
        <item x="72"/>
        <item x="73"/>
        <item x="74"/>
        <item x="75"/>
        <item x="76"/>
        <item x="77"/>
        <item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13"/>
        <item x="14"/>
        <item x="5"/>
        <item x="6"/>
        <item x="10"/>
        <item x="0"/>
        <item x="11"/>
        <item x="7"/>
        <item x="1"/>
        <item x="2"/>
        <item x="3"/>
        <item x="15"/>
        <item x="9"/>
        <item x="4"/>
        <item x="12"/>
        <item x="8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2905">
        <item h="1" x="1039"/>
        <item h="1" x="1040"/>
        <item h="1" x="2830"/>
        <item h="1" x="309"/>
        <item h="1" x="2749"/>
        <item h="1" x="1821"/>
        <item h="1" x="1822"/>
        <item h="1" x="2391"/>
        <item h="1" x="2804"/>
        <item h="1" x="1550"/>
        <item h="1" x="2204"/>
        <item h="1" x="2205"/>
        <item h="1" x="1454"/>
        <item h="1" x="1455"/>
        <item h="1" x="1823"/>
        <item h="1" x="2750"/>
        <item h="1" x="2521"/>
        <item h="1" x="585"/>
        <item h="1" x="586"/>
        <item h="1" x="587"/>
        <item h="1" x="588"/>
        <item h="1" x="2596"/>
        <item h="1" x="1456"/>
        <item h="1" x="65"/>
        <item h="1" x="1041"/>
        <item h="1" x="310"/>
        <item h="1" x="589"/>
        <item h="1" x="1457"/>
        <item h="1" x="590"/>
        <item h="1" x="1458"/>
        <item h="1" x="591"/>
        <item h="1" x="311"/>
        <item h="1" x="1676"/>
        <item h="1" x="2555"/>
        <item h="1" x="1227"/>
        <item h="1" x="2761"/>
        <item h="1" x="30"/>
        <item h="1" x="2805"/>
        <item h="1" x="2723"/>
        <item h="1" x="2356"/>
        <item h="1" x="312"/>
        <item h="1" x="592"/>
        <item h="1" x="313"/>
        <item h="1" x="593"/>
        <item h="1" x="594"/>
        <item h="1" x="595"/>
        <item h="1" x="1228"/>
        <item h="1" x="2135"/>
        <item h="1" x="1612"/>
        <item h="1" x="2466"/>
        <item h="1" x="2392"/>
        <item h="1" x="596"/>
        <item h="1" x="597"/>
        <item h="1" x="1824"/>
        <item h="1" x="2896"/>
        <item h="1" x="2128"/>
        <item h="1" x="2551"/>
        <item h="1" x="2349"/>
        <item h="1" x="314"/>
        <item h="1" x="2646"/>
        <item h="1" x="31"/>
        <item h="1" x="315"/>
        <item h="1" x="1459"/>
        <item h="1" x="316"/>
        <item h="1" x="598"/>
        <item h="1" x="1403"/>
        <item h="1" x="599"/>
        <item h="1" x="241"/>
        <item h="1" x="1825"/>
        <item h="1" x="66"/>
        <item h="1" x="1551"/>
        <item h="1" x="2569"/>
        <item h="1" x="2393"/>
        <item h="1" x="1826"/>
        <item h="1" x="1460"/>
        <item h="1" x="1613"/>
        <item h="1" x="2394"/>
        <item h="1" x="1229"/>
        <item h="1" x="317"/>
        <item h="1" x="1042"/>
        <item h="1" x="242"/>
        <item h="1" x="1614"/>
        <item h="1" x="600"/>
        <item h="1" x="1461"/>
        <item h="1" x="1043"/>
        <item h="1" x="2653"/>
        <item h="1" x="2654"/>
        <item h="1" x="1393"/>
        <item h="1" x="601"/>
        <item h="1" x="602"/>
        <item h="1" x="2863"/>
        <item h="1" x="2300"/>
        <item h="1" x="2609"/>
        <item h="1" x="1044"/>
        <item h="1" x="603"/>
        <item h="1" x="318"/>
        <item h="1" x="604"/>
        <item h="1" x="2864"/>
        <item h="1" x="319"/>
        <item h="1" x="2240"/>
        <item h="1" x="1615"/>
        <item h="1" x="2647"/>
        <item h="1" x="1616"/>
        <item h="1" x="1677"/>
        <item h="1" x="2700"/>
        <item h="1" x="2346"/>
        <item h="1" x="1462"/>
        <item h="1" x="1404"/>
        <item h="1" x="1678"/>
        <item h="1" x="605"/>
        <item h="1" x="606"/>
        <item h="1" x="607"/>
        <item h="1" x="2570"/>
        <item h="1" x="2664"/>
        <item h="1" x="320"/>
        <item h="1" x="608"/>
        <item h="1" x="16"/>
        <item h="1" x="1045"/>
        <item h="1" x="2701"/>
        <item h="1" x="2665"/>
        <item h="1" x="2089"/>
        <item h="1" x="2776"/>
        <item h="1" x="1463"/>
        <item h="1" x="2806"/>
        <item h="1" x="321"/>
        <item h="1" x="1679"/>
        <item h="1" x="238"/>
        <item h="1" x="322"/>
        <item h="1" x="2298"/>
        <item h="1" x="1827"/>
        <item h="1" x="2831"/>
        <item h="1" x="1230"/>
        <item h="1" x="2522"/>
        <item h="1" x="1046"/>
        <item h="1" x="2887"/>
        <item h="1" x="2301"/>
        <item h="1" x="2302"/>
        <item h="1" x="609"/>
        <item h="1" x="610"/>
        <item h="1" x="2597"/>
        <item h="1" x="1047"/>
        <item h="1" x="323"/>
        <item h="1" x="611"/>
        <item h="1" x="1617"/>
        <item h="1" x="1828"/>
        <item h="1" x="2119"/>
        <item h="1" x="1464"/>
        <item h="1" x="2174"/>
        <item h="1" x="1829"/>
        <item h="1" x="1048"/>
        <item h="1" x="2598"/>
        <item h="1" x="2352"/>
        <item h="1" x="2467"/>
        <item h="1" x="2468"/>
        <item h="1" x="2241"/>
        <item h="1" x="1680"/>
        <item h="1" x="2206"/>
        <item h="1" x="612"/>
        <item h="1" x="1830"/>
        <item h="1" x="1681"/>
        <item h="1" x="2207"/>
        <item h="1" x="2666"/>
        <item h="1" x="2523"/>
        <item h="1" x="1231"/>
        <item h="1" x="1465"/>
        <item h="1" x="1466"/>
        <item h="1" x="2395"/>
        <item h="1" x="1049"/>
        <item h="1" x="1050"/>
        <item h="1" x="2303"/>
        <item h="1" x="1579"/>
        <item h="1" x="1618"/>
        <item h="1" x="1394"/>
        <item h="1" x="324"/>
        <item h="1" x="325"/>
        <item h="1" x="326"/>
        <item h="1" x="613"/>
        <item h="1" x="2667"/>
        <item h="1" x="327"/>
        <item h="1" x="328"/>
        <item h="1" x="329"/>
        <item h="1" x="2762"/>
        <item h="1" x="1467"/>
        <item h="1" x="155"/>
        <item h="1" x="2724"/>
        <item h="1" x="99"/>
        <item h="1" x="2593"/>
        <item h="1" x="2357"/>
        <item h="1" x="614"/>
        <item h="1" x="615"/>
        <item h="1" x="1831"/>
        <item h="1" x="2807"/>
        <item h="1" x="2797"/>
        <item h="1" x="1619"/>
        <item h="1" x="2881"/>
        <item h="1" x="330"/>
        <item h="1" x="2648"/>
        <item h="1" x="2649"/>
        <item h="1" x="1051"/>
        <item h="1" x="7"/>
        <item h="1" x="331"/>
        <item h="1" x="1468"/>
        <item h="1" x="32"/>
        <item h="1" x="1469"/>
        <item h="1" x="2668"/>
        <item h="1" x="2120"/>
        <item h="1" x="1580"/>
        <item h="1" x="2882"/>
        <item h="1" x="1232"/>
        <item h="1" x="1832"/>
        <item h="1" x="1233"/>
        <item h="1" x="616"/>
        <item h="1" x="243"/>
        <item h="1" x="332"/>
        <item h="1" x="1052"/>
        <item h="1" x="1053"/>
        <item h="1" x="1470"/>
        <item h="1" x="1471"/>
        <item h="1" x="617"/>
        <item h="1" x="195"/>
        <item h="1" x="2865"/>
        <item h="1" x="2599"/>
        <item h="1" x="2396"/>
        <item h="1" x="618"/>
        <item h="1" x="67"/>
        <item h="1" x="244"/>
        <item h="1" x="333"/>
        <item h="1" x="1472"/>
        <item h="1" x="619"/>
        <item h="1" x="2614"/>
        <item h="1" x="1682"/>
        <item h="1" x="2524"/>
        <item h="1" x="2208"/>
        <item h="1" x="2655"/>
        <item h="1" x="1833"/>
        <item h="1" x="1054"/>
        <item h="1" x="620"/>
        <item h="1" x="2397"/>
        <item h="1" x="1834"/>
        <item h="1" x="1835"/>
        <item h="1" x="245"/>
        <item h="1" x="102"/>
        <item h="1" x="149"/>
        <item h="1" x="150"/>
        <item h="1" x="124"/>
        <item h="1" x="1683"/>
        <item h="1" x="621"/>
        <item h="1" x="2209"/>
        <item h="1" x="1684"/>
        <item h="1" x="1473"/>
        <item h="1" x="1685"/>
        <item h="1" x="334"/>
        <item h="1" x="622"/>
        <item h="1" x="623"/>
        <item h="1" x="1055"/>
        <item h="1" x="68"/>
        <item h="1" x="1405"/>
        <item h="1" x="1406"/>
        <item h="1" x="1836"/>
        <item h="1" x="1056"/>
        <item h="1" x="1474"/>
        <item h="1" x="2063"/>
        <item h="1" x="1234"/>
        <item h="1" x="335"/>
        <item h="1" x="336"/>
        <item h="1" x="337"/>
        <item h="1" x="2702"/>
        <item h="1" x="624"/>
        <item h="1" x="2210"/>
        <item h="1" x="33"/>
        <item h="1" x="338"/>
        <item h="1" x="1057"/>
        <item h="1" x="34"/>
        <item h="1" x="1475"/>
        <item h="1" x="1476"/>
        <item h="1" x="35"/>
        <item h="1" x="69"/>
        <item h="1" x="1477"/>
        <item h="1" x="1837"/>
        <item h="1" x="2090"/>
        <item h="1" x="1407"/>
        <item h="1" x="1408"/>
        <item h="1" x="1409"/>
        <item h="1" x="339"/>
        <item h="1" x="625"/>
        <item h="1" x="1058"/>
        <item h="1" x="626"/>
        <item h="1" x="2242"/>
        <item h="1" x="2500"/>
        <item h="1" x="1686"/>
        <item h="1" x="340"/>
        <item h="1" x="1565"/>
        <item h="1" x="1687"/>
        <item h="1" x="2669"/>
        <item h="1" x="1838"/>
        <item h="1" x="2091"/>
        <item h="1" x="1688"/>
        <item h="1" x="1689"/>
        <item h="1" x="1235"/>
        <item h="1" x="2509"/>
        <item h="1" x="341"/>
        <item h="1" x="2786"/>
        <item h="1" x="2703"/>
        <item h="1" x="2704"/>
        <item h="1" x="1059"/>
        <item h="1" x="2092"/>
        <item h="1" x="1060"/>
        <item h="1" x="246"/>
        <item h="1" x="2620"/>
        <item h="1" x="342"/>
        <item h="1" x="1236"/>
        <item h="1" x="627"/>
        <item h="1" x="1839"/>
        <item h="1" x="1840"/>
        <item h="1" x="1478"/>
        <item h="1" x="343"/>
        <item h="1" x="2093"/>
        <item h="1" x="1395"/>
        <item h="1" x="1396"/>
        <item h="1" x="2211"/>
        <item h="1" x="2621"/>
        <item h="1" x="1061"/>
        <item h="1" x="344"/>
        <item h="1" x="628"/>
        <item h="1" x="88"/>
        <item h="1" x="2902"/>
        <item h="1" x="1620"/>
        <item h="1" x="629"/>
        <item h="1" x="247"/>
        <item h="1" x="630"/>
        <item h="1" x="2525"/>
        <item h="1" x="345"/>
        <item h="1" x="346"/>
        <item h="1" x="2656"/>
        <item h="1" x="2657"/>
        <item h="1" x="347"/>
        <item h="1" x="1410"/>
        <item h="1" x="348"/>
        <item h="1" x="349"/>
        <item h="1" x="350"/>
        <item h="1" x="351"/>
        <item h="1" x="631"/>
        <item h="1" x="632"/>
        <item h="1" x="352"/>
        <item h="1" x="1237"/>
        <item h="1" x="1690"/>
        <item h="1" x="1691"/>
        <item h="1" x="1062"/>
        <item h="1" x="1841"/>
        <item h="1" x="633"/>
        <item h="1" x="1063"/>
        <item h="1" x="1621"/>
        <item h="1" x="235"/>
        <item h="1" x="2850"/>
        <item h="1" x="2243"/>
        <item h="1" x="1692"/>
        <item h="1" x="2851"/>
        <item h="1" x="1842"/>
        <item h="1" x="634"/>
        <item h="1" x="353"/>
        <item h="1" x="1843"/>
        <item h="1" x="635"/>
        <item h="1" x="1238"/>
        <item h="1" x="2571"/>
        <item h="1" x="636"/>
        <item h="1" x="117"/>
        <item h="1" x="1479"/>
        <item h="1" x="1844"/>
        <item h="1" x="637"/>
        <item h="1" x="1239"/>
        <item h="1" x="2586"/>
        <item h="1" x="1845"/>
        <item h="1" x="1693"/>
        <item h="1" x="638"/>
        <item h="1" x="1240"/>
        <item h="1" x="2717"/>
        <item h="1" x="1064"/>
        <item h="1" x="1566"/>
        <item h="1" x="2299"/>
        <item h="1" x="1241"/>
        <item h="1" x="1694"/>
        <item h="1" x="2787"/>
        <item h="1" x="1480"/>
        <item h="1" x="1065"/>
        <item h="1" x="2705"/>
        <item h="1" x="110"/>
        <item h="1" x="1242"/>
        <item h="1" x="354"/>
        <item h="1" x="1243"/>
        <item h="1" x="1481"/>
        <item h="1" x="639"/>
        <item h="1" x="1411"/>
        <item h="1" x="640"/>
        <item h="1" x="641"/>
        <item h="1" x="355"/>
        <item h="1" x="642"/>
        <item h="1" x="643"/>
        <item h="1" x="2094"/>
        <item h="1" x="1581"/>
        <item h="1" x="2866"/>
        <item h="1" x="2398"/>
        <item h="1" x="1846"/>
        <item h="1" x="1066"/>
        <item h="1" x="644"/>
        <item h="1" x="356"/>
        <item h="1" x="1695"/>
        <item h="1" x="2151"/>
        <item h="1" x="2244"/>
        <item h="1" x="2399"/>
        <item h="1" x="2400"/>
        <item h="1" x="2605"/>
        <item h="1" x="1847"/>
        <item h="1" x="204"/>
        <item h="1" x="2401"/>
        <item h="1" x="2184"/>
        <item h="1" x="1582"/>
        <item h="1" x="1848"/>
        <item h="1" x="2095"/>
        <item h="1" x="1849"/>
        <item h="1" x="2136"/>
        <item h="1" x="1067"/>
        <item h="1" x="1068"/>
        <item h="1" x="93"/>
        <item h="1" x="2832"/>
        <item h="1" x="2402"/>
        <item h="1" x="1069"/>
        <item h="1" x="2403"/>
        <item h="1" x="1850"/>
        <item h="1" x="1244"/>
        <item h="1" x="2121"/>
        <item h="1" x="248"/>
        <item h="1" x="1482"/>
        <item h="1" x="645"/>
        <item h="1" x="2304"/>
        <item h="1" x="1483"/>
        <item h="1" x="232"/>
        <item h="1" x="233"/>
        <item h="1" x="234"/>
        <item h="1" x="27"/>
        <item h="1" x="1696"/>
        <item h="1" x="1851"/>
        <item h="1" x="1622"/>
        <item h="1" x="2305"/>
        <item h="1" x="2404"/>
        <item h="1" x="1070"/>
        <item h="1" x="2758"/>
        <item h="1" x="1697"/>
        <item h="1" x="357"/>
        <item h="1" x="646"/>
        <item h="1" x="358"/>
        <item h="1" x="1071"/>
        <item h="1" x="647"/>
        <item h="1" x="1698"/>
        <item h="1" x="2658"/>
        <item h="1" x="2706"/>
        <item h="1" x="116"/>
        <item h="1" x="2306"/>
        <item h="1" x="2469"/>
        <item h="1" x="1623"/>
        <item h="1" x="2808"/>
        <item h="1" x="2212"/>
        <item h="1" x="1852"/>
        <item h="1" x="1072"/>
        <item h="1" x="2833"/>
        <item h="1" x="2725"/>
        <item h="1" x="1073"/>
        <item h="1" x="1412"/>
        <item h="1" x="1853"/>
        <item h="1" x="1583"/>
        <item h="1" x="1854"/>
        <item h="1" x="1855"/>
        <item h="1" x="648"/>
        <item h="1" x="1856"/>
        <item h="1" x="178"/>
        <item h="1" x="179"/>
        <item h="1" x="1245"/>
        <item h="1" x="1246"/>
        <item h="1" x="1074"/>
        <item h="1" x="1624"/>
        <item h="1" x="1484"/>
        <item h="1" x="1699"/>
        <item h="1" x="1625"/>
        <item h="1" x="2064"/>
        <item h="1" x="1857"/>
        <item h="1" x="2245"/>
        <item h="1" x="1700"/>
        <item h="1" x="359"/>
        <item h="1" x="649"/>
        <item h="1" x="1413"/>
        <item h="1" x="1414"/>
        <item h="1" x="1485"/>
        <item h="1" x="1415"/>
        <item h="1" x="1416"/>
        <item h="1" x="1486"/>
        <item h="1" x="1417"/>
        <item h="1" x="1487"/>
        <item h="1" x="1075"/>
        <item h="1" x="1858"/>
        <item h="1" x="650"/>
        <item h="1" x="651"/>
        <item h="1" x="1701"/>
        <item h="1" x="2576"/>
        <item h="1" x="2470"/>
        <item h="1" x="2122"/>
        <item h="1" x="2546"/>
        <item h="1" x="360"/>
        <item h="1" x="652"/>
        <item h="1" x="1859"/>
        <item h="1" x="653"/>
        <item h="1" x="361"/>
        <item h="1" x="2065"/>
        <item h="1" x="2246"/>
        <item h="1" x="2213"/>
        <item h="1" x="2903"/>
        <item h="1" x="123"/>
        <item h="1" x="103"/>
        <item h="1" x="2307"/>
        <item h="1" x="2405"/>
        <item h="1" x="654"/>
        <item h="1" x="1076"/>
        <item h="1" x="362"/>
        <item h="1" x="655"/>
        <item h="1" x="2096"/>
        <item h="1" x="1488"/>
        <item h="1" x="656"/>
        <item h="1" x="2471"/>
        <item h="1" x="2358"/>
        <item h="1" x="1247"/>
        <item h="1" x="1860"/>
        <item h="1" x="2308"/>
        <item h="1" x="657"/>
        <item h="1" x="2834"/>
        <item h="1" x="363"/>
        <item h="1" x="658"/>
        <item h="1" x="1248"/>
        <item h="1" x="2777"/>
        <item h="1" x="2137"/>
        <item h="1" x="2556"/>
        <item h="1" x="1702"/>
        <item h="1" x="156"/>
        <item h="1" x="174"/>
        <item h="1" x="157"/>
        <item h="1" x="180"/>
        <item h="1" x="1077"/>
        <item h="1" x="1078"/>
        <item h="1" x="364"/>
        <item h="1" x="1489"/>
        <item h="1" x="365"/>
        <item h="1" x="366"/>
        <item h="1" x="2610"/>
        <item h="1" x="1079"/>
        <item h="1" x="1080"/>
        <item h="1" x="372"/>
        <item h="1" x="367"/>
        <item h="1" x="368"/>
        <item h="1" x="369"/>
        <item h="1" x="370"/>
        <item h="1" x="659"/>
        <item h="1" x="371"/>
        <item h="1" x="1861"/>
        <item h="1" x="373"/>
        <item h="1" x="374"/>
        <item h="1" x="1418"/>
        <item h="1" x="1419"/>
        <item h="1" x="2406"/>
        <item h="1" x="375"/>
        <item h="1" x="660"/>
        <item h="1" x="376"/>
        <item h="1" x="2790"/>
        <item h="1" x="2138"/>
        <item h="1" x="2809"/>
        <item h="1" x="2139"/>
        <item h="1" x="2726"/>
        <item h="1" x="249"/>
        <item h="1" x="250"/>
        <item h="1" x="661"/>
        <item h="1" x="377"/>
        <item h="1" x="378"/>
        <item h="1" x="2754"/>
        <item h="1" x="2670"/>
        <item h="1" x="379"/>
        <item h="1" x="2898"/>
        <item h="1" x="1862"/>
        <item h="1" x="176"/>
        <item h="1" x="1081"/>
        <item h="1" x="1082"/>
        <item h="1" x="2199"/>
        <item h="1" x="2795"/>
        <item h="1" x="2309"/>
        <item h="1" x="1249"/>
        <item h="1" x="1863"/>
        <item h="1" x="380"/>
        <item h="1" x="118"/>
        <item h="1" x="119"/>
        <item h="1" x="125"/>
        <item h="1" x="126"/>
        <item h="1" x="127"/>
        <item h="1" x="662"/>
        <item h="1" x="1250"/>
        <item h="1" x="663"/>
        <item h="1" x="664"/>
        <item h="1" x="190"/>
        <item h="1" x="92"/>
        <item h="1" x="2129"/>
        <item h="1" x="2350"/>
        <item h="1" x="1584"/>
        <item h="1" x="2407"/>
        <item h="1" x="251"/>
        <item h="1" x="1703"/>
        <item h="1" x="2310"/>
        <item h="1" x="1864"/>
        <item h="1" x="1704"/>
        <item h="1" x="1083"/>
        <item h="1" x="665"/>
        <item h="1" x="666"/>
        <item h="1" x="667"/>
        <item h="1" x="1865"/>
        <item h="1" x="1705"/>
        <item h="1" x="1706"/>
        <item h="1" x="220"/>
        <item h="1" x="221"/>
        <item h="1" x="222"/>
        <item h="1" x="201"/>
        <item h="1" x="1420"/>
        <item h="1" x="94"/>
        <item h="1" x="1552"/>
        <item h="1" x="668"/>
        <item h="1" x="381"/>
        <item h="1" x="382"/>
        <item h="1" x="1490"/>
        <item h="1" x="1707"/>
        <item h="1" x="17"/>
        <item h="1" x="2526"/>
        <item h="1" x="669"/>
        <item h="1" x="670"/>
        <item h="1" x="383"/>
        <item h="1" x="384"/>
        <item h="1" x="1866"/>
        <item h="1" x="1708"/>
        <item h="1" x="1709"/>
        <item h="1" x="1084"/>
        <item h="1" x="1251"/>
        <item h="1" x="2247"/>
        <item h="1" x="2311"/>
        <item h="1" x="671"/>
        <item h="1" x="2312"/>
        <item h="1" x="78"/>
        <item h="1" x="128"/>
        <item h="1" x="129"/>
        <item h="1" x="130"/>
        <item h="1" x="131"/>
        <item h="1" x="36"/>
        <item h="1" x="672"/>
        <item h="1" x="673"/>
        <item h="1" x="2883"/>
        <item h="1" x="2408"/>
        <item h="1" x="385"/>
        <item h="1" x="674"/>
        <item h="1" x="2691"/>
        <item h="1" x="2066"/>
        <item h="1" x="2622"/>
        <item h="1" x="2606"/>
        <item h="1" x="1085"/>
        <item h="1" x="2359"/>
        <item h="1" x="2152"/>
        <item h="1" x="1867"/>
        <item h="1" x="2248"/>
        <item h="1" x="2097"/>
        <item h="1" x="1252"/>
        <item h="1" x="675"/>
        <item h="1" x="676"/>
        <item h="1" x="386"/>
        <item h="1" x="677"/>
        <item h="1" x="1868"/>
        <item h="1" x="678"/>
        <item h="1" x="2527"/>
        <item h="1" x="2528"/>
        <item h="1" x="2153"/>
        <item h="1" x="2671"/>
        <item h="1" x="1086"/>
        <item h="1" x="1710"/>
        <item h="1" x="1711"/>
        <item h="1" x="679"/>
        <item h="1" x="252"/>
        <item h="1" x="680"/>
        <item h="1" x="681"/>
        <item h="1" x="1087"/>
        <item h="1" x="253"/>
        <item h="1" x="1869"/>
        <item h="1" x="387"/>
        <item h="1" x="682"/>
        <item h="1" x="1088"/>
        <item h="1" x="1089"/>
        <item h="1" x="1870"/>
        <item h="1" x="2623"/>
        <item h="1" x="37"/>
        <item h="1" x="2672"/>
        <item h="1" x="2572"/>
        <item h="1" x="1712"/>
        <item h="1" x="1421"/>
        <item h="1" x="388"/>
        <item h="1" x="2624"/>
        <item h="1" x="389"/>
        <item h="1" x="683"/>
        <item h="1" x="684"/>
        <item h="1" x="685"/>
        <item h="1" x="1491"/>
        <item h="1" x="390"/>
        <item h="1" x="391"/>
        <item h="1" x="392"/>
        <item h="1" x="686"/>
        <item h="1" x="1253"/>
        <item h="1" x="2067"/>
        <item h="1" x="1713"/>
        <item h="1" x="2140"/>
        <item h="1" x="393"/>
        <item h="1" x="2409"/>
        <item h="1" x="70"/>
        <item h="1" x="1585"/>
        <item h="1" x="1090"/>
        <item h="1" x="687"/>
        <item h="1" x="688"/>
        <item h="1" x="2764"/>
        <item h="1" x="1254"/>
        <item h="1" x="2577"/>
        <item h="1" x="2472"/>
        <item h="1" x="2098"/>
        <item h="1" x="1714"/>
        <item h="1" x="1626"/>
        <item h="1" x="394"/>
        <item h="1" x="689"/>
        <item h="1" x="1871"/>
        <item h="1" x="1255"/>
        <item h="1" x="1256"/>
        <item h="1" x="2175"/>
        <item h="1" x="1091"/>
        <item h="1" x="1627"/>
        <item h="1" x="690"/>
        <item h="1" x="1257"/>
        <item h="1" x="691"/>
        <item h="1" x="1872"/>
        <item h="1" x="1422"/>
        <item h="1" x="196"/>
        <item h="1" x="205"/>
        <item h="1" x="692"/>
        <item h="1" x="693"/>
        <item h="1" x="694"/>
        <item h="1" x="395"/>
        <item h="1" x="2516"/>
        <item h="1" x="695"/>
        <item h="1" x="158"/>
        <item h="1" x="1258"/>
        <item h="1" x="396"/>
        <item h="1" x="1873"/>
        <item h="1" x="2587"/>
        <item h="1" x="696"/>
        <item h="1" x="1874"/>
        <item h="1" x="2154"/>
        <item h="1" x="1492"/>
        <item h="1" x="1875"/>
        <item h="1" x="2673"/>
        <item h="1" x="1876"/>
        <item h="1" x="159"/>
        <item h="1" x="236"/>
        <item h="1" x="1259"/>
        <item h="1" x="1628"/>
        <item h="1" x="1092"/>
        <item h="1" x="1715"/>
        <item h="1" x="1093"/>
        <item h="1" x="1094"/>
        <item h="1" x="1260"/>
        <item h="1" x="1877"/>
        <item h="1" x="1629"/>
        <item h="1" x="2625"/>
        <item h="1" x="1630"/>
        <item h="1" x="1095"/>
        <item h="1" x="206"/>
        <item h="1" x="397"/>
        <item h="1" x="254"/>
        <item h="1" x="697"/>
        <item h="1" x="698"/>
        <item h="1" x="1493"/>
        <item h="1" x="255"/>
        <item h="1" x="2573"/>
        <item h="1" x="256"/>
        <item h="1" x="1878"/>
        <item h="1" x="2594"/>
        <item h="1" x="398"/>
        <item h="1" x="699"/>
        <item h="1" x="2313"/>
        <item h="1" x="2099"/>
        <item h="1" x="1879"/>
        <item h="1" x="2123"/>
        <item h="1" x="1880"/>
        <item h="1" x="700"/>
        <item h="1" x="701"/>
        <item h="1" x="1881"/>
        <item h="1" x="702"/>
        <item h="1" x="1096"/>
        <item h="1" x="1494"/>
        <item h="1" x="399"/>
        <item h="1" x="703"/>
        <item h="1" x="2314"/>
        <item h="1" x="1567"/>
        <item h="1" x="2155"/>
        <item h="1" x="1261"/>
        <item h="1" x="1882"/>
        <item h="1" x="2529"/>
        <item h="1" x="2600"/>
        <item h="1" x="2360"/>
        <item h="1" x="2557"/>
        <item h="1" x="2141"/>
        <item h="1" x="704"/>
        <item h="1" x="1716"/>
        <item h="1" x="1883"/>
        <item h="1" x="1097"/>
        <item h="1" x="1884"/>
        <item h="1" x="1885"/>
        <item h="1" x="2473"/>
        <item h="1" x="2179"/>
        <item h="1" x="705"/>
        <item h="1" x="706"/>
        <item h="1" x="2547"/>
        <item h="1" x="2548"/>
        <item h="1" x="2501"/>
        <item h="1" x="2124"/>
        <item h="1" x="2584"/>
        <item h="1" x="2789"/>
        <item h="1" x="2721"/>
        <item h="1" x="2611"/>
        <item h="1" x="1098"/>
        <item h="1" x="1099"/>
        <item h="1" x="1100"/>
        <item h="1" x="400"/>
        <item h="1" x="401"/>
        <item h="1" x="160"/>
        <item h="1" x="161"/>
        <item h="1" x="181"/>
        <item h="1" x="1101"/>
        <item h="1" x="1262"/>
        <item h="1" x="2361"/>
        <item h="1" x="1886"/>
        <item h="1" x="707"/>
        <item h="1" x="2867"/>
        <item h="1" x="1887"/>
        <item h="1" x="1263"/>
        <item h="1" x="1717"/>
        <item h="1" x="1888"/>
        <item h="1" x="2510"/>
        <item h="1" x="1718"/>
        <item h="1" x="2810"/>
        <item h="1" x="1889"/>
        <item h="1" x="708"/>
        <item h="1" x="2249"/>
        <item h="1" x="1586"/>
        <item h="1" x="257"/>
        <item h="1" x="258"/>
        <item h="1" x="402"/>
        <item h="1" x="2410"/>
        <item h="1" x="1423"/>
        <item h="1" x="1102"/>
        <item h="1" x="709"/>
        <item h="1" x="182"/>
        <item h="1" x="403"/>
        <item h="1" x="404"/>
        <item h="1" x="2707"/>
        <item h="1" x="2727"/>
        <item h="1" x="2411"/>
        <item h="1" x="1890"/>
        <item h="1" x="2412"/>
        <item h="1" x="2502"/>
        <item h="1" x="1891"/>
        <item h="1" x="405"/>
        <item h="1" x="199"/>
        <item h="1" x="1719"/>
        <item h="1" x="2100"/>
        <item h="1" x="2835"/>
        <item h="1" x="2156"/>
        <item h="1" x="2626"/>
        <item h="1" x="2315"/>
        <item h="1" x="406"/>
        <item h="1" x="1892"/>
        <item h="1" x="38"/>
        <item h="1" x="1720"/>
        <item h="1" x="710"/>
        <item h="1" x="711"/>
        <item h="1" x="712"/>
        <item h="1" x="713"/>
        <item h="1" x="714"/>
        <item h="1" x="407"/>
        <item h="1" x="2101"/>
        <item h="1" x="2362"/>
        <item h="1" x="2250"/>
        <item h="1" x="1553"/>
        <item h="1" x="1103"/>
        <item h="1" x="715"/>
        <item h="1" x="1264"/>
        <item h="1" x="1104"/>
        <item h="1" x="1424"/>
        <item h="1" x="1554"/>
        <item h="1" x="2316"/>
        <item h="1" x="1893"/>
        <item h="1" x="408"/>
        <item h="1" x="409"/>
        <item h="1" x="716"/>
        <item h="1" x="410"/>
        <item h="1" x="717"/>
        <item h="1" x="1587"/>
        <item h="1" x="1894"/>
        <item h="1" x="1562"/>
        <item h="1" x="718"/>
        <item h="1" x="411"/>
        <item h="1" x="719"/>
        <item h="1" x="720"/>
        <item h="1" x="721"/>
        <item h="1" x="722"/>
        <item h="1" x="412"/>
        <item h="1" x="259"/>
        <item h="1" x="413"/>
        <item h="1" x="723"/>
        <item h="1" x="1105"/>
        <item h="1" x="202"/>
        <item h="1" x="132"/>
        <item h="1" x="133"/>
        <item h="1" x="134"/>
        <item h="1" x="223"/>
        <item h="1" x="224"/>
        <item h="1" x="225"/>
        <item h="1" x="61"/>
        <item h="1" x="1895"/>
        <item h="1" x="724"/>
        <item h="1" x="2588"/>
        <item h="1" x="1721"/>
        <item h="1" x="414"/>
        <item h="1" x="2317"/>
        <item h="1" x="1588"/>
        <item h="1" x="1896"/>
        <item h="1" x="725"/>
        <item h="1" x="1722"/>
        <item h="1" x="1106"/>
        <item h="1" x="1265"/>
        <item h="1" x="0"/>
        <item h="1" x="2798"/>
        <item h="1" x="2765"/>
        <item h="1" x="2888"/>
        <item h="1" x="415"/>
        <item h="1" x="1897"/>
        <item h="1" x="2413"/>
        <item h="1" x="1266"/>
        <item h="1" x="1631"/>
        <item h="1" x="726"/>
        <item h="1" x="1107"/>
        <item h="1" x="2627"/>
        <item h="1" x="1267"/>
        <item h="1" x="2852"/>
        <item h="1" x="1723"/>
        <item h="1" x="1108"/>
        <item h="1" x="2102"/>
        <item h="1" x="1724"/>
        <item h="1" x="2176"/>
        <item h="1" x="2607"/>
        <item h="1" x="197"/>
        <item h="1" x="207"/>
        <item h="1" x="208"/>
        <item h="1" x="727"/>
        <item h="1" x="1725"/>
        <item h="1" x="1109"/>
        <item h="1" x="728"/>
        <item h="1" x="2868"/>
        <item h="1" x="1110"/>
        <item h="1" x="1726"/>
        <item h="1" x="2692"/>
        <item h="1" x="1898"/>
        <item h="1" x="2414"/>
        <item h="1" x="1568"/>
        <item h="1" x="209"/>
        <item h="1" x="39"/>
        <item h="1" x="2415"/>
        <item h="1" x="1899"/>
        <item h="1" x="1727"/>
        <item h="1" x="729"/>
        <item h="1" x="730"/>
        <item h="1" x="731"/>
        <item h="1" x="40"/>
        <item h="1" x="732"/>
        <item h="1" x="416"/>
        <item h="1" x="417"/>
        <item h="1" x="733"/>
        <item h="1" x="2214"/>
        <item h="1" x="1728"/>
        <item h="1" x="418"/>
        <item h="1" x="1900"/>
        <item h="1" x="1495"/>
        <item h="1" x="734"/>
        <item h="1" x="735"/>
        <item h="1" x="419"/>
        <item h="1" x="736"/>
        <item h="1" x="737"/>
        <item h="1" x="738"/>
        <item h="1" x="420"/>
        <item h="1" x="739"/>
        <item h="1" x="740"/>
        <item h="1" x="1632"/>
        <item h="1" x="18"/>
        <item h="1" x="1111"/>
        <item h="1" x="1"/>
        <item h="1" x="741"/>
        <item h="1" x="2416"/>
        <item h="1" x="1268"/>
        <item h="1" x="2068"/>
        <item h="1" x="1112"/>
        <item h="1" x="742"/>
        <item h="1" x="19"/>
        <item h="1" x="2417"/>
        <item h="1" x="1729"/>
        <item h="1" x="2778"/>
        <item h="1" x="1555"/>
        <item h="1" x="100"/>
        <item h="1" x="2363"/>
        <item h="1" x="421"/>
        <item h="1" x="743"/>
        <item h="1" x="422"/>
        <item h="1" x="423"/>
        <item h="1" x="744"/>
        <item h="1" x="1901"/>
        <item h="1" x="1269"/>
        <item h="1" x="1425"/>
        <item h="1" x="2318"/>
        <item h="1" x="2251"/>
        <item h="1" x="2853"/>
        <item h="1" x="1270"/>
        <item h="1" x="2319"/>
        <item h="1" x="2418"/>
        <item h="1" x="1496"/>
        <item h="1" x="745"/>
        <item h="1" x="424"/>
        <item h="1" x="746"/>
        <item h="1" x="2503"/>
        <item h="1" x="2419"/>
        <item h="1" x="2530"/>
        <item h="1" x="239"/>
        <item h="1" x="2869"/>
        <item h="1" x="1113"/>
        <item h="1" x="1730"/>
        <item h="1" x="1589"/>
        <item h="1" x="89"/>
        <item h="1" x="2103"/>
        <item h="1" x="1731"/>
        <item h="1" x="1114"/>
        <item h="1" x="2628"/>
        <item h="1" x="2659"/>
        <item h="1" x="747"/>
        <item h="1" x="425"/>
        <item h="1" x="1902"/>
        <item h="1" x="169"/>
        <item h="1" x="2252"/>
        <item h="1" x="2854"/>
        <item h="1" x="748"/>
        <item h="1" x="749"/>
        <item h="1" x="260"/>
        <item h="1" x="1497"/>
        <item h="1" x="2420"/>
        <item h="1" x="2601"/>
        <item h="1" x="426"/>
        <item h="1" x="750"/>
        <item h="1" x="427"/>
        <item h="1" x="2629"/>
        <item h="1" x="2215"/>
        <item h="1" x="1590"/>
        <item h="1" x="751"/>
        <item h="1" x="2200"/>
        <item h="1" x="1633"/>
        <item h="1" x="2421"/>
        <item h="1" x="1903"/>
        <item h="1" x="1271"/>
        <item h="1" x="2216"/>
        <item h="1" x="2104"/>
        <item h="1" x="752"/>
        <item h="1" x="1272"/>
        <item h="1" x="2602"/>
        <item h="1" x="2811"/>
        <item h="1" x="1591"/>
        <item h="1" x="1732"/>
        <item h="1" x="753"/>
        <item h="1" x="428"/>
        <item h="1" x="1397"/>
        <item h="1" x="754"/>
        <item h="1" x="429"/>
        <item h="1" x="755"/>
        <item h="1" x="2253"/>
        <item h="1" x="120"/>
        <item h="1" x="121"/>
        <item h="1" x="122"/>
        <item h="1" x="1634"/>
        <item h="1" x="430"/>
        <item h="1" x="756"/>
        <item h="1" x="757"/>
        <item h="1" x="758"/>
        <item h="1" x="2422"/>
        <item h="1" x="2732"/>
        <item h="1" x="759"/>
        <item h="1" x="261"/>
        <item h="1" x="262"/>
        <item h="1" x="760"/>
        <item h="1" x="761"/>
        <item h="1" x="263"/>
        <item h="1" x="264"/>
        <item h="1" x="1904"/>
        <item h="1" x="431"/>
        <item h="1" x="1115"/>
        <item h="1" x="2254"/>
        <item h="1" x="1733"/>
        <item h="1" x="1635"/>
        <item h="1" x="2767"/>
        <item h="1" x="1498"/>
        <item h="1" x="1734"/>
        <item h="1" x="96"/>
        <item h="1" x="762"/>
        <item h="1" x="1905"/>
        <item h="1" x="1117"/>
        <item h="1" x="1118"/>
        <item h="1" x="198"/>
        <item h="1" x="1273"/>
        <item h="1" x="210"/>
        <item h="1" x="763"/>
        <item h="1" x="1569"/>
        <item h="1" x="432"/>
        <item h="1" x="433"/>
        <item h="1" x="2423"/>
        <item h="1" x="50"/>
        <item h="1" x="2424"/>
        <item h="1" x="1119"/>
        <item h="1" x="1906"/>
        <item h="1" x="764"/>
        <item h="1" x="1120"/>
        <item h="1" x="1274"/>
        <item h="1" x="2425"/>
        <item h="1" x="1116"/>
        <item h="1" x="1907"/>
        <item h="1" x="1908"/>
        <item h="1" x="2718"/>
        <item h="1" x="1636"/>
        <item h="1" x="265"/>
        <item h="1" x="1735"/>
        <item h="1" x="1909"/>
        <item h="1" x="1275"/>
        <item h="1" x="1736"/>
        <item h="1" x="1276"/>
        <item h="1" x="434"/>
        <item h="1" x="765"/>
        <item h="1" x="766"/>
        <item h="1" x="435"/>
        <item h="1" x="2779"/>
        <item h="1" x="1499"/>
        <item h="1" x="2812"/>
        <item h="1" x="2558"/>
        <item h="1" x="1737"/>
        <item h="1" x="1637"/>
        <item h="1" x="2069"/>
        <item h="1" x="1592"/>
        <item h="1" x="1738"/>
        <item h="1" x="767"/>
        <item h="1" x="2426"/>
        <item h="1" x="1121"/>
        <item h="1" x="768"/>
        <item h="1" x="769"/>
        <item h="1" x="770"/>
        <item h="1" x="1638"/>
        <item h="1" x="1122"/>
        <item h="1" x="1426"/>
        <item h="1" x="2836"/>
        <item h="1" x="771"/>
        <item h="1" x="1739"/>
        <item h="1" x="71"/>
        <item h="1" x="135"/>
        <item h="1" x="136"/>
        <item h="1" x="95"/>
        <item h="1" x="79"/>
        <item h="1" x="137"/>
        <item h="1" x="1910"/>
        <item h="1" x="1740"/>
        <item h="1" x="436"/>
        <item h="1" x="1911"/>
        <item h="1" x="138"/>
        <item h="1" x="139"/>
        <item h="1" x="772"/>
        <item h="1" x="80"/>
        <item h="1" x="437"/>
        <item h="1" x="438"/>
        <item h="1" x="2674"/>
        <item h="1" x="773"/>
        <item h="1" x="77"/>
        <item h="1" x="1564"/>
        <item h="1" x="2615"/>
        <item h="1" x="2519"/>
        <item h="1" x="1123"/>
        <item h="1" x="2142"/>
        <item h="1" x="1639"/>
        <item h="1" x="2320"/>
        <item h="1" x="2185"/>
        <item h="1" x="2217"/>
        <item h="1" x="2675"/>
        <item h="1" x="112"/>
        <item h="1" x="175"/>
        <item h="1" x="1391"/>
        <item h="1" x="439"/>
        <item h="1" x="2255"/>
        <item h="1" x="1912"/>
        <item h="1" x="1124"/>
        <item h="1" x="440"/>
        <item h="1" x="441"/>
        <item h="1" x="1913"/>
        <item h="1" x="774"/>
        <item h="1" x="775"/>
        <item h="1" x="2708"/>
        <item h="1" x="776"/>
        <item h="1" x="777"/>
        <item h="1" x="778"/>
        <item h="1" x="779"/>
        <item h="1" x="780"/>
        <item h="1" x="2813"/>
        <item h="1" x="1125"/>
        <item h="1" x="2353"/>
        <item h="1" x="162"/>
        <item h="1" x="183"/>
        <item h="1" x="1640"/>
        <item h="1" x="781"/>
        <item h="1" x="442"/>
        <item h="1" x="443"/>
        <item h="1" x="1741"/>
        <item h="1" x="1277"/>
        <item h="1" x="1742"/>
        <item h="1" x="444"/>
        <item h="1" x="782"/>
        <item h="1" x="1278"/>
        <item h="1" x="445"/>
        <item h="1" x="1126"/>
        <item h="1" x="2803"/>
        <item x="84"/>
        <item h="1" x="2321"/>
        <item h="1" x="1127"/>
        <item h="1" x="2474"/>
        <item x="145"/>
        <item x="146"/>
        <item x="147"/>
        <item x="148"/>
        <item h="1" x="783"/>
        <item h="1" x="784"/>
        <item h="1" x="2427"/>
        <item h="1" x="1279"/>
        <item h="1" x="1280"/>
        <item h="1" x="785"/>
        <item h="1" x="786"/>
        <item h="1" x="787"/>
        <item h="1" x="446"/>
        <item h="1" x="2256"/>
        <item h="1" x="2870"/>
        <item h="1" x="1914"/>
        <item h="1" x="2218"/>
        <item h="1" x="788"/>
        <item h="1" x="2157"/>
        <item h="1" x="1915"/>
        <item h="1" x="1743"/>
        <item h="1" x="1916"/>
        <item h="1" x="789"/>
        <item h="1" x="1281"/>
        <item h="1" x="2799"/>
        <item h="1" x="2143"/>
        <item h="1" x="2559"/>
        <item h="1" x="1744"/>
        <item h="1" x="1917"/>
        <item h="1" x="1593"/>
        <item h="1" x="1918"/>
        <item h="1" x="2650"/>
        <item h="1" x="1919"/>
        <item h="1" x="790"/>
        <item h="1" x="2676"/>
        <item h="1" x="1920"/>
        <item h="1" x="2257"/>
        <item h="1" x="447"/>
        <item h="1" x="2258"/>
        <item h="1" x="2180"/>
        <item h="1" x="2125"/>
        <item h="1" x="2585"/>
        <item h="1" x="1282"/>
        <item h="1" x="1745"/>
        <item h="1" x="2884"/>
        <item h="1" x="163"/>
        <item h="1" x="193"/>
        <item h="1" x="1921"/>
        <item h="1" x="1746"/>
        <item h="1" x="1641"/>
        <item h="1" x="1747"/>
        <item h="1" x="448"/>
        <item h="1" x="72"/>
        <item h="1" x="791"/>
        <item h="1" x="1128"/>
        <item h="1" x="73"/>
        <item h="1" x="1427"/>
        <item h="1" x="1500"/>
        <item h="1" x="2475"/>
        <item h="1" x="792"/>
        <item h="1" x="793"/>
        <item h="1" x="1129"/>
        <item h="1" x="2780"/>
        <item h="1" x="1501"/>
        <item h="1" x="1283"/>
        <item h="1" x="449"/>
        <item h="1" x="794"/>
        <item h="1" x="450"/>
        <item h="1" x="8"/>
        <item h="1" x="192"/>
        <item h="1" x="101"/>
        <item h="1" x="2771"/>
        <item h="1" x="2814"/>
        <item h="1" x="2763"/>
        <item h="1" x="795"/>
        <item h="1" x="796"/>
        <item h="1" x="1748"/>
        <item h="1" x="451"/>
        <item h="1" x="797"/>
        <item h="1" x="798"/>
        <item h="1" x="1922"/>
        <item h="1" x="452"/>
        <item h="1" x="1556"/>
        <item h="1" x="2428"/>
        <item h="1" x="2815"/>
        <item h="1" x="2871"/>
        <item h="1" x="2531"/>
        <item h="1" x="2186"/>
        <item h="1" x="2677"/>
        <item h="1" x="1130"/>
        <item h="1" x="226"/>
        <item h="1" x="227"/>
        <item h="1" x="91"/>
        <item h="1" x="228"/>
        <item h="1" x="229"/>
        <item h="1" x="230"/>
        <item h="1" x="203"/>
        <item h="1" x="231"/>
        <item h="1" x="81"/>
        <item h="1" x="194"/>
        <item h="1" x="1923"/>
        <item h="1" x="1749"/>
        <item h="1" x="2158"/>
        <item h="1" x="2603"/>
        <item h="1" x="2678"/>
        <item h="1" x="1502"/>
        <item h="1" x="2513"/>
        <item h="1" x="2560"/>
        <item h="1" x="2364"/>
        <item h="1" x="1750"/>
        <item h="1" x="799"/>
        <item h="1" x="800"/>
        <item h="1" x="2144"/>
        <item h="1" x="1131"/>
        <item h="1" x="1751"/>
        <item h="1" x="1752"/>
        <item h="1" x="453"/>
        <item h="1" x="2105"/>
        <item h="1" x="2630"/>
        <item h="1" x="2740"/>
        <item h="1" x="2177"/>
        <item h="1" x="2578"/>
        <item h="1" x="2322"/>
        <item h="1" x="2872"/>
        <item h="1" x="801"/>
        <item h="1" x="2791"/>
        <item h="1" x="113"/>
        <item h="1" x="802"/>
        <item h="1" x="1132"/>
        <item h="1" x="170"/>
        <item h="1" x="1284"/>
        <item h="1" x="2744"/>
        <item h="1" x="1642"/>
        <item h="1" x="2159"/>
        <item h="1" x="105"/>
        <item h="1" x="1924"/>
        <item h="1" x="2259"/>
        <item h="1" x="41"/>
        <item h="1" x="1753"/>
        <item h="1" x="1925"/>
        <item h="1" x="1926"/>
        <item h="1" x="1285"/>
        <item h="1" x="114"/>
        <item h="1" x="184"/>
        <item h="1" x="1133"/>
        <item h="1" x="1134"/>
        <item h="1" x="2660"/>
        <item h="1" x="454"/>
        <item h="1" x="2679"/>
        <item h="1" x="62"/>
        <item h="1" x="803"/>
        <item h="1" x="804"/>
        <item h="1" x="1927"/>
        <item h="1" x="115"/>
        <item h="1" x="805"/>
        <item h="1" x="1286"/>
        <item h="1" x="1287"/>
        <item h="1" x="2837"/>
        <item h="1" x="1428"/>
        <item h="1" x="455"/>
        <item h="1" x="2106"/>
        <item h="1" x="1503"/>
        <item h="1" x="2561"/>
        <item h="1" x="2631"/>
        <item h="1" x="2145"/>
        <item h="1" x="1928"/>
        <item h="1" x="806"/>
        <item h="1" x="1929"/>
        <item h="1" x="266"/>
        <item h="1" x="807"/>
        <item h="1" x="2260"/>
        <item h="1" x="2680"/>
        <item h="1" x="2532"/>
        <item h="1" x="2323"/>
        <item h="1" x="1594"/>
        <item h="1" x="2733"/>
        <item h="1" x="28"/>
        <item h="1" x="2565"/>
        <item h="1" x="2566"/>
        <item h="1" x="808"/>
        <item h="1" x="1930"/>
        <item h="1" x="1135"/>
        <item h="1" x="1136"/>
        <item h="1" x="809"/>
        <item h="1" x="1137"/>
        <item h="1" x="2261"/>
        <item h="1" x="1504"/>
        <item h="1" x="456"/>
        <item h="1" x="810"/>
        <item h="1" x="457"/>
        <item h="1" x="811"/>
        <item h="1" x="458"/>
        <item h="1" x="812"/>
        <item h="1" x="1931"/>
        <item h="1" x="1138"/>
        <item h="1" x="1139"/>
        <item h="1" x="1288"/>
        <item h="1" x="2579"/>
        <item h="1" x="2107"/>
        <item h="1" x="1289"/>
        <item h="1" x="2262"/>
        <item h="1" x="1595"/>
        <item h="1" x="2201"/>
        <item h="1" x="1140"/>
        <item h="1" x="2263"/>
        <item h="1" x="1754"/>
        <item h="1" x="1596"/>
        <item h="1" x="2613"/>
        <item h="1" x="2745"/>
        <item h="1" x="2146"/>
        <item h="1" x="1290"/>
        <item h="1" x="1755"/>
        <item h="1" x="813"/>
        <item h="1" x="814"/>
        <item h="1" x="1932"/>
        <item h="1" x="1933"/>
        <item h="1" x="1141"/>
        <item h="1" x="2130"/>
        <item h="1" x="815"/>
        <item h="1" x="816"/>
        <item h="1" x="2734"/>
        <item h="1" x="1291"/>
        <item h="1" x="817"/>
        <item h="1" x="459"/>
        <item h="1" x="818"/>
        <item h="1" x="460"/>
        <item h="1" x="2838"/>
        <item h="1" x="819"/>
        <item h="1" x="1142"/>
        <item h="1" x="461"/>
        <item h="1" x="1934"/>
        <item h="1" x="1143"/>
        <item h="1" x="2160"/>
        <item h="1" x="1935"/>
        <item h="1" x="2661"/>
        <item h="1" x="820"/>
        <item h="1" x="1505"/>
        <item h="1" x="1144"/>
        <item h="1" x="1145"/>
        <item h="1" x="211"/>
        <item h="1" x="212"/>
        <item h="1" x="213"/>
        <item h="1" x="2147"/>
        <item h="1" x="462"/>
        <item h="1" x="1936"/>
        <item h="1" x="1292"/>
        <item h="1" x="1293"/>
        <item h="1" x="1756"/>
        <item h="1" x="1937"/>
        <item h="1" x="821"/>
        <item h="1" x="1938"/>
        <item h="1" x="822"/>
        <item h="1" x="1643"/>
        <item h="1" x="823"/>
        <item h="1" x="267"/>
        <item h="1" x="463"/>
        <item h="1" x="2187"/>
        <item h="1" x="1939"/>
        <item h="1" x="1146"/>
        <item h="1" x="2816"/>
        <item h="1" x="2709"/>
        <item h="1" x="2264"/>
        <item h="1" x="1294"/>
        <item h="1" x="214"/>
        <item h="1" x="824"/>
        <item h="1" x="1506"/>
        <item h="1" x="1757"/>
        <item h="1" x="1940"/>
        <item h="1" x="1398"/>
        <item h="1" x="85"/>
        <item h="1" x="464"/>
        <item h="1" x="825"/>
        <item h="1" x="826"/>
        <item h="1" x="1295"/>
        <item h="1" x="1941"/>
        <item h="1" x="1147"/>
        <item h="1" x="1148"/>
        <item h="1" x="2817"/>
        <item h="1" x="2219"/>
        <item h="1" x="2365"/>
        <item h="1" x="97"/>
        <item h="1" x="1507"/>
        <item h="1" x="827"/>
        <item h="1" x="1296"/>
        <item h="1" x="1758"/>
        <item h="1" x="828"/>
        <item h="1" x="2265"/>
        <item h="1" x="2719"/>
        <item h="1" x="2476"/>
        <item h="1" x="2595"/>
        <item h="1" x="1942"/>
        <item h="1" x="2589"/>
        <item h="1" x="1644"/>
        <item h="1" x="1943"/>
        <item h="1" x="1297"/>
        <item h="1" x="829"/>
        <item h="1" x="465"/>
        <item h="1" x="1508"/>
        <item h="1" x="466"/>
        <item h="1" x="1759"/>
        <item h="1" x="1760"/>
        <item h="1" x="1645"/>
        <item h="1" x="9"/>
        <item h="1" x="467"/>
        <item h="1" x="830"/>
        <item h="1" x="468"/>
        <item h="1" x="831"/>
        <item h="1" x="1570"/>
        <item h="1" x="2818"/>
        <item h="1" x="2429"/>
        <item h="1" x="1149"/>
        <item h="1" x="833"/>
        <item h="1" x="834"/>
        <item h="1" x="1150"/>
        <item h="1" x="835"/>
        <item h="1" x="836"/>
        <item h="1" x="2266"/>
        <item h="1" x="1151"/>
        <item h="1" x="74"/>
        <item h="1" x="832"/>
        <item h="1" x="469"/>
        <item h="1" x="1944"/>
        <item h="1" x="837"/>
        <item h="1" x="1509"/>
        <item h="1" x="470"/>
        <item h="1" x="1429"/>
        <item h="1" x="1510"/>
        <item h="1" x="838"/>
        <item h="1" x="839"/>
        <item h="1" x="1298"/>
        <item h="1" x="471"/>
        <item h="1" x="472"/>
        <item h="1" x="840"/>
        <item h="1" x="473"/>
        <item h="1" x="841"/>
        <item h="1" x="268"/>
        <item h="1" x="474"/>
        <item h="1" x="2430"/>
        <item h="1" x="2533"/>
        <item h="1" x="2431"/>
        <item h="1" x="842"/>
        <item h="1" x="2839"/>
        <item h="1" x="2070"/>
        <item h="1" x="2432"/>
        <item h="1" x="2324"/>
        <item h="1" x="2188"/>
        <item h="1" x="1646"/>
        <item h="1" x="2325"/>
        <item h="1" x="2267"/>
        <item h="1" x="1761"/>
        <item h="1" x="2433"/>
        <item h="1" x="843"/>
        <item h="1" x="269"/>
        <item h="1" x="844"/>
        <item h="1" x="845"/>
        <item h="1" x="475"/>
        <item h="1" x="1945"/>
        <item h="1" x="2742"/>
        <item h="1" x="2612"/>
        <item h="1" x="1299"/>
        <item h="1" x="171"/>
        <item h="1" x="2161"/>
        <item h="1" x="846"/>
        <item h="1" x="847"/>
        <item h="1" x="848"/>
        <item h="1" x="1946"/>
        <item h="1" x="849"/>
        <item h="1" x="1300"/>
        <item h="1" x="1301"/>
        <item h="1" x="2366"/>
        <item h="1" x="1302"/>
        <item h="1" x="1303"/>
        <item h="1" x="1304"/>
        <item h="1" x="2434"/>
        <item h="1" x="1305"/>
        <item h="1" x="2435"/>
        <item h="1" x="2436"/>
        <item h="1" x="2437"/>
        <item h="1" x="2438"/>
        <item h="1" x="2439"/>
        <item h="1" x="2367"/>
        <item h="1" x="2368"/>
        <item h="1" x="1306"/>
        <item h="1" x="2477"/>
        <item h="1" x="2369"/>
        <item h="1" x="2370"/>
        <item h="1" x="2464"/>
        <item h="1" x="2371"/>
        <item h="1" x="1307"/>
        <item h="1" x="2372"/>
        <item h="1" x="2373"/>
        <item h="1" x="1308"/>
        <item h="1" x="2478"/>
        <item h="1" x="2465"/>
        <item h="1" x="2480"/>
        <item h="1" x="2374"/>
        <item h="1" x="2375"/>
        <item h="1" x="2479"/>
        <item h="1" x="2440"/>
        <item h="1" x="2376"/>
        <item h="1" x="2377"/>
        <item h="1" x="2441"/>
        <item h="1" x="2481"/>
        <item h="1" x="2504"/>
        <item h="1" x="1762"/>
        <item h="1" x="270"/>
        <item h="1" x="1152"/>
        <item h="1" x="1309"/>
        <item h="1" x="1597"/>
        <item h="1" x="850"/>
        <item h="1" x="851"/>
        <item h="1" x="2900"/>
        <item h="1" x="2131"/>
        <item h="1" x="2760"/>
        <item h="1" x="1647"/>
        <item h="1" x="852"/>
        <item h="1" x="853"/>
        <item h="1" x="1153"/>
        <item h="1" x="1511"/>
        <item h="1" x="1648"/>
        <item h="1" x="1310"/>
        <item h="1" x="1947"/>
        <item h="1" x="1948"/>
        <item h="1" x="2681"/>
        <item h="1" x="2873"/>
        <item h="1" x="1949"/>
        <item h="1" x="1598"/>
        <item h="1" x="271"/>
        <item h="1" x="1563"/>
        <item h="1" x="476"/>
        <item h="1" x="1311"/>
        <item h="1" x="2268"/>
        <item h="1" x="1154"/>
        <item h="1" x="1155"/>
        <item h="1" x="1950"/>
        <item h="1" x="2517"/>
        <item h="1" x="2269"/>
        <item h="1" x="1951"/>
        <item h="1" x="1156"/>
        <item h="1" x="1312"/>
        <item h="1" x="2482"/>
        <item h="1" x="854"/>
        <item h="1" x="2549"/>
        <item h="1" x="855"/>
        <item h="1" x="2885"/>
        <item h="1" x="2632"/>
        <item h="1" x="2662"/>
        <item h="1" x="2855"/>
        <item h="1" x="1599"/>
        <item h="1" x="2189"/>
        <item h="1" x="2633"/>
        <item h="1" x="2483"/>
        <item h="1" x="2651"/>
        <item h="1" x="2634"/>
        <item h="1" x="2552"/>
        <item h="1" x="856"/>
        <item h="1" x="2616"/>
        <item h="1" x="2800"/>
        <item h="1" x="477"/>
        <item h="1" x="2505"/>
        <item h="1" x="1399"/>
        <item h="1" x="42"/>
        <item h="1" x="1763"/>
        <item h="1" x="857"/>
        <item h="1" x="858"/>
        <item h="1" x="859"/>
        <item h="1" x="2326"/>
        <item h="1" x="860"/>
        <item h="1" x="1157"/>
        <item h="1" x="1512"/>
        <item h="1" x="1764"/>
        <item h="1" x="1765"/>
        <item h="1" x="861"/>
        <item h="1" x="2270"/>
        <item h="1" x="862"/>
        <item h="1" x="1158"/>
        <item h="1" x="2271"/>
        <item h="1" x="1430"/>
        <item h="1" x="478"/>
        <item h="1" x="479"/>
        <item h="1" x="272"/>
        <item h="1" x="863"/>
        <item h="1" x="864"/>
        <item h="1" x="865"/>
        <item h="1" x="866"/>
        <item h="1" x="867"/>
        <item h="1" x="868"/>
        <item h="1" x="869"/>
        <item h="1" x="273"/>
        <item h="1" x="140"/>
        <item h="1" x="141"/>
        <item h="1" x="142"/>
        <item h="1" x="82"/>
        <item h="1" x="1400"/>
        <item h="1" x="274"/>
        <item h="1" x="275"/>
        <item h="1" x="480"/>
        <item h="1" x="870"/>
        <item h="1" x="276"/>
        <item h="1" x="277"/>
        <item h="1" x="2534"/>
        <item h="1" x="2535"/>
        <item h="1" x="481"/>
        <item h="1" x="1313"/>
        <item h="1" x="1766"/>
        <item h="1" x="1767"/>
        <item h="1" x="1952"/>
        <item h="1" x="1768"/>
        <item h="1" x="1769"/>
        <item h="1" x="482"/>
        <item h="1" x="483"/>
        <item h="1" x="1770"/>
        <item h="1" x="2220"/>
        <item h="1" x="2108"/>
        <item h="1" x="1314"/>
        <item h="1" x="1771"/>
        <item h="1" x="1772"/>
        <item h="1" x="1773"/>
        <item h="1" x="1774"/>
        <item h="1" x="2682"/>
        <item h="1" x="1775"/>
        <item h="1" x="1649"/>
        <item h="1" x="1600"/>
        <item h="1" x="1953"/>
        <item h="1" x="2272"/>
        <item h="1" x="1954"/>
        <item h="1" x="484"/>
        <item h="1" x="1315"/>
        <item h="1" x="871"/>
        <item h="1" x="872"/>
        <item h="1" x="485"/>
        <item h="1" x="278"/>
        <item h="1" x="279"/>
        <item h="1" x="873"/>
        <item h="1" x="486"/>
        <item h="1" x="280"/>
        <item h="1" x="1431"/>
        <item h="1" x="874"/>
        <item h="1" x="875"/>
        <item h="1" x="487"/>
        <item h="1" x="2071"/>
        <item h="1" x="1159"/>
        <item h="1" x="164"/>
        <item h="1" x="1513"/>
        <item h="1" x="1955"/>
        <item h="1" x="876"/>
        <item h="1" x="877"/>
        <item h="1" x="90"/>
        <item h="1" x="1316"/>
        <item h="1" x="1601"/>
        <item h="1" x="1956"/>
        <item h="1" x="1957"/>
        <item h="1" x="878"/>
        <item h="1" x="1958"/>
        <item h="1" x="1959"/>
        <item h="1" x="2072"/>
        <item h="1" x="1960"/>
        <item h="1" x="54"/>
        <item h="1" x="10"/>
        <item h="1" x="2190"/>
        <item h="1" x="1961"/>
        <item h="1" x="1962"/>
        <item h="1" x="2162"/>
        <item h="1" x="1160"/>
        <item h="1" x="1317"/>
        <item h="1" x="2126"/>
        <item h="1" x="2191"/>
        <item h="1" x="1963"/>
        <item h="1" x="1161"/>
        <item h="1" x="879"/>
        <item h="1" x="2442"/>
        <item h="1" x="1964"/>
        <item h="1" x="1776"/>
        <item h="1" x="880"/>
        <item h="1" x="1965"/>
        <item h="1" x="2856"/>
        <item h="1" x="2378"/>
        <item h="1" x="488"/>
        <item h="1" x="2857"/>
        <item h="1" x="1966"/>
        <item h="1" x="881"/>
        <item h="1" x="2683"/>
        <item h="1" x="2536"/>
        <item h="1" x="1318"/>
        <item h="1" x="1319"/>
        <item h="1" x="2379"/>
        <item h="1" x="2221"/>
        <item h="1" x="1162"/>
        <item h="1" x="2380"/>
        <item h="1" x="882"/>
        <item h="1" x="1514"/>
        <item h="1" x="883"/>
        <item h="1" x="884"/>
        <item h="1" x="489"/>
        <item h="1" x="1320"/>
        <item h="1" x="2751"/>
        <item h="1" x="885"/>
        <item h="1" x="20"/>
        <item h="1" x="152"/>
        <item h="1" x="2520"/>
        <item h="1" x="1321"/>
        <item h="1" x="1322"/>
        <item h="1" x="2181"/>
        <item h="1" x="2840"/>
        <item h="1" x="2273"/>
        <item h="1" x="886"/>
        <item h="1" x="887"/>
        <item h="1" x="490"/>
        <item h="1" x="1432"/>
        <item h="1" x="1515"/>
        <item h="1" x="888"/>
        <item h="1" x="889"/>
        <item h="1" x="890"/>
        <item h="1" x="1967"/>
        <item h="1" x="1968"/>
        <item h="1" x="1777"/>
        <item h="1" x="2073"/>
        <item h="1" x="86"/>
        <item h="1" x="1163"/>
        <item h="1" x="240"/>
        <item h="1" x="891"/>
        <item h="1" x="1969"/>
        <item h="1" x="2381"/>
        <item h="1" x="1778"/>
        <item h="1" x="2327"/>
        <item h="1" x="2382"/>
        <item h="1" x="892"/>
        <item h="1" x="2328"/>
        <item h="1" x="2354"/>
        <item h="1" x="1650"/>
        <item h="1" x="1323"/>
        <item h="1" x="491"/>
        <item h="1" x="1516"/>
        <item h="1" x="2329"/>
        <item h="1" x="1779"/>
        <item h="1" x="893"/>
        <item h="1" x="894"/>
        <item h="1" x="1517"/>
        <item h="1" x="1164"/>
        <item h="1" x="2347"/>
        <item h="1" x="2710"/>
        <item h="1" x="2484"/>
        <item h="1" x="43"/>
        <item h="1" x="2074"/>
        <item h="1" x="2443"/>
        <item h="1" x="2444"/>
        <item h="1" x="895"/>
        <item h="1" x="1165"/>
        <item h="1" x="896"/>
        <item h="1" x="1324"/>
        <item h="1" x="1325"/>
        <item h="1" x="2222"/>
        <item h="1" x="2874"/>
        <item h="1" x="1970"/>
        <item h="1" x="1518"/>
        <item h="1" x="1326"/>
        <item h="1" x="2274"/>
        <item h="1" x="153"/>
        <item h="1" x="2163"/>
        <item h="1" x="897"/>
        <item h="1" x="898"/>
        <item h="1" x="106"/>
        <item h="1" x="1971"/>
        <item h="1" x="1519"/>
        <item h="1" x="492"/>
        <item h="1" x="1780"/>
        <item h="1" x="2330"/>
        <item h="1" x="1781"/>
        <item h="1" x="899"/>
        <item h="1" x="1972"/>
        <item h="1" x="900"/>
        <item h="1" x="2275"/>
        <item h="1" x="1973"/>
        <item h="1" x="2445"/>
        <item h="1" x="493"/>
        <item h="1" x="901"/>
        <item h="1" x="494"/>
        <item h="1" x="495"/>
        <item h="1" x="1433"/>
        <item h="1" x="2276"/>
        <item h="1" x="496"/>
        <item h="1" x="902"/>
        <item h="1" x="2485"/>
        <item h="1" x="2192"/>
        <item h="1" x="75"/>
        <item h="1" x="903"/>
        <item h="1" x="497"/>
        <item h="1" x="1782"/>
        <item h="1" x="1974"/>
        <item h="1" x="2223"/>
        <item h="1" x="1166"/>
        <item h="1" x="2562"/>
        <item h="1" x="2383"/>
        <item h="1" x="2781"/>
        <item h="1" x="2148"/>
        <item h="1" x="2563"/>
        <item h="1" x="1327"/>
        <item h="1" x="905"/>
        <item h="1" x="906"/>
        <item h="1" x="904"/>
        <item h="1" x="907"/>
        <item h="1" x="1975"/>
        <item h="1" x="2193"/>
        <item h="1" x="1167"/>
        <item h="1" x="1328"/>
        <item h="1" x="44"/>
        <item h="1" x="498"/>
        <item h="1" x="499"/>
        <item h="1" x="1520"/>
        <item h="1" x="1783"/>
        <item h="1" x="2841"/>
        <item h="1" x="1976"/>
        <item h="1" x="1977"/>
        <item h="1" x="1329"/>
        <item h="1" x="2819"/>
        <item h="1" x="2711"/>
        <item h="1" x="2182"/>
        <item h="1" x="2127"/>
        <item h="1" x="2720"/>
        <item h="1" x="2550"/>
        <item h="1" x="2277"/>
        <item h="1" x="908"/>
        <item h="1" x="909"/>
        <item h="1" x="2537"/>
        <item h="1" x="500"/>
        <item h="1" x="1330"/>
        <item h="1" x="1434"/>
        <item h="1" x="910"/>
        <item h="1" x="911"/>
        <item h="1" x="21"/>
        <item h="1" x="1168"/>
        <item h="1" x="1331"/>
        <item h="1" x="2109"/>
        <item h="1" x="1978"/>
        <item h="1" x="2538"/>
        <item h="1" x="2486"/>
        <item h="1" x="2889"/>
        <item h="1" x="2511"/>
        <item h="1" x="2331"/>
        <item h="1" x="501"/>
        <item h="1" x="912"/>
        <item h="1" x="2539"/>
        <item h="1" x="2684"/>
        <item h="1" x="1332"/>
        <item h="1" x="1979"/>
        <item h="1" x="1521"/>
        <item h="1" x="1980"/>
        <item h="1" x="64"/>
        <item h="1" x="2875"/>
        <item h="1" x="1169"/>
        <item h="1" x="913"/>
        <item h="1" x="2332"/>
        <item h="1" x="2333"/>
        <item h="1" x="2768"/>
        <item h="1" x="1522"/>
        <item h="1" x="2886"/>
        <item h="1" x="2075"/>
        <item h="1" x="502"/>
        <item h="1" x="1435"/>
        <item h="1" x="914"/>
        <item h="1" x="503"/>
        <item h="1" x="915"/>
        <item h="1" x="504"/>
        <item h="1" x="2446"/>
        <item h="1" x="45"/>
        <item h="1" x="1981"/>
        <item h="1" x="1523"/>
        <item h="1" x="2506"/>
        <item h="1" x="505"/>
        <item h="1" x="506"/>
        <item h="1" x="1436"/>
        <item h="1" x="507"/>
        <item h="1" x="508"/>
        <item h="1" x="1437"/>
        <item h="1" x="916"/>
        <item h="1" x="1438"/>
        <item h="1" x="55"/>
        <item h="1" x="2384"/>
        <item h="1" x="1333"/>
        <item h="1" x="1982"/>
        <item h="1" x="2743"/>
        <item h="1" x="2782"/>
        <item h="1" x="57"/>
        <item h="1" x="2746"/>
        <item h="1" x="58"/>
        <item h="1" x="2635"/>
        <item h="1" x="1334"/>
        <item h="1" x="2728"/>
        <item h="1" x="59"/>
        <item h="1" x="2858"/>
        <item h="1" x="56"/>
        <item h="1" x="2604"/>
        <item h="1" x="1784"/>
        <item h="1" x="2385"/>
        <item h="1" x="1335"/>
        <item h="1" x="2636"/>
        <item h="1" x="2693"/>
        <item h="1" x="1170"/>
        <item h="1" x="2769"/>
        <item h="1" x="111"/>
        <item h="1" x="2580"/>
        <item h="1" x="2747"/>
        <item h="1" x="1336"/>
        <item h="1" x="917"/>
        <item h="1" x="918"/>
        <item h="1" x="2447"/>
        <item h="1" x="919"/>
        <item h="1" x="2132"/>
        <item h="1" x="509"/>
        <item h="1" x="2617"/>
        <item h="1" x="1171"/>
        <item h="1" x="1337"/>
        <item h="1" x="1651"/>
        <item h="1" x="2164"/>
        <item h="1" x="2685"/>
        <item h="1" x="2773"/>
        <item h="1" x="2149"/>
        <item h="1" x="2729"/>
        <item h="1" x="510"/>
        <item h="1" x="920"/>
        <item h="1" x="1338"/>
        <item h="1" x="1339"/>
        <item h="1" x="511"/>
        <item h="1" x="1524"/>
        <item h="1" x="1439"/>
        <item h="1" x="512"/>
        <item h="1" x="165"/>
        <item h="1" x="60"/>
        <item h="1" x="166"/>
        <item h="1" x="11"/>
        <item h="1" x="167"/>
        <item h="1" x="12"/>
        <item h="1" x="185"/>
        <item h="1" x="1172"/>
        <item h="1" x="1173"/>
        <item h="1" x="1174"/>
        <item h="1" x="1175"/>
        <item h="1" x="2820"/>
        <item h="1" x="2637"/>
        <item h="1" x="2076"/>
        <item h="1" x="513"/>
        <item h="1" x="921"/>
        <item h="1" x="2694"/>
        <item h="1" x="1785"/>
        <item h="1" x="200"/>
        <item h="1" x="2770"/>
        <item h="1" x="922"/>
        <item h="1" x="2842"/>
        <item h="1" x="2077"/>
        <item h="1" x="514"/>
        <item h="1" x="515"/>
        <item h="1" x="1571"/>
        <item h="1" x="1983"/>
        <item h="1" x="2608"/>
        <item h="1" x="1786"/>
        <item h="1" x="2165"/>
        <item h="1" x="2859"/>
        <item h="1" x="923"/>
        <item h="1" x="516"/>
        <item h="1" x="2110"/>
        <item h="1" x="1984"/>
        <item h="1" x="1985"/>
        <item h="1" x="1986"/>
        <item h="1" x="2695"/>
        <item h="1" x="2712"/>
        <item h="1" x="2278"/>
        <item h="1" x="2178"/>
        <item h="1" x="1340"/>
        <item h="1" x="2788"/>
        <item h="1" x="53"/>
        <item h="1" x="2581"/>
        <item h="1" x="1652"/>
        <item h="1" x="1787"/>
        <item h="1" x="924"/>
        <item h="1" x="2111"/>
        <item h="1" x="281"/>
        <item h="1" x="1440"/>
        <item h="1" x="925"/>
        <item h="1" x="1176"/>
        <item h="1" x="1341"/>
        <item h="1" x="1987"/>
        <item h="1" x="2448"/>
        <item h="1" x="2663"/>
        <item h="1" x="1342"/>
        <item h="1" x="926"/>
        <item h="1" x="2748"/>
        <item h="1" x="517"/>
        <item h="1" x="927"/>
        <item h="1" x="928"/>
        <item h="1" x="1602"/>
        <item h="1" x="1988"/>
        <item h="1" x="2334"/>
        <item h="1" x="1441"/>
        <item h="1" x="2335"/>
        <item h="1" x="1343"/>
        <item h="1" x="1653"/>
        <item h="1" x="1401"/>
        <item h="1" x="1177"/>
        <item h="1" x="2449"/>
        <item h="1" x="2133"/>
        <item h="1" x="929"/>
        <item h="1" x="2618"/>
        <item h="1" x="2514"/>
        <item h="1" x="1654"/>
        <item h="1" x="1442"/>
        <item h="1" x="1178"/>
        <item h="1" x="1344"/>
        <item h="1" x="1989"/>
        <item h="1" x="2166"/>
        <item h="1" x="2755"/>
        <item h="1" x="1179"/>
        <item h="1" x="107"/>
        <item h="1" x="1345"/>
        <item h="1" x="1990"/>
        <item h="1" x="1991"/>
        <item h="1" x="1180"/>
        <item h="1" x="2224"/>
        <item h="1" x="1992"/>
        <item h="1" x="1346"/>
        <item h="1" x="930"/>
        <item h="1" x="931"/>
        <item h="1" x="932"/>
        <item h="1" x="518"/>
        <item h="1" x="933"/>
        <item h="1" x="934"/>
        <item h="1" x="935"/>
        <item h="1" x="519"/>
        <item h="1" x="1347"/>
        <item h="1" x="936"/>
        <item h="1" x="1181"/>
        <item h="1" x="1182"/>
        <item h="1" x="2"/>
        <item h="1" x="1655"/>
        <item h="1" x="282"/>
        <item h="1" x="1993"/>
        <item h="1" x="2487"/>
        <item h="1" x="1183"/>
        <item h="1" x="937"/>
        <item h="1" x="283"/>
        <item h="1" x="284"/>
        <item h="1" x="938"/>
        <item h="1" x="939"/>
        <item h="1" x="285"/>
        <item h="1" x="286"/>
        <item h="1" x="520"/>
        <item h="1" x="2843"/>
        <item h="1" x="2540"/>
        <item h="1" x="521"/>
        <item h="1" x="2759"/>
        <item h="1" x="2582"/>
        <item h="1" x="522"/>
        <item h="1" x="940"/>
        <item h="1" x="1184"/>
        <item h="1" x="523"/>
        <item h="1" x="524"/>
        <item h="1" x="1656"/>
        <item h="1" x="2279"/>
        <item h="1" x="941"/>
        <item h="1" x="1185"/>
        <item h="1" x="2583"/>
        <item h="1" x="1577"/>
        <item h="1" x="1186"/>
        <item h="1" x="2488"/>
        <item h="1" x="2713"/>
        <item h="1" x="942"/>
        <item h="1" x="1348"/>
        <item h="1" x="1572"/>
        <item h="1" x="2899"/>
        <item h="1" x="2860"/>
        <item h="1" x="1994"/>
        <item h="1" x="1788"/>
        <item h="1" x="215"/>
        <item h="1" x="2696"/>
        <item h="1" x="1995"/>
        <item h="1" x="2774"/>
        <item h="1" x="2150"/>
        <item h="1" x="2386"/>
        <item h="1" x="1187"/>
        <item h="1" x="2387"/>
        <item h="1" x="1349"/>
        <item h="1" x="1789"/>
        <item h="1" x="1350"/>
        <item h="1" x="1790"/>
        <item h="1" x="1188"/>
        <item h="1" x="1443"/>
        <item h="1" x="2450"/>
        <item h="1" x="1351"/>
        <item h="1" x="2541"/>
        <item h="1" x="2821"/>
        <item h="1" x="1791"/>
        <item h="1" x="1996"/>
        <item h="1" x="2202"/>
        <item h="1" x="1792"/>
        <item h="1" x="1189"/>
        <item h="1" x="943"/>
        <item h="1" x="1793"/>
        <item h="1" x="1352"/>
        <item h="1" x="104"/>
        <item h="1" x="287"/>
        <item h="1" x="944"/>
        <item h="1" x="288"/>
        <item h="1" x="2112"/>
        <item h="1" x="1794"/>
        <item h="1" x="1190"/>
        <item h="1" x="2735"/>
        <item h="1" x="945"/>
        <item h="1" x="1997"/>
        <item h="1" x="2489"/>
        <item h="1" x="2554"/>
        <item h="1" x="2772"/>
        <item h="1" x="2451"/>
        <item h="1" x="108"/>
        <item h="1" x="1353"/>
        <item h="1" x="1354"/>
        <item h="1" x="2876"/>
        <item h="1" x="2452"/>
        <item h="1" x="1355"/>
        <item h="1" x="1356"/>
        <item h="1" x="172"/>
        <item h="1" x="1657"/>
        <item h="1" x="1658"/>
        <item h="1" x="1998"/>
        <item h="1" x="2752"/>
        <item h="1" x="2280"/>
        <item h="1" x="2453"/>
        <item h="1" x="2897"/>
        <item h="1" x="946"/>
        <item h="1" x="947"/>
        <item h="1" x="525"/>
        <item h="1" x="1191"/>
        <item h="1" x="2225"/>
        <item h="1" x="526"/>
        <item h="1" x="948"/>
        <item h="1" x="527"/>
        <item h="1" x="2388"/>
        <item h="1" x="1573"/>
        <item h="1" x="1795"/>
        <item h="1" x="949"/>
        <item h="1" x="2281"/>
        <item h="1" x="1192"/>
        <item h="1" x="1796"/>
        <item h="1" x="950"/>
        <item h="1" x="289"/>
        <item h="1" x="2686"/>
        <item h="1" x="2687"/>
        <item h="1" x="1999"/>
        <item h="1" x="2000"/>
        <item h="1" x="2001"/>
        <item h="1" x="2194"/>
        <item h="1" x="2822"/>
        <item h="1" x="2736"/>
        <item h="1" x="1193"/>
        <item h="1" x="951"/>
        <item h="1" x="952"/>
        <item h="1" x="953"/>
        <item h="1" x="1797"/>
        <item h="1" x="2801"/>
        <item h="1" x="2282"/>
        <item h="1" x="1603"/>
        <item h="1" x="2078"/>
        <item h="1" x="954"/>
        <item h="1" x="955"/>
        <item h="1" x="1798"/>
        <item h="1" x="2490"/>
        <item h="1" x="2507"/>
        <item h="1" x="216"/>
        <item h="1" x="217"/>
        <item h="1" x="218"/>
        <item h="1" x="2002"/>
        <item h="1" x="528"/>
        <item h="1" x="290"/>
        <item h="1" x="2638"/>
        <item h="1" x="2639"/>
        <item h="1" x="2491"/>
        <item h="1" x="2003"/>
        <item h="1" x="1194"/>
        <item h="1" x="1799"/>
        <item h="1" x="1604"/>
        <item h="1" x="2730"/>
        <item h="1" x="2134"/>
        <item h="1" x="1659"/>
        <item h="1" x="2802"/>
        <item h="1" x="1195"/>
        <item h="1" x="1196"/>
        <item h="1" x="1800"/>
        <item h="1" x="2454"/>
        <item h="1" x="529"/>
        <item h="1" x="1525"/>
        <item h="1" x="2283"/>
        <item h="1" x="2004"/>
        <item h="1" x="2492"/>
        <item h="1" x="2113"/>
        <item h="1" x="2195"/>
        <item h="1" x="1357"/>
        <item h="1" x="291"/>
        <item h="1" x="292"/>
        <item h="1" x="293"/>
        <item h="1" x="956"/>
        <item h="1" x="530"/>
        <item h="1" x="294"/>
        <item h="1" x="295"/>
        <item h="1" x="957"/>
        <item h="1" x="531"/>
        <item h="1" x="958"/>
        <item h="1" x="2542"/>
        <item h="1" x="532"/>
        <item h="1" x="2877"/>
        <item h="1" x="959"/>
        <item h="1" x="1526"/>
        <item h="1" x="960"/>
        <item h="1" x="533"/>
        <item h="1" x="961"/>
        <item h="1" x="1358"/>
        <item h="1" x="2226"/>
        <item h="1" x="2493"/>
        <item h="1" x="2455"/>
        <item h="1" x="2553"/>
        <item h="1" x="1527"/>
        <item h="1" x="2005"/>
        <item h="1" x="1528"/>
        <item h="1" x="2697"/>
        <item h="1" x="2284"/>
        <item h="1" x="1197"/>
        <item h="1" x="1359"/>
        <item h="1" x="2006"/>
        <item h="1" x="1360"/>
        <item h="1" x="2348"/>
        <item h="1" x="2792"/>
        <item h="1" x="1557"/>
        <item h="1" x="186"/>
        <item h="1" x="1392"/>
        <item h="1" x="1605"/>
        <item h="1" x="1660"/>
        <item h="1" x="2167"/>
        <item h="1" x="296"/>
        <item h="1" x="2543"/>
        <item h="1" x="2007"/>
        <item h="1" x="534"/>
        <item h="1" x="2515"/>
        <item h="1" x="2008"/>
        <item h="1" x="2009"/>
        <item h="1" x="2196"/>
        <item h="1" x="535"/>
        <item h="1" x="2010"/>
        <item h="1" x="2203"/>
        <item h="1" x="536"/>
        <item h="1" x="2590"/>
        <item h="1" x="2355"/>
        <item h="1" x="22"/>
        <item h="1" x="191"/>
        <item h="1" x="2640"/>
        <item h="1" x="2591"/>
        <item h="1" x="962"/>
        <item h="1" x="187"/>
        <item h="1" x="1361"/>
        <item h="1" x="1198"/>
        <item h="1" x="963"/>
        <item h="1" x="964"/>
        <item h="1" x="537"/>
        <item h="1" x="2494"/>
        <item h="1" x="2456"/>
        <item h="1" x="965"/>
        <item h="1" x="2336"/>
        <item h="1" x="2227"/>
        <item h="1" x="1606"/>
        <item h="1" x="2337"/>
        <item h="1" x="1661"/>
        <item h="1" x="98"/>
        <item h="1" x="1801"/>
        <item h="1" x="2011"/>
        <item h="1" x="2714"/>
        <item h="1" x="2012"/>
        <item h="1" x="1574"/>
        <item h="1" x="2285"/>
        <item h="1" x="2457"/>
        <item h="1" x="2013"/>
        <item h="1" x="2715"/>
        <item h="1" x="966"/>
        <item h="1" x="1199"/>
        <item h="1" x="2574"/>
        <item h="1" x="538"/>
        <item h="1" x="1200"/>
        <item h="1" x="967"/>
        <item h="1" x="2014"/>
        <item h="1" x="2878"/>
        <item h="1" x="2688"/>
        <item h="1" x="1362"/>
        <item h="1" x="2015"/>
        <item h="1" x="2016"/>
        <item h="1" x="297"/>
        <item h="1" x="1529"/>
        <item h="1" x="539"/>
        <item h="1" x="1363"/>
        <item h="1" x="1530"/>
        <item h="1" x="2017"/>
        <item h="1" x="1531"/>
        <item h="1" x="1201"/>
        <item h="1" x="2495"/>
        <item h="1" x="2652"/>
        <item h="1" x="2731"/>
        <item h="1" x="2114"/>
        <item h="1" x="968"/>
        <item h="1" x="1532"/>
        <item h="1" x="2018"/>
        <item h="1" x="969"/>
        <item h="1" x="1662"/>
        <item h="1" x="26"/>
        <item h="1" x="2844"/>
        <item h="1" x="46"/>
        <item h="1" x="154"/>
        <item h="1" x="1202"/>
        <item h="1" x="2619"/>
        <item h="1" x="1663"/>
        <item h="1" x="1364"/>
        <item h="1" x="1203"/>
        <item h="1" x="2796"/>
        <item h="1" x="1558"/>
        <item h="1" x="2019"/>
        <item h="1" x="540"/>
        <item h="1" x="970"/>
        <item h="1" x="23"/>
        <item h="1" x="2286"/>
        <item h="1" x="541"/>
        <item h="1" x="2020"/>
        <item h="1" x="2641"/>
        <item h="1" x="1365"/>
        <item h="1" x="971"/>
        <item h="1" x="1802"/>
        <item h="1" x="2496"/>
        <item h="1" x="2564"/>
        <item h="1" x="2228"/>
        <item h="1" x="1204"/>
        <item h="1" x="1366"/>
        <item h="1" x="1803"/>
        <item h="1" x="2544"/>
        <item h="1" x="2508"/>
        <item h="1" x="1402"/>
        <item h="1" x="1367"/>
        <item h="1" x="1664"/>
        <item h="1" x="972"/>
        <item h="1" x="542"/>
        <item h="1" x="2737"/>
        <item h="1" x="1533"/>
        <item h="1" x="2079"/>
        <item h="1" x="1534"/>
        <item h="1" x="47"/>
        <item h="1" x="2021"/>
        <item h="1" x="2022"/>
        <item h="1" x="1575"/>
        <item h="1" x="2023"/>
        <item h="1" x="2024"/>
        <item h="1" x="1368"/>
        <item h="1" x="3"/>
        <item h="1" x="1665"/>
        <item h="1" x="2458"/>
        <item h="1" x="2784"/>
        <item h="1" x="2173"/>
        <item h="1" x="2757"/>
        <item h="1" x="2080"/>
        <item h="1" x="2025"/>
        <item h="1" x="2459"/>
        <item h="1" x="2026"/>
        <item h="1" x="1666"/>
        <item h="1" x="2823"/>
        <item h="1" x="2229"/>
        <item h="1" x="2824"/>
        <item h="1" x="1804"/>
        <item h="1" x="973"/>
        <item h="1" x="543"/>
        <item h="1" x="13"/>
        <item h="1" x="63"/>
        <item h="1" x="1444"/>
        <item h="1" x="974"/>
        <item h="1" x="544"/>
        <item h="1" x="975"/>
        <item h="1" x="2287"/>
        <item h="1" x="2460"/>
        <item h="1" x="2230"/>
        <item h="1" x="1205"/>
        <item h="1" x="2642"/>
        <item h="1" x="1805"/>
        <item h="1" x="2027"/>
        <item h="1" x="2793"/>
        <item h="1" x="1667"/>
        <item h="1" x="1369"/>
        <item h="1" x="1535"/>
        <item h="1" x="1668"/>
        <item h="1" x="2028"/>
        <item h="1" x="976"/>
        <item h="1" x="977"/>
        <item h="1" x="978"/>
        <item h="1" x="545"/>
        <item h="1" x="546"/>
        <item h="1" x="979"/>
        <item h="1" x="1536"/>
        <item h="1" x="219"/>
        <item h="1" x="2861"/>
        <item h="1" x="2879"/>
        <item h="1" x="2825"/>
        <item h="1" x="1206"/>
        <item h="1" x="2338"/>
        <item h="1" x="980"/>
        <item h="1" x="981"/>
        <item h="1" x="298"/>
        <item h="1" x="982"/>
        <item h="1" x="1559"/>
        <item h="1" x="299"/>
        <item h="1" x="547"/>
        <item h="1" x="548"/>
        <item h="1" x="983"/>
        <item h="1" x="300"/>
        <item h="1" x="301"/>
        <item h="1" x="984"/>
        <item h="1" x="302"/>
        <item h="1" x="303"/>
        <item h="1" x="2689"/>
        <item h="1" x="1207"/>
        <item h="1" x="1370"/>
        <item h="1" x="549"/>
        <item h="1" x="1445"/>
        <item h="1" x="1806"/>
        <item h="1" x="1371"/>
        <item h="1" x="985"/>
        <item h="1" x="550"/>
        <item h="1" x="2890"/>
        <item h="1" x="2115"/>
        <item h="1" x="48"/>
        <item h="1" x="986"/>
        <item h="1" x="987"/>
        <item h="1" x="988"/>
        <item h="1" x="2029"/>
        <item h="1" x="304"/>
        <item h="1" x="2030"/>
        <item h="1" x="2031"/>
        <item h="1" x="551"/>
        <item h="1" x="552"/>
        <item h="1" x="989"/>
        <item h="1" x="2461"/>
        <item h="1" x="1669"/>
        <item h="1" x="553"/>
        <item h="1" x="2826"/>
        <item h="1" x="1208"/>
        <item h="1" x="554"/>
        <item h="1" x="1446"/>
        <item h="1" x="1447"/>
        <item h="1" x="2339"/>
        <item h="1" x="1537"/>
        <item h="1" x="2845"/>
        <item h="1" x="1209"/>
        <item h="1" x="555"/>
        <item h="1" x="2862"/>
        <item h="1" x="2231"/>
        <item h="1" x="990"/>
        <item h="1" x="305"/>
        <item h="1" x="556"/>
        <item h="1" x="991"/>
        <item h="1" x="2567"/>
        <item h="1" x="2389"/>
        <item h="1" x="188"/>
        <item h="1" x="1210"/>
        <item h="1" x="1211"/>
        <item h="1" x="1538"/>
        <item h="1" x="992"/>
        <item h="1" x="1448"/>
        <item h="1" x="1807"/>
        <item h="1" x="1808"/>
        <item h="1" x="993"/>
        <item h="1" x="994"/>
        <item h="1" x="995"/>
        <item h="1" x="557"/>
        <item h="1" x="996"/>
        <item h="1" x="997"/>
        <item h="1" x="306"/>
        <item h="1" x="558"/>
        <item h="1" x="2032"/>
        <item h="1" x="2033"/>
        <item h="1" x="2518"/>
        <item h="1" x="559"/>
        <item h="1" x="2081"/>
        <item h="1" x="998"/>
        <item h="1" x="2034"/>
        <item h="1" x="2082"/>
        <item h="1" x="1809"/>
        <item h="1" x="2901"/>
        <item h="1" x="2035"/>
        <item h="1" x="2575"/>
        <item h="1" x="999"/>
        <item h="1" x="2592"/>
        <item h="1" x="560"/>
        <item h="1" x="2168"/>
        <item h="1" x="2545"/>
        <item h="1" x="2036"/>
        <item h="1" x="1560"/>
        <item h="1" x="561"/>
        <item h="1" x="1539"/>
        <item h="1" x="1540"/>
        <item h="1" x="49"/>
        <item h="1" x="562"/>
        <item h="1" x="1000"/>
        <item h="1" x="1541"/>
        <item h="1" x="1449"/>
        <item h="1" x="563"/>
        <item h="1" x="2846"/>
        <item h="1" x="1212"/>
        <item h="1" x="2512"/>
        <item h="1" x="1607"/>
        <item h="1" x="2197"/>
        <item h="1" x="1810"/>
        <item h="1" x="1213"/>
        <item h="1" x="2847"/>
        <item h="1" x="2037"/>
        <item h="1" x="1372"/>
        <item h="1" x="1214"/>
        <item h="1" x="2232"/>
        <item h="1" x="2233"/>
        <item h="1" x="1670"/>
        <item h="1" x="2038"/>
        <item h="1" x="1811"/>
        <item h="1" x="1215"/>
        <item h="1" x="2234"/>
        <item h="1" x="2643"/>
        <item h="1" x="1373"/>
        <item h="1" x="1001"/>
        <item h="1" x="564"/>
        <item h="1" x="565"/>
        <item h="1" x="1002"/>
        <item h="1" x="1003"/>
        <item h="1" x="4"/>
        <item h="1" x="2039"/>
        <item h="1" x="1004"/>
        <item h="1" x="1450"/>
        <item h="1" x="2288"/>
        <item h="1" x="1005"/>
        <item h="1" x="1374"/>
        <item h="1" x="566"/>
        <item h="1" x="1375"/>
        <item h="1" x="2462"/>
        <item h="1" x="1376"/>
        <item h="1" x="1377"/>
        <item h="1" x="1378"/>
        <item h="1" x="25"/>
        <item h="1" x="2568"/>
        <item h="1" x="2289"/>
        <item h="1" x="51"/>
        <item h="1" x="2040"/>
        <item h="1" x="1576"/>
        <item h="1" x="2756"/>
        <item h="1" x="2169"/>
        <item h="1" x="2390"/>
        <item h="1" x="2041"/>
        <item h="1" x="2170"/>
        <item h="1" x="2690"/>
        <item h="1" x="2290"/>
        <item h="1" x="2042"/>
        <item h="1" x="1812"/>
        <item h="1" x="2116"/>
        <item h="1" x="2171"/>
        <item h="1" x="173"/>
        <item h="1" x="1006"/>
        <item h="1" x="1216"/>
        <item h="1" x="1813"/>
        <item h="1" x="1814"/>
        <item h="1" x="1007"/>
        <item h="1" x="567"/>
        <item h="1" x="2827"/>
        <item h="1" x="2043"/>
        <item h="1" x="177"/>
        <item h="1" x="2083"/>
        <item h="1" x="2198"/>
        <item h="1" x="1008"/>
        <item h="1" x="1009"/>
        <item h="1" x="1010"/>
        <item h="1" x="2084"/>
        <item h="1" x="1608"/>
        <item h="1" x="568"/>
        <item h="1" x="1379"/>
        <item h="1" x="1011"/>
        <item h="1" x="2785"/>
        <item h="1" x="1561"/>
        <item h="1" x="1380"/>
        <item h="1" x="2738"/>
        <item h="1" x="1217"/>
        <item h="1" x="2739"/>
        <item h="1" x="2698"/>
        <item h="1" x="1381"/>
        <item h="1" x="1012"/>
        <item h="1" x="1013"/>
        <item h="1" x="1014"/>
        <item h="1" x="569"/>
        <item h="1" x="570"/>
        <item h="1" x="571"/>
        <item h="1" x="1015"/>
        <item h="1" x="14"/>
        <item h="1" x="1382"/>
        <item h="1" x="2291"/>
        <item h="1" x="572"/>
        <item h="1" x="1016"/>
        <item h="1" x="2292"/>
        <item h="1" x="2340"/>
        <item h="1" x="1383"/>
        <item h="1" x="52"/>
        <item h="1" x="1384"/>
        <item h="1" x="1017"/>
        <item h="1" x="1018"/>
        <item h="1" x="573"/>
        <item h="1" x="1542"/>
        <item h="1" x="2085"/>
        <item h="1" x="1543"/>
        <item h="1" x="2341"/>
        <item h="1" x="2235"/>
        <item h="1" x="1019"/>
        <item h="1" x="1385"/>
        <item h="1" x="2848"/>
        <item h="1" x="1218"/>
        <item h="1" x="2293"/>
        <item h="1" x="2828"/>
        <item h="1" x="1815"/>
        <item h="1" x="2044"/>
        <item h="1" x="87"/>
        <item h="1" x="2172"/>
        <item h="1" x="2644"/>
        <item h="1" x="1671"/>
        <item h="1" x="2829"/>
        <item h="1" x="1020"/>
        <item h="1" x="24"/>
        <item h="1" x="1219"/>
        <item h="1" x="1672"/>
        <item h="1" x="1816"/>
        <item h="1" x="574"/>
        <item h="1" x="1220"/>
        <item h="1" x="2045"/>
        <item h="1" x="2046"/>
        <item h="1" x="2086"/>
        <item h="1" x="2342"/>
        <item h="1" x="307"/>
        <item h="1" x="2117"/>
        <item h="1" x="2497"/>
        <item h="1" x="1021"/>
        <item h="1" x="575"/>
        <item h="1" x="1022"/>
        <item h="1" x="1023"/>
        <item h="1" x="2047"/>
        <item h="1" x="2645"/>
        <item h="1" x="2048"/>
        <item h="1" x="1024"/>
        <item h="1" x="2049"/>
        <item h="1" x="308"/>
        <item h="1" x="2050"/>
        <item h="1" x="2051"/>
        <item h="1" x="1025"/>
        <item h="1" x="2052"/>
        <item h="1" x="1026"/>
        <item h="1" x="168"/>
        <item h="1" x="189"/>
        <item h="1" x="237"/>
        <item h="1" x="2236"/>
        <item h="1" x="2053"/>
        <item h="1" x="1451"/>
        <item h="1" x="2891"/>
        <item h="1" x="2892"/>
        <item h="1" x="2893"/>
        <item h="1" x="2894"/>
        <item h="1" x="2895"/>
        <item h="1" x="2237"/>
        <item h="1" x="2054"/>
        <item h="1" x="2055"/>
        <item h="1" x="1544"/>
        <item h="1" x="1673"/>
        <item h="1" x="2056"/>
        <item h="1" x="1386"/>
        <item h="1" x="2343"/>
        <item h="1" x="2057"/>
        <item h="1" x="2294"/>
        <item h="1" x="1674"/>
        <item h="1" x="2238"/>
        <item h="1" x="1027"/>
        <item h="1" x="1028"/>
        <item h="1" x="1029"/>
        <item h="1" x="1030"/>
        <item h="1" x="1221"/>
        <item h="1" x="576"/>
        <item h="1" x="2498"/>
        <item h="1" x="1222"/>
        <item h="1" x="1817"/>
        <item h="1" x="2716"/>
        <item h="1" x="2058"/>
        <item h="1" x="2087"/>
        <item h="1" x="1387"/>
        <item h="1" x="2088"/>
        <item h="1" x="577"/>
        <item h="1" x="29"/>
        <item h="1" x="2239"/>
        <item h="1" x="2295"/>
        <item h="1" x="578"/>
        <item h="1" x="579"/>
        <item h="1" x="2880"/>
        <item h="1" x="2753"/>
        <item h="1" x="2059"/>
        <item h="1" x="1818"/>
        <item h="1" x="1545"/>
        <item h="1" x="1223"/>
        <item h="1" x="1452"/>
        <item h="1" x="1031"/>
        <item h="1" x="580"/>
        <item h="1" x="1032"/>
        <item h="1" x="581"/>
        <item h="1" x="2296"/>
        <item h="1" x="1675"/>
        <item h="1" x="1819"/>
        <item h="1" x="1033"/>
        <item h="1" x="2297"/>
        <item h="1" x="1388"/>
        <item h="1" x="2060"/>
        <item h="1" x="2061"/>
        <item h="1" x="2463"/>
        <item h="1" x="2344"/>
        <item h="1" x="2741"/>
        <item h="1" x="2345"/>
        <item h="1" x="1034"/>
        <item h="1" x="1035"/>
        <item h="1" x="151"/>
        <item h="1" x="143"/>
        <item h="1" x="144"/>
        <item h="1" x="83"/>
        <item h="1" x="1453"/>
        <item h="1" x="1546"/>
        <item h="1" x="582"/>
        <item h="1" x="76"/>
        <item h="1" x="2183"/>
        <item h="1" x="2783"/>
        <item h="1" x="2499"/>
        <item h="1" x="1578"/>
        <item h="1" x="2118"/>
        <item h="1" x="2062"/>
        <item h="1" x="109"/>
        <item h="1" x="2766"/>
        <item h="1" x="1547"/>
        <item h="1" x="1224"/>
        <item h="1" x="2775"/>
        <item h="1" x="2699"/>
        <item h="1" x="1389"/>
        <item h="1" x="15"/>
        <item h="1" x="583"/>
        <item h="1" x="1390"/>
        <item h="1" x="1036"/>
        <item h="1" x="1037"/>
        <item h="1" x="584"/>
        <item h="1" x="5"/>
        <item h="1" x="6"/>
        <item h="1" x="2849"/>
        <item h="1" x="1548"/>
        <item h="1" x="1820"/>
        <item h="1" x="1225"/>
        <item h="1" x="2722"/>
        <item h="1" x="1609"/>
        <item h="1" x="1549"/>
        <item h="1" x="2794"/>
        <item h="1" x="2351"/>
        <item h="1" x="1226"/>
        <item h="1" x="1038"/>
        <item h="1" x="1610"/>
        <item h="1" x="16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929">
        <item x="417"/>
        <item x="1588"/>
        <item x="1889"/>
        <item x="1906"/>
        <item x="1948"/>
        <item x="1968"/>
        <item x="2057"/>
        <item x="2298"/>
        <item x="523"/>
        <item x="1944"/>
        <item x="1853"/>
        <item x="2033"/>
        <item x="2558"/>
        <item x="1893"/>
        <item x="1876"/>
        <item x="1850"/>
        <item x="2067"/>
        <item x="2279"/>
        <item x="2058"/>
        <item x="2428"/>
        <item x="1960"/>
        <item x="2048"/>
        <item x="1979"/>
        <item x="2268"/>
        <item x="2182"/>
        <item x="2072"/>
        <item x="514"/>
        <item x="1971"/>
        <item x="1860"/>
        <item x="2070"/>
        <item x="438"/>
        <item x="1956"/>
        <item x="2030"/>
        <item x="1909"/>
        <item x="2000"/>
        <item x="1897"/>
        <item x="106"/>
        <item x="547"/>
        <item x="450"/>
        <item x="1856"/>
        <item x="1913"/>
        <item x="1877"/>
        <item x="1401"/>
        <item x="2567"/>
        <item x="2074"/>
        <item x="1973"/>
        <item x="1926"/>
        <item x="1419"/>
        <item x="2064"/>
        <item x="2029"/>
        <item x="2288"/>
        <item x="2056"/>
        <item x="1875"/>
        <item x="2541"/>
        <item x="1879"/>
        <item x="1845"/>
        <item x="2011"/>
        <item x="1894"/>
        <item x="1947"/>
        <item x="1978"/>
        <item x="2080"/>
        <item x="2005"/>
        <item x="2009"/>
        <item x="1915"/>
        <item x="1153"/>
        <item x="2565"/>
        <item x="1963"/>
        <item x="2294"/>
        <item x="2700"/>
        <item x="2027"/>
        <item x="1974"/>
        <item x="1059"/>
        <item x="2472"/>
        <item x="2482"/>
        <item x="1998"/>
        <item x="1982"/>
        <item x="1481"/>
        <item x="2176"/>
        <item x="1817"/>
        <item x="1768"/>
        <item x="1711"/>
        <item x="1794"/>
        <item x="1828"/>
        <item x="2830"/>
        <item x="2875"/>
        <item x="1737"/>
        <item x="2014"/>
        <item x="2799"/>
        <item x="1919"/>
        <item x="541"/>
        <item x="2263"/>
        <item x="2314"/>
        <item x="1883"/>
        <item x="2450"/>
        <item x="2078"/>
        <item x="1918"/>
        <item x="2430"/>
        <item x="2747"/>
        <item x="2705"/>
        <item x="2071"/>
        <item x="2440"/>
        <item x="1280"/>
        <item x="537"/>
        <item x="2055"/>
        <item x="2446"/>
        <item x="88"/>
        <item x="2166"/>
        <item x="1836"/>
        <item x="1727"/>
        <item x="1744"/>
        <item x="1731"/>
        <item x="1786"/>
        <item x="2583"/>
        <item x="54"/>
        <item x="2653"/>
        <item x="2880"/>
        <item x="2539"/>
        <item x="2158"/>
        <item x="1151"/>
        <item x="1785"/>
        <item x="1822"/>
        <item x="2240"/>
        <item x="1787"/>
        <item x="2232"/>
        <item x="2249"/>
        <item x="1722"/>
        <item x="2800"/>
        <item x="2578"/>
        <item x="2666"/>
        <item x="2849"/>
        <item x="77"/>
        <item x="2831"/>
        <item x="2924"/>
        <item x="1040"/>
        <item x="86"/>
        <item x="30"/>
        <item x="1816"/>
        <item x="1824"/>
        <item x="2247"/>
        <item x="2407"/>
        <item x="1783"/>
        <item x="1773"/>
        <item x="1761"/>
        <item x="1806"/>
        <item x="2403"/>
        <item x="1798"/>
        <item x="1792"/>
        <item x="2784"/>
        <item x="1774"/>
        <item x="1724"/>
        <item x="2577"/>
        <item x="2745"/>
        <item x="497"/>
        <item x="2829"/>
        <item x="2851"/>
        <item x="2378"/>
        <item x="25"/>
        <item x="1510"/>
        <item x="2848"/>
        <item x="2758"/>
        <item x="2846"/>
        <item x="1334"/>
        <item x="1335"/>
        <item x="87"/>
        <item x="2175"/>
        <item x="76"/>
        <item x="2169"/>
        <item x="2586"/>
        <item x="2757"/>
        <item x="2844"/>
        <item x="2840"/>
        <item x="2205"/>
        <item x="2159"/>
        <item x="1709"/>
        <item x="1776"/>
        <item x="1729"/>
        <item x="1749"/>
        <item x="1732"/>
        <item x="1789"/>
        <item x="2813"/>
        <item x="1788"/>
        <item x="2234"/>
        <item x="2226"/>
        <item x="2227"/>
        <item x="2229"/>
        <item x="2235"/>
        <item x="1541"/>
        <item x="2791"/>
        <item x="2576"/>
        <item x="2164"/>
        <item x="1707"/>
        <item x="1771"/>
        <item x="1764"/>
        <item x="2412"/>
        <item x="2245"/>
        <item x="1721"/>
        <item x="1752"/>
        <item x="2382"/>
        <item x="2581"/>
        <item x="2753"/>
        <item x="2160"/>
        <item x="1834"/>
        <item x="1748"/>
        <item x="2259"/>
        <item x="2236"/>
        <item x="2833"/>
        <item x="2748"/>
        <item x="2835"/>
        <item x="2157"/>
        <item x="2404"/>
        <item x="1730"/>
        <item x="1804"/>
        <item x="2257"/>
        <item x="1726"/>
        <item x="1719"/>
        <item x="513"/>
        <item x="1775"/>
        <item x="1799"/>
        <item x="2400"/>
        <item x="1723"/>
        <item x="1718"/>
        <item x="1716"/>
        <item x="1820"/>
        <item x="1705"/>
        <item x="1760"/>
        <item x="2239"/>
        <item x="1351"/>
        <item x="2785"/>
        <item x="1485"/>
        <item x="100"/>
        <item x="2746"/>
        <item x="2615"/>
        <item x="2650"/>
        <item x="2661"/>
        <item x="2843"/>
        <item x="2649"/>
        <item x="2642"/>
        <item x="2648"/>
        <item x="2841"/>
        <item x="241"/>
        <item x="2379"/>
        <item x="1596"/>
        <item x="2927"/>
        <item x="2171"/>
        <item x="2796"/>
        <item x="2751"/>
        <item x="2771"/>
        <item x="57"/>
        <item x="1725"/>
        <item x="1767"/>
        <item x="2230"/>
        <item x="1790"/>
        <item x="1756"/>
        <item x="1755"/>
        <item x="2255"/>
        <item x="1092"/>
        <item x="1765"/>
        <item x="454"/>
        <item x="1801"/>
        <item x="1813"/>
        <item x="1832"/>
        <item x="2156"/>
        <item x="2770"/>
        <item x="2769"/>
        <item x="2750"/>
        <item x="56"/>
        <item x="28"/>
        <item x="55"/>
        <item x="59"/>
        <item x="2882"/>
        <item x="105"/>
        <item x="2805"/>
        <item x="2588"/>
        <item x="2587"/>
        <item x="2766"/>
        <item x="2773"/>
        <item x="2772"/>
        <item x="2755"/>
        <item x="58"/>
        <item x="238"/>
        <item x="2776"/>
        <item x="2656"/>
        <item x="2168"/>
        <item x="2768"/>
        <item x="1306"/>
        <item x="1517"/>
        <item x="1757"/>
        <item x="1766"/>
        <item x="1835"/>
        <item x="1747"/>
        <item x="2383"/>
        <item x="2802"/>
        <item x="2580"/>
        <item x="2836"/>
        <item x="2852"/>
        <item x="29"/>
        <item x="2774"/>
        <item x="2675"/>
        <item x="2676"/>
        <item x="2590"/>
        <item x="2170"/>
        <item x="1699"/>
        <item x="1754"/>
        <item x="1343"/>
        <item x="1263"/>
        <item x="2380"/>
        <item x="2256"/>
        <item x="1803"/>
        <item x="1251"/>
        <item x="1795"/>
        <item x="1697"/>
        <item x="2850"/>
        <item x="1702"/>
        <item x="2405"/>
        <item x="1100"/>
        <item x="2261"/>
        <item x="2248"/>
        <item x="1290"/>
        <item x="1777"/>
        <item x="2411"/>
        <item x="2804"/>
        <item x="2704"/>
        <item x="2584"/>
        <item x="2585"/>
        <item x="2657"/>
        <item x="2654"/>
        <item x="2839"/>
        <item x="2643"/>
        <item x="1516"/>
        <item x="2790"/>
        <item x="97"/>
        <item x="41"/>
        <item x="1583"/>
        <item x="162"/>
        <item x="2645"/>
        <item x="1653"/>
        <item x="1139"/>
        <item x="1674"/>
        <item x="522"/>
        <item x="1676"/>
        <item x="1679"/>
        <item x="1635"/>
        <item x="1675"/>
        <item x="2641"/>
        <item x="420"/>
        <item x="1669"/>
        <item x="1670"/>
        <item x="1634"/>
        <item x="1666"/>
        <item x="1665"/>
        <item x="1640"/>
        <item x="2375"/>
        <item x="1638"/>
        <item x="2376"/>
        <item x="1664"/>
        <item x="2536"/>
        <item x="2224"/>
        <item x="1692"/>
        <item x="1648"/>
        <item x="1644"/>
        <item x="1688"/>
        <item x="1639"/>
        <item x="1654"/>
        <item x="1680"/>
        <item x="1657"/>
        <item x="1685"/>
        <item x="1677"/>
        <item x="1691"/>
        <item x="1673"/>
        <item x="1647"/>
        <item x="480"/>
        <item x="2537"/>
        <item x="1690"/>
        <item x="1649"/>
        <item x="1681"/>
        <item x="1660"/>
        <item x="1661"/>
        <item x="1678"/>
        <item x="2638"/>
        <item x="1641"/>
        <item x="1633"/>
        <item x="1695"/>
        <item x="1684"/>
        <item x="1689"/>
        <item x="171"/>
        <item x="1643"/>
        <item x="1404"/>
        <item x="1279"/>
        <item x="1278"/>
        <item x="1295"/>
        <item x="1315"/>
        <item x="1668"/>
        <item x="1300"/>
        <item x="1308"/>
        <item x="1646"/>
        <item x="2223"/>
        <item x="1663"/>
        <item x="1667"/>
        <item x="1671"/>
        <item x="1650"/>
        <item x="1632"/>
        <item x="1658"/>
        <item x="1637"/>
        <item x="2162"/>
        <item x="1736"/>
        <item x="1763"/>
        <item x="1398"/>
        <item x="1781"/>
        <item x="2244"/>
        <item x="1656"/>
        <item x="1652"/>
        <item x="1642"/>
        <item x="1655"/>
        <item x="1636"/>
        <item x="1687"/>
        <item x="1645"/>
        <item x="1672"/>
        <item x="462"/>
        <item x="1693"/>
        <item x="2579"/>
        <item x="99"/>
        <item x="2783"/>
        <item x="1662"/>
        <item x="1651"/>
        <item x="1683"/>
        <item x="1659"/>
        <item x="1686"/>
        <item x="827"/>
        <item x="2640"/>
        <item x="172"/>
        <item x="2639"/>
        <item x="1682"/>
        <item x="2377"/>
        <item x="2374"/>
        <item x="2756"/>
        <item x="2685"/>
        <item x="2680"/>
        <item x="64"/>
        <item x="1412"/>
        <item x="1413"/>
        <item x="1694"/>
        <item x="2225"/>
        <item x="1187"/>
        <item x="2821"/>
        <item x="2613"/>
        <item x="2752"/>
        <item x="2767"/>
        <item x="1282"/>
        <item x="1180"/>
        <item x="2669"/>
        <item x="2754"/>
        <item x="2823"/>
        <item x="2611"/>
        <item x="1574"/>
        <item x="2222"/>
        <item x="333"/>
        <item x="2883"/>
        <item x="2801"/>
        <item x="101"/>
        <item x="1800"/>
        <item x="1805"/>
        <item x="1743"/>
        <item x="1818"/>
        <item x="1700"/>
        <item x="1808"/>
        <item x="1762"/>
        <item x="1715"/>
        <item x="1735"/>
        <item x="2410"/>
        <item x="1779"/>
        <item x="1696"/>
        <item x="2242"/>
        <item x="1738"/>
        <item x="2637"/>
        <item x="2660"/>
        <item x="2647"/>
        <item x="2876"/>
        <item x="2834"/>
        <item x="2655"/>
        <item x="2385"/>
        <item x="1526"/>
        <item x="2387"/>
        <item x="98"/>
        <item x="2824"/>
        <item x="2826"/>
        <item x="776"/>
        <item x="2664"/>
        <item x="2662"/>
        <item x="2749"/>
        <item x="2663"/>
        <item x="2659"/>
        <item x="2845"/>
        <item x="2879"/>
        <item x="2684"/>
        <item x="1807"/>
        <item x="1740"/>
        <item x="1778"/>
        <item x="2252"/>
        <item x="1829"/>
        <item x="1825"/>
        <item x="1833"/>
        <item x="1812"/>
        <item x="1759"/>
        <item x="485"/>
        <item x="1827"/>
        <item x="1814"/>
        <item x="1739"/>
        <item x="1811"/>
        <item x="2228"/>
        <item x="1746"/>
        <item x="1177"/>
        <item x="1066"/>
        <item x="1837"/>
        <item x="1706"/>
        <item x="1815"/>
        <item x="1710"/>
        <item x="1751"/>
        <item x="2241"/>
        <item x="1733"/>
        <item x="579"/>
        <item x="1698"/>
        <item x="1823"/>
        <item x="2384"/>
        <item x="1312"/>
        <item x="2172"/>
        <item x="2658"/>
        <item x="2797"/>
        <item x="2665"/>
        <item x="2409"/>
        <item x="1203"/>
        <item x="1713"/>
        <item x="2238"/>
        <item x="1793"/>
        <item x="2253"/>
        <item x="1838"/>
        <item x="1784"/>
        <item x="1745"/>
        <item x="1720"/>
        <item x="1839"/>
        <item x="1712"/>
        <item x="1742"/>
        <item x="2254"/>
        <item x="1741"/>
        <item x="1796"/>
        <item x="1809"/>
        <item x="1196"/>
        <item x="2233"/>
        <item x="1821"/>
        <item x="2246"/>
        <item x="2408"/>
        <item x="1750"/>
        <item x="2250"/>
        <item x="2163"/>
        <item x="2673"/>
        <item x="2832"/>
        <item x="2874"/>
        <item x="2886"/>
        <item x="2646"/>
        <item x="2652"/>
        <item x="2667"/>
        <item x="2161"/>
        <item x="1772"/>
        <item x="1365"/>
        <item x="2795"/>
        <item x="2900"/>
        <item x="1519"/>
        <item x="2792"/>
        <item x="2803"/>
        <item x="102"/>
        <item x="1704"/>
        <item x="2258"/>
        <item x="1830"/>
        <item x="1780"/>
        <item x="1802"/>
        <item x="1826"/>
        <item x="1797"/>
        <item x="1717"/>
        <item x="1819"/>
        <item x="1728"/>
        <item x="1810"/>
        <item x="1205"/>
        <item x="2237"/>
        <item x="2231"/>
        <item x="1753"/>
        <item x="1708"/>
        <item x="1758"/>
        <item x="1782"/>
        <item x="1769"/>
        <item x="2260"/>
        <item x="1714"/>
        <item x="1701"/>
        <item x="1703"/>
        <item x="1791"/>
        <item x="2251"/>
        <item x="2243"/>
        <item x="2401"/>
        <item x="2402"/>
        <item x="2837"/>
        <item x="2651"/>
        <item x="2838"/>
        <item x="1073"/>
        <item x="2670"/>
        <item x="2847"/>
        <item x="2674"/>
        <item x="2671"/>
        <item x="2644"/>
        <item x="1299"/>
        <item x="2535"/>
        <item x="2582"/>
        <item x="196"/>
        <item x="2381"/>
        <item x="2842"/>
        <item x="2828"/>
        <item x="1770"/>
        <item x="2681"/>
        <item x="2165"/>
        <item x="2386"/>
        <item x="1363"/>
        <item x="1319"/>
        <item x="1353"/>
        <item x="1595"/>
        <item x="1852"/>
        <item x="1878"/>
        <item x="381"/>
        <item x="1587"/>
        <item x="798"/>
        <item x="2896"/>
        <item x="2281"/>
        <item x="1964"/>
        <item x="1981"/>
        <item x="2295"/>
        <item x="1991"/>
        <item x="2013"/>
        <item x="2034"/>
        <item x="2308"/>
        <item x="562"/>
        <item x="2073"/>
        <item x="2081"/>
        <item x="109"/>
        <item x="2036"/>
        <item x="2025"/>
        <item x="1975"/>
        <item x="466"/>
        <item x="2008"/>
        <item x="2052"/>
        <item x="1891"/>
        <item x="1984"/>
        <item x="2050"/>
        <item x="2015"/>
        <item x="1895"/>
        <item x="2051"/>
        <item x="1980"/>
        <item x="549"/>
        <item x="1921"/>
        <item x="2280"/>
        <item x="2310"/>
        <item x="2031"/>
        <item x="345"/>
        <item x="2060"/>
        <item x="2692"/>
        <item x="2028"/>
        <item x="1953"/>
        <item x="1844"/>
        <item x="1866"/>
        <item x="2042"/>
        <item x="1939"/>
        <item x="1858"/>
        <item x="1336"/>
        <item x="1861"/>
        <item x="1987"/>
        <item x="2264"/>
        <item x="1941"/>
        <item x="1993"/>
        <item x="2306"/>
        <item x="1862"/>
        <item x="2059"/>
        <item x="552"/>
        <item x="1929"/>
        <item x="1869"/>
        <item x="1930"/>
        <item x="2287"/>
        <item x="1888"/>
        <item x="2068"/>
        <item x="2477"/>
        <item x="1928"/>
        <item x="2003"/>
        <item x="1855"/>
        <item x="2540"/>
        <item x="2082"/>
        <item x="1572"/>
        <item x="1831"/>
        <item x="1923"/>
        <item x="2484"/>
        <item x="1985"/>
        <item x="2039"/>
        <item x="539"/>
        <item x="780"/>
        <item x="1995"/>
        <item x="2065"/>
        <item x="1904"/>
        <item x="2012"/>
        <item x="1892"/>
        <item x="107"/>
        <item x="1193"/>
        <item x="2276"/>
        <item x="2315"/>
        <item x="2018"/>
        <item x="52"/>
        <item x="2069"/>
        <item x="1849"/>
        <item x="2444"/>
        <item x="2426"/>
        <item x="2779"/>
        <item x="2775"/>
        <item x="2290"/>
        <item x="2596"/>
        <item x="1922"/>
        <item x="2049"/>
        <item x="1910"/>
        <item x="2035"/>
        <item x="1961"/>
        <item x="2286"/>
        <item x="2903"/>
        <item x="2777"/>
        <item x="2297"/>
        <item x="1927"/>
        <item x="1369"/>
        <item x="2278"/>
        <item x="1843"/>
        <item x="2894"/>
        <item x="2271"/>
        <item x="1297"/>
        <item x="2040"/>
        <item x="1062"/>
        <item x="2544"/>
        <item x="1176"/>
        <item x="2469"/>
        <item x="1934"/>
        <item x="2418"/>
        <item x="2032"/>
        <item x="536"/>
        <item x="2267"/>
        <item x="2262"/>
        <item x="2076"/>
        <item x="1841"/>
        <item x="1890"/>
        <item x="2307"/>
        <item x="1871"/>
        <item x="2045"/>
        <item x="1914"/>
        <item x="2438"/>
        <item x="2041"/>
        <item x="1865"/>
        <item x="1870"/>
        <item x="2053"/>
        <item x="1881"/>
        <item x="2434"/>
        <item x="2026"/>
        <item x="672"/>
        <item x="1291"/>
        <item x="2174"/>
        <item x="2566"/>
        <item x="2416"/>
        <item x="1885"/>
        <item x="2178"/>
        <item x="1099"/>
        <item x="1337"/>
        <item x="2449"/>
        <item x="1375"/>
        <item x="2413"/>
        <item x="1945"/>
        <item x="2701"/>
        <item x="2889"/>
        <item x="2891"/>
        <item x="2553"/>
        <item x="2291"/>
        <item x="1868"/>
        <item x="1943"/>
        <item x="1887"/>
        <item x="1935"/>
        <item x="1848"/>
        <item x="1925"/>
        <item x="2002"/>
        <item x="2474"/>
        <item x="51"/>
        <item x="2462"/>
        <item x="2456"/>
        <item x="2473"/>
        <item x="2457"/>
        <item x="2458"/>
        <item x="2459"/>
        <item x="2461"/>
        <item x="2460"/>
        <item x="1320"/>
        <item x="1318"/>
        <item x="2463"/>
        <item x="1585"/>
        <item x="164"/>
        <item x="1851"/>
        <item x="352"/>
        <item x="1905"/>
        <item x="2893"/>
        <item x="1924"/>
        <item x="481"/>
        <item x="2707"/>
        <item x="2004"/>
        <item x="528"/>
        <item x="2021"/>
        <item x="540"/>
        <item x="1004"/>
        <item x="2312"/>
        <item x="2485"/>
        <item x="1942"/>
        <item x="1920"/>
        <item x="1932"/>
        <item x="1931"/>
        <item x="1949"/>
        <item x="1955"/>
        <item x="2429"/>
        <item x="1966"/>
        <item x="2427"/>
        <item x="1873"/>
        <item x="2020"/>
        <item x="1896"/>
        <item x="530"/>
        <item x="1908"/>
        <item x="1846"/>
        <item x="1854"/>
        <item x="2313"/>
        <item x="1989"/>
        <item x="236"/>
        <item x="1863"/>
        <item x="2062"/>
        <item x="434"/>
        <item x="1589"/>
        <item x="1901"/>
        <item x="1950"/>
        <item x="1999"/>
        <item x="2016"/>
        <item x="1994"/>
        <item x="1988"/>
        <item x="1898"/>
        <item x="2311"/>
        <item x="2066"/>
        <item x="2265"/>
        <item x="2023"/>
        <item x="2591"/>
        <item x="2316"/>
        <item x="2022"/>
        <item x="2546"/>
        <item x="2282"/>
        <item x="1232"/>
        <item x="2292"/>
        <item x="1254"/>
        <item x="2317"/>
        <item x="2319"/>
        <item x="2309"/>
        <item x="1917"/>
        <item x="1886"/>
        <item x="2300"/>
        <item x="2556"/>
        <item x="2890"/>
        <item x="2470"/>
        <item x="364"/>
        <item x="2538"/>
        <item x="2592"/>
        <item x="2442"/>
        <item x="1864"/>
        <item x="2037"/>
        <item x="1348"/>
        <item x="1952"/>
        <item x="1958"/>
        <item x="1967"/>
        <item x="2063"/>
        <item x="2483"/>
        <item x="2301"/>
        <item x="2184"/>
        <item x="2275"/>
        <item x="1383"/>
        <item x="2552"/>
        <item x="2296"/>
        <item x="2177"/>
        <item x="2299"/>
        <item x="2024"/>
        <item x="1287"/>
        <item x="1260"/>
        <item x="2075"/>
        <item x="1954"/>
        <item x="2710"/>
        <item x="2431"/>
        <item x="2480"/>
        <item x="2425"/>
        <item x="2454"/>
        <item x="2479"/>
        <item x="2445"/>
        <item x="2283"/>
        <item x="2448"/>
        <item x="2464"/>
        <item x="2273"/>
        <item x="2451"/>
        <item x="2047"/>
        <item x="1065"/>
        <item x="832"/>
        <item x="2471"/>
        <item x="2420"/>
        <item x="2437"/>
        <item x="1992"/>
        <item x="2001"/>
        <item x="1842"/>
        <item x="2465"/>
        <item x="2304"/>
        <item x="2435"/>
        <item x="626"/>
        <item x="2687"/>
        <item x="2706"/>
        <item x="2441"/>
        <item x="2561"/>
        <item x="2892"/>
        <item x="2436"/>
        <item x="2293"/>
        <item x="2415"/>
        <item x="2902"/>
        <item x="1378"/>
        <item x="194"/>
        <item x="1598"/>
        <item x="160"/>
        <item x="2145"/>
        <item x="2570"/>
        <item x="2568"/>
        <item x="2143"/>
        <item x="2147"/>
        <item x="2528"/>
        <item x="2144"/>
        <item x="2146"/>
        <item x="455"/>
        <item x="2141"/>
        <item x="2522"/>
        <item x="2530"/>
        <item x="2524"/>
        <item x="2529"/>
        <item x="2607"/>
        <item x="2148"/>
        <item x="2572"/>
        <item x="2370"/>
        <item x="2142"/>
        <item x="2203"/>
        <item x="2526"/>
        <item x="673"/>
        <item x="1347"/>
        <item x="2864"/>
        <item x="1200"/>
        <item x="2812"/>
        <item x="2569"/>
        <item x="2606"/>
        <item x="2571"/>
        <item x="2742"/>
        <item x="2740"/>
        <item x="2523"/>
        <item x="1593"/>
        <item x="169"/>
        <item x="1847"/>
        <item x="1584"/>
        <item x="1586"/>
        <item x="1102"/>
        <item x="2447"/>
        <item x="2550"/>
        <item x="1900"/>
        <item x="1907"/>
        <item x="2274"/>
        <item x="1936"/>
        <item x="1937"/>
        <item x="2285"/>
        <item x="1957"/>
        <item x="1959"/>
        <item x="1311"/>
        <item x="477"/>
        <item x="2289"/>
        <item x="1965"/>
        <item x="1983"/>
        <item x="1990"/>
        <item x="2010"/>
        <item x="2017"/>
        <item x="2019"/>
        <item x="1594"/>
        <item x="2318"/>
        <item x="531"/>
        <item x="1977"/>
        <item x="1912"/>
        <item x="2778"/>
        <item x="1969"/>
        <item x="1874"/>
        <item x="2693"/>
        <item x="2006"/>
        <item x="1911"/>
        <item x="108"/>
        <item x="1872"/>
        <item x="1986"/>
        <item x="2468"/>
        <item x="2897"/>
        <item x="1882"/>
        <item x="1970"/>
        <item x="1997"/>
        <item x="1976"/>
        <item x="2046"/>
        <item x="2061"/>
        <item x="2549"/>
        <item x="2421"/>
        <item x="2194"/>
        <item x="1859"/>
        <item x="1902"/>
        <item x="1113"/>
        <item x="2277"/>
        <item x="1946"/>
        <item x="1166"/>
        <item x="496"/>
        <item x="2478"/>
        <item x="1857"/>
        <item x="363"/>
        <item x="1867"/>
        <item x="1951"/>
        <item x="1903"/>
        <item x="2443"/>
        <item x="1940"/>
        <item x="1972"/>
        <item x="2187"/>
        <item x="2467"/>
        <item x="2038"/>
        <item x="2043"/>
        <item x="1899"/>
        <item x="1962"/>
        <item x="2044"/>
        <item x="2481"/>
        <item x="2079"/>
        <item x="2475"/>
        <item x="2555"/>
        <item x="2898"/>
        <item x="2302"/>
        <item x="1938"/>
        <item x="2272"/>
        <item x="1591"/>
        <item x="2455"/>
        <item x="2419"/>
        <item x="347"/>
        <item x="1933"/>
        <item x="1884"/>
        <item x="2007"/>
        <item x="2424"/>
        <item x="2703"/>
        <item x="1195"/>
        <item x="2433"/>
        <item x="1880"/>
        <item x="1592"/>
        <item x="1916"/>
        <item x="2269"/>
        <item x="1229"/>
        <item x="2054"/>
        <item x="2305"/>
        <item x="848"/>
        <item x="2594"/>
        <item x="1341"/>
        <item x="2476"/>
        <item x="1387"/>
        <item x="1286"/>
        <item x="583"/>
        <item x="1388"/>
        <item x="621"/>
        <item x="2432"/>
        <item x="2466"/>
        <item x="2414"/>
        <item x="2690"/>
        <item x="2702"/>
        <item x="2563"/>
        <item x="2904"/>
        <item x="2820"/>
        <item x="2698"/>
        <item x="2696"/>
        <item x="2694"/>
        <item x="2895"/>
        <item x="2452"/>
        <item x="2439"/>
        <item x="2193"/>
        <item x="2423"/>
        <item x="2531"/>
        <item x="2532"/>
        <item x="2697"/>
        <item x="2453"/>
        <item x="2303"/>
        <item x="2422"/>
        <item x="1222"/>
        <item x="1361"/>
        <item x="190"/>
        <item x="163"/>
        <item x="1324"/>
        <item x="184"/>
        <item x="2395"/>
        <item x="2406"/>
        <item x="2389"/>
        <item x="2390"/>
        <item x="2398"/>
        <item x="2393"/>
        <item x="2399"/>
        <item x="2397"/>
        <item x="2388"/>
        <item x="1349"/>
        <item x="2391"/>
        <item x="2394"/>
        <item x="2392"/>
        <item x="2396"/>
        <item x="1590"/>
        <item x="8"/>
        <item x="193"/>
        <item x="2822"/>
        <item x="2912"/>
        <item x="0"/>
        <item x="44"/>
        <item x="43"/>
        <item x="2786"/>
        <item x="1350"/>
        <item x="2884"/>
        <item x="27"/>
        <item x="234"/>
        <item x="235"/>
        <item x="233"/>
        <item x="210"/>
        <item x="39"/>
        <item x="212"/>
        <item x="213"/>
        <item x="214"/>
        <item x="2915"/>
        <item x="2916"/>
        <item x="2917"/>
        <item x="2918"/>
        <item x="2919"/>
        <item x="9"/>
        <item x="191"/>
        <item x="62"/>
        <item x="876"/>
        <item x="1146"/>
        <item x="13"/>
        <item x="195"/>
        <item x="15"/>
        <item x="165"/>
        <item x="81"/>
        <item x="2926"/>
        <item x="204"/>
        <item x="230"/>
        <item x="231"/>
        <item x="232"/>
        <item x="91"/>
        <item x="227"/>
        <item x="228"/>
        <item x="229"/>
        <item x="156"/>
        <item x="429"/>
        <item x="237"/>
        <item x="470"/>
        <item x="499"/>
        <item x="567"/>
        <item x="1083"/>
        <item x="584"/>
        <item x="1128"/>
        <item x="1246"/>
        <item x="571"/>
        <item x="575"/>
        <item x="1221"/>
        <item x="505"/>
        <item x="494"/>
        <item x="1399"/>
        <item x="33"/>
        <item x="1107"/>
        <item x="1284"/>
        <item x="1314"/>
        <item x="1395"/>
        <item x="2856"/>
        <item x="37"/>
        <item x="1265"/>
        <item x="1396"/>
        <item x="2870"/>
        <item x="1331"/>
        <item x="988"/>
        <item x="546"/>
        <item x="568"/>
        <item x="573"/>
        <item x="1030"/>
        <item x="467"/>
        <item x="916"/>
        <item x="1026"/>
        <item x="665"/>
        <item x="1028"/>
        <item x="574"/>
        <item x="1027"/>
        <item x="1050"/>
        <item x="1029"/>
        <item x="843"/>
        <item x="471"/>
        <item x="1018"/>
        <item x="4"/>
        <item x="1017"/>
        <item x="844"/>
        <item x="951"/>
        <item x="969"/>
        <item x="632"/>
        <item x="837"/>
        <item x="1558"/>
        <item x="506"/>
        <item x="1031"/>
        <item x="867"/>
        <item x="928"/>
        <item x="970"/>
        <item x="1016"/>
        <item x="929"/>
        <item x="1524"/>
        <item x="1453"/>
        <item x="839"/>
        <item x="1535"/>
        <item x="2719"/>
        <item x="2907"/>
        <item x="2906"/>
        <item x="2857"/>
        <item x="2683"/>
        <item x="2678"/>
        <item x="2617"/>
        <item x="117"/>
        <item x="1580"/>
        <item x="2102"/>
        <item x="2090"/>
        <item x="2083"/>
        <item x="2321"/>
        <item x="2096"/>
        <item x="2104"/>
        <item x="2095"/>
        <item x="2086"/>
        <item x="2085"/>
        <item x="2087"/>
        <item x="2320"/>
        <item x="1160"/>
        <item x="1161"/>
        <item x="42"/>
        <item x="2715"/>
        <item x="2808"/>
        <item x="2761"/>
        <item x="2762"/>
        <item x="456"/>
        <item x="1233"/>
        <item x="2718"/>
        <item x="2908"/>
        <item x="2910"/>
        <item x="2713"/>
        <item x="2195"/>
        <item x="2100"/>
        <item x="2097"/>
        <item x="2101"/>
        <item x="2105"/>
        <item x="2107"/>
        <item x="2088"/>
        <item x="2099"/>
        <item x="2720"/>
        <item x="2807"/>
        <item x="2780"/>
        <item x="1397"/>
        <item x="1566"/>
        <item x="2094"/>
        <item x="2093"/>
        <item x="1199"/>
        <item x="2098"/>
        <item x="2089"/>
        <item x="1225"/>
        <item x="2091"/>
        <item x="2092"/>
        <item x="2108"/>
        <item x="2106"/>
        <item x="2084"/>
        <item x="2103"/>
        <item x="1174"/>
        <item x="2869"/>
        <item x="428"/>
        <item x="1186"/>
        <item x="2789"/>
        <item x="1240"/>
        <item x="2798"/>
        <item x="110"/>
        <item x="2717"/>
        <item x="2716"/>
        <item x="2721"/>
        <item x="2909"/>
        <item x="2905"/>
        <item x="2714"/>
        <item x="118"/>
        <item x="61"/>
        <item x="133"/>
        <item x="134"/>
        <item x="63"/>
        <item x="135"/>
        <item x="203"/>
        <item x="224"/>
        <item x="225"/>
        <item x="226"/>
        <item x="82"/>
        <item x="141"/>
        <item x="142"/>
        <item x="143"/>
        <item x="80"/>
        <item x="139"/>
        <item x="2486"/>
        <item x="2487"/>
        <item x="140"/>
        <item x="14"/>
        <item x="1405"/>
        <item x="79"/>
        <item x="136"/>
        <item x="137"/>
        <item x="96"/>
        <item x="138"/>
        <item x="1112"/>
        <item x="95"/>
        <item x="60"/>
        <item x="221"/>
        <item x="166"/>
        <item x="222"/>
        <item x="223"/>
        <item x="202"/>
        <item x="11"/>
        <item x="167"/>
        <item x="12"/>
        <item x="168"/>
        <item x="50"/>
        <item x="74"/>
        <item x="72"/>
        <item x="789"/>
        <item x="787"/>
        <item x="845"/>
        <item x="35"/>
        <item x="1131"/>
        <item x="186"/>
        <item x="159"/>
        <item x="1249"/>
        <item x="103"/>
        <item x="150"/>
        <item x="151"/>
        <item x="125"/>
        <item x="120"/>
        <item x="115"/>
        <item x="126"/>
        <item x="124"/>
        <item x="127"/>
        <item x="104"/>
        <item x="119"/>
        <item x="201"/>
        <item x="128"/>
        <item x="121"/>
        <item x="185"/>
        <item x="7"/>
        <item x="122"/>
        <item x="123"/>
        <item x="179"/>
        <item x="180"/>
        <item x="587"/>
        <item x="2873"/>
        <item x="1058"/>
        <item x="1105"/>
        <item x="1183"/>
        <item x="1072"/>
        <item x="1198"/>
        <item x="2859"/>
        <item x="5"/>
        <item x="6"/>
        <item x="2"/>
        <item x="1492"/>
        <item x="189"/>
        <item x="2284"/>
        <item x="17"/>
        <item x="19"/>
        <item x="898"/>
        <item x="21"/>
        <item x="183"/>
        <item x="23"/>
        <item x="24"/>
        <item x="16"/>
        <item x="177"/>
        <item x="18"/>
        <item x="2672"/>
        <item x="2636"/>
        <item x="116"/>
        <item x="20"/>
        <item x="154"/>
        <item x="188"/>
        <item x="22"/>
        <item x="155"/>
        <item x="170"/>
        <item x="174"/>
        <item x="173"/>
        <item x="178"/>
        <item x="114"/>
        <item x="2616"/>
        <item x="187"/>
        <item x="2266"/>
        <item x="10"/>
        <item x="2853"/>
        <item x="2925"/>
        <item x="2181"/>
        <item x="2180"/>
        <item x="895"/>
        <item x="2189"/>
        <item x="2190"/>
        <item x="2810"/>
        <item x="239"/>
        <item x="198"/>
        <item x="208"/>
        <item x="216"/>
        <item x="209"/>
        <item x="217"/>
        <item x="218"/>
        <item x="219"/>
        <item x="2871"/>
        <item x="197"/>
        <item x="206"/>
        <item x="199"/>
        <item x="211"/>
        <item x="215"/>
        <item x="207"/>
        <item x="220"/>
        <item x="205"/>
        <item x="1089"/>
        <item x="78"/>
        <item x="129"/>
        <item x="130"/>
        <item x="131"/>
        <item x="132"/>
        <item x="2818"/>
        <item x="84"/>
        <item x="146"/>
        <item x="147"/>
        <item x="148"/>
        <item x="149"/>
        <item x="2827"/>
        <item x="83"/>
        <item x="145"/>
        <item x="144"/>
        <item x="152"/>
        <item x="240"/>
        <item x="2152"/>
        <item x="2153"/>
        <item x="2154"/>
        <item x="2155"/>
        <item x="2151"/>
        <item x="1088"/>
        <item x="475"/>
        <item x="356"/>
        <item x="1211"/>
        <item x="2629"/>
        <item x="504"/>
        <item x="2519"/>
        <item x="525"/>
        <item x="1332"/>
        <item x="1340"/>
        <item x="324"/>
        <item x="1201"/>
        <item x="1124"/>
        <item x="2515"/>
        <item x="48"/>
        <item x="553"/>
        <item x="1305"/>
        <item x="1417"/>
        <item x="1259"/>
        <item x="1122"/>
        <item x="1136"/>
        <item x="1212"/>
        <item x="612"/>
        <item x="2497"/>
        <item x="2369"/>
        <item x="853"/>
        <item x="585"/>
        <item x="1104"/>
        <item x="1070"/>
        <item x="1024"/>
        <item x="1244"/>
        <item x="1418"/>
        <item x="2911"/>
        <item x="1114"/>
        <item x="1169"/>
        <item x="1159"/>
        <item x="1173"/>
        <item x="2343"/>
        <item x="1143"/>
        <item x="1400"/>
        <item x="1142"/>
        <item x="1239"/>
        <item x="1148"/>
        <item x="1356"/>
        <item x="320"/>
        <item x="1302"/>
        <item x="774"/>
        <item x="36"/>
        <item x="620"/>
        <item x="1047"/>
        <item x="1518"/>
        <item x="1470"/>
        <item x="865"/>
        <item x="1052"/>
        <item x="1532"/>
        <item x="1053"/>
        <item x="881"/>
        <item x="957"/>
        <item x="1003"/>
        <item x="357"/>
        <item x="682"/>
        <item x="524"/>
        <item x="955"/>
        <item x="936"/>
        <item x="683"/>
        <item x="790"/>
        <item x="788"/>
        <item x="679"/>
        <item x="2730"/>
        <item x="983"/>
        <item x="910"/>
        <item x="1051"/>
        <item x="2512"/>
        <item x="785"/>
        <item x="680"/>
        <item x="926"/>
        <item x="613"/>
        <item x="1565"/>
        <item x="1471"/>
        <item x="793"/>
        <item x="784"/>
        <item x="1428"/>
        <item x="1025"/>
        <item x="623"/>
        <item x="1561"/>
        <item x="1551"/>
        <item x="645"/>
        <item x="386"/>
        <item x="644"/>
        <item x="1034"/>
        <item x="648"/>
        <item x="385"/>
        <item x="576"/>
        <item x="1001"/>
        <item x="647"/>
        <item x="866"/>
        <item x="1157"/>
        <item x="1238"/>
        <item x="1032"/>
        <item x="1033"/>
        <item x="719"/>
        <item x="1530"/>
        <item x="1550"/>
        <item x="786"/>
        <item x="1531"/>
        <item x="874"/>
        <item x="858"/>
        <item x="980"/>
        <item x="1556"/>
        <item x="1002"/>
        <item x="981"/>
        <item x="1575"/>
        <item x="1473"/>
        <item x="1459"/>
        <item x="737"/>
        <item x="646"/>
        <item x="2861"/>
        <item x="663"/>
        <item x="1499"/>
        <item x="1482"/>
        <item x="1489"/>
        <item x="1488"/>
        <item x="927"/>
        <item x="1425"/>
        <item x="2866"/>
        <item x="607"/>
        <item x="592"/>
        <item x="594"/>
        <item x="593"/>
        <item x="725"/>
        <item x="1475"/>
        <item x="1555"/>
        <item x="1544"/>
        <item x="1476"/>
        <item x="2179"/>
        <item x="2185"/>
        <item x="1576"/>
        <item x="1008"/>
        <item x="2191"/>
        <item x="1411"/>
        <item x="1184"/>
        <item x="2806"/>
        <item x="1570"/>
        <item x="2183"/>
        <item x="2186"/>
        <item x="2921"/>
        <item x="2192"/>
        <item x="1061"/>
        <item x="2221"/>
        <item x="1127"/>
        <item x="153"/>
        <item x="192"/>
        <item x="1218"/>
        <item x="1498"/>
        <item x="2112"/>
        <item x="2347"/>
        <item x="2520"/>
        <item x="2494"/>
        <item x="2114"/>
        <item x="2122"/>
        <item x="2349"/>
        <item x="2350"/>
        <item x="2352"/>
        <item x="2117"/>
        <item x="2361"/>
        <item x="2115"/>
        <item x="2330"/>
        <item x="2493"/>
        <item x="2353"/>
        <item x="1069"/>
        <item x="2363"/>
        <item x="1085"/>
        <item x="1269"/>
        <item x="2197"/>
        <item x="112"/>
        <item x="2111"/>
        <item x="2126"/>
        <item x="1075"/>
        <item x="2118"/>
        <item x="1256"/>
        <item x="2913"/>
        <item x="2511"/>
        <item x="2513"/>
        <item x="2334"/>
        <item x="1406"/>
        <item x="2354"/>
        <item x="2533"/>
        <item x="2119"/>
        <item x="2132"/>
        <item x="2356"/>
        <item x="2360"/>
        <item x="2322"/>
        <item x="2338"/>
        <item x="2120"/>
        <item x="2198"/>
        <item x="2336"/>
        <item x="2495"/>
        <item x="2507"/>
        <item x="2527"/>
        <item x="2140"/>
        <item x="111"/>
        <item x="1081"/>
        <item x="2722"/>
        <item x="2733"/>
        <item x="2727"/>
        <item x="2725"/>
        <item x="2729"/>
        <item x="2809"/>
        <item x="2726"/>
        <item x="2787"/>
        <item x="2599"/>
        <item x="1487"/>
        <item x="2348"/>
        <item x="2366"/>
        <item x="2113"/>
        <item x="2335"/>
        <item x="2498"/>
        <item x="2355"/>
        <item x="2489"/>
        <item x="2123"/>
        <item x="89"/>
        <item x="2331"/>
        <item x="2127"/>
        <item x="2359"/>
        <item x="2136"/>
        <item x="2367"/>
        <item x="2326"/>
        <item x="2329"/>
        <item x="2509"/>
        <item x="2521"/>
        <item x="2488"/>
        <item x="2328"/>
        <item x="2121"/>
        <item x="1179"/>
        <item x="2339"/>
        <item x="2340"/>
        <item x="2346"/>
        <item x="2130"/>
        <item x="2358"/>
        <item x="2514"/>
        <item x="407"/>
        <item x="1289"/>
        <item x="90"/>
        <item x="2508"/>
        <item x="2764"/>
        <item x="2724"/>
        <item x="2734"/>
        <item x="2731"/>
        <item x="2627"/>
        <item x="2492"/>
        <item x="2598"/>
        <item x="2173"/>
        <item x="2601"/>
        <item x="2188"/>
        <item x="2914"/>
        <item x="1564"/>
        <item x="2116"/>
        <item x="2125"/>
        <item x="2129"/>
        <item x="2342"/>
        <item x="2134"/>
        <item x="2138"/>
        <item x="2517"/>
        <item x="2139"/>
        <item x="2333"/>
        <item x="2782"/>
        <item x="2604"/>
        <item x="2737"/>
        <item x="2628"/>
        <item x="2199"/>
        <item x="2506"/>
        <item x="2344"/>
        <item x="2135"/>
        <item x="2337"/>
        <item x="2763"/>
        <item x="2600"/>
        <item x="2781"/>
        <item x="53"/>
        <item x="2133"/>
        <item x="2332"/>
        <item x="2124"/>
        <item x="2324"/>
        <item x="2362"/>
        <item x="2128"/>
        <item x="2364"/>
        <item x="2490"/>
        <item x="2525"/>
        <item x="812"/>
        <item x="312"/>
        <item x="478"/>
        <item x="1119"/>
        <item x="532"/>
        <item x="544"/>
        <item x="2325"/>
        <item x="2341"/>
        <item x="2323"/>
        <item x="1111"/>
        <item x="1192"/>
        <item x="1067"/>
        <item x="2811"/>
        <item x="2603"/>
        <item x="200"/>
        <item x="2728"/>
        <item x="2885"/>
        <item x="1597"/>
        <item x="2510"/>
        <item x="2881"/>
        <item x="2357"/>
        <item x="2518"/>
        <item x="2491"/>
        <item x="1110"/>
        <item x="2505"/>
        <item x="1068"/>
        <item x="2110"/>
        <item x="2131"/>
        <item x="622"/>
        <item x="2196"/>
        <item x="1185"/>
        <item x="1215"/>
        <item x="2365"/>
        <item x="2496"/>
        <item x="2504"/>
        <item x="2345"/>
        <item x="1118"/>
        <item x="2327"/>
        <item x="2351"/>
        <item x="2109"/>
        <item x="2137"/>
        <item x="2200"/>
        <item x="2516"/>
        <item x="976"/>
        <item x="2368"/>
        <item x="2602"/>
        <item x="2605"/>
        <item x="1202"/>
        <item x="2735"/>
        <item x="2723"/>
        <item x="2738"/>
        <item x="2732"/>
        <item x="2736"/>
        <item x="2865"/>
        <item x="1364"/>
        <item x="2589"/>
        <item x="1322"/>
        <item x="1323"/>
        <item x="2501"/>
        <item x="1316"/>
        <item x="1317"/>
        <item x="2503"/>
        <item x="1321"/>
        <item x="2202"/>
        <item x="2204"/>
        <item x="2201"/>
        <item x="2499"/>
        <item x="2500"/>
        <item x="2502"/>
        <item x="1258"/>
        <item x="879"/>
        <item x="716"/>
        <item x="877"/>
        <item x="937"/>
        <item x="909"/>
        <item x="677"/>
        <item x="2548"/>
        <item x="2623"/>
        <item x="2554"/>
        <item x="2542"/>
        <item x="2899"/>
        <item x="2597"/>
        <item x="2609"/>
        <item x="2625"/>
        <item x="2691"/>
        <item x="2610"/>
        <item x="2614"/>
        <item x="2551"/>
        <item x="2545"/>
        <item x="2620"/>
        <item x="2888"/>
        <item x="2560"/>
        <item x="2699"/>
        <item x="2564"/>
        <item x="2593"/>
        <item x="2686"/>
        <item x="2595"/>
        <item x="2618"/>
        <item x="113"/>
        <item x="176"/>
        <item x="1241"/>
        <item x="457"/>
        <item x="323"/>
        <item x="338"/>
        <item x="2872"/>
        <item x="337"/>
        <item x="558"/>
        <item x="339"/>
        <item x="689"/>
        <item x="1078"/>
        <item x="1329"/>
        <item x="157"/>
        <item x="175"/>
        <item x="158"/>
        <item x="181"/>
        <item x="161"/>
        <item x="182"/>
        <item x="1223"/>
        <item x="2901"/>
        <item x="2712"/>
        <item x="2619"/>
        <item x="2608"/>
        <item x="2612"/>
        <item x="2708"/>
        <item x="2635"/>
        <item x="2547"/>
        <item x="2559"/>
        <item x="2760"/>
        <item x="2695"/>
        <item x="26"/>
        <item x="375"/>
        <item x="443"/>
        <item x="2819"/>
        <item x="1116"/>
        <item x="376"/>
        <item x="402"/>
        <item x="986"/>
        <item x="444"/>
        <item x="403"/>
        <item x="890"/>
        <item x="891"/>
        <item x="2626"/>
        <item x="2557"/>
        <item x="2709"/>
        <item x="2621"/>
        <item x="38"/>
        <item x="2689"/>
        <item x="2562"/>
        <item x="2825"/>
        <item x="2543"/>
        <item x="2624"/>
        <item x="605"/>
        <item x="520"/>
        <item x="1840"/>
        <item x="1182"/>
        <item x="1204"/>
        <item x="502"/>
        <item x="1098"/>
        <item x="507"/>
        <item x="1338"/>
        <item x="921"/>
        <item x="1138"/>
        <item x="1354"/>
        <item x="1355"/>
        <item x="45"/>
        <item x="1063"/>
        <item x="1120"/>
        <item x="377"/>
        <item x="491"/>
        <item x="1220"/>
        <item x="1082"/>
        <item x="1358"/>
        <item x="824"/>
        <item x="906"/>
        <item x="823"/>
        <item x="942"/>
        <item x="941"/>
        <item x="617"/>
        <item x="618"/>
        <item x="934"/>
        <item x="1461"/>
        <item x="2739"/>
        <item x="624"/>
        <item x="1562"/>
        <item x="1502"/>
        <item x="940"/>
        <item x="1539"/>
        <item x="1567"/>
        <item x="1443"/>
        <item x="670"/>
        <item x="1441"/>
        <item x="1573"/>
        <item x="1436"/>
        <item x="1435"/>
        <item x="378"/>
        <item x="2630"/>
        <item x="2741"/>
        <item x="2677"/>
        <item x="2688"/>
        <item x="2682"/>
        <item x="2622"/>
        <item x="1390"/>
        <item x="2711"/>
        <item x="400"/>
        <item x="441"/>
        <item x="1276"/>
        <item x="1345"/>
        <item x="1253"/>
        <item x="2887"/>
        <item x="709"/>
        <item x="572"/>
        <item x="783"/>
        <item x="2534"/>
        <item x="930"/>
        <item x="1426"/>
        <item x="1454"/>
        <item x="1605"/>
        <item x="2215"/>
        <item x="2219"/>
        <item x="1616"/>
        <item x="1627"/>
        <item x="1620"/>
        <item x="2149"/>
        <item x="316"/>
        <item x="1613"/>
        <item x="1602"/>
        <item x="2206"/>
        <item x="1603"/>
        <item x="1194"/>
        <item x="2860"/>
        <item x="2855"/>
        <item x="2794"/>
        <item x="2920"/>
        <item x="2573"/>
        <item x="92"/>
        <item x="1250"/>
        <item x="2816"/>
        <item x="2371"/>
        <item x="2150"/>
        <item x="93"/>
        <item x="1604"/>
        <item x="1625"/>
        <item x="1608"/>
        <item x="1622"/>
        <item x="1631"/>
        <item x="1606"/>
        <item x="1599"/>
        <item x="2212"/>
        <item x="2214"/>
        <item x="2210"/>
        <item x="2208"/>
        <item x="1618"/>
        <item x="2679"/>
        <item x="2372"/>
        <item x="1568"/>
        <item x="2575"/>
        <item x="2744"/>
        <item x="1629"/>
        <item x="1614"/>
        <item x="1617"/>
        <item x="2211"/>
        <item x="2216"/>
        <item x="1610"/>
        <item x="1615"/>
        <item x="1607"/>
        <item x="1242"/>
        <item x="1623"/>
        <item x="1612"/>
        <item x="1600"/>
        <item x="1630"/>
        <item x="1628"/>
        <item x="1601"/>
        <item x="2220"/>
        <item x="2217"/>
        <item x="2213"/>
        <item x="1626"/>
        <item x="1621"/>
        <item x="2218"/>
        <item x="1619"/>
        <item x="2209"/>
        <item x="1236"/>
        <item x="1609"/>
        <item x="1624"/>
        <item x="2207"/>
        <item x="1611"/>
        <item x="2814"/>
        <item x="1208"/>
        <item x="1230"/>
        <item x="1132"/>
        <item x="1209"/>
        <item x="1165"/>
        <item x="1156"/>
        <item x="1163"/>
        <item x="1164"/>
        <item x="1210"/>
        <item x="1152"/>
        <item x="2632"/>
        <item x="2631"/>
        <item x="2817"/>
        <item x="2743"/>
        <item x="2815"/>
        <item x="2877"/>
        <item x="2878"/>
        <item x="2759"/>
        <item x="2373"/>
        <item x="2574"/>
        <item x="863"/>
        <item x="370"/>
        <item x="368"/>
        <item x="371"/>
        <item x="714"/>
        <item x="864"/>
        <item x="369"/>
        <item x="367"/>
        <item x="669"/>
        <item x="668"/>
        <item x="1507"/>
        <item x="650"/>
        <item x="810"/>
        <item x="869"/>
        <item x="697"/>
        <item x="426"/>
        <item x="1054"/>
        <item x="817"/>
        <item x="442"/>
        <item x="464"/>
        <item x="366"/>
        <item x="781"/>
        <item x="1523"/>
        <item x="1493"/>
        <item x="686"/>
        <item x="685"/>
        <item x="687"/>
        <item x="1408"/>
        <item x="1093"/>
        <item x="1095"/>
        <item x="1117"/>
        <item x="1094"/>
        <item x="1096"/>
        <item x="1376"/>
        <item x="395"/>
        <item x="501"/>
        <item x="1257"/>
        <item x="577"/>
        <item x="432"/>
        <item x="1106"/>
        <item x="382"/>
        <item x="374"/>
        <item x="1360"/>
        <item x="313"/>
        <item x="1170"/>
        <item x="1382"/>
        <item x="1133"/>
        <item x="1275"/>
        <item x="1135"/>
        <item x="1381"/>
        <item x="388"/>
        <item x="330"/>
        <item x="351"/>
        <item x="439"/>
        <item x="440"/>
        <item x="550"/>
        <item x="401"/>
        <item x="636"/>
        <item x="349"/>
        <item x="300"/>
        <item x="354"/>
        <item x="509"/>
        <item x="570"/>
        <item x="533"/>
        <item x="938"/>
        <item x="529"/>
        <item x="389"/>
        <item x="408"/>
        <item x="346"/>
        <item x="31"/>
        <item x="430"/>
        <item x="1168"/>
        <item x="1243"/>
        <item x="1415"/>
        <item x="1207"/>
        <item x="1309"/>
        <item x="396"/>
        <item x="433"/>
        <item x="580"/>
        <item x="410"/>
        <item x="766"/>
        <item x="763"/>
        <item x="340"/>
        <item x="768"/>
        <item x="1042"/>
        <item x="960"/>
        <item x="692"/>
        <item x="343"/>
        <item x="871"/>
        <item x="1022"/>
        <item x="984"/>
        <item x="627"/>
        <item x="872"/>
        <item x="767"/>
        <item x="727"/>
        <item x="412"/>
        <item x="1437"/>
        <item x="655"/>
        <item x="637"/>
        <item x="332"/>
        <item x="411"/>
        <item x="631"/>
        <item x="1477"/>
        <item x="726"/>
        <item x="314"/>
        <item x="2167"/>
        <item x="565"/>
        <item x="431"/>
        <item x="543"/>
        <item x="49"/>
        <item x="1344"/>
        <item x="46"/>
        <item x="566"/>
        <item x="595"/>
        <item x="597"/>
        <item x="662"/>
        <item x="661"/>
        <item x="808"/>
        <item x="913"/>
        <item x="933"/>
        <item x="985"/>
        <item x="596"/>
        <item x="807"/>
        <item x="816"/>
        <item x="598"/>
        <item x="315"/>
        <item x="764"/>
        <item x="1414"/>
        <item x="1560"/>
        <item x="1581"/>
        <item x="1467"/>
        <item x="1015"/>
        <item x="1559"/>
        <item x="510"/>
        <item x="331"/>
        <item x="939"/>
        <item x="1427"/>
        <item x="1506"/>
        <item x="581"/>
        <item x="1352"/>
        <item x="1228"/>
        <item x="85"/>
        <item x="362"/>
        <item x="1367"/>
        <item x="1231"/>
        <item x="700"/>
        <item x="931"/>
        <item x="919"/>
        <item x="920"/>
        <item x="664"/>
        <item x="918"/>
        <item x="932"/>
        <item x="806"/>
        <item x="836"/>
        <item x="1494"/>
        <item x="772"/>
        <item x="658"/>
        <item x="954"/>
        <item x="458"/>
        <item x="713"/>
        <item x="1458"/>
        <item x="838"/>
        <item x="973"/>
        <item x="666"/>
        <item x="667"/>
        <item x="777"/>
        <item x="822"/>
        <item x="964"/>
        <item x="804"/>
        <item x="802"/>
        <item x="516"/>
        <item x="1520"/>
        <item x="373"/>
        <item x="372"/>
        <item x="696"/>
        <item x="495"/>
        <item x="515"/>
        <item x="1543"/>
        <item x="1457"/>
        <item x="694"/>
        <item x="841"/>
        <item x="649"/>
        <item x="809"/>
        <item x="643"/>
        <item x="868"/>
        <item x="1007"/>
        <item x="684"/>
        <item x="1466"/>
        <item x="695"/>
        <item x="425"/>
        <item x="754"/>
        <item x="977"/>
        <item x="821"/>
        <item x="1509"/>
        <item x="1557"/>
        <item x="586"/>
        <item x="1434"/>
        <item x="461"/>
        <item x="1505"/>
        <item x="803"/>
        <item x="1504"/>
        <item x="460"/>
        <item x="652"/>
        <item x="360"/>
        <item x="317"/>
        <item x="830"/>
        <item x="392"/>
        <item x="894"/>
        <item x="805"/>
        <item x="453"/>
        <item x="469"/>
        <item x="728"/>
        <item x="424"/>
        <item x="840"/>
        <item x="757"/>
        <item x="693"/>
        <item x="829"/>
        <item x="1023"/>
        <item x="472"/>
        <item x="355"/>
        <item x="818"/>
        <item x="753"/>
        <item x="318"/>
        <item x="393"/>
        <item x="601"/>
        <item x="394"/>
        <item x="1438"/>
        <item x="828"/>
        <item x="794"/>
        <item x="820"/>
        <item x="1188"/>
        <item x="1189"/>
        <item x="1190"/>
        <item x="1191"/>
        <item x="1274"/>
        <item x="538"/>
        <item x="459"/>
        <item x="486"/>
        <item x="1734"/>
        <item x="358"/>
        <item x="325"/>
        <item x="423"/>
        <item x="468"/>
        <item x="1175"/>
        <item x="1155"/>
        <item x="893"/>
        <item x="1137"/>
        <item x="1266"/>
        <item x="406"/>
        <item x="463"/>
        <item x="1108"/>
        <item x="1141"/>
        <item x="359"/>
        <item x="1145"/>
        <item x="452"/>
        <item x="1288"/>
        <item x="487"/>
        <item x="391"/>
        <item x="390"/>
        <item x="1270"/>
        <item x="1226"/>
        <item x="387"/>
        <item x="1409"/>
        <item x="1377"/>
        <item x="1407"/>
        <item x="1261"/>
        <item x="1262"/>
        <item x="1149"/>
        <item x="1150"/>
        <item x="1090"/>
        <item x="1227"/>
        <item x="1214"/>
        <item x="1366"/>
        <item x="1271"/>
        <item x="1373"/>
        <item x="1125"/>
        <item x="1076"/>
        <item x="762"/>
        <item x="527"/>
        <item x="476"/>
        <item x="344"/>
        <item x="1129"/>
        <item x="1158"/>
        <item x="47"/>
        <item x="321"/>
        <item x="1056"/>
        <item x="2668"/>
        <item x="842"/>
        <item x="311"/>
        <item x="1055"/>
        <item x="2854"/>
        <item x="1527"/>
        <item x="451"/>
        <item x="34"/>
        <item x="2862"/>
        <item x="1420"/>
        <item x="971"/>
        <item x="2793"/>
        <item x="306"/>
        <item x="272"/>
        <item x="1582"/>
        <item x="859"/>
        <item x="625"/>
        <item x="923"/>
        <item x="590"/>
        <item x="588"/>
        <item x="811"/>
        <item x="603"/>
        <item x="907"/>
        <item x="609"/>
        <item x="861"/>
        <item x="1020"/>
        <item x="826"/>
        <item x="245"/>
        <item x="1049"/>
        <item x="990"/>
        <item x="856"/>
        <item x="734"/>
        <item x="712"/>
        <item x="608"/>
        <item x="659"/>
        <item x="847"/>
        <item x="915"/>
        <item x="710"/>
        <item x="589"/>
        <item x="711"/>
        <item x="1013"/>
        <item x="846"/>
        <item x="1037"/>
        <item x="875"/>
        <item x="849"/>
        <item x="735"/>
        <item x="1048"/>
        <item x="974"/>
        <item x="521"/>
        <item x="908"/>
        <item x="870"/>
        <item x="946"/>
        <item x="526"/>
        <item x="966"/>
        <item x="949"/>
        <item x="445"/>
        <item x="943"/>
        <item x="947"/>
        <item x="967"/>
        <item x="825"/>
        <item x="418"/>
        <item x="948"/>
        <item x="736"/>
        <item x="950"/>
        <item x="791"/>
        <item x="1552"/>
        <item x="1"/>
        <item x="742"/>
        <item x="739"/>
        <item x="743"/>
        <item x="987"/>
        <item x="740"/>
        <item x="744"/>
        <item x="1486"/>
        <item x="945"/>
        <item x="1513"/>
        <item x="32"/>
        <item x="1460"/>
        <item x="748"/>
        <item x="749"/>
        <item x="747"/>
        <item x="1043"/>
        <item x="899"/>
        <item x="606"/>
        <item x="978"/>
        <item x="751"/>
        <item x="642"/>
        <item x="1014"/>
        <item x="721"/>
        <item x="1464"/>
        <item x="1465"/>
        <item x="1578"/>
        <item x="995"/>
        <item x="1469"/>
        <item x="717"/>
        <item x="2867"/>
        <item x="704"/>
        <item x="703"/>
        <item x="1006"/>
        <item x="1446"/>
        <item x="902"/>
        <item x="1451"/>
        <item x="1514"/>
        <item x="1534"/>
        <item x="750"/>
        <item x="422"/>
        <item x="1044"/>
        <item x="1508"/>
        <item x="997"/>
        <item x="760"/>
        <item x="641"/>
        <item x="999"/>
        <item x="1046"/>
        <item x="770"/>
        <item x="1005"/>
        <item x="301"/>
        <item x="554"/>
        <item x="860"/>
        <item x="922"/>
        <item x="640"/>
        <item x="834"/>
        <item x="610"/>
        <item x="534"/>
        <item x="326"/>
        <item x="671"/>
        <item x="551"/>
        <item x="782"/>
        <item x="327"/>
        <item x="380"/>
        <item x="888"/>
        <item x="718"/>
        <item x="489"/>
        <item x="483"/>
        <item x="348"/>
        <item x="616"/>
        <item x="1012"/>
        <item x="722"/>
        <item x="1045"/>
        <item x="449"/>
        <item x="884"/>
        <item x="715"/>
        <item x="1039"/>
        <item x="1577"/>
        <item x="415"/>
        <item x="901"/>
        <item x="900"/>
        <item x="1038"/>
        <item x="1528"/>
        <item x="993"/>
        <item x="1479"/>
        <item x="1462"/>
        <item x="437"/>
        <item x="488"/>
        <item x="701"/>
        <item x="761"/>
        <item x="1496"/>
        <item x="852"/>
        <item x="758"/>
        <item x="850"/>
        <item x="796"/>
        <item x="729"/>
        <item x="1537"/>
        <item x="1449"/>
        <item x="628"/>
        <item x="994"/>
        <item x="1035"/>
        <item x="660"/>
        <item x="1525"/>
        <item x="989"/>
        <item x="1491"/>
        <item x="1463"/>
        <item x="1515"/>
        <item x="1497"/>
        <item x="1579"/>
        <item x="1478"/>
        <item x="1540"/>
        <item x="1563"/>
        <item x="436"/>
        <item x="1571"/>
        <item x="1450"/>
        <item x="756"/>
        <item x="656"/>
        <item x="657"/>
        <item x="676"/>
        <item x="1440"/>
        <item x="654"/>
        <item x="1421"/>
        <item x="1503"/>
        <item x="1439"/>
        <item x="1522"/>
        <item x="1549"/>
        <item x="1548"/>
        <item x="1553"/>
        <item x="1474"/>
        <item x="1442"/>
        <item x="1512"/>
        <item x="630"/>
        <item x="705"/>
        <item x="914"/>
        <item x="1452"/>
        <item x="517"/>
        <item x="1542"/>
        <item x="1447"/>
        <item x="681"/>
        <item x="1429"/>
        <item x="255"/>
        <item x="730"/>
        <item x="1468"/>
        <item x="611"/>
        <item x="419"/>
        <item x="746"/>
        <item x="833"/>
        <item x="421"/>
        <item x="723"/>
        <item x="813"/>
        <item x="741"/>
        <item x="614"/>
        <item x="512"/>
        <item x="745"/>
        <item x="720"/>
        <item x="1554"/>
        <item x="690"/>
        <item x="815"/>
        <item x="959"/>
        <item x="724"/>
        <item x="706"/>
        <item x="298"/>
        <item x="384"/>
        <item x="383"/>
        <item x="1511"/>
        <item x="305"/>
        <item x="952"/>
        <item x="738"/>
        <item x="925"/>
        <item x="953"/>
        <item x="707"/>
        <item x="1036"/>
        <item x="253"/>
        <item x="691"/>
        <item x="303"/>
        <item x="752"/>
        <item x="996"/>
        <item x="548"/>
        <item x="1009"/>
        <item x="492"/>
        <item x="897"/>
        <item x="963"/>
        <item x="896"/>
        <item x="961"/>
        <item x="851"/>
        <item x="911"/>
        <item x="1533"/>
        <item x="299"/>
        <item x="979"/>
        <item x="769"/>
        <item x="265"/>
        <item x="264"/>
        <item x="254"/>
        <item x="1490"/>
        <item x="819"/>
        <item x="286"/>
        <item x="962"/>
        <item x="261"/>
        <item x="308"/>
        <item x="263"/>
        <item x="287"/>
        <item x="260"/>
        <item x="285"/>
        <item x="284"/>
        <item x="708"/>
        <item x="1010"/>
        <item x="267"/>
        <item x="1521"/>
        <item x="795"/>
        <item x="678"/>
        <item x="242"/>
        <item x="873"/>
        <item x="413"/>
        <item x="814"/>
        <item x="885"/>
        <item x="280"/>
        <item x="615"/>
        <item x="759"/>
        <item x="251"/>
        <item x="281"/>
        <item x="379"/>
        <item x="250"/>
        <item x="775"/>
        <item x="905"/>
        <item x="288"/>
        <item x="602"/>
        <item x="831"/>
        <item x="688"/>
        <item x="797"/>
        <item x="277"/>
        <item x="279"/>
        <item x="278"/>
        <item x="276"/>
        <item x="294"/>
        <item x="295"/>
        <item x="258"/>
        <item x="259"/>
        <item x="291"/>
        <item x="965"/>
        <item x="296"/>
        <item x="297"/>
        <item x="292"/>
        <item x="855"/>
        <item x="248"/>
        <item x="270"/>
        <item x="698"/>
        <item x="633"/>
        <item x="854"/>
        <item x="269"/>
        <item x="889"/>
        <item x="266"/>
        <item x="399"/>
        <item x="924"/>
        <item x="256"/>
        <item x="972"/>
        <item x="699"/>
        <item x="892"/>
        <item x="1021"/>
        <item x="289"/>
        <item x="282"/>
        <item x="917"/>
        <item x="302"/>
        <item x="887"/>
        <item x="1546"/>
        <item x="262"/>
        <item x="1041"/>
        <item x="304"/>
        <item x="1121"/>
        <item x="733"/>
        <item x="982"/>
        <item x="1011"/>
        <item x="560"/>
        <item x="246"/>
        <item x="912"/>
        <item x="309"/>
        <item x="307"/>
        <item x="243"/>
        <item x="992"/>
        <item x="779"/>
        <item x="1019"/>
        <item x="792"/>
        <item x="447"/>
        <item x="1529"/>
        <item x="799"/>
        <item x="1472"/>
        <item x="886"/>
        <item x="991"/>
        <item x="778"/>
        <item x="771"/>
        <item x="904"/>
        <item x="600"/>
        <item x="599"/>
        <item x="732"/>
        <item x="639"/>
        <item x="414"/>
        <item x="731"/>
        <item x="1547"/>
        <item x="638"/>
        <item x="268"/>
        <item x="1216"/>
        <item x="755"/>
        <item x="800"/>
        <item x="975"/>
        <item x="1484"/>
        <item x="1483"/>
        <item x="1545"/>
        <item x="675"/>
        <item x="1569"/>
        <item x="1501"/>
        <item x="1538"/>
        <item x="40"/>
        <item x="511"/>
        <item x="1456"/>
        <item x="1455"/>
        <item x="1424"/>
        <item x="1444"/>
        <item x="1422"/>
        <item x="1423"/>
        <item x="66"/>
        <item x="563"/>
        <item x="968"/>
        <item x="1304"/>
        <item x="1307"/>
        <item x="1255"/>
        <item x="446"/>
        <item x="1325"/>
        <item x="69"/>
        <item x="1060"/>
        <item x="545"/>
        <item x="336"/>
        <item x="409"/>
        <item x="319"/>
        <item x="365"/>
        <item x="398"/>
        <item x="73"/>
        <item x="405"/>
        <item x="68"/>
        <item x="1402"/>
        <item x="1281"/>
        <item x="1272"/>
        <item x="801"/>
        <item x="557"/>
        <item x="508"/>
        <item x="1362"/>
        <item x="71"/>
        <item x="65"/>
        <item x="75"/>
        <item x="1057"/>
        <item x="1071"/>
        <item x="1144"/>
        <item x="1167"/>
        <item x="1224"/>
        <item x="70"/>
        <item x="67"/>
        <item x="1384"/>
        <item x="1326"/>
        <item x="1237"/>
        <item x="1103"/>
        <item x="1235"/>
        <item x="1301"/>
        <item x="1000"/>
        <item x="1086"/>
        <item x="862"/>
        <item x="490"/>
        <item x="465"/>
        <item x="503"/>
        <item x="1091"/>
        <item x="1171"/>
        <item x="1339"/>
        <item x="591"/>
        <item x="1273"/>
        <item x="555"/>
        <item x="329"/>
        <item x="1293"/>
        <item x="322"/>
        <item x="1074"/>
        <item x="498"/>
        <item x="479"/>
        <item x="535"/>
        <item x="1391"/>
        <item x="857"/>
        <item x="341"/>
        <item x="404"/>
        <item x="484"/>
        <item x="257"/>
        <item x="335"/>
        <item x="1330"/>
        <item x="1140"/>
        <item x="1298"/>
        <item x="1393"/>
        <item x="1283"/>
        <item x="247"/>
        <item x="342"/>
        <item x="1385"/>
        <item x="561"/>
        <item x="1123"/>
        <item x="500"/>
        <item x="569"/>
        <item x="1248"/>
        <item x="493"/>
        <item x="835"/>
        <item x="1394"/>
        <item x="542"/>
        <item x="2077"/>
        <item x="474"/>
        <item x="427"/>
        <item x="944"/>
        <item x="435"/>
        <item x="271"/>
        <item x="578"/>
        <item x="416"/>
        <item x="559"/>
        <item x="283"/>
        <item x="334"/>
        <item x="252"/>
        <item x="1217"/>
        <item x="1327"/>
        <item x="1130"/>
        <item x="1064"/>
        <item x="2868"/>
        <item x="473"/>
        <item x="1213"/>
        <item x="1147"/>
        <item x="1996"/>
        <item x="1115"/>
        <item x="556"/>
        <item x="1268"/>
        <item x="1310"/>
        <item x="1379"/>
        <item x="1357"/>
        <item x="1109"/>
        <item x="1267"/>
        <item x="1374"/>
        <item x="1245"/>
        <item x="903"/>
        <item x="1303"/>
        <item x="935"/>
        <item x="310"/>
        <item x="1294"/>
        <item x="582"/>
        <item x="448"/>
        <item x="1333"/>
        <item x="1234"/>
        <item x="1101"/>
        <item x="765"/>
        <item x="958"/>
        <item x="564"/>
        <item x="1219"/>
        <item x="1380"/>
        <item x="1084"/>
        <item x="1264"/>
        <item x="2863"/>
        <item x="361"/>
        <item x="1077"/>
        <item x="2417"/>
        <item x="629"/>
        <item x="1247"/>
        <item x="1277"/>
        <item x="1172"/>
        <item x="1285"/>
        <item x="1372"/>
        <item x="1371"/>
        <item x="1252"/>
        <item x="397"/>
        <item x="1134"/>
        <item x="1292"/>
        <item x="1359"/>
        <item x="1346"/>
        <item x="518"/>
        <item x="1178"/>
        <item x="1162"/>
        <item x="2858"/>
        <item x="1313"/>
        <item x="1126"/>
        <item x="1097"/>
        <item x="1206"/>
        <item x="519"/>
        <item x="1080"/>
        <item x="1181"/>
        <item x="1403"/>
        <item x="249"/>
        <item x="1079"/>
        <item x="1410"/>
        <item x="1154"/>
        <item x="1416"/>
        <item x="1342"/>
        <item x="1087"/>
        <item x="1296"/>
        <item x="1328"/>
        <item x="1197"/>
        <item x="1368"/>
        <item x="290"/>
        <item x="880"/>
        <item x="1536"/>
        <item x="1392"/>
        <item x="956"/>
        <item x="604"/>
        <item x="634"/>
        <item x="2634"/>
        <item x="94"/>
        <item x="2633"/>
        <item x="2270"/>
        <item x="2922"/>
        <item x="2765"/>
        <item x="635"/>
        <item x="3"/>
        <item x="1495"/>
        <item x="482"/>
        <item x="293"/>
        <item x="882"/>
        <item x="273"/>
        <item x="619"/>
        <item x="1448"/>
        <item x="274"/>
        <item x="244"/>
        <item x="878"/>
        <item x="674"/>
        <item x="1500"/>
        <item x="651"/>
        <item x="1445"/>
        <item x="653"/>
        <item x="773"/>
        <item x="702"/>
        <item x="1480"/>
        <item x="2923"/>
        <item x="998"/>
        <item x="328"/>
        <item x="883"/>
        <item x="275"/>
        <item x="1370"/>
        <item x="1389"/>
        <item x="1386"/>
        <item x="350"/>
        <item x="353"/>
        <item x="1432"/>
        <item x="1433"/>
        <item x="1430"/>
        <item x="1431"/>
        <item x="278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4"/>
    <field x="6"/>
  </rowFields>
  <rowItems count="30">
    <i>
      <x v="76"/>
      <x v="6"/>
      <x v="1429"/>
    </i>
    <i>
      <x v="77"/>
      <x v="6"/>
      <x v="1429"/>
    </i>
    <i>
      <x v="78"/>
      <x v="6"/>
      <x v="1429"/>
    </i>
    <i>
      <x v="80"/>
      <x v="6"/>
      <x v="1429"/>
    </i>
    <i r="2">
      <x v="1430"/>
    </i>
    <i r="2">
      <x v="1431"/>
    </i>
    <i r="2">
      <x v="1432"/>
    </i>
    <i r="2">
      <x v="1433"/>
    </i>
    <i>
      <x v="81"/>
      <x v="6"/>
      <x v="1429"/>
    </i>
    <i r="2">
      <x v="1430"/>
    </i>
    <i r="2">
      <x v="1431"/>
    </i>
    <i r="2">
      <x v="1432"/>
    </i>
    <i r="2">
      <x v="1433"/>
    </i>
    <i>
      <x v="82"/>
      <x v="6"/>
      <x v="1429"/>
    </i>
    <i r="2">
      <x v="1430"/>
    </i>
    <i r="2">
      <x v="1431"/>
    </i>
    <i r="2">
      <x v="1432"/>
    </i>
    <i r="2">
      <x v="1433"/>
    </i>
    <i>
      <x v="83"/>
      <x v="6"/>
      <x v="1429"/>
    </i>
    <i r="2">
      <x v="1430"/>
    </i>
    <i r="2">
      <x v="1431"/>
    </i>
    <i r="2">
      <x v="1432"/>
    </i>
    <i r="2">
      <x v="1433"/>
    </i>
    <i>
      <x v="84"/>
      <x v="6"/>
      <x v="1429"/>
    </i>
    <i>
      <x v="85"/>
      <x v="6"/>
      <x v="1429"/>
    </i>
    <i r="2">
      <x v="1430"/>
    </i>
    <i r="2">
      <x v="1431"/>
    </i>
    <i r="2">
      <x v="1432"/>
    </i>
    <i r="2">
      <x v="1433"/>
    </i>
    <i t="grand">
      <x/>
    </i>
  </rowItems>
  <colItems count="1">
    <i/>
  </colItems>
  <pageFields count="1">
    <pageField fld="5" hier="-1"/>
  </pageFields>
  <dataFields count="1">
    <dataField name="Sum of * 1,000 $" fld="7" baseField="0" baseItem="0" numFmtId="165"/>
  </dataFields>
  <formats count="37">
    <format dxfId="124">
      <pivotArea outline="0" collapsedLevelsAreSubtotals="1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2" type="button" dataOnly="0" labelOnly="1" outline="0" axis="axisRow" fieldPosition="0"/>
    </format>
    <format dxfId="120">
      <pivotArea field="4" type="button" dataOnly="0" labelOnly="1" outline="0" axis="axisRow" fieldPosition="1"/>
    </format>
    <format dxfId="119">
      <pivotArea field="6" type="button" dataOnly="0" labelOnly="1" outline="0" axis="axisRow" fieldPosition="2"/>
    </format>
    <format dxfId="118">
      <pivotArea dataOnly="0" labelOnly="1" outline="0" fieldPosition="0">
        <references count="1">
          <reference field="2" count="9">
            <x v="76"/>
            <x v="77"/>
            <x v="78"/>
            <x v="80"/>
            <x v="81"/>
            <x v="82"/>
            <x v="83"/>
            <x v="84"/>
            <x v="85"/>
          </reference>
        </references>
      </pivotArea>
    </format>
    <format dxfId="117">
      <pivotArea dataOnly="0" labelOnly="1" grandRow="1" outline="0" fieldPosition="0"/>
    </format>
    <format dxfId="116">
      <pivotArea dataOnly="0" labelOnly="1" outline="0" fieldPosition="0">
        <references count="2">
          <reference field="2" count="1" selected="0">
            <x v="76"/>
          </reference>
          <reference field="4" count="1">
            <x v="6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76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77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78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80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81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82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83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84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85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2" type="button" dataOnly="0" labelOnly="1" outline="0" axis="axisRow" fieldPosition="0"/>
    </format>
    <format dxfId="102">
      <pivotArea field="4" type="button" dataOnly="0" labelOnly="1" outline="0" axis="axisRow" fieldPosition="1"/>
    </format>
    <format dxfId="101">
      <pivotArea field="6" type="button" dataOnly="0" labelOnly="1" outline="0" axis="axisRow" fieldPosition="2"/>
    </format>
    <format dxfId="100">
      <pivotArea dataOnly="0" labelOnly="1" outline="0" fieldPosition="0">
        <references count="1">
          <reference field="2" count="9">
            <x v="76"/>
            <x v="77"/>
            <x v="78"/>
            <x v="80"/>
            <x v="81"/>
            <x v="82"/>
            <x v="83"/>
            <x v="84"/>
            <x v="85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2">
          <reference field="2" count="1" selected="0">
            <x v="76"/>
          </reference>
          <reference field="4" count="1">
            <x v="6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76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77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78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80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81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82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83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84"/>
          </reference>
          <reference field="4" count="1" selected="0">
            <x v="6"/>
          </reference>
          <reference field="6" count="1">
            <x v="1429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85"/>
          </reference>
          <reference field="4" count="1" selected="0">
            <x v="6"/>
          </reference>
          <reference field="6" count="5">
            <x v="1429"/>
            <x v="1430"/>
            <x v="1431"/>
            <x v="1432"/>
            <x v="1433"/>
          </reference>
        </references>
      </pivotArea>
    </format>
    <format dxfId="8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0AAB64-6E1D-457C-9B6A-695CD44F54CA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multipleFieldFilters="0">
  <location ref="A7:D36" firstHeaderRow="1" firstDataRow="1" firstDataCol="3" rowPageCount="1" colPageCount="1"/>
  <pivotFields count="8">
    <pivotField compact="0" outline="0" showAll="0"/>
    <pivotField compact="0" outline="0" showAll="0"/>
    <pivotField axis="axisRow" compact="0" outline="0" showAll="0" defaultSubtotal="0">
      <items count="99"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86"/>
        <item h="1" x="87"/>
        <item h="1" x="88"/>
        <item h="1" x="89"/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</items>
    </pivotField>
    <pivotField compact="0" outline="0" showAll="0">
      <items count="84">
        <item x="51"/>
        <item x="50"/>
        <item x="62"/>
        <item x="25"/>
        <item x="38"/>
        <item x="14"/>
        <item x="16"/>
        <item x="15"/>
        <item x="17"/>
        <item x="22"/>
        <item x="54"/>
        <item x="58"/>
        <item x="18"/>
        <item x="48"/>
        <item x="82"/>
        <item x="19"/>
        <item x="5"/>
        <item x="6"/>
        <item x="75"/>
        <item x="76"/>
        <item x="77"/>
        <item x="60"/>
        <item x="3"/>
        <item x="74"/>
        <item x="67"/>
        <item x="46"/>
        <item x="63"/>
        <item x="80"/>
        <item x="52"/>
        <item x="8"/>
        <item x="27"/>
        <item x="64"/>
        <item x="43"/>
        <item x="59"/>
        <item x="0"/>
        <item x="9"/>
        <item x="39"/>
        <item x="42"/>
        <item x="49"/>
        <item x="20"/>
        <item x="21"/>
        <item x="69"/>
        <item x="7"/>
        <item x="28"/>
        <item x="68"/>
        <item x="47"/>
        <item x="45"/>
        <item x="81"/>
        <item x="34"/>
        <item x="55"/>
        <item x="33"/>
        <item x="26"/>
        <item x="78"/>
        <item x="72"/>
        <item x="70"/>
        <item x="71"/>
        <item x="73"/>
        <item x="37"/>
        <item x="40"/>
        <item x="41"/>
        <item x="66"/>
        <item x="29"/>
        <item x="30"/>
        <item x="31"/>
        <item x="57"/>
        <item x="44"/>
        <item x="24"/>
        <item x="10"/>
        <item x="12"/>
        <item x="2"/>
        <item x="11"/>
        <item x="13"/>
        <item x="65"/>
        <item x="32"/>
        <item x="53"/>
        <item x="79"/>
        <item x="56"/>
        <item x="4"/>
        <item x="61"/>
        <item x="36"/>
        <item x="35"/>
        <item x="1"/>
        <item x="23"/>
        <item t="default"/>
      </items>
    </pivotField>
    <pivotField axis="axisRow" compact="0" outline="0" showAll="0">
      <items count="19">
        <item x="9"/>
        <item x="15"/>
        <item x="0"/>
        <item x="3"/>
        <item x="16"/>
        <item x="10"/>
        <item x="1"/>
        <item x="7"/>
        <item x="17"/>
        <item x="2"/>
        <item x="4"/>
        <item x="5"/>
        <item x="6"/>
        <item x="14"/>
        <item x="8"/>
        <item x="11"/>
        <item x="12"/>
        <item x="13"/>
        <item t="default"/>
      </items>
    </pivotField>
    <pivotField axis="axisPage" compact="0" outline="0" multipleItemSelectionAllowed="1" showAll="0">
      <items count="2813">
        <item h="1" x="789"/>
        <item h="1" x="790"/>
        <item h="1" x="2733"/>
        <item h="1" x="791"/>
        <item h="1" x="2632"/>
        <item h="1" x="1864"/>
        <item h="1" x="1865"/>
        <item h="1" x="2283"/>
        <item h="1" x="2702"/>
        <item h="1" x="1475"/>
        <item h="1" x="1693"/>
        <item h="1" x="1694"/>
        <item h="1" x="1366"/>
        <item h="1" x="1367"/>
        <item h="1" x="1866"/>
        <item h="1" x="2633"/>
        <item h="1" x="2523"/>
        <item h="1" x="157"/>
        <item h="1" x="158"/>
        <item h="1" x="159"/>
        <item h="1" x="160"/>
        <item h="1" x="2425"/>
        <item h="1" x="1368"/>
        <item h="1" x="792"/>
        <item h="1" x="793"/>
        <item h="1" x="161"/>
        <item h="1" x="1369"/>
        <item h="1" x="162"/>
        <item h="1" x="1370"/>
        <item h="1" x="163"/>
        <item h="1" x="794"/>
        <item h="1" x="1695"/>
        <item h="1" x="2463"/>
        <item h="1" x="1131"/>
        <item h="1" x="2653"/>
        <item h="1" x="1500"/>
        <item h="1" x="2703"/>
        <item h="1" x="2704"/>
        <item h="1" x="2251"/>
        <item h="1" x="795"/>
        <item h="1" x="164"/>
        <item h="1" x="165"/>
        <item h="1" x="166"/>
        <item h="1" x="167"/>
        <item h="1" x="168"/>
        <item h="1" x="1132"/>
        <item h="1" x="1501"/>
        <item h="1" x="1626"/>
        <item h="1" x="2361"/>
        <item h="1" x="2284"/>
        <item h="1" x="169"/>
        <item h="1" x="170"/>
        <item h="1" x="1867"/>
        <item h="1" x="2807"/>
        <item h="1" x="1491"/>
        <item h="1" x="2441"/>
        <item h="1" x="2242"/>
        <item h="1" x="796"/>
        <item h="1" x="2501"/>
        <item h="1" x="1133"/>
        <item h="1" x="171"/>
        <item h="1" x="1371"/>
        <item h="1" x="172"/>
        <item h="1" x="173"/>
        <item h="1" x="1312"/>
        <item h="1" x="174"/>
        <item h="1" x="175"/>
        <item h="1" x="1868"/>
        <item h="1" x="2734"/>
        <item h="1" x="1476"/>
        <item h="1" x="2524"/>
        <item h="1" x="2285"/>
        <item h="1" x="1869"/>
        <item h="1" x="1372"/>
        <item h="1" x="1627"/>
        <item h="1" x="2286"/>
        <item h="1" x="1134"/>
        <item h="1" x="797"/>
        <item h="1" x="798"/>
        <item h="1" x="176"/>
        <item h="1" x="1628"/>
        <item h="1" x="177"/>
        <item h="1" x="1373"/>
        <item h="1" x="799"/>
        <item h="1" x="2508"/>
        <item h="1" x="2509"/>
        <item h="1" x="1302"/>
        <item h="1" x="178"/>
        <item h="1" x="179"/>
        <item h="1" x="2775"/>
        <item h="1" x="2161"/>
        <item h="1" x="2442"/>
        <item h="1" x="800"/>
        <item h="1" x="180"/>
        <item h="1" x="801"/>
        <item h="1" x="181"/>
        <item h="1" x="2776"/>
        <item h="1" x="182"/>
        <item h="1" x="1870"/>
        <item h="1" x="1629"/>
        <item h="1" x="2502"/>
        <item h="1" x="1630"/>
        <item h="1" x="1696"/>
        <item h="1" x="2584"/>
        <item h="1" x="2235"/>
        <item h="1" x="1374"/>
        <item h="1" x="1313"/>
        <item h="1" x="1697"/>
        <item h="1" x="183"/>
        <item h="1" x="184"/>
        <item h="1" x="185"/>
        <item h="1" x="2525"/>
        <item h="1" x="2526"/>
        <item h="1" x="802"/>
        <item h="1" x="186"/>
        <item h="1" x="53"/>
        <item h="1" x="803"/>
        <item h="1" x="2585"/>
        <item h="1" x="2527"/>
        <item h="1" x="2162"/>
        <item h="1" x="2671"/>
        <item h="1" x="1375"/>
        <item h="1" x="2705"/>
        <item h="1" x="804"/>
        <item h="1" x="1698"/>
        <item h="1" x="154"/>
        <item h="1" x="805"/>
        <item h="1" x="2134"/>
        <item h="1" x="1871"/>
        <item h="1" x="2735"/>
        <item h="1" x="1135"/>
        <item h="1" x="2528"/>
        <item h="1" x="806"/>
        <item h="1" x="2797"/>
        <item h="1" x="2163"/>
        <item h="1" x="2164"/>
        <item h="1" x="187"/>
        <item h="1" x="188"/>
        <item h="1" x="2426"/>
        <item h="1" x="807"/>
        <item h="1" x="808"/>
        <item h="1" x="189"/>
        <item h="1" x="1631"/>
        <item h="1" x="1872"/>
        <item h="1" x="1575"/>
        <item h="1" x="1376"/>
        <item h="1" x="1564"/>
        <item h="1" x="809"/>
        <item h="1" x="2427"/>
        <item h="1" x="2246"/>
        <item h="1" x="2362"/>
        <item h="1" x="2363"/>
        <item h="1" x="1873"/>
        <item h="1" x="1699"/>
        <item h="1" x="1700"/>
        <item h="1" x="190"/>
        <item h="1" x="1874"/>
        <item h="1" x="1701"/>
        <item h="1" x="1702"/>
        <item h="1" x="2529"/>
        <item h="1" x="2530"/>
        <item h="1" x="1136"/>
        <item h="1" x="1377"/>
        <item h="1" x="2287"/>
        <item h="1" x="810"/>
        <item h="1" x="811"/>
        <item h="1" x="2165"/>
        <item h="1" x="1582"/>
        <item h="1" x="2247"/>
        <item h="1" x="1303"/>
        <item h="1" x="191"/>
        <item h="1" x="192"/>
        <item h="1" x="193"/>
        <item h="1" x="194"/>
        <item h="1" x="2531"/>
        <item h="1" x="812"/>
        <item h="1" x="195"/>
        <item h="1" x="196"/>
        <item h="1" x="2654"/>
        <item h="1" x="1378"/>
        <item h="1" x="75"/>
        <item h="1" x="2621"/>
        <item h="1" x="2622"/>
        <item h="1" x="2422"/>
        <item h="1" x="2252"/>
        <item h="1" x="197"/>
        <item h="1" x="198"/>
        <item h="1" x="1875"/>
        <item h="1" x="2706"/>
        <item h="1" x="2695"/>
        <item h="1" x="1632"/>
        <item h="1" x="2693"/>
        <item h="1" x="199"/>
        <item h="1" x="2503"/>
        <item h="1" x="2504"/>
        <item h="1" x="813"/>
        <item h="1" x="76"/>
        <item h="1" x="200"/>
        <item h="1" x="1379"/>
        <item h="1" x="1380"/>
        <item h="1" x="1381"/>
        <item h="1" x="2532"/>
        <item h="1" x="1576"/>
        <item h="1" x="1583"/>
        <item h="1" x="2792"/>
        <item h="1" x="1137"/>
        <item h="1" x="1876"/>
        <item h="1" x="1138"/>
        <item h="1" x="201"/>
        <item h="1" x="202"/>
        <item h="1" x="814"/>
        <item h="1" x="815"/>
        <item h="1" x="816"/>
        <item h="1" x="1382"/>
        <item h="1" x="1383"/>
        <item h="1" x="203"/>
        <item h="1" x="114"/>
        <item h="1" x="2777"/>
        <item h="1" x="2414"/>
        <item h="1" x="2288"/>
        <item h="1" x="204"/>
        <item h="1" x="205"/>
        <item h="1" x="206"/>
        <item h="1" x="1384"/>
        <item h="1" x="207"/>
        <item h="1" x="2452"/>
        <item h="1" x="1703"/>
        <item h="1" x="2533"/>
        <item h="1" x="1704"/>
        <item h="1" x="2534"/>
        <item h="1" x="1877"/>
        <item h="1" x="817"/>
        <item h="1" x="208"/>
        <item h="1" x="2289"/>
        <item h="1" x="1878"/>
        <item h="1" x="1879"/>
        <item h="1" x="209"/>
        <item h="1" x="39"/>
        <item h="1" x="40"/>
        <item h="1" x="41"/>
        <item h="1" x="5"/>
        <item h="1" x="1705"/>
        <item h="1" x="210"/>
        <item h="1" x="1706"/>
        <item h="1" x="1707"/>
        <item h="1" x="1385"/>
        <item h="1" x="1708"/>
        <item h="1" x="818"/>
        <item h="1" x="211"/>
        <item h="1" x="212"/>
        <item h="1" x="819"/>
        <item h="1" x="820"/>
        <item h="1" x="1314"/>
        <item h="1" x="1315"/>
        <item h="1" x="1880"/>
        <item h="1" x="821"/>
        <item h="1" x="1386"/>
        <item h="1" x="2135"/>
        <item h="1" x="1139"/>
        <item h="1" x="213"/>
        <item h="1" x="822"/>
        <item h="1" x="214"/>
        <item h="1" x="2586"/>
        <item h="1" x="215"/>
        <item h="1" x="1709"/>
        <item h="1" x="216"/>
        <item h="1" x="823"/>
        <item h="1" x="1387"/>
        <item h="1" x="1388"/>
        <item h="1" x="1140"/>
        <item h="1" x="1389"/>
        <item h="1" x="1881"/>
        <item h="1" x="2166"/>
        <item h="1" x="1316"/>
        <item h="1" x="1317"/>
        <item h="1" x="1318"/>
        <item h="1" x="824"/>
        <item h="1" x="217"/>
        <item h="1" x="825"/>
        <item h="1" x="218"/>
        <item h="1" x="1882"/>
        <item h="1" x="2396"/>
        <item h="1" x="1710"/>
        <item h="1" x="1883"/>
        <item h="1" x="1711"/>
        <item h="1" x="2535"/>
        <item h="1" x="1884"/>
        <item h="1" x="2167"/>
        <item h="1" x="1712"/>
        <item h="1" x="1713"/>
        <item h="1" x="1141"/>
        <item h="1" x="2681"/>
        <item h="1" x="2587"/>
        <item h="1" x="2588"/>
        <item h="1" x="826"/>
        <item h="1" x="2168"/>
        <item h="1" x="827"/>
        <item h="1" x="828"/>
        <item h="1" x="2464"/>
        <item h="1" x="829"/>
        <item h="1" x="1142"/>
        <item h="1" x="219"/>
        <item h="1" x="1885"/>
        <item h="1" x="1886"/>
        <item h="1" x="1390"/>
        <item h="1" x="830"/>
        <item h="1" x="2169"/>
        <item h="1" x="1714"/>
        <item h="1" x="2465"/>
        <item h="1" x="831"/>
        <item h="1" x="832"/>
        <item h="1" x="220"/>
        <item h="1" x="1492"/>
        <item h="1" x="1633"/>
        <item h="1" x="221"/>
        <item h="1" x="222"/>
        <item h="1" x="223"/>
        <item h="1" x="2536"/>
        <item h="1" x="833"/>
        <item h="1" x="1319"/>
        <item h="1" x="2510"/>
        <item h="1" x="2511"/>
        <item h="1" x="224"/>
        <item h="1" x="1320"/>
        <item h="1" x="225"/>
        <item h="1" x="226"/>
        <item h="1" x="834"/>
        <item h="1" x="227"/>
        <item h="1" x="228"/>
        <item h="1" x="229"/>
        <item h="1" x="230"/>
        <item h="1" x="1143"/>
        <item h="1" x="2736"/>
        <item h="1" x="1715"/>
        <item h="1" x="1502"/>
        <item h="1" x="835"/>
        <item h="1" x="1887"/>
        <item h="1" x="231"/>
        <item h="1" x="836"/>
        <item h="1" x="1634"/>
        <item h="1" x="151"/>
        <item h="1" x="2758"/>
        <item h="1" x="1888"/>
        <item h="1" x="1716"/>
        <item h="1" x="2759"/>
        <item h="1" x="1889"/>
        <item h="1" x="232"/>
        <item h="1" x="233"/>
        <item h="1" x="2290"/>
        <item h="1" x="234"/>
        <item h="1" x="1144"/>
        <item h="1" x="2428"/>
        <item h="1" x="235"/>
        <item h="1" x="837"/>
        <item h="1" x="1391"/>
        <item h="1" x="1890"/>
        <item h="1" x="236"/>
        <item h="1" x="1145"/>
        <item h="1" x="2415"/>
        <item h="1" x="1891"/>
        <item h="1" x="1717"/>
        <item h="1" x="237"/>
        <item h="1" x="1146"/>
        <item h="1" x="2605"/>
        <item h="1" x="838"/>
        <item h="1" x="2136"/>
        <item h="1" x="1147"/>
        <item h="1" x="1718"/>
        <item h="1" x="2682"/>
        <item h="1" x="1392"/>
        <item h="1" x="839"/>
        <item h="1" x="2589"/>
        <item h="1" x="1304"/>
        <item h="1" x="1148"/>
        <item h="1" x="840"/>
        <item h="1" x="1149"/>
        <item h="1" x="1393"/>
        <item h="1" x="238"/>
        <item h="1" x="1321"/>
        <item h="1" x="239"/>
        <item h="1" x="240"/>
        <item h="1" x="241"/>
        <item h="1" x="242"/>
        <item h="1" x="243"/>
        <item h="1" x="2170"/>
        <item h="1" x="1584"/>
        <item h="1" x="2778"/>
        <item h="1" x="2291"/>
        <item h="1" x="1892"/>
        <item h="1" x="841"/>
        <item h="1" x="244"/>
        <item h="1" x="842"/>
        <item h="1" x="1719"/>
        <item h="1" x="1527"/>
        <item h="1" x="1893"/>
        <item h="1" x="2292"/>
        <item h="1" x="2293"/>
        <item h="1" x="2437"/>
        <item h="1" x="115"/>
        <item h="1" x="1585"/>
        <item h="1" x="1528"/>
        <item h="1" x="1565"/>
        <item h="1" x="1894"/>
        <item h="1" x="1503"/>
        <item h="1" x="843"/>
        <item h="1" x="844"/>
        <item h="1" x="2448"/>
        <item h="1" x="2737"/>
        <item h="1" x="2294"/>
        <item h="1" x="845"/>
        <item h="1" x="2295"/>
        <item h="1" x="1895"/>
        <item h="1" x="1150"/>
        <item h="1" x="2171"/>
        <item h="1" x="846"/>
        <item h="1" x="1394"/>
        <item h="1" x="245"/>
        <item h="1" x="2172"/>
        <item h="1" x="1395"/>
        <item h="1" x="147"/>
        <item h="1" x="148"/>
        <item h="1" x="149"/>
        <item h="1" x="112"/>
        <item h="1" x="1720"/>
        <item h="1" x="1896"/>
        <item h="1" x="1635"/>
        <item h="1" x="2173"/>
        <item h="1" x="2296"/>
        <item h="1" x="847"/>
        <item h="1" x="2646"/>
        <item h="1" x="1721"/>
        <item h="1" x="848"/>
        <item h="1" x="246"/>
        <item h="1" x="247"/>
        <item h="1" x="849"/>
        <item h="1" x="248"/>
        <item h="1" x="1722"/>
        <item h="1" x="2512"/>
        <item h="1" x="2590"/>
        <item h="1" x="2174"/>
        <item h="1" x="2364"/>
        <item h="1" x="1636"/>
        <item h="1" x="2707"/>
        <item h="1" x="1723"/>
        <item h="1" x="1897"/>
        <item h="1" x="850"/>
        <item h="1" x="2738"/>
        <item h="1" x="2623"/>
        <item h="1" x="851"/>
        <item h="1" x="1322"/>
        <item h="1" x="1898"/>
        <item h="1" x="1586"/>
        <item h="1" x="1899"/>
        <item h="1" x="1900"/>
        <item h="1" x="249"/>
        <item h="1" x="77"/>
        <item h="1" x="78"/>
        <item h="1" x="1151"/>
        <item h="1" x="1152"/>
        <item h="1" x="852"/>
        <item h="1" x="1637"/>
        <item h="1" x="1396"/>
        <item h="1" x="1724"/>
        <item h="1" x="1638"/>
        <item h="1" x="1560"/>
        <item h="1" x="1901"/>
        <item h="1" x="1902"/>
        <item h="1" x="1725"/>
        <item h="1" x="250"/>
        <item h="1" x="251"/>
        <item h="1" x="1323"/>
        <item h="1" x="1324"/>
        <item h="1" x="1397"/>
        <item h="1" x="1325"/>
        <item h="1" x="1326"/>
        <item h="1" x="1398"/>
        <item h="1" x="1327"/>
        <item h="1" x="1399"/>
        <item h="1" x="853"/>
        <item h="1" x="1903"/>
        <item h="1" x="252"/>
        <item h="1" x="253"/>
        <item h="1" x="1726"/>
        <item h="1" x="2591"/>
        <item h="1" x="2365"/>
        <item h="1" x="2236"/>
        <item h="1" x="2606"/>
        <item h="1" x="854"/>
        <item h="1" x="254"/>
        <item h="1" x="1904"/>
        <item h="1" x="255"/>
        <item h="1" x="855"/>
        <item h="1" x="1905"/>
        <item h="1" x="1727"/>
        <item h="1" x="34"/>
        <item h="1" x="256"/>
        <item h="1" x="2175"/>
        <item h="1" x="2297"/>
        <item h="1" x="257"/>
        <item h="1" x="856"/>
        <item h="1" x="857"/>
        <item h="1" x="258"/>
        <item h="1" x="2176"/>
        <item h="1" x="1400"/>
        <item h="1" x="259"/>
        <item h="1" x="2366"/>
        <item h="1" x="2253"/>
        <item h="1" x="1153"/>
        <item h="1" x="1906"/>
        <item h="1" x="2177"/>
        <item h="1" x="260"/>
        <item h="1" x="858"/>
        <item h="1" x="261"/>
        <item h="1" x="1154"/>
        <item h="1" x="2672"/>
        <item h="1" x="1504"/>
        <item h="1" x="2466"/>
        <item h="1" x="1728"/>
        <item h="1" x="43"/>
        <item h="1" x="62"/>
        <item h="1" x="79"/>
        <item h="1" x="80"/>
        <item h="1" x="859"/>
        <item h="1" x="860"/>
        <item h="1" x="262"/>
        <item h="1" x="1401"/>
        <item h="1" x="1402"/>
        <item h="1" x="263"/>
        <item h="1" x="2443"/>
        <item h="1" x="861"/>
        <item h="1" x="862"/>
        <item h="1" x="863"/>
        <item h="1" x="264"/>
        <item h="1" x="265"/>
        <item h="1" x="266"/>
        <item h="1" x="267"/>
        <item h="1" x="268"/>
        <item h="1" x="269"/>
        <item h="1" x="1907"/>
        <item h="1" x="864"/>
        <item h="1" x="270"/>
        <item h="1" x="1328"/>
        <item h="1" x="1329"/>
        <item h="1" x="2298"/>
        <item h="1" x="865"/>
        <item h="1" x="271"/>
        <item h="1" x="272"/>
        <item h="1" x="2685"/>
        <item h="1" x="1505"/>
        <item h="1" x="2708"/>
        <item h="1" x="1506"/>
        <item h="1" x="2624"/>
        <item h="1" x="1403"/>
        <item h="1" x="273"/>
        <item h="1" x="274"/>
        <item h="1" x="275"/>
        <item h="1" x="276"/>
        <item h="1" x="2640"/>
        <item h="1" x="2537"/>
        <item h="1" x="866"/>
        <item h="1" x="1908"/>
        <item h="1" x="64"/>
        <item h="1" x="867"/>
        <item h="1" x="1639"/>
        <item h="1" x="2690"/>
        <item h="1" x="2178"/>
        <item h="1" x="1155"/>
        <item h="1" x="1909"/>
        <item h="1" x="868"/>
        <item h="1" x="8"/>
        <item h="1" x="9"/>
        <item h="1" x="10"/>
        <item h="1" x="11"/>
        <item h="1" x="12"/>
        <item h="1" x="277"/>
        <item h="1" x="1156"/>
        <item h="1" x="278"/>
        <item h="1" x="279"/>
        <item h="1" x="99"/>
        <item h="1" x="2444"/>
        <item h="1" x="1493"/>
        <item h="1" x="2243"/>
        <item h="1" x="1587"/>
        <item h="1" x="2299"/>
        <item h="1" x="869"/>
        <item h="1" x="1729"/>
        <item h="1" x="2179"/>
        <item h="1" x="1529"/>
        <item h="1" x="1730"/>
        <item h="1" x="870"/>
        <item h="1" x="280"/>
        <item h="1" x="281"/>
        <item h="1" x="282"/>
        <item h="1" x="1910"/>
        <item h="1" x="1731"/>
        <item h="1" x="1732"/>
        <item h="1" x="135"/>
        <item h="1" x="136"/>
        <item h="1" x="137"/>
        <item h="1" x="107"/>
        <item h="1" x="1330"/>
        <item h="1" x="106"/>
        <item h="1" x="1477"/>
        <item h="1" x="283"/>
        <item h="1" x="284"/>
        <item h="1" x="285"/>
        <item h="1" x="1404"/>
        <item h="1" x="1733"/>
        <item h="1" x="54"/>
        <item h="1" x="2538"/>
        <item h="1" x="286"/>
        <item h="1" x="287"/>
        <item h="1" x="288"/>
        <item h="1" x="289"/>
        <item h="1" x="2300"/>
        <item h="1" x="1734"/>
        <item h="1" x="1735"/>
        <item h="1" x="871"/>
        <item h="1" x="1157"/>
        <item h="1" x="1911"/>
        <item h="1" x="2180"/>
        <item h="1" x="290"/>
        <item h="1" x="2181"/>
        <item h="1" x="0"/>
        <item h="1" x="13"/>
        <item h="1" x="14"/>
        <item h="1" x="15"/>
        <item h="1" x="16"/>
        <item h="1" x="291"/>
        <item h="1" x="292"/>
        <item h="1" x="293"/>
        <item h="1" x="2793"/>
        <item h="1" x="2301"/>
        <item h="1" x="872"/>
        <item h="1" x="294"/>
        <item h="1" x="2576"/>
        <item h="1" x="2137"/>
        <item h="1" x="2467"/>
        <item h="1" x="2438"/>
        <item h="1" x="873"/>
        <item h="1" x="2254"/>
        <item h="1" x="1530"/>
        <item h="1" x="1912"/>
        <item h="1" x="1913"/>
        <item h="1" x="2182"/>
        <item h="1" x="1158"/>
        <item h="1" x="295"/>
        <item h="1" x="296"/>
        <item h="1" x="874"/>
        <item h="1" x="297"/>
        <item h="1" x="1914"/>
        <item h="1" x="298"/>
        <item h="1" x="2539"/>
        <item h="1" x="1531"/>
        <item h="1" x="2540"/>
        <item h="1" x="875"/>
        <item h="1" x="1736"/>
        <item h="1" x="1737"/>
        <item h="1" x="299"/>
        <item h="1" x="300"/>
        <item h="1" x="301"/>
        <item h="1" x="302"/>
        <item h="1" x="876"/>
        <item h="1" x="303"/>
        <item h="1" x="1915"/>
        <item h="1" x="877"/>
        <item h="1" x="304"/>
        <item h="1" x="878"/>
        <item h="1" x="879"/>
        <item h="1" x="1916"/>
        <item h="1" x="2468"/>
        <item h="1" x="1159"/>
        <item h="1" x="2541"/>
        <item h="1" x="2542"/>
        <item h="1" x="1738"/>
        <item h="1" x="1331"/>
        <item h="1" x="880"/>
        <item h="1" x="2469"/>
        <item h="1" x="305"/>
        <item h="1" x="306"/>
        <item h="1" x="307"/>
        <item h="1" x="308"/>
        <item h="1" x="1405"/>
        <item h="1" x="309"/>
        <item h="1" x="310"/>
        <item h="1" x="311"/>
        <item h="1" x="312"/>
        <item h="1" x="1160"/>
        <item h="1" x="2138"/>
        <item h="1" x="1739"/>
        <item h="1" x="1507"/>
        <item h="1" x="881"/>
        <item h="1" x="2302"/>
        <item h="1" x="2244"/>
        <item h="1" x="882"/>
        <item h="1" x="313"/>
        <item h="1" x="314"/>
        <item h="1" x="2657"/>
        <item h="1" x="1161"/>
        <item h="1" x="2607"/>
        <item h="1" x="2367"/>
        <item h="1" x="2183"/>
        <item h="1" x="1508"/>
        <item h="1" x="1640"/>
        <item h="1" x="315"/>
        <item h="1" x="316"/>
        <item h="1" x="1917"/>
        <item h="1" x="1162"/>
        <item h="1" x="1163"/>
        <item h="1" x="1566"/>
        <item h="1" x="883"/>
        <item h="1" x="1641"/>
        <item h="1" x="317"/>
        <item h="1" x="1164"/>
        <item h="1" x="318"/>
        <item h="1" x="1532"/>
        <item h="1" x="1332"/>
        <item h="1" x="116"/>
        <item h="1" x="117"/>
        <item h="1" x="319"/>
        <item h="1" x="320"/>
        <item h="1" x="321"/>
        <item h="1" x="322"/>
        <item h="1" x="2410"/>
        <item h="1" x="323"/>
        <item h="1" x="44"/>
        <item h="1" x="1165"/>
        <item h="1" x="884"/>
        <item h="1" x="1918"/>
        <item h="1" x="2416"/>
        <item h="1" x="324"/>
        <item h="1" x="1919"/>
        <item h="1" x="1533"/>
        <item h="1" x="1406"/>
        <item h="1" x="1920"/>
        <item h="1" x="2543"/>
        <item h="1" x="81"/>
        <item h="1" x="152"/>
        <item h="1" x="1166"/>
        <item h="1" x="1642"/>
        <item h="1" x="885"/>
        <item h="1" x="1740"/>
        <item h="1" x="886"/>
        <item h="1" x="887"/>
        <item h="1" x="1167"/>
        <item h="1" x="1921"/>
        <item h="1" x="1643"/>
        <item h="1" x="2470"/>
        <item h="1" x="1644"/>
        <item h="1" x="888"/>
        <item h="1" x="118"/>
        <item h="1" x="325"/>
        <item h="1" x="326"/>
        <item h="1" x="327"/>
        <item h="1" x="328"/>
        <item h="1" x="1407"/>
        <item h="1" x="329"/>
        <item h="1" x="2429"/>
        <item h="1" x="889"/>
        <item h="1" x="1922"/>
        <item h="1" x="2423"/>
        <item h="1" x="890"/>
        <item h="1" x="330"/>
        <item h="1" x="2184"/>
        <item h="1" x="2185"/>
        <item h="1" x="1923"/>
        <item h="1" x="1924"/>
        <item h="1" x="331"/>
        <item h="1" x="332"/>
        <item h="1" x="1925"/>
        <item h="1" x="333"/>
        <item h="1" x="891"/>
        <item h="1" x="1408"/>
        <item h="1" x="334"/>
        <item h="1" x="335"/>
        <item h="1" x="2186"/>
        <item h="1" x="1926"/>
        <item h="1" x="1534"/>
        <item h="1" x="1168"/>
        <item h="1" x="1927"/>
        <item h="1" x="2544"/>
        <item h="1" x="2430"/>
        <item h="1" x="2255"/>
        <item h="1" x="2471"/>
        <item h="1" x="1509"/>
        <item h="1" x="336"/>
        <item h="1" x="1741"/>
        <item h="1" x="2303"/>
        <item h="1" x="892"/>
        <item h="1" x="1928"/>
        <item h="1" x="2368"/>
        <item h="1" x="1577"/>
        <item h="1" x="337"/>
        <item h="1" x="338"/>
        <item h="1" x="2608"/>
        <item h="1" x="2609"/>
        <item h="1" x="2397"/>
        <item h="1" x="2237"/>
        <item h="1" x="2610"/>
        <item h="1" x="2684"/>
        <item h="1" x="2686"/>
        <item h="1" x="2449"/>
        <item h="1" x="893"/>
        <item h="1" x="894"/>
        <item h="1" x="895"/>
        <item h="1" x="339"/>
        <item h="1" x="340"/>
        <item h="1" x="58"/>
        <item h="1" x="45"/>
        <item h="1" x="82"/>
        <item h="1" x="896"/>
        <item h="1" x="1169"/>
        <item h="1" x="2256"/>
        <item h="1" x="1929"/>
        <item h="1" x="341"/>
        <item h="1" x="2779"/>
        <item h="1" x="1930"/>
        <item h="1" x="1170"/>
        <item h="1" x="1742"/>
        <item h="1" x="1931"/>
        <item h="1" x="1743"/>
        <item h="1" x="2709"/>
        <item h="1" x="1932"/>
        <item h="1" x="342"/>
        <item h="1" x="1933"/>
        <item h="1" x="1588"/>
        <item h="1" x="343"/>
        <item h="1" x="897"/>
        <item h="1" x="898"/>
        <item h="1" x="2304"/>
        <item h="1" x="1333"/>
        <item h="1" x="899"/>
        <item h="1" x="344"/>
        <item h="1" x="83"/>
        <item h="1" x="900"/>
        <item h="1" x="901"/>
        <item h="1" x="2592"/>
        <item h="1" x="2710"/>
        <item h="1" x="2305"/>
        <item h="1" x="1934"/>
        <item h="1" x="2306"/>
        <item h="1" x="2398"/>
        <item h="1" x="1935"/>
        <item h="1" x="902"/>
        <item h="1" x="103"/>
        <item h="1" x="1744"/>
        <item h="1" x="2187"/>
        <item h="1" x="2739"/>
        <item h="1" x="1535"/>
        <item h="1" x="2472"/>
        <item h="1" x="2188"/>
        <item h="1" x="903"/>
        <item h="1" x="1936"/>
        <item h="1" x="1171"/>
        <item h="1" x="1745"/>
        <item h="1" x="345"/>
        <item h="1" x="346"/>
        <item h="1" x="347"/>
        <item h="1" x="348"/>
        <item h="1" x="349"/>
        <item h="1" x="904"/>
        <item h="1" x="2189"/>
        <item h="1" x="2257"/>
        <item h="1" x="1937"/>
        <item h="1" x="1478"/>
        <item h="1" x="905"/>
        <item h="1" x="350"/>
        <item h="1" x="1172"/>
        <item h="1" x="1334"/>
        <item h="1" x="1479"/>
        <item h="1" x="2190"/>
        <item h="1" x="1536"/>
        <item h="1" x="906"/>
        <item h="1" x="351"/>
        <item h="1" x="352"/>
        <item h="1" x="353"/>
        <item h="1" x="354"/>
        <item h="1" x="1589"/>
        <item h="1" x="1487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907"/>
        <item h="1" x="108"/>
        <item h="1" x="17"/>
        <item h="1" x="18"/>
        <item h="1" x="19"/>
        <item h="1" x="138"/>
        <item h="1" x="139"/>
        <item h="1" x="140"/>
        <item h="1" x="6"/>
        <item h="1" x="1938"/>
        <item h="1" x="365"/>
        <item h="1" x="2417"/>
        <item h="1" x="1746"/>
        <item h="1" x="908"/>
        <item h="1" x="2191"/>
        <item h="1" x="1590"/>
        <item h="1" x="1537"/>
        <item h="1" x="366"/>
        <item h="1" x="1747"/>
        <item h="1" x="909"/>
        <item h="1" x="1173"/>
        <item h="1" x="2696"/>
        <item h="1" x="2658"/>
        <item h="1" x="2798"/>
        <item h="1" x="367"/>
        <item h="1" x="2307"/>
        <item h="1" x="1174"/>
        <item h="1" x="1645"/>
        <item h="1" x="368"/>
        <item h="1" x="910"/>
        <item h="1" x="2473"/>
        <item h="1" x="1175"/>
        <item h="1" x="2760"/>
        <item h="1" x="1748"/>
        <item h="1" x="911"/>
        <item h="1" x="2192"/>
        <item h="1" x="1749"/>
        <item h="1" x="1567"/>
        <item h="1" x="2439"/>
        <item h="1" x="104"/>
        <item h="1" x="119"/>
        <item h="1" x="120"/>
        <item h="1" x="369"/>
        <item h="1" x="1750"/>
        <item h="1" x="912"/>
        <item h="1" x="370"/>
        <item h="1" x="2780"/>
        <item h="1" x="913"/>
        <item h="1" x="1751"/>
        <item h="1" x="2453"/>
        <item h="1" x="1939"/>
        <item h="1" x="2308"/>
        <item h="1" x="121"/>
        <item h="1" x="150"/>
        <item h="1" x="2309"/>
        <item h="1" x="1940"/>
        <item h="1" x="1752"/>
        <item h="1" x="371"/>
        <item h="1" x="372"/>
        <item h="1" x="373"/>
        <item h="1" x="374"/>
        <item h="1" x="375"/>
        <item h="1" x="376"/>
        <item h="1" x="377"/>
        <item h="1" x="378"/>
        <item h="1" x="1753"/>
        <item h="1" x="1754"/>
        <item h="1" x="914"/>
        <item h="1" x="1941"/>
        <item h="1" x="1409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1646"/>
        <item h="1" x="60"/>
        <item h="1" x="915"/>
        <item h="1" x="388"/>
        <item h="1" x="389"/>
        <item h="1" x="2310"/>
        <item h="1" x="1176"/>
        <item h="1" x="2139"/>
        <item h="1" x="916"/>
        <item h="1" x="390"/>
        <item h="1" x="65"/>
        <item h="1" x="1755"/>
        <item h="1" x="2673"/>
        <item h="1" x="1480"/>
        <item h="1" x="2474"/>
        <item h="1" x="2258"/>
        <item h="1" x="917"/>
        <item h="1" x="391"/>
        <item h="1" x="392"/>
        <item h="1" x="393"/>
        <item h="1" x="394"/>
        <item h="1" x="1942"/>
        <item h="1" x="1177"/>
        <item h="1" x="1410"/>
        <item h="1" x="2193"/>
        <item h="1" x="1943"/>
        <item h="1" x="2761"/>
        <item h="1" x="1178"/>
        <item h="1" x="2194"/>
        <item h="1" x="2311"/>
        <item h="1" x="1411"/>
        <item h="1" x="395"/>
        <item h="1" x="918"/>
        <item h="1" x="396"/>
        <item h="1" x="2399"/>
        <item h="1" x="2312"/>
        <item h="1" x="2545"/>
        <item h="1" x="155"/>
        <item h="1" x="2781"/>
        <item h="1" x="919"/>
        <item h="1" x="1756"/>
        <item h="1" x="1591"/>
        <item h="1" x="2369"/>
        <item h="1" x="2195"/>
        <item h="1" x="1757"/>
        <item h="1" x="920"/>
        <item h="1" x="2475"/>
        <item h="1" x="2513"/>
        <item h="1" x="397"/>
        <item h="1" x="2140"/>
        <item h="1" x="1944"/>
        <item h="1" x="66"/>
        <item h="1" x="1945"/>
        <item h="1" x="2762"/>
        <item h="1" x="398"/>
        <item h="1" x="399"/>
        <item h="1" x="400"/>
        <item h="1" x="1412"/>
        <item h="1" x="2313"/>
        <item h="1" x="2431"/>
        <item h="1" x="921"/>
        <item h="1" x="401"/>
        <item h="1" x="922"/>
        <item h="1" x="2476"/>
        <item h="1" x="1758"/>
        <item h="1" x="1592"/>
        <item h="1" x="402"/>
        <item h="1" x="1647"/>
        <item h="1" x="1648"/>
        <item h="1" x="2314"/>
        <item h="1" x="1946"/>
        <item h="1" x="1179"/>
        <item h="1" x="1759"/>
        <item h="1" x="2196"/>
        <item h="1" x="403"/>
        <item h="1" x="1180"/>
        <item h="1" x="2432"/>
        <item h="1" x="2711"/>
        <item h="1" x="1593"/>
        <item h="1" x="1760"/>
        <item h="1" x="404"/>
        <item h="1" x="923"/>
        <item h="1" x="1305"/>
        <item h="1" x="405"/>
        <item h="1" x="924"/>
        <item h="1" x="406"/>
        <item h="1" x="1947"/>
        <item h="1" x="20"/>
        <item h="1" x="21"/>
        <item h="1" x="22"/>
        <item h="1" x="1649"/>
        <item h="1" x="925"/>
        <item h="1" x="407"/>
        <item h="1" x="408"/>
        <item h="1" x="409"/>
        <item h="1" x="2315"/>
        <item h="1" x="2763"/>
        <item h="1" x="410"/>
        <item h="1" x="1413"/>
        <item h="1" x="411"/>
        <item h="1" x="412"/>
        <item h="1" x="413"/>
        <item h="1" x="414"/>
        <item h="1" x="415"/>
        <item h="1" x="1948"/>
        <item h="1" x="926"/>
        <item h="1" x="927"/>
        <item h="1" x="1949"/>
        <item h="1" x="1761"/>
        <item h="1" x="1650"/>
        <item h="1" x="2661"/>
        <item h="1" x="1414"/>
        <item h="1" x="1762"/>
        <item h="1" x="113"/>
        <item h="1" x="416"/>
        <item h="1" x="1950"/>
        <item h="1" x="929"/>
        <item h="1" x="930"/>
        <item h="1" x="122"/>
        <item h="1" x="1181"/>
        <item h="1" x="123"/>
        <item h="1" x="417"/>
        <item h="1" x="1951"/>
        <item h="1" x="931"/>
        <item h="1" x="1415"/>
        <item h="1" x="2316"/>
        <item h="1" x="134"/>
        <item h="1" x="2317"/>
        <item h="1" x="932"/>
        <item h="1" x="418"/>
        <item h="1" x="933"/>
        <item h="1" x="1182"/>
        <item h="1" x="2318"/>
        <item h="1" x="928"/>
        <item h="1" x="1538"/>
        <item h="1" x="1952"/>
        <item h="1" x="2611"/>
        <item h="1" x="1651"/>
        <item h="1" x="419"/>
        <item h="1" x="1763"/>
        <item h="1" x="1953"/>
        <item h="1" x="1183"/>
        <item h="1" x="1764"/>
        <item h="1" x="1184"/>
        <item h="1" x="1185"/>
        <item h="1" x="420"/>
        <item h="1" x="421"/>
        <item h="1" x="422"/>
        <item h="1" x="934"/>
        <item h="1" x="2674"/>
        <item h="1" x="1416"/>
        <item h="1" x="2712"/>
        <item h="1" x="2477"/>
        <item h="1" x="1765"/>
        <item h="1" x="1652"/>
        <item h="1" x="2141"/>
        <item h="1" x="1594"/>
        <item h="1" x="1766"/>
        <item h="1" x="423"/>
        <item h="1" x="2319"/>
        <item h="1" x="935"/>
        <item h="1" x="424"/>
        <item h="1" x="425"/>
        <item h="1" x="426"/>
        <item h="1" x="1653"/>
        <item h="1" x="936"/>
        <item h="1" x="1335"/>
        <item h="1" x="2740"/>
        <item h="1" x="427"/>
        <item h="1" x="1767"/>
        <item h="1" x="23"/>
        <item h="1" x="24"/>
        <item h="1" x="25"/>
        <item h="1" x="1"/>
        <item h="1" x="26"/>
        <item h="1" x="1954"/>
        <item h="1" x="1510"/>
        <item h="1" x="428"/>
        <item h="1" x="1955"/>
        <item h="1" x="27"/>
        <item h="1" x="28"/>
        <item h="1" x="429"/>
        <item h="1" x="7"/>
        <item h="1" x="430"/>
        <item h="1" x="937"/>
        <item h="1" x="2546"/>
        <item h="1" x="431"/>
        <item h="1" x="2809"/>
        <item h="1" x="1494"/>
        <item h="1" x="2455"/>
        <item h="1" x="2456"/>
        <item h="1" x="938"/>
        <item h="1" x="1511"/>
        <item h="1" x="1654"/>
        <item h="1" x="2197"/>
        <item h="1" x="1595"/>
        <item h="1" x="1768"/>
        <item h="1" x="46"/>
        <item h="1" x="63"/>
        <item h="1" x="1300"/>
        <item h="1" x="1336"/>
        <item h="1" x="1956"/>
        <item h="1" x="1957"/>
        <item h="1" x="939"/>
        <item h="1" x="432"/>
        <item h="1" x="433"/>
        <item h="1" x="1958"/>
        <item h="1" x="434"/>
        <item h="1" x="435"/>
        <item h="1" x="2593"/>
        <item h="1" x="436"/>
        <item h="1" x="437"/>
        <item h="1" x="438"/>
        <item h="1" x="439"/>
        <item h="1" x="440"/>
        <item h="1" x="2713"/>
        <item h="1" x="940"/>
        <item h="1" x="2248"/>
        <item h="1" x="84"/>
        <item h="1" x="85"/>
        <item h="1" x="1655"/>
        <item h="1" x="441"/>
        <item h="1" x="442"/>
        <item h="1" x="941"/>
        <item h="1" x="1769"/>
        <item h="1" x="1186"/>
        <item h="1" x="1770"/>
        <item h="1" x="443"/>
        <item h="1" x="444"/>
        <item h="1" x="1187"/>
        <item h="1" x="942"/>
        <item h="1" x="943"/>
        <item h="1" x="2701"/>
        <item x="4"/>
        <item h="1" x="2198"/>
        <item h="1" x="944"/>
        <item h="1" x="2370"/>
        <item x="35"/>
        <item x="36"/>
        <item x="37"/>
        <item x="38"/>
        <item h="1" x="445"/>
        <item h="1" x="446"/>
        <item h="1" x="2320"/>
        <item h="1" x="1188"/>
        <item h="1" x="447"/>
        <item h="1" x="448"/>
        <item h="1" x="449"/>
        <item h="1" x="450"/>
        <item h="1" x="1959"/>
        <item h="1" x="2782"/>
        <item h="1" x="1960"/>
        <item h="1" x="1771"/>
        <item h="1" x="451"/>
        <item h="1" x="1539"/>
        <item h="1" x="1540"/>
        <item h="1" x="1772"/>
        <item h="1" x="1961"/>
        <item h="1" x="452"/>
        <item h="1" x="1189"/>
        <item h="1" x="2697"/>
        <item h="1" x="1512"/>
        <item h="1" x="2714"/>
        <item h="1" x="1773"/>
        <item h="1" x="1962"/>
        <item h="1" x="1963"/>
        <item h="1" x="2505"/>
        <item h="1" x="1964"/>
        <item h="1" x="453"/>
        <item h="1" x="2547"/>
        <item h="1" x="1965"/>
        <item h="1" x="1966"/>
        <item h="1" x="945"/>
        <item h="1" x="1967"/>
        <item h="1" x="1578"/>
        <item h="1" x="2199"/>
        <item h="1" x="2612"/>
        <item h="1" x="1190"/>
        <item h="1" x="1774"/>
        <item h="1" x="2794"/>
        <item h="1" x="47"/>
        <item h="1" x="102"/>
        <item h="1" x="1968"/>
        <item h="1" x="1775"/>
        <item h="1" x="1656"/>
        <item h="1" x="1776"/>
        <item h="1" x="454"/>
        <item h="1" x="946"/>
        <item h="1" x="2741"/>
        <item h="1" x="1337"/>
        <item h="1" x="1417"/>
        <item h="1" x="2371"/>
        <item h="1" x="455"/>
        <item h="1" x="456"/>
        <item h="1" x="947"/>
        <item h="1" x="2675"/>
        <item h="1" x="1418"/>
        <item h="1" x="1191"/>
        <item h="1" x="948"/>
        <item h="1" x="457"/>
        <item h="1" x="458"/>
        <item h="1" x="48"/>
        <item h="1" x="101"/>
        <item h="1" x="2478"/>
        <item h="1" x="2666"/>
        <item h="1" x="2715"/>
        <item h="1" x="2655"/>
        <item h="1" x="459"/>
        <item h="1" x="460"/>
        <item h="1" x="1777"/>
        <item h="1" x="949"/>
        <item h="1" x="461"/>
        <item h="1" x="462"/>
        <item h="1" x="1969"/>
        <item h="1" x="950"/>
        <item h="1" x="1481"/>
        <item h="1" x="2321"/>
        <item h="1" x="2716"/>
        <item h="1" x="2548"/>
        <item h="1" x="1596"/>
        <item h="1" x="2549"/>
        <item h="1" x="951"/>
        <item h="1" x="141"/>
        <item h="1" x="142"/>
        <item h="1" x="109"/>
        <item h="1" x="143"/>
        <item h="1" x="144"/>
        <item h="1" x="145"/>
        <item h="1" x="110"/>
        <item h="1" x="146"/>
        <item h="1" x="111"/>
        <item h="1" x="1970"/>
        <item h="1" x="1778"/>
        <item h="1" x="1541"/>
        <item h="1" x="2433"/>
        <item h="1" x="2550"/>
        <item h="1" x="1419"/>
        <item h="1" x="2407"/>
        <item h="1" x="2479"/>
        <item h="1" x="2259"/>
        <item h="1" x="1779"/>
        <item h="1" x="463"/>
        <item h="1" x="464"/>
        <item h="1" x="1513"/>
        <item h="1" x="952"/>
        <item h="1" x="1780"/>
        <item h="1" x="2200"/>
        <item h="1" x="2480"/>
        <item h="1" x="2647"/>
        <item h="1" x="1568"/>
        <item h="1" x="2594"/>
        <item h="1" x="2201"/>
        <item h="1" x="2783"/>
        <item h="1" x="465"/>
        <item h="1" x="2687"/>
        <item h="1" x="67"/>
        <item h="1" x="466"/>
        <item h="1" x="953"/>
        <item h="1" x="1192"/>
        <item h="1" x="2620"/>
        <item h="1" x="1657"/>
        <item h="1" x="1542"/>
        <item h="1" x="2411"/>
        <item h="1" x="1971"/>
        <item h="1" x="1972"/>
        <item h="1" x="124"/>
        <item h="1" x="1781"/>
        <item h="1" x="1973"/>
        <item h="1" x="2322"/>
        <item h="1" x="1193"/>
        <item h="1" x="86"/>
        <item h="1" x="87"/>
        <item h="1" x="954"/>
        <item h="1" x="955"/>
        <item h="1" x="2551"/>
        <item h="1" x="956"/>
        <item h="1" x="2552"/>
        <item h="1" x="59"/>
        <item h="1" x="467"/>
        <item h="1" x="468"/>
        <item h="1" x="1974"/>
        <item h="1" x="55"/>
        <item h="1" x="469"/>
        <item h="1" x="1194"/>
        <item h="1" x="1195"/>
        <item h="1" x="2742"/>
        <item h="1" x="1338"/>
        <item h="1" x="470"/>
        <item h="1" x="2202"/>
        <item h="1" x="1420"/>
        <item h="1" x="2481"/>
        <item h="1" x="2482"/>
        <item h="1" x="1514"/>
        <item h="1" x="1515"/>
        <item h="1" x="471"/>
        <item h="1" x="1975"/>
        <item h="1" x="472"/>
        <item h="1" x="473"/>
        <item h="1" x="1976"/>
        <item h="1" x="2553"/>
        <item h="1" x="2554"/>
        <item h="1" x="2203"/>
        <item h="1" x="1597"/>
        <item h="1" x="2634"/>
        <item h="1" x="2514"/>
        <item h="1" x="2515"/>
        <item h="1" x="2516"/>
        <item h="1" x="474"/>
        <item h="1" x="1977"/>
        <item h="1" x="957"/>
        <item h="1" x="958"/>
        <item h="1" x="475"/>
        <item h="1" x="959"/>
        <item h="1" x="1978"/>
        <item h="1" x="1421"/>
        <item h="1" x="960"/>
        <item h="1" x="476"/>
        <item h="1" x="477"/>
        <item h="1" x="478"/>
        <item h="1" x="479"/>
        <item h="1" x="480"/>
        <item h="1" x="1979"/>
        <item h="1" x="961"/>
        <item h="1" x="962"/>
        <item h="1" x="1196"/>
        <item h="1" x="2665"/>
        <item h="1" x="2204"/>
        <item h="1" x="1197"/>
        <item h="1" x="1980"/>
        <item h="1" x="1598"/>
        <item h="1" x="1658"/>
        <item h="1" x="963"/>
        <item h="1" x="1981"/>
        <item h="1" x="1782"/>
        <item h="1" x="1599"/>
        <item h="1" x="2451"/>
        <item h="1" x="2625"/>
        <item h="1" x="1516"/>
        <item h="1" x="1198"/>
        <item h="1" x="1783"/>
        <item h="1" x="481"/>
        <item h="1" x="482"/>
        <item h="1" x="1982"/>
        <item h="1" x="1983"/>
        <item h="1" x="964"/>
        <item h="1" x="1495"/>
        <item h="1" x="483"/>
        <item h="1" x="484"/>
        <item h="1" x="2764"/>
        <item h="1" x="1199"/>
        <item h="1" x="485"/>
        <item h="1" x="965"/>
        <item h="1" x="486"/>
        <item h="1" x="966"/>
        <item h="1" x="2743"/>
        <item h="1" x="487"/>
        <item h="1" x="967"/>
        <item h="1" x="488"/>
        <item h="1" x="1984"/>
        <item h="1" x="968"/>
        <item h="1" x="1543"/>
        <item h="1" x="1985"/>
        <item h="1" x="2517"/>
        <item h="1" x="489"/>
        <item h="1" x="1422"/>
        <item h="1" x="969"/>
        <item h="1" x="970"/>
        <item h="1" x="125"/>
        <item h="1" x="126"/>
        <item h="1" x="127"/>
        <item h="1" x="1517"/>
        <item h="1" x="971"/>
        <item h="1" x="1986"/>
        <item h="1" x="1200"/>
        <item h="1" x="1201"/>
        <item h="1" x="1784"/>
        <item h="1" x="1987"/>
        <item h="1" x="490"/>
        <item h="1" x="1988"/>
        <item h="1" x="491"/>
        <item h="1" x="1659"/>
        <item h="1" x="492"/>
        <item h="1" x="493"/>
        <item h="1" x="972"/>
        <item h="1" x="1600"/>
        <item h="1" x="1989"/>
        <item h="1" x="973"/>
        <item h="1" x="2717"/>
        <item h="1" x="2613"/>
        <item h="1" x="1990"/>
        <item h="1" x="1202"/>
        <item h="1" x="128"/>
        <item h="1" x="494"/>
        <item h="1" x="1423"/>
        <item h="1" x="1785"/>
        <item h="1" x="1991"/>
        <item h="1" x="1306"/>
        <item h="1" x="974"/>
        <item h="1" x="495"/>
        <item h="1" x="496"/>
        <item h="1" x="497"/>
        <item h="1" x="1203"/>
        <item h="1" x="1992"/>
        <item h="1" x="975"/>
        <item h="1" x="976"/>
        <item h="1" x="2718"/>
        <item h="1" x="1786"/>
        <item h="1" x="2260"/>
        <item h="1" x="2483"/>
        <item h="1" x="1424"/>
        <item h="1" x="498"/>
        <item h="1" x="1204"/>
        <item h="1" x="1787"/>
        <item h="1" x="499"/>
        <item h="1" x="1993"/>
        <item h="1" x="2614"/>
        <item h="1" x="2372"/>
        <item h="1" x="2424"/>
        <item h="1" x="2418"/>
        <item h="1" x="1660"/>
        <item h="1" x="1205"/>
        <item h="1" x="500"/>
        <item h="1" x="501"/>
        <item h="1" x="1425"/>
        <item h="1" x="502"/>
        <item h="1" x="1788"/>
        <item h="1" x="1789"/>
        <item h="1" x="1661"/>
        <item h="1" x="49"/>
        <item h="1" x="977"/>
        <item h="1" x="503"/>
        <item h="1" x="504"/>
        <item h="1" x="505"/>
        <item h="1" x="2323"/>
        <item h="1" x="978"/>
        <item h="1" x="508"/>
        <item h="1" x="509"/>
        <item h="1" x="979"/>
        <item h="1" x="510"/>
        <item h="1" x="511"/>
        <item h="1" x="1994"/>
        <item h="1" x="980"/>
        <item h="1" x="2744"/>
        <item h="1" x="506"/>
        <item h="1" x="507"/>
        <item h="1" x="1995"/>
        <item h="1" x="512"/>
        <item h="1" x="1426"/>
        <item h="1" x="981"/>
        <item h="1" x="1339"/>
        <item h="1" x="1427"/>
        <item h="1" x="513"/>
        <item h="1" x="514"/>
        <item h="1" x="1206"/>
        <item h="1" x="982"/>
        <item h="1" x="983"/>
        <item h="1" x="515"/>
        <item h="1" x="984"/>
        <item h="1" x="516"/>
        <item h="1" x="517"/>
        <item h="1" x="985"/>
        <item h="1" x="2555"/>
        <item h="1" x="2324"/>
        <item h="1" x="518"/>
        <item h="1" x="2745"/>
        <item h="1" x="2142"/>
        <item h="1" x="2325"/>
        <item h="1" x="2205"/>
        <item h="1" x="1601"/>
        <item h="1" x="1662"/>
        <item h="1" x="2206"/>
        <item h="1" x="1996"/>
        <item h="1" x="1790"/>
        <item h="1" x="2326"/>
        <item h="1" x="519"/>
        <item h="1" x="520"/>
        <item h="1" x="521"/>
        <item h="1" x="522"/>
        <item h="1" x="986"/>
        <item h="1" x="1997"/>
        <item h="1" x="2618"/>
        <item h="1" x="2450"/>
        <item h="1" x="1207"/>
        <item h="1" x="1544"/>
        <item h="1" x="523"/>
        <item h="1" x="524"/>
        <item h="1" x="525"/>
        <item h="1" x="1998"/>
        <item h="1" x="526"/>
        <item h="1" x="1208"/>
        <item h="1" x="1209"/>
        <item h="1" x="2261"/>
        <item h="1" x="1210"/>
        <item h="1" x="1211"/>
        <item h="1" x="1212"/>
        <item h="1" x="2327"/>
        <item h="1" x="1213"/>
        <item h="1" x="2328"/>
        <item h="1" x="2329"/>
        <item h="1" x="2330"/>
        <item h="1" x="2331"/>
        <item h="1" x="2332"/>
        <item h="1" x="2262"/>
        <item h="1" x="2263"/>
        <item h="1" x="1214"/>
        <item h="1" x="2373"/>
        <item h="1" x="2264"/>
        <item h="1" x="2265"/>
        <item h="1" x="2359"/>
        <item h="1" x="2266"/>
        <item h="1" x="1215"/>
        <item h="1" x="2267"/>
        <item h="1" x="2268"/>
        <item h="1" x="1216"/>
        <item h="1" x="2374"/>
        <item h="1" x="2360"/>
        <item h="1" x="2376"/>
        <item h="1" x="2269"/>
        <item h="1" x="2270"/>
        <item h="1" x="2375"/>
        <item h="1" x="2333"/>
        <item h="1" x="2271"/>
        <item h="1" x="2272"/>
        <item h="1" x="2334"/>
        <item h="1" x="2377"/>
        <item h="1" x="2400"/>
        <item h="1" x="1791"/>
        <item h="1" x="987"/>
        <item h="1" x="988"/>
        <item h="1" x="1217"/>
        <item h="1" x="1602"/>
        <item h="1" x="527"/>
        <item h="1" x="528"/>
        <item h="1" x="2810"/>
        <item h="1" x="1496"/>
        <item h="1" x="2652"/>
        <item h="1" x="1663"/>
        <item h="1" x="529"/>
        <item h="1" x="530"/>
        <item h="1" x="989"/>
        <item h="1" x="1428"/>
        <item h="1" x="1664"/>
        <item h="1" x="2746"/>
        <item h="1" x="1999"/>
        <item h="1" x="2000"/>
        <item h="1" x="2556"/>
        <item h="1" x="2784"/>
        <item h="1" x="2001"/>
        <item h="1" x="1603"/>
        <item h="1" x="1488"/>
        <item h="1" x="1489"/>
        <item h="1" x="990"/>
        <item h="1" x="1218"/>
        <item h="1" x="2002"/>
        <item h="1" x="991"/>
        <item h="1" x="992"/>
        <item h="1" x="2412"/>
        <item h="1" x="2003"/>
        <item h="1" x="2004"/>
        <item h="1" x="993"/>
        <item h="1" x="1219"/>
        <item h="1" x="2378"/>
        <item h="1" x="531"/>
        <item h="1" x="2801"/>
        <item h="1" x="532"/>
        <item h="1" x="2795"/>
        <item h="1" x="2484"/>
        <item h="1" x="2518"/>
        <item h="1" x="2765"/>
        <item h="1" x="1604"/>
        <item h="1" x="1605"/>
        <item h="1" x="2485"/>
        <item h="1" x="2379"/>
        <item h="1" x="2506"/>
        <item h="1" x="2486"/>
        <item h="1" x="2445"/>
        <item h="1" x="533"/>
        <item h="1" x="2457"/>
        <item h="1" x="2698"/>
        <item h="1" x="534"/>
        <item h="1" x="2401"/>
        <item h="1" x="1307"/>
        <item h="1" x="1792"/>
        <item h="1" x="535"/>
        <item h="1" x="536"/>
        <item h="1" x="537"/>
        <item h="1" x="2207"/>
        <item h="1" x="538"/>
        <item h="1" x="994"/>
        <item h="1" x="1429"/>
        <item h="1" x="1793"/>
        <item h="1" x="1794"/>
        <item h="1" x="539"/>
        <item h="1" x="2005"/>
        <item h="1" x="540"/>
        <item h="1" x="995"/>
        <item h="1" x="2006"/>
        <item h="1" x="1340"/>
        <item h="1" x="996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29"/>
        <item h="1" x="30"/>
        <item h="1" x="31"/>
        <item h="1" x="2"/>
        <item h="1" x="1308"/>
        <item h="1" x="551"/>
        <item h="1" x="552"/>
        <item h="1" x="553"/>
        <item h="1" x="554"/>
        <item h="1" x="555"/>
        <item h="1" x="556"/>
        <item h="1" x="2557"/>
        <item h="1" x="997"/>
        <item h="1" x="1220"/>
        <item h="1" x="1795"/>
        <item h="1" x="1796"/>
        <item h="1" x="2007"/>
        <item h="1" x="1797"/>
        <item h="1" x="1798"/>
        <item h="1" x="557"/>
        <item h="1" x="558"/>
        <item h="1" x="1799"/>
        <item h="1" x="1800"/>
        <item h="1" x="2208"/>
        <item h="1" x="1221"/>
        <item h="1" x="1801"/>
        <item h="1" x="1802"/>
        <item h="1" x="1803"/>
        <item h="1" x="1804"/>
        <item h="1" x="2558"/>
        <item h="1" x="1805"/>
        <item h="1" x="1665"/>
        <item h="1" x="1606"/>
        <item h="1" x="2008"/>
        <item h="1" x="2009"/>
        <item h="1" x="2010"/>
        <item h="1" x="998"/>
        <item h="1" x="1222"/>
        <item h="1" x="559"/>
        <item h="1" x="560"/>
        <item h="1" x="561"/>
        <item h="1" x="562"/>
        <item h="1" x="563"/>
        <item h="1" x="564"/>
        <item h="1" x="565"/>
        <item h="1" x="1341"/>
        <item h="1" x="1342"/>
        <item h="1" x="566"/>
        <item h="1" x="567"/>
        <item h="1" x="999"/>
        <item h="1" x="2143"/>
        <item h="1" x="1000"/>
        <item h="1" x="1430"/>
        <item h="1" x="2011"/>
        <item h="1" x="568"/>
        <item h="1" x="569"/>
        <item h="1" x="1223"/>
        <item h="1" x="1607"/>
        <item h="1" x="2012"/>
        <item h="1" x="2013"/>
        <item h="1" x="570"/>
        <item h="1" x="2014"/>
        <item h="1" x="2015"/>
        <item h="1" x="2144"/>
        <item h="1" x="2016"/>
        <item h="1" x="1001"/>
        <item h="1" x="88"/>
        <item h="1" x="1608"/>
        <item h="1" x="1545"/>
        <item h="1" x="1546"/>
        <item h="1" x="1002"/>
        <item h="1" x="1224"/>
        <item h="1" x="2238"/>
        <item h="1" x="1609"/>
        <item h="1" x="1003"/>
        <item h="1" x="571"/>
        <item h="1" x="2335"/>
        <item h="1" x="2017"/>
        <item h="1" x="1806"/>
        <item h="1" x="572"/>
        <item h="1" x="2018"/>
        <item h="1" x="2766"/>
        <item h="1" x="2273"/>
        <item h="1" x="1004"/>
        <item h="1" x="2767"/>
        <item h="1" x="2336"/>
        <item h="1" x="573"/>
        <item h="1" x="2559"/>
        <item h="1" x="2641"/>
        <item h="1" x="1225"/>
        <item h="1" x="1226"/>
        <item h="1" x="1807"/>
        <item h="1" x="1005"/>
        <item h="1" x="574"/>
        <item h="1" x="1431"/>
        <item h="1" x="575"/>
        <item h="1" x="576"/>
        <item h="1" x="577"/>
        <item h="1" x="1227"/>
        <item h="1" x="2635"/>
        <item h="1" x="578"/>
        <item h="1" x="61"/>
        <item h="1" x="68"/>
        <item h="1" x="2458"/>
        <item h="1" x="1228"/>
        <item h="1" x="1229"/>
        <item h="1" x="1579"/>
        <item h="1" x="2747"/>
        <item h="1" x="2019"/>
        <item h="1" x="579"/>
        <item h="1" x="580"/>
        <item h="1" x="1006"/>
        <item h="1" x="1343"/>
        <item h="1" x="1432"/>
        <item h="1" x="581"/>
        <item h="1" x="582"/>
        <item h="1" x="583"/>
        <item h="1" x="2020"/>
        <item h="1" x="2021"/>
        <item h="1" x="1808"/>
        <item h="1" x="2145"/>
        <item h="1" x="1518"/>
        <item h="1" x="1007"/>
        <item h="1" x="156"/>
        <item h="1" x="584"/>
        <item h="1" x="2022"/>
        <item h="1" x="2274"/>
        <item h="1" x="1809"/>
        <item h="1" x="2209"/>
        <item h="1" x="2275"/>
        <item h="1" x="585"/>
        <item h="1" x="2210"/>
        <item h="1" x="2249"/>
        <item h="1" x="1666"/>
        <item h="1" x="1230"/>
        <item h="1" x="1008"/>
        <item h="1" x="1433"/>
        <item h="1" x="2211"/>
        <item h="1" x="1810"/>
        <item h="1" x="586"/>
        <item h="1" x="587"/>
        <item h="1" x="1434"/>
        <item h="1" x="1009"/>
        <item h="1" x="2239"/>
        <item h="1" x="2595"/>
        <item h="1" x="2380"/>
        <item h="1" x="2146"/>
        <item h="1" x="2337"/>
        <item h="1" x="2338"/>
        <item h="1" x="588"/>
        <item h="1" x="1010"/>
        <item h="1" x="589"/>
        <item h="1" x="1231"/>
        <item h="1" x="1232"/>
        <item h="1" x="1811"/>
        <item h="1" x="2785"/>
        <item h="1" x="2023"/>
        <item h="1" x="1435"/>
        <item h="1" x="1233"/>
        <item h="1" x="2024"/>
        <item h="1" x="69"/>
        <item h="1" x="1547"/>
        <item h="1" x="590"/>
        <item h="1" x="591"/>
        <item h="1" x="2560"/>
        <item h="1" x="2025"/>
        <item h="1" x="1436"/>
        <item h="1" x="592"/>
        <item h="1" x="1812"/>
        <item h="1" x="2212"/>
        <item h="1" x="1813"/>
        <item h="1" x="593"/>
        <item h="1" x="2026"/>
        <item h="1" x="594"/>
        <item h="1" x="2027"/>
        <item h="1" x="2028"/>
        <item h="1" x="2339"/>
        <item h="1" x="1011"/>
        <item h="1" x="595"/>
        <item h="1" x="1012"/>
        <item h="1" x="1013"/>
        <item h="1" x="1344"/>
        <item h="1" x="2029"/>
        <item h="1" x="1014"/>
        <item h="1" x="596"/>
        <item h="1" x="2381"/>
        <item h="1" x="1610"/>
        <item h="1" x="597"/>
        <item h="1" x="1015"/>
        <item h="1" x="2030"/>
        <item h="1" x="1814"/>
        <item h="1" x="1016"/>
        <item h="1" x="2487"/>
        <item h="1" x="2276"/>
        <item h="1" x="2676"/>
        <item h="1" x="1519"/>
        <item h="1" x="2488"/>
        <item h="1" x="1234"/>
        <item h="1" x="599"/>
        <item h="1" x="600"/>
        <item h="1" x="598"/>
        <item h="1" x="1017"/>
        <item h="1" x="1611"/>
        <item h="1" x="1018"/>
        <item h="1" x="1235"/>
        <item h="1" x="1019"/>
        <item h="1" x="1020"/>
        <item h="1" x="1437"/>
        <item h="1" x="1815"/>
        <item h="1" x="2748"/>
        <item h="1" x="2031"/>
        <item h="1" x="2032"/>
        <item h="1" x="1236"/>
        <item h="1" x="2719"/>
        <item h="1" x="2596"/>
        <item h="1" x="1580"/>
        <item h="1" x="2240"/>
        <item h="1" x="2615"/>
        <item h="1" x="2616"/>
        <item h="1" x="2033"/>
        <item h="1" x="601"/>
        <item h="1" x="602"/>
        <item h="1" x="603"/>
        <item h="1" x="1237"/>
        <item h="1" x="1345"/>
        <item h="1" x="604"/>
        <item h="1" x="605"/>
        <item h="1" x="56"/>
        <item h="1" x="1021"/>
        <item h="1" x="1238"/>
        <item h="1" x="2213"/>
        <item h="1" x="2034"/>
        <item h="1" x="2561"/>
        <item h="1" x="2382"/>
        <item h="1" x="2799"/>
        <item h="1" x="2405"/>
        <item h="1" x="2214"/>
        <item h="1" x="606"/>
        <item h="1" x="607"/>
        <item h="1" x="2562"/>
        <item h="1" x="2563"/>
        <item h="1" x="1239"/>
        <item h="1" x="2035"/>
        <item h="1" x="1438"/>
        <item h="1" x="2036"/>
        <item h="1" x="2691"/>
        <item h="1" x="2786"/>
        <item h="1" x="1022"/>
        <item h="1" x="608"/>
        <item h="1" x="2215"/>
        <item h="1" x="2216"/>
        <item h="1" x="2662"/>
        <item h="1" x="1439"/>
        <item h="1" x="2796"/>
        <item h="1" x="2147"/>
        <item h="1" x="609"/>
        <item h="1" x="1346"/>
        <item h="1" x="610"/>
        <item h="1" x="611"/>
        <item h="1" x="612"/>
        <item h="1" x="1023"/>
        <item h="1" x="2340"/>
        <item h="1" x="1520"/>
        <item h="1" x="2037"/>
        <item h="1" x="1440"/>
        <item h="1" x="2402"/>
        <item h="1" x="1024"/>
        <item h="1" x="613"/>
        <item h="1" x="1347"/>
        <item h="1" x="614"/>
        <item h="1" x="615"/>
        <item h="1" x="1348"/>
        <item h="1" x="616"/>
        <item h="1" x="1349"/>
        <item h="1" x="2636"/>
        <item h="1" x="2277"/>
        <item h="1" x="1240"/>
        <item h="1" x="2038"/>
        <item h="1" x="2619"/>
        <item h="1" x="2677"/>
        <item h="1" x="1441"/>
        <item h="1" x="2626"/>
        <item h="1" x="2627"/>
        <item h="1" x="2489"/>
        <item h="1" x="1241"/>
        <item h="1" x="2628"/>
        <item h="1" x="2768"/>
        <item h="1" x="2659"/>
        <item h="1" x="2434"/>
        <item h="1" x="1521"/>
        <item h="1" x="2278"/>
        <item h="1" x="1242"/>
        <item h="1" x="2490"/>
        <item h="1" x="2577"/>
        <item h="1" x="1025"/>
        <item h="1" x="2663"/>
        <item h="1" x="2648"/>
        <item h="1" x="2597"/>
        <item h="1" x="2629"/>
        <item h="1" x="1243"/>
        <item h="1" x="617"/>
        <item h="1" x="618"/>
        <item h="1" x="2341"/>
        <item h="1" x="619"/>
        <item h="1" x="1497"/>
        <item h="1" x="620"/>
        <item h="1" x="2459"/>
        <item h="1" x="1026"/>
        <item h="1" x="1244"/>
        <item h="1" x="1667"/>
        <item h="1" x="1548"/>
        <item h="1" x="2564"/>
        <item h="1" x="2668"/>
        <item h="1" x="1522"/>
        <item h="1" x="2630"/>
        <item h="1" x="1245"/>
        <item h="1" x="621"/>
        <item h="1" x="1246"/>
        <item h="1" x="1247"/>
        <item h="1" x="1027"/>
        <item h="1" x="1442"/>
        <item h="1" x="1350"/>
        <item h="1" x="1443"/>
        <item h="1" x="89"/>
        <item h="1" x="50"/>
        <item h="1" x="98"/>
        <item h="1" x="90"/>
        <item h="1" x="91"/>
        <item h="1" x="1028"/>
        <item h="1" x="1029"/>
        <item h="1" x="1030"/>
        <item h="1" x="1031"/>
        <item h="1" x="2720"/>
        <item h="1" x="2491"/>
        <item h="1" x="2148"/>
        <item h="1" x="622"/>
        <item h="1" x="623"/>
        <item h="1" x="2578"/>
        <item h="1" x="1816"/>
        <item h="1" x="105"/>
        <item h="1" x="2664"/>
        <item h="1" x="624"/>
        <item h="1" x="2749"/>
        <item h="1" x="1561"/>
        <item h="1" x="1351"/>
        <item h="1" x="625"/>
        <item h="1" x="2039"/>
        <item h="1" x="1549"/>
        <item h="1" x="2440"/>
        <item h="1" x="1817"/>
        <item h="1" x="1550"/>
        <item h="1" x="2769"/>
        <item h="1" x="626"/>
        <item h="1" x="1032"/>
        <item h="1" x="2217"/>
        <item h="1" x="2040"/>
        <item h="1" x="2041"/>
        <item h="1" x="2042"/>
        <item h="1" x="2579"/>
        <item h="1" x="2598"/>
        <item h="1" x="2043"/>
        <item h="1" x="1569"/>
        <item h="1" x="1248"/>
        <item h="1" x="2683"/>
        <item h="1" x="1570"/>
        <item h="1" x="2599"/>
        <item h="1" x="1668"/>
        <item h="1" x="1818"/>
        <item h="1" x="627"/>
        <item h="1" x="2218"/>
        <item h="1" x="628"/>
        <item h="1" x="1352"/>
        <item h="1" x="629"/>
        <item h="1" x="1033"/>
        <item h="1" x="1249"/>
        <item h="1" x="2044"/>
        <item h="1" x="2342"/>
        <item h="1" x="2519"/>
        <item h="1" x="1250"/>
        <item h="1" x="630"/>
        <item h="1" x="2631"/>
        <item h="1" x="1034"/>
        <item h="1" x="631"/>
        <item h="1" x="632"/>
        <item h="1" x="1612"/>
        <item h="1" x="2045"/>
        <item h="1" x="2219"/>
        <item h="1" x="1353"/>
        <item h="1" x="2220"/>
        <item h="1" x="1251"/>
        <item h="1" x="1669"/>
        <item h="1" x="1309"/>
        <item h="1" x="1035"/>
        <item h="1" x="2343"/>
        <item h="1" x="1498"/>
        <item h="1" x="633"/>
        <item h="1" x="2460"/>
        <item h="1" x="2408"/>
        <item h="1" x="1670"/>
        <item h="1" x="1354"/>
        <item h="1" x="1036"/>
        <item h="1" x="1252"/>
        <item h="1" x="2046"/>
        <item h="1" x="1551"/>
        <item h="1" x="2642"/>
        <item h="1" x="1037"/>
        <item h="1" x="1038"/>
        <item h="1" x="1253"/>
        <item h="1" x="2047"/>
        <item h="1" x="2048"/>
        <item h="1" x="1039"/>
        <item h="1" x="1819"/>
        <item h="1" x="2049"/>
        <item h="1" x="1254"/>
        <item h="1" x="634"/>
        <item h="1" x="635"/>
        <item h="1" x="636"/>
        <item h="1" x="637"/>
        <item h="1" x="638"/>
        <item h="1" x="639"/>
        <item h="1" x="640"/>
        <item h="1" x="1040"/>
        <item h="1" x="1255"/>
        <item h="1" x="641"/>
        <item h="1" x="1041"/>
        <item h="1" x="1042"/>
        <item h="1" x="1444"/>
        <item h="1" x="1671"/>
        <item h="1" x="1445"/>
        <item h="1" x="2050"/>
        <item h="1" x="2383"/>
        <item h="1" x="1043"/>
        <item h="1" x="642"/>
        <item h="1" x="643"/>
        <item h="1" x="644"/>
        <item h="1" x="645"/>
        <item h="1" x="646"/>
        <item h="1" x="1446"/>
        <item h="1" x="1447"/>
        <item h="1" x="1044"/>
        <item h="1" x="2750"/>
        <item h="1" x="2565"/>
        <item h="1" x="647"/>
        <item h="1" x="2649"/>
        <item h="1" x="2600"/>
        <item h="1" x="648"/>
        <item h="1" x="649"/>
        <item h="1" x="1045"/>
        <item h="1" x="650"/>
        <item h="1" x="1046"/>
        <item h="1" x="1672"/>
        <item h="1" x="2051"/>
        <item h="1" x="651"/>
        <item h="1" x="1047"/>
        <item h="1" x="2650"/>
        <item h="1" x="1571"/>
        <item h="1" x="1048"/>
        <item h="1" x="2384"/>
        <item h="1" x="2601"/>
        <item h="1" x="652"/>
        <item h="1" x="1256"/>
        <item h="1" x="2052"/>
        <item h="1" x="2770"/>
        <item h="1" x="2053"/>
        <item h="1" x="1820"/>
        <item h="1" x="129"/>
        <item h="1" x="2580"/>
        <item h="1" x="2054"/>
        <item h="1" x="2669"/>
        <item h="1" x="1523"/>
        <item h="1" x="2279"/>
        <item h="1" x="1049"/>
        <item h="1" x="2280"/>
        <item h="1" x="1257"/>
        <item h="1" x="1821"/>
        <item h="1" x="1258"/>
        <item h="1" x="1822"/>
        <item h="1" x="1050"/>
        <item h="1" x="1355"/>
        <item h="1" x="2344"/>
        <item h="1" x="1259"/>
        <item h="1" x="2566"/>
        <item h="1" x="2721"/>
        <item h="1" x="1823"/>
        <item h="1" x="2055"/>
        <item h="1" x="1673"/>
        <item h="1" x="1824"/>
        <item h="1" x="1051"/>
        <item h="1" x="653"/>
        <item h="1" x="1825"/>
        <item h="1" x="1260"/>
        <item h="1" x="2520"/>
        <item h="1" x="654"/>
        <item h="1" x="655"/>
        <item h="1" x="656"/>
        <item h="1" x="2221"/>
        <item h="1" x="1524"/>
        <item h="1" x="1052"/>
        <item h="1" x="2637"/>
        <item h="1" x="657"/>
        <item h="1" x="2056"/>
        <item h="1" x="2385"/>
        <item h="1" x="2454"/>
        <item h="1" x="2667"/>
        <item h="1" x="2345"/>
        <item h="1" x="2057"/>
        <item h="1" x="1261"/>
        <item h="1" x="1262"/>
        <item h="1" x="2787"/>
        <item h="1" x="2346"/>
        <item h="1" x="1263"/>
        <item h="1" x="1264"/>
        <item h="1" x="70"/>
        <item h="1" x="1674"/>
        <item h="1" x="1675"/>
        <item h="1" x="2058"/>
        <item h="1" x="2638"/>
        <item h="1" x="2059"/>
        <item h="1" x="2347"/>
        <item h="1" x="2808"/>
        <item h="1" x="658"/>
        <item h="1" x="659"/>
        <item h="1" x="1053"/>
        <item h="1" x="1054"/>
        <item h="1" x="1826"/>
        <item h="1" x="1055"/>
        <item h="1" x="660"/>
        <item h="1" x="2060"/>
        <item h="1" x="2281"/>
        <item h="1" x="1827"/>
        <item h="1" x="661"/>
        <item h="1" x="2061"/>
        <item h="1" x="1056"/>
        <item h="1" x="1828"/>
        <item h="1" x="662"/>
        <item h="1" x="663"/>
        <item h="1" x="2567"/>
        <item h="1" x="2568"/>
        <item h="1" x="2062"/>
        <item h="1" x="2063"/>
        <item h="1" x="2064"/>
        <item h="1" x="1613"/>
        <item h="1" x="2722"/>
        <item h="1" x="2771"/>
        <item h="1" x="1057"/>
        <item h="1" x="664"/>
        <item h="1" x="665"/>
        <item h="1" x="666"/>
        <item h="1" x="1829"/>
        <item h="1" x="2699"/>
        <item h="1" x="2065"/>
        <item h="1" x="1614"/>
        <item h="1" x="2149"/>
        <item h="1" x="667"/>
        <item h="1" x="668"/>
        <item h="1" x="1830"/>
        <item h="1" x="2386"/>
        <item h="1" x="2403"/>
        <item h="1" x="130"/>
        <item h="1" x="131"/>
        <item h="1" x="132"/>
        <item h="1" x="2066"/>
        <item h="1" x="1058"/>
        <item h="1" x="669"/>
        <item h="1" x="2492"/>
        <item h="1" x="2493"/>
        <item h="1" x="2387"/>
        <item h="1" x="2067"/>
        <item h="1" x="1059"/>
        <item h="1" x="1831"/>
        <item h="1" x="1615"/>
        <item h="1" x="2723"/>
        <item h="1" x="1499"/>
        <item h="1" x="1676"/>
        <item h="1" x="2700"/>
        <item h="1" x="1060"/>
        <item h="1" x="1061"/>
        <item h="1" x="1832"/>
        <item h="1" x="2348"/>
        <item h="1" x="1062"/>
        <item h="1" x="1448"/>
        <item h="1" x="2068"/>
        <item h="1" x="2069"/>
        <item h="1" x="2388"/>
        <item h="1" x="2222"/>
        <item h="1" x="1616"/>
        <item h="1" x="1265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2569"/>
        <item h="1" x="1063"/>
        <item h="1" x="2788"/>
        <item h="1" x="680"/>
        <item h="1" x="1449"/>
        <item h="1" x="681"/>
        <item h="1" x="1064"/>
        <item h="1" x="682"/>
        <item h="1" x="1266"/>
        <item h="1" x="1833"/>
        <item h="1" x="2389"/>
        <item h="1" x="2349"/>
        <item h="1" x="2446"/>
        <item h="1" x="1450"/>
        <item h="1" x="2070"/>
        <item h="1" x="1451"/>
        <item h="1" x="2581"/>
        <item h="1" x="2071"/>
        <item h="1" x="1065"/>
        <item h="1" x="1267"/>
        <item h="1" x="2072"/>
        <item h="1" x="1268"/>
        <item h="1" x="2241"/>
        <item h="1" x="2694"/>
        <item h="1" x="1482"/>
        <item h="1" x="92"/>
        <item h="1" x="1301"/>
        <item h="1" x="1617"/>
        <item h="1" x="1677"/>
        <item h="1" x="1552"/>
        <item h="1" x="683"/>
        <item h="1" x="2570"/>
        <item h="1" x="1066"/>
        <item h="1" x="2409"/>
        <item h="1" x="2073"/>
        <item h="1" x="2074"/>
        <item h="1" x="1618"/>
        <item h="1" x="1067"/>
        <item h="1" x="2075"/>
        <item h="1" x="1678"/>
        <item h="1" x="1068"/>
        <item h="1" x="2419"/>
        <item h="1" x="2250"/>
        <item h="1" x="57"/>
        <item h="1" x="100"/>
        <item h="1" x="2494"/>
        <item h="1" x="2420"/>
        <item h="1" x="684"/>
        <item h="1" x="93"/>
        <item h="1" x="1269"/>
        <item h="1" x="1069"/>
        <item h="1" x="685"/>
        <item h="1" x="686"/>
        <item h="1" x="1070"/>
        <item h="1" x="2390"/>
        <item h="1" x="2350"/>
        <item h="1" x="687"/>
        <item h="1" x="2223"/>
        <item h="1" x="1834"/>
        <item h="1" x="1619"/>
        <item h="1" x="2224"/>
        <item h="1" x="1679"/>
        <item h="1" x="2461"/>
        <item h="1" x="1835"/>
        <item h="1" x="2076"/>
        <item h="1" x="2602"/>
        <item h="1" x="1553"/>
        <item h="1" x="2077"/>
        <item h="1" x="2078"/>
        <item h="1" x="2351"/>
        <item h="1" x="2079"/>
        <item h="1" x="2603"/>
        <item h="1" x="688"/>
        <item h="1" x="1071"/>
        <item h="1" x="2435"/>
        <item h="1" x="2080"/>
        <item h="1" x="1072"/>
        <item h="1" x="689"/>
        <item h="1" x="2081"/>
        <item h="1" x="2789"/>
        <item h="1" x="2571"/>
        <item h="1" x="1270"/>
        <item h="1" x="2082"/>
        <item h="1" x="2083"/>
        <item h="1" x="690"/>
        <item h="1" x="1452"/>
        <item h="1" x="1073"/>
        <item h="1" x="1271"/>
        <item h="1" x="1453"/>
        <item h="1" x="2084"/>
        <item h="1" x="1454"/>
        <item h="1" x="1074"/>
        <item h="1" x="2391"/>
        <item h="1" x="2507"/>
        <item h="1" x="2724"/>
        <item h="1" x="1572"/>
        <item h="1" x="691"/>
        <item h="1" x="1455"/>
        <item h="1" x="2085"/>
        <item h="1" x="692"/>
        <item h="1" x="1680"/>
        <item h="1" x="2751"/>
        <item h="1" x="1272"/>
        <item h="1" x="1075"/>
        <item h="1" x="2462"/>
        <item h="1" x="1681"/>
        <item h="1" x="1273"/>
        <item h="1" x="1076"/>
        <item h="1" x="2692"/>
        <item h="1" x="1483"/>
        <item h="1" x="2086"/>
        <item h="1" x="1077"/>
        <item h="1" x="693"/>
        <item h="1" x="71"/>
        <item h="1" x="2087"/>
        <item h="1" x="1078"/>
        <item h="1" x="2088"/>
        <item h="1" x="2495"/>
        <item h="1" x="1274"/>
        <item h="1" x="694"/>
        <item h="1" x="1836"/>
        <item h="1" x="2392"/>
        <item h="1" x="2496"/>
        <item h="1" x="1837"/>
        <item h="1" x="1079"/>
        <item h="1" x="1275"/>
        <item h="1" x="1838"/>
        <item h="1" x="2572"/>
        <item h="1" x="2404"/>
        <item h="1" x="1310"/>
        <item h="1" x="1276"/>
        <item h="1" x="1682"/>
        <item h="1" x="695"/>
        <item h="1" x="1080"/>
        <item h="1" x="2772"/>
        <item h="1" x="1456"/>
        <item h="1" x="2150"/>
        <item h="1" x="1457"/>
        <item h="1" x="1081"/>
        <item h="1" x="2089"/>
        <item h="1" x="2090"/>
        <item h="1" x="1277"/>
        <item h="1" x="696"/>
        <item h="1" x="1683"/>
        <item h="1" x="2352"/>
        <item h="1" x="2679"/>
        <item h="1" x="1562"/>
        <item h="1" x="2644"/>
        <item h="1" x="2151"/>
        <item h="1" x="2091"/>
        <item h="1" x="2353"/>
        <item h="1" x="2092"/>
        <item h="1" x="2725"/>
        <item h="1" x="1839"/>
        <item h="1" x="2726"/>
        <item h="1" x="1840"/>
        <item h="1" x="697"/>
        <item h="1" x="698"/>
        <item h="1" x="51"/>
        <item h="1" x="2752"/>
        <item h="1" x="1356"/>
        <item h="1" x="699"/>
        <item h="1" x="1082"/>
        <item h="1" x="700"/>
        <item h="1" x="2093"/>
        <item h="1" x="2354"/>
        <item h="1" x="1841"/>
        <item h="1" x="1083"/>
        <item h="1" x="2497"/>
        <item h="1" x="1525"/>
        <item h="1" x="2094"/>
        <item h="1" x="2688"/>
        <item h="1" x="1684"/>
        <item h="1" x="1278"/>
        <item h="1" x="1458"/>
        <item h="1" x="1685"/>
        <item h="1" x="2095"/>
        <item h="1" x="701"/>
        <item h="1" x="702"/>
        <item h="1" x="703"/>
        <item h="1" x="704"/>
        <item h="1" x="1084"/>
        <item h="1" x="705"/>
        <item h="1" x="1459"/>
        <item h="1" x="133"/>
        <item h="1" x="2773"/>
        <item h="1" x="2790"/>
        <item h="1" x="2727"/>
        <item h="1" x="1085"/>
        <item h="1" x="2225"/>
        <item h="1" x="706"/>
        <item h="1" x="707"/>
        <item h="1" x="708"/>
        <item h="1" x="709"/>
        <item h="1" x="1484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2573"/>
        <item h="1" x="1086"/>
        <item h="1" x="1279"/>
        <item h="1" x="1087"/>
        <item h="1" x="1357"/>
        <item h="1" x="1526"/>
        <item h="1" x="1280"/>
        <item h="1" x="719"/>
        <item h="1" x="1088"/>
        <item h="1" x="2800"/>
        <item h="1" x="2226"/>
        <item h="1" x="1281"/>
        <item h="1" x="720"/>
        <item h="1" x="721"/>
        <item h="1" x="722"/>
        <item h="1" x="2096"/>
        <item h="1" x="1490"/>
        <item h="1" x="2097"/>
        <item h="1" x="2098"/>
        <item h="1" x="723"/>
        <item h="1" x="1089"/>
        <item h="1" x="724"/>
        <item h="1" x="2355"/>
        <item h="1" x="1686"/>
        <item h="1" x="1090"/>
        <item h="1" x="2728"/>
        <item h="1" x="1091"/>
        <item h="1" x="1092"/>
        <item h="1" x="1358"/>
        <item h="1" x="1359"/>
        <item h="1" x="2227"/>
        <item h="1" x="1460"/>
        <item h="1" x="2753"/>
        <item h="1" x="1093"/>
        <item h="1" x="725"/>
        <item h="1" x="2774"/>
        <item h="1" x="1842"/>
        <item h="1" x="726"/>
        <item h="1" x="727"/>
        <item h="1" x="728"/>
        <item h="1" x="729"/>
        <item h="1" x="2521"/>
        <item h="1" x="94"/>
        <item h="1" x="1094"/>
        <item h="1" x="1095"/>
        <item h="1" x="1461"/>
        <item h="1" x="730"/>
        <item h="1" x="1360"/>
        <item h="1" x="1843"/>
        <item h="1" x="731"/>
        <item h="1" x="732"/>
        <item h="1" x="733"/>
        <item h="1" x="734"/>
        <item h="1" x="735"/>
        <item h="1" x="736"/>
        <item h="1" x="737"/>
        <item h="1" x="1096"/>
        <item h="1" x="2099"/>
        <item h="1" x="2413"/>
        <item h="1" x="1097"/>
        <item h="1" x="2152"/>
        <item h="1" x="738"/>
        <item h="1" x="2100"/>
        <item h="1" x="2153"/>
        <item h="1" x="1844"/>
        <item h="1" x="2811"/>
        <item h="1" x="2436"/>
        <item h="1" x="739"/>
        <item h="1" x="2421"/>
        <item h="1" x="1098"/>
        <item h="1" x="1554"/>
        <item h="1" x="2574"/>
        <item h="1" x="1485"/>
        <item h="1" x="1099"/>
        <item h="1" x="1462"/>
        <item h="1" x="1463"/>
        <item h="1" x="1100"/>
        <item h="1" x="740"/>
        <item h="1" x="742"/>
        <item h="1" x="1464"/>
        <item h="1" x="1361"/>
        <item h="1" x="741"/>
        <item h="1" x="2754"/>
        <item h="1" x="1101"/>
        <item h="1" x="2406"/>
        <item h="1" x="1620"/>
        <item h="1" x="1621"/>
        <item h="1" x="1845"/>
        <item h="1" x="1102"/>
        <item h="1" x="2755"/>
        <item h="1" x="2101"/>
        <item h="1" x="1282"/>
        <item h="1" x="1103"/>
        <item h="1" x="1846"/>
        <item h="1" x="1847"/>
        <item h="1" x="1687"/>
        <item h="1" x="2102"/>
        <item h="1" x="1848"/>
        <item h="1" x="1104"/>
        <item h="1" x="1849"/>
        <item h="1" x="2498"/>
        <item h="1" x="1283"/>
        <item h="1" x="743"/>
        <item h="1" x="1105"/>
        <item h="1" x="744"/>
        <item h="1" x="745"/>
        <item h="1" x="746"/>
        <item h="1" x="747"/>
        <item h="1" x="2103"/>
        <item h="1" x="748"/>
        <item h="1" x="1362"/>
        <item h="1" x="2104"/>
        <item h="1" x="749"/>
        <item h="1" x="1284"/>
        <item h="1" x="1106"/>
        <item h="1" x="1285"/>
        <item h="1" x="2356"/>
        <item h="1" x="1286"/>
        <item h="1" x="1287"/>
        <item h="1" x="1288"/>
        <item h="1" x="1555"/>
        <item h="1" x="2522"/>
        <item h="1" x="2105"/>
        <item h="1" x="2106"/>
        <item h="1" x="2643"/>
        <item h="1" x="1556"/>
        <item h="1" x="2282"/>
        <item h="1" x="2107"/>
        <item h="1" x="1557"/>
        <item h="1" x="2575"/>
        <item h="1" x="2108"/>
        <item h="1" x="2109"/>
        <item h="1" x="1850"/>
        <item h="1" x="1573"/>
        <item h="1" x="1558"/>
        <item h="1" x="72"/>
        <item h="1" x="750"/>
        <item h="1" x="1107"/>
        <item h="1" x="1851"/>
        <item h="1" x="1852"/>
        <item h="1" x="751"/>
        <item h="1" x="1108"/>
        <item h="1" x="2729"/>
        <item h="1" x="2110"/>
        <item h="1" x="73"/>
        <item h="1" x="2154"/>
        <item h="1" x="1622"/>
        <item h="1" x="752"/>
        <item h="1" x="753"/>
        <item h="1" x="754"/>
        <item h="1" x="2155"/>
        <item h="1" x="1623"/>
        <item h="1" x="1109"/>
        <item h="1" x="1289"/>
        <item h="1" x="755"/>
        <item h="1" x="2680"/>
        <item h="1" x="1486"/>
        <item h="1" x="1290"/>
        <item h="1" x="2656"/>
        <item h="1" x="1110"/>
        <item h="1" x="2645"/>
        <item h="1" x="2582"/>
        <item h="1" x="1291"/>
        <item h="1" x="756"/>
        <item h="1" x="757"/>
        <item h="1" x="758"/>
        <item h="1" x="759"/>
        <item h="1" x="760"/>
        <item h="1" x="761"/>
        <item h="1" x="762"/>
        <item h="1" x="95"/>
        <item h="1" x="1292"/>
        <item h="1" x="2111"/>
        <item h="1" x="1111"/>
        <item h="1" x="763"/>
        <item h="1" x="2112"/>
        <item h="1" x="2228"/>
        <item h="1" x="1293"/>
        <item h="1" x="1294"/>
        <item h="1" x="764"/>
        <item h="1" x="765"/>
        <item h="1" x="766"/>
        <item h="1" x="1465"/>
        <item h="1" x="2156"/>
        <item h="1" x="1466"/>
        <item h="1" x="2229"/>
        <item h="1" x="1853"/>
        <item h="1" x="767"/>
        <item h="1" x="1295"/>
        <item h="1" x="2756"/>
        <item h="1" x="1112"/>
        <item h="1" x="2113"/>
        <item h="1" x="2730"/>
        <item h="1" x="1854"/>
        <item h="1" x="2114"/>
        <item h="1" x="1563"/>
        <item h="1" x="1559"/>
        <item h="1" x="2499"/>
        <item h="1" x="1688"/>
        <item h="1" x="2731"/>
        <item h="1" x="768"/>
        <item h="1" x="74"/>
        <item h="1" x="1113"/>
        <item h="1" x="1689"/>
        <item h="1" x="1855"/>
        <item h="1" x="1114"/>
        <item h="1" x="1115"/>
        <item h="1" x="2115"/>
        <item h="1" x="2116"/>
        <item h="1" x="2157"/>
        <item h="1" x="2230"/>
        <item h="1" x="769"/>
        <item h="1" x="2231"/>
        <item h="1" x="2393"/>
        <item h="1" x="770"/>
        <item h="1" x="1116"/>
        <item h="1" x="771"/>
        <item h="1" x="772"/>
        <item h="1" x="2117"/>
        <item h="1" x="2500"/>
        <item h="1" x="2118"/>
        <item h="1" x="773"/>
        <item h="1" x="2119"/>
        <item h="1" x="2120"/>
        <item h="1" x="774"/>
        <item h="1" x="2121"/>
        <item h="1" x="775"/>
        <item h="1" x="96"/>
        <item h="1" x="97"/>
        <item h="1" x="153"/>
        <item h="1" x="1856"/>
        <item h="1" x="2122"/>
        <item h="1" x="1363"/>
        <item h="1" x="2802"/>
        <item h="1" x="2803"/>
        <item h="1" x="2804"/>
        <item h="1" x="2805"/>
        <item h="1" x="2806"/>
        <item h="1" x="1857"/>
        <item h="1" x="2123"/>
        <item h="1" x="1467"/>
        <item h="1" x="1690"/>
        <item h="1" x="2124"/>
        <item h="1" x="1296"/>
        <item h="1" x="2232"/>
        <item h="1" x="2125"/>
        <item h="1" x="2126"/>
        <item h="1" x="1691"/>
        <item h="1" x="1858"/>
        <item h="1" x="776"/>
        <item h="1" x="777"/>
        <item h="1" x="778"/>
        <item h="1" x="779"/>
        <item h="1" x="1117"/>
        <item h="1" x="1118"/>
        <item h="1" x="2394"/>
        <item h="1" x="1119"/>
        <item h="1" x="1859"/>
        <item h="1" x="2604"/>
        <item h="1" x="2127"/>
        <item h="1" x="2158"/>
        <item h="1" x="1297"/>
        <item h="1" x="2159"/>
        <item h="1" x="1120"/>
        <item h="1" x="2732"/>
        <item h="1" x="1860"/>
        <item h="1" x="2128"/>
        <item h="1" x="1121"/>
        <item h="1" x="1122"/>
        <item h="1" x="2791"/>
        <item h="1" x="2639"/>
        <item h="1" x="2129"/>
        <item h="1" x="1861"/>
        <item h="1" x="1468"/>
        <item h="1" x="1123"/>
        <item h="1" x="1364"/>
        <item h="1" x="780"/>
        <item h="1" x="1124"/>
        <item h="1" x="781"/>
        <item h="1" x="1125"/>
        <item h="1" x="2130"/>
        <item h="1" x="1692"/>
        <item h="1" x="1862"/>
        <item h="1" x="782"/>
        <item h="1" x="2131"/>
        <item h="1" x="1311"/>
        <item h="1" x="2132"/>
        <item h="1" x="2133"/>
        <item h="1" x="2357"/>
        <item h="1" x="2233"/>
        <item h="1" x="2651"/>
        <item h="1" x="2234"/>
        <item h="1" x="783"/>
        <item h="1" x="784"/>
        <item h="1" x="42"/>
        <item h="1" x="32"/>
        <item h="1" x="33"/>
        <item h="1" x="3"/>
        <item h="1" x="1365"/>
        <item h="1" x="1469"/>
        <item h="1" x="1126"/>
        <item h="1" x="1581"/>
        <item h="1" x="2678"/>
        <item h="1" x="2395"/>
        <item h="1" x="1574"/>
        <item h="1" x="2358"/>
        <item h="1" x="2160"/>
        <item h="1" x="2660"/>
        <item h="1" x="1470"/>
        <item h="1" x="1127"/>
        <item h="1" x="2670"/>
        <item h="1" x="2583"/>
        <item h="1" x="1298"/>
        <item h="1" x="52"/>
        <item h="1" x="785"/>
        <item h="1" x="1299"/>
        <item h="1" x="786"/>
        <item h="1" x="787"/>
        <item h="1" x="1128"/>
        <item h="1" x="1471"/>
        <item h="1" x="1472"/>
        <item h="1" x="2757"/>
        <item h="1" x="1473"/>
        <item h="1" x="1863"/>
        <item h="1" x="1129"/>
        <item h="1" x="2617"/>
        <item h="1" x="2447"/>
        <item h="1" x="1474"/>
        <item h="1" x="2689"/>
        <item h="1" x="2245"/>
        <item h="1" x="1130"/>
        <item h="1" x="788"/>
        <item h="1" x="1624"/>
        <item h="1" x="1625"/>
        <item t="default"/>
      </items>
    </pivotField>
    <pivotField axis="axisRow" compact="0" outline="0" showAll="0" defaultSubtotal="0">
      <items count="2835">
        <item x="374"/>
        <item x="1934"/>
        <item x="1948"/>
        <item x="1994"/>
        <item x="2020"/>
        <item x="2121"/>
        <item x="2049"/>
        <item x="1058"/>
        <item x="1990"/>
        <item x="1895"/>
        <item x="2099"/>
        <item x="2661"/>
        <item x="1937"/>
        <item x="1892"/>
        <item x="2137"/>
        <item x="1985"/>
        <item x="2122"/>
        <item x="2318"/>
        <item x="2011"/>
        <item x="2115"/>
        <item x="2035"/>
        <item x="1924"/>
        <item x="1561"/>
        <item x="2141"/>
        <item x="1041"/>
        <item x="2024"/>
        <item x="1904"/>
        <item x="2139"/>
        <item x="948"/>
        <item x="2006"/>
        <item x="2095"/>
        <item x="1951"/>
        <item x="2056"/>
        <item x="1940"/>
        <item x="2431"/>
        <item x="1096"/>
        <item x="959"/>
        <item x="1898"/>
        <item x="1554"/>
        <item x="1920"/>
        <item x="1309"/>
        <item x="2594"/>
        <item x="2028"/>
        <item x="1325"/>
        <item x="2134"/>
        <item x="2094"/>
        <item x="2014"/>
        <item x="1919"/>
        <item x="2476"/>
        <item x="1923"/>
        <item x="1886"/>
        <item x="2068"/>
        <item x="1938"/>
        <item x="1993"/>
        <item x="2034"/>
        <item x="2152"/>
        <item x="2061"/>
        <item x="2066"/>
        <item x="1957"/>
        <item x="973"/>
        <item x="2590"/>
        <item x="2029"/>
        <item x="2570"/>
        <item x="2030"/>
        <item x="813"/>
        <item x="2364"/>
        <item x="2374"/>
        <item x="2054"/>
        <item x="1391"/>
        <item x="1551"/>
        <item x="1847"/>
        <item x="1795"/>
        <item x="1520"/>
        <item x="1822"/>
        <item x="2727"/>
        <item x="2781"/>
        <item x="1760"/>
        <item x="2073"/>
        <item x="2692"/>
        <item x="1959"/>
        <item x="2100"/>
        <item x="1891"/>
        <item x="2132"/>
        <item x="1928"/>
        <item x="2341"/>
        <item x="2147"/>
        <item x="1958"/>
        <item x="2321"/>
        <item x="2643"/>
        <item x="2579"/>
        <item x="2140"/>
        <item x="2331"/>
        <item x="1186"/>
        <item x="1080"/>
        <item x="2337"/>
        <item x="1510"/>
        <item x="1532"/>
        <item x="1873"/>
        <item x="1751"/>
        <item x="1767"/>
        <item x="1755"/>
        <item x="1813"/>
        <item x="2501"/>
        <item x="1015"/>
        <item x="2502"/>
        <item x="2788"/>
        <item x="2432"/>
        <item x="1522"/>
        <item x="971"/>
        <item x="1812"/>
        <item x="1854"/>
        <item x="1789"/>
        <item x="1814"/>
        <item x="1727"/>
        <item x="1852"/>
        <item x="1746"/>
        <item x="2693"/>
        <item x="2486"/>
        <item x="2519"/>
        <item x="2749"/>
        <item x="2832"/>
        <item x="2728"/>
        <item x="2833"/>
        <item x="787"/>
        <item x="1536"/>
        <item x="1518"/>
        <item x="1846"/>
        <item x="1858"/>
        <item x="1844"/>
        <item x="2298"/>
        <item x="1810"/>
        <item x="1799"/>
        <item x="1787"/>
        <item x="1835"/>
        <item x="2294"/>
        <item x="1827"/>
        <item x="1820"/>
        <item x="2674"/>
        <item x="1800"/>
        <item x="1748"/>
        <item x="2483"/>
        <item x="2726"/>
        <item x="1026"/>
        <item x="2725"/>
        <item x="2751"/>
        <item x="2271"/>
        <item x="1573"/>
        <item x="1422"/>
        <item x="2748"/>
        <item x="2793"/>
        <item x="2744"/>
        <item x="1239"/>
        <item x="1240"/>
        <item x="1581"/>
        <item x="1549"/>
        <item x="1535"/>
        <item x="2516"/>
        <item x="2657"/>
        <item x="2742"/>
        <item x="2739"/>
        <item x="1599"/>
        <item x="1523"/>
        <item x="1731"/>
        <item x="1802"/>
        <item x="1753"/>
        <item x="1773"/>
        <item x="1756"/>
        <item x="1816"/>
        <item x="2706"/>
        <item x="1815"/>
        <item x="1741"/>
        <item x="1711"/>
        <item x="1712"/>
        <item x="1720"/>
        <item x="1745"/>
        <item x="1457"/>
        <item x="2683"/>
        <item x="2474"/>
        <item x="1530"/>
        <item x="1729"/>
        <item x="1798"/>
        <item x="1791"/>
        <item x="2302"/>
        <item x="1832"/>
        <item x="1744"/>
        <item x="1778"/>
        <item x="2275"/>
        <item x="2736"/>
        <item x="2746"/>
        <item x="1524"/>
        <item x="1870"/>
        <item x="1772"/>
        <item x="1875"/>
        <item x="1771"/>
        <item x="2730"/>
        <item x="2644"/>
        <item x="2733"/>
        <item x="1521"/>
        <item x="2295"/>
        <item x="1754"/>
        <item x="1539"/>
        <item x="1871"/>
        <item x="1750"/>
        <item x="1742"/>
        <item x="1259"/>
        <item x="1801"/>
        <item x="1828"/>
        <item x="2293"/>
        <item x="1747"/>
        <item x="1740"/>
        <item x="1738"/>
        <item x="1850"/>
        <item x="1726"/>
        <item x="1528"/>
        <item x="1786"/>
        <item x="1256"/>
        <item x="2675"/>
        <item x="1394"/>
        <item x="2642"/>
        <item x="2641"/>
        <item x="2442"/>
        <item x="2495"/>
        <item x="2513"/>
        <item x="2741"/>
        <item x="2493"/>
        <item x="2484"/>
        <item x="2492"/>
        <item x="2740"/>
        <item x="156"/>
        <item x="2272"/>
        <item x="1540"/>
        <item x="2689"/>
        <item x="2650"/>
        <item x="2651"/>
        <item x="1459"/>
        <item x="1749"/>
        <item x="1794"/>
        <item x="1722"/>
        <item x="1817"/>
        <item x="1782"/>
        <item x="1781"/>
        <item x="1865"/>
        <item x="870"/>
        <item x="1792"/>
        <item x="963"/>
        <item x="1831"/>
        <item x="1843"/>
        <item x="1868"/>
        <item x="1519"/>
        <item x="2649"/>
        <item x="2646"/>
        <item x="2648"/>
        <item x="2680"/>
        <item x="2534"/>
        <item x="2656"/>
        <item x="2790"/>
        <item x="2540"/>
        <item x="2698"/>
        <item x="2536"/>
        <item x="2535"/>
        <item x="2639"/>
        <item x="2653"/>
        <item x="2652"/>
        <item x="2654"/>
        <item x="2647"/>
        <item x="153"/>
        <item x="2659"/>
        <item x="2506"/>
        <item x="1534"/>
        <item x="2645"/>
        <item x="1212"/>
        <item x="1432"/>
        <item x="1783"/>
        <item x="1793"/>
        <item x="1872"/>
        <item x="1770"/>
        <item x="2276"/>
        <item x="2695"/>
        <item x="2497"/>
        <item x="2734"/>
        <item x="2752"/>
        <item x="2754"/>
        <item x="2655"/>
        <item x="2528"/>
        <item x="2529"/>
        <item x="2542"/>
        <item x="1537"/>
        <item x="1716"/>
        <item x="1780"/>
        <item x="1248"/>
        <item x="1167"/>
        <item x="2273"/>
        <item x="1867"/>
        <item x="1833"/>
        <item x="1155"/>
        <item x="1823"/>
        <item x="1714"/>
        <item x="2750"/>
        <item x="1721"/>
        <item x="2296"/>
        <item x="885"/>
        <item x="1878"/>
        <item x="1851"/>
        <item x="1196"/>
        <item x="1803"/>
        <item x="2697"/>
        <item x="2578"/>
        <item x="2507"/>
        <item x="2508"/>
        <item x="2509"/>
        <item x="2504"/>
        <item x="2738"/>
        <item x="2485"/>
        <item x="1430"/>
        <item x="2682"/>
        <item x="113"/>
        <item x="124"/>
        <item x="1512"/>
        <item x="45"/>
        <item x="2488"/>
        <item x="1666"/>
        <item x="952"/>
        <item x="1688"/>
        <item x="1054"/>
        <item x="1690"/>
        <item x="1694"/>
        <item x="1647"/>
        <item x="1689"/>
        <item x="2482"/>
        <item x="928"/>
        <item x="1683"/>
        <item x="1684"/>
        <item x="1646"/>
        <item x="1680"/>
        <item x="1679"/>
        <item x="1651"/>
        <item x="2268"/>
        <item x="2267"/>
        <item x="2269"/>
        <item x="1678"/>
        <item x="2428"/>
        <item x="1691"/>
        <item x="1707"/>
        <item x="1660"/>
        <item x="1655"/>
        <item x="1703"/>
        <item x="1650"/>
        <item x="1667"/>
        <item x="1695"/>
        <item x="1670"/>
        <item x="1701"/>
        <item x="1692"/>
        <item x="1706"/>
        <item x="1687"/>
        <item x="1659"/>
        <item x="546"/>
        <item x="2429"/>
        <item x="1705"/>
        <item x="1661"/>
        <item x="1697"/>
        <item x="1673"/>
        <item x="1674"/>
        <item x="1693"/>
        <item x="2477"/>
        <item x="1652"/>
        <item x="1645"/>
        <item x="1710"/>
        <item x="1700"/>
        <item x="1704"/>
        <item x="1654"/>
        <item x="1326"/>
        <item x="1184"/>
        <item x="1183"/>
        <item x="1221"/>
        <item x="1682"/>
        <item x="1206"/>
        <item x="1214"/>
        <item x="1658"/>
        <item x="1676"/>
        <item x="1677"/>
        <item x="1681"/>
        <item x="1685"/>
        <item x="1662"/>
        <item x="1644"/>
        <item x="1671"/>
        <item x="1649"/>
        <item x="1527"/>
        <item x="1759"/>
        <item x="1790"/>
        <item x="1306"/>
        <item x="1808"/>
        <item x="1829"/>
        <item x="1669"/>
        <item x="1664"/>
        <item x="1653"/>
        <item x="1668"/>
        <item x="1648"/>
        <item x="1702"/>
        <item x="1656"/>
        <item x="1686"/>
        <item x="979"/>
        <item x="1708"/>
        <item x="2491"/>
        <item x="2481"/>
        <item x="2673"/>
        <item x="1675"/>
        <item x="1663"/>
        <item x="1699"/>
        <item x="1672"/>
        <item x="493"/>
        <item x="2480"/>
        <item x="2479"/>
        <item x="1698"/>
        <item x="2270"/>
        <item x="2266"/>
        <item x="2786"/>
        <item x="2539"/>
        <item x="2532"/>
        <item x="2713"/>
        <item x="1709"/>
        <item x="1696"/>
        <item x="1040"/>
        <item x="2717"/>
        <item x="2440"/>
        <item x="2745"/>
        <item x="2640"/>
        <item x="1188"/>
        <item x="1023"/>
        <item x="2522"/>
        <item x="2785"/>
        <item x="2719"/>
        <item x="2438"/>
        <item x="1498"/>
        <item x="1665"/>
        <item x="200"/>
        <item x="2791"/>
        <item x="2694"/>
        <item x="2494"/>
        <item x="1830"/>
        <item x="1834"/>
        <item x="1766"/>
        <item x="1848"/>
        <item x="1717"/>
        <item x="1838"/>
        <item x="1788"/>
        <item x="1737"/>
        <item x="1758"/>
        <item x="2301"/>
        <item x="1806"/>
        <item x="1713"/>
        <item x="1818"/>
        <item x="1761"/>
        <item x="2475"/>
        <item x="2512"/>
        <item x="2490"/>
        <item x="2782"/>
        <item x="2731"/>
        <item x="2505"/>
        <item x="2278"/>
        <item x="1441"/>
        <item x="2280"/>
        <item x="2503"/>
        <item x="2720"/>
        <item x="2722"/>
        <item x="430"/>
        <item x="2517"/>
        <item x="2514"/>
        <item x="2732"/>
        <item x="2515"/>
        <item x="2511"/>
        <item x="2743"/>
        <item x="2787"/>
        <item x="2538"/>
        <item x="1836"/>
        <item x="1763"/>
        <item x="1805"/>
        <item x="1859"/>
        <item x="1862"/>
        <item x="1543"/>
        <item x="1869"/>
        <item x="1842"/>
        <item x="1785"/>
        <item x="569"/>
        <item x="1861"/>
        <item x="1542"/>
        <item x="1762"/>
        <item x="1841"/>
        <item x="1718"/>
        <item x="1769"/>
        <item x="1017"/>
        <item x="825"/>
        <item x="1877"/>
        <item x="1728"/>
        <item x="1845"/>
        <item x="1733"/>
        <item x="1775"/>
        <item x="1804"/>
        <item x="1757"/>
        <item x="1132"/>
        <item x="1715"/>
        <item x="1856"/>
        <item x="2277"/>
        <item x="1218"/>
        <item x="1541"/>
        <item x="2510"/>
        <item x="2690"/>
        <item x="2518"/>
        <item x="2300"/>
        <item x="1063"/>
        <item x="1735"/>
        <item x="1777"/>
        <item x="1821"/>
        <item x="1860"/>
        <item x="1879"/>
        <item x="1811"/>
        <item x="1768"/>
        <item x="1743"/>
        <item x="1880"/>
        <item x="1734"/>
        <item x="1765"/>
        <item x="1864"/>
        <item x="1764"/>
        <item x="1824"/>
        <item x="1839"/>
        <item x="1053"/>
        <item x="1732"/>
        <item x="1853"/>
        <item x="1837"/>
        <item x="2299"/>
        <item x="1774"/>
        <item x="1855"/>
        <item x="1529"/>
        <item x="2526"/>
        <item x="2729"/>
        <item x="2780"/>
        <item x="2796"/>
        <item x="2489"/>
        <item x="2500"/>
        <item x="2520"/>
        <item x="1525"/>
        <item x="1271"/>
        <item x="2688"/>
        <item x="2810"/>
        <item x="1434"/>
        <item x="2684"/>
        <item x="2696"/>
        <item x="2498"/>
        <item x="1725"/>
        <item x="1874"/>
        <item x="1863"/>
        <item x="1807"/>
        <item x="1544"/>
        <item x="1826"/>
        <item x="1739"/>
        <item x="1849"/>
        <item x="1752"/>
        <item x="1840"/>
        <item x="1065"/>
        <item x="1776"/>
        <item x="1724"/>
        <item x="1779"/>
        <item x="1730"/>
        <item x="1784"/>
        <item x="1809"/>
        <item x="1796"/>
        <item x="1876"/>
        <item x="1736"/>
        <item x="1719"/>
        <item x="1723"/>
        <item x="1819"/>
        <item x="1857"/>
        <item x="1825"/>
        <item x="2735"/>
        <item x="2496"/>
        <item x="2737"/>
        <item x="837"/>
        <item x="2523"/>
        <item x="2747"/>
        <item x="2527"/>
        <item x="2524"/>
        <item x="2487"/>
        <item x="1205"/>
        <item x="2427"/>
        <item x="2499"/>
        <item x="114"/>
        <item x="2274"/>
        <item x="2724"/>
        <item x="1797"/>
        <item x="2533"/>
        <item x="1531"/>
        <item x="2279"/>
        <item x="1269"/>
        <item x="1225"/>
        <item x="1258"/>
        <item x="1894"/>
        <item x="1922"/>
        <item x="880"/>
        <item x="1945"/>
        <item x="459"/>
        <item x="2806"/>
        <item x="1991"/>
        <item x="2015"/>
        <item x="1563"/>
        <item x="2039"/>
        <item x="2045"/>
        <item x="2070"/>
        <item x="2101"/>
        <item x="2107"/>
        <item x="1111"/>
        <item x="2142"/>
        <item x="2153"/>
        <item x="2077"/>
        <item x="2103"/>
        <item x="2090"/>
        <item x="2031"/>
        <item x="986"/>
        <item x="2065"/>
        <item x="1936"/>
        <item x="2037"/>
        <item x="2117"/>
        <item x="2074"/>
        <item x="1939"/>
        <item x="2118"/>
        <item x="2036"/>
        <item x="1098"/>
        <item x="1961"/>
        <item x="1986"/>
        <item x="2124"/>
        <item x="2096"/>
        <item x="844"/>
        <item x="2126"/>
        <item x="2557"/>
        <item x="2093"/>
        <item x="2003"/>
        <item x="1885"/>
        <item x="1910"/>
        <item x="2110"/>
        <item x="1983"/>
        <item x="1902"/>
        <item x="1241"/>
        <item x="1905"/>
        <item x="2040"/>
        <item x="1900"/>
        <item x="1987"/>
        <item x="2048"/>
        <item x="2091"/>
        <item x="1907"/>
        <item x="2123"/>
        <item x="1101"/>
        <item x="1972"/>
        <item x="1912"/>
        <item x="1973"/>
        <item x="2013"/>
        <item x="1933"/>
        <item x="2138"/>
        <item x="2369"/>
        <item x="1971"/>
        <item x="1567"/>
        <item x="1897"/>
        <item x="2433"/>
        <item x="2378"/>
        <item x="1496"/>
        <item x="1866"/>
        <item x="1965"/>
        <item x="2376"/>
        <item x="2038"/>
        <item x="2106"/>
        <item x="1082"/>
        <item x="434"/>
        <item x="2135"/>
        <item x="2069"/>
        <item x="1550"/>
        <item x="2580"/>
        <item x="1049"/>
        <item x="1968"/>
        <item x="2133"/>
        <item x="2078"/>
        <item x="2335"/>
        <item x="2316"/>
        <item x="2663"/>
        <item x="2658"/>
        <item x="2022"/>
        <item x="2455"/>
        <item x="1963"/>
        <item x="2116"/>
        <item x="1953"/>
        <item x="2102"/>
        <item x="2012"/>
        <item x="2010"/>
        <item x="2813"/>
        <item x="2660"/>
        <item x="2047"/>
        <item x="1556"/>
        <item x="1275"/>
        <item x="1978"/>
        <item x="1884"/>
        <item x="2805"/>
        <item x="1952"/>
        <item x="1203"/>
        <item x="2108"/>
        <item x="820"/>
        <item x="2548"/>
        <item x="1016"/>
        <item x="2361"/>
        <item x="1979"/>
        <item x="2308"/>
        <item x="1571"/>
        <item x="1078"/>
        <item x="1921"/>
        <item x="1888"/>
        <item x="2144"/>
        <item x="1882"/>
        <item x="1935"/>
        <item x="2098"/>
        <item x="1915"/>
        <item x="2111"/>
        <item x="2330"/>
        <item x="2109"/>
        <item x="1909"/>
        <item x="1914"/>
        <item x="2119"/>
        <item x="1926"/>
        <item x="2326"/>
        <item x="2092"/>
        <item x="284"/>
        <item x="1197"/>
        <item x="1548"/>
        <item x="2592"/>
        <item x="2306"/>
        <item x="1929"/>
        <item x="1553"/>
        <item x="884"/>
        <item x="1242"/>
        <item x="2340"/>
        <item x="1281"/>
        <item x="2303"/>
        <item x="1992"/>
        <item x="2572"/>
        <item x="2799"/>
        <item x="2802"/>
        <item x="2568"/>
        <item x="2023"/>
        <item x="1546"/>
        <item x="1989"/>
        <item x="1931"/>
        <item x="1558"/>
        <item x="1890"/>
        <item x="1969"/>
        <item x="2058"/>
        <item x="2366"/>
        <item x="2353"/>
        <item x="2347"/>
        <item x="2365"/>
        <item x="2348"/>
        <item x="2349"/>
        <item x="2350"/>
        <item x="2352"/>
        <item x="2351"/>
        <item x="1226"/>
        <item x="1224"/>
        <item x="2354"/>
        <item x="47"/>
        <item x="1893"/>
        <item x="848"/>
        <item x="1947"/>
        <item x="2804"/>
        <item x="1967"/>
        <item x="1010"/>
        <item x="2584"/>
        <item x="2060"/>
        <item x="1067"/>
        <item x="2084"/>
        <item x="1084"/>
        <item x="737"/>
        <item x="2128"/>
        <item x="2377"/>
        <item x="1988"/>
        <item x="1960"/>
        <item x="1976"/>
        <item x="1974"/>
        <item x="1995"/>
        <item x="2005"/>
        <item x="2319"/>
        <item x="2018"/>
        <item x="2317"/>
        <item x="1917"/>
        <item x="2083"/>
        <item x="2080"/>
        <item x="1950"/>
        <item x="1887"/>
        <item x="1896"/>
        <item x="2131"/>
        <item x="2042"/>
        <item x="151"/>
        <item x="2310"/>
        <item x="2129"/>
        <item x="940"/>
        <item x="1970"/>
        <item x="1944"/>
        <item x="1997"/>
        <item x="2055"/>
        <item x="2075"/>
        <item x="2050"/>
        <item x="2041"/>
        <item x="1941"/>
        <item x="2125"/>
        <item x="2136"/>
        <item x="1906"/>
        <item x="2087"/>
        <item x="2544"/>
        <item x="2146"/>
        <item x="2086"/>
        <item x="2553"/>
        <item x="1996"/>
        <item x="1121"/>
        <item x="2025"/>
        <item x="1158"/>
        <item x="2148"/>
        <item x="2151"/>
        <item x="2113"/>
        <item x="2320"/>
        <item x="2063"/>
        <item x="2577"/>
        <item x="2800"/>
        <item x="2362"/>
        <item x="871"/>
        <item x="2430"/>
        <item x="2545"/>
        <item x="2333"/>
        <item x="1908"/>
        <item x="2104"/>
        <item x="1253"/>
        <item x="2002"/>
        <item x="2008"/>
        <item x="2019"/>
        <item x="2130"/>
        <item x="2375"/>
        <item x="2071"/>
        <item x="1564"/>
        <item x="1966"/>
        <item x="1290"/>
        <item x="2565"/>
        <item x="2044"/>
        <item x="1552"/>
        <item x="2053"/>
        <item x="2089"/>
        <item x="1193"/>
        <item x="1164"/>
        <item x="2143"/>
        <item x="2004"/>
        <item x="2591"/>
        <item x="2322"/>
        <item x="2372"/>
        <item x="2315"/>
        <item x="2345"/>
        <item x="2371"/>
        <item x="2336"/>
        <item x="1998"/>
        <item x="2339"/>
        <item x="2355"/>
        <item x="1962"/>
        <item x="2343"/>
        <item x="2114"/>
        <item x="824"/>
        <item x="499"/>
        <item x="2363"/>
        <item x="2311"/>
        <item x="2329"/>
        <item x="2046"/>
        <item x="2057"/>
        <item x="1883"/>
        <item x="2357"/>
        <item x="2085"/>
        <item x="2327"/>
        <item x="212"/>
        <item x="2547"/>
        <item x="2583"/>
        <item x="2332"/>
        <item x="2582"/>
        <item x="2803"/>
        <item x="2328"/>
        <item x="2026"/>
        <item x="2305"/>
        <item x="2812"/>
        <item x="1284"/>
        <item x="102"/>
        <item x="81"/>
        <item x="2257"/>
        <item x="2629"/>
        <item x="2626"/>
        <item x="2256"/>
        <item x="2258"/>
        <item x="2422"/>
        <item x="2219"/>
        <item x="964"/>
        <item x="1594"/>
        <item x="2416"/>
        <item x="2424"/>
        <item x="2418"/>
        <item x="2423"/>
        <item x="2632"/>
        <item x="2260"/>
        <item x="2636"/>
        <item x="2261"/>
        <item x="2191"/>
        <item x="1597"/>
        <item x="2420"/>
        <item x="285"/>
        <item x="1252"/>
        <item x="2769"/>
        <item x="1059"/>
        <item x="2705"/>
        <item x="2628"/>
        <item x="2630"/>
        <item x="2824"/>
        <item x="2635"/>
        <item x="2631"/>
        <item x="2417"/>
        <item x="96"/>
        <item x="1889"/>
        <item x="1901"/>
        <item x="1913"/>
        <item x="889"/>
        <item x="2338"/>
        <item x="2559"/>
        <item x="1943"/>
        <item x="1949"/>
        <item x="1964"/>
        <item x="1980"/>
        <item x="1981"/>
        <item x="2001"/>
        <item x="2007"/>
        <item x="2009"/>
        <item x="1217"/>
        <item x="999"/>
        <item x="2016"/>
        <item x="2017"/>
        <item x="2043"/>
        <item x="2067"/>
        <item x="2076"/>
        <item x="2082"/>
        <item x="2097"/>
        <item x="2150"/>
        <item x="1072"/>
        <item x="2033"/>
        <item x="1955"/>
        <item x="2662"/>
        <item x="2021"/>
        <item x="1918"/>
        <item x="2560"/>
        <item x="2062"/>
        <item x="1954"/>
        <item x="1052"/>
        <item x="1916"/>
        <item x="2356"/>
        <item x="2360"/>
        <item x="2807"/>
        <item x="1927"/>
        <item x="2052"/>
        <item x="2032"/>
        <item x="2112"/>
        <item x="2127"/>
        <item x="2312"/>
        <item x="1577"/>
        <item x="1903"/>
        <item x="1946"/>
        <item x="906"/>
        <item x="1975"/>
        <item x="2342"/>
        <item x="993"/>
        <item x="1025"/>
        <item x="2370"/>
        <item x="1899"/>
        <item x="869"/>
        <item x="1999"/>
        <item x="2323"/>
        <item x="2334"/>
        <item x="1984"/>
        <item x="2027"/>
        <item x="1568"/>
        <item x="2359"/>
        <item x="2105"/>
        <item x="1942"/>
        <item x="2373"/>
        <item x="2149"/>
        <item x="2367"/>
        <item x="2575"/>
        <item x="2808"/>
        <item x="2079"/>
        <item x="1982"/>
        <item x="1956"/>
        <item x="2059"/>
        <item x="2346"/>
        <item x="2309"/>
        <item x="847"/>
        <item x="1977"/>
        <item x="1547"/>
        <item x="2064"/>
        <item x="2314"/>
        <item x="2576"/>
        <item x="1051"/>
        <item x="2325"/>
        <item x="1925"/>
        <item x="2072"/>
        <item x="1555"/>
        <item x="1930"/>
        <item x="1116"/>
        <item x="2120"/>
        <item x="2088"/>
        <item x="521"/>
        <item x="2562"/>
        <item x="1246"/>
        <item x="2368"/>
        <item x="1294"/>
        <item x="1192"/>
        <item x="1138"/>
        <item x="1296"/>
        <item x="204"/>
        <item x="2324"/>
        <item x="2358"/>
        <item x="2304"/>
        <item x="2552"/>
        <item x="2573"/>
        <item x="2586"/>
        <item x="2814"/>
        <item x="2714"/>
        <item x="2567"/>
        <item x="2566"/>
        <item x="2561"/>
        <item x="1576"/>
        <item x="2344"/>
        <item x="2081"/>
        <item x="2313"/>
        <item x="1099"/>
        <item x="1267"/>
        <item x="97"/>
        <item x="84"/>
        <item x="1230"/>
        <item x="85"/>
        <item x="2288"/>
        <item x="2297"/>
        <item x="2282"/>
        <item x="2283"/>
        <item x="2291"/>
        <item x="2286"/>
        <item x="2292"/>
        <item x="2290"/>
        <item x="2281"/>
        <item x="1254"/>
        <item x="2284"/>
        <item x="2287"/>
        <item x="2285"/>
        <item x="2289"/>
        <item x="48"/>
        <item x="101"/>
        <item x="2718"/>
        <item x="2821"/>
        <item x="2676"/>
        <item x="1255"/>
        <item x="2792"/>
        <item x="112"/>
        <item x="148"/>
        <item x="149"/>
        <item x="147"/>
        <item x="121"/>
        <item x="150"/>
        <item x="125"/>
        <item x="126"/>
        <item x="127"/>
        <item x="2825"/>
        <item x="2826"/>
        <item x="2827"/>
        <item x="2828"/>
        <item x="2829"/>
        <item x="49"/>
        <item x="99"/>
        <item x="59"/>
        <item x="552"/>
        <item x="965"/>
        <item x="51"/>
        <item x="52"/>
        <item x="111"/>
        <item x="110"/>
        <item x="144"/>
        <item x="145"/>
        <item x="146"/>
        <item x="109"/>
        <item x="141"/>
        <item x="142"/>
        <item x="143"/>
        <item x="75"/>
        <item x="935"/>
        <item x="152"/>
        <item x="991"/>
        <item x="1028"/>
        <item x="1119"/>
        <item x="857"/>
        <item x="1139"/>
        <item x="930"/>
        <item x="1149"/>
        <item x="1123"/>
        <item x="1125"/>
        <item x="1097"/>
        <item x="621"/>
        <item x="1022"/>
        <item x="1307"/>
        <item x="897"/>
        <item x="1190"/>
        <item x="1220"/>
        <item x="1303"/>
        <item x="2759"/>
        <item x="1173"/>
        <item x="1169"/>
        <item x="1304"/>
        <item x="2776"/>
        <item x="1236"/>
        <item x="710"/>
        <item x="711"/>
        <item x="757"/>
        <item x="773"/>
        <item x="775"/>
        <item x="504"/>
        <item x="608"/>
        <item x="768"/>
        <item x="265"/>
        <item x="770"/>
        <item x="774"/>
        <item x="769"/>
        <item x="797"/>
        <item x="771"/>
        <item x="514"/>
        <item x="515"/>
        <item x="759"/>
        <item x="760"/>
        <item x="758"/>
        <item x="516"/>
        <item x="654"/>
        <item x="680"/>
        <item x="221"/>
        <item x="506"/>
        <item x="1480"/>
        <item x="623"/>
        <item x="776"/>
        <item x="542"/>
        <item x="622"/>
        <item x="681"/>
        <item x="756"/>
        <item x="624"/>
        <item x="1439"/>
        <item x="1362"/>
        <item x="508"/>
        <item x="1451"/>
        <item x="2601"/>
        <item x="2816"/>
        <item x="2815"/>
        <item x="2760"/>
        <item x="2537"/>
        <item x="2530"/>
        <item x="2444"/>
        <item x="1504"/>
        <item x="2173"/>
        <item x="2162"/>
        <item x="2155"/>
        <item x="2156"/>
        <item x="2168"/>
        <item x="2175"/>
        <item x="2167"/>
        <item x="2157"/>
        <item x="2158"/>
        <item x="2154"/>
        <item x="983"/>
        <item x="984"/>
        <item x="2597"/>
        <item x="2701"/>
        <item x="2677"/>
        <item x="2665"/>
        <item x="1124"/>
        <item x="2600"/>
        <item x="2817"/>
        <item x="2819"/>
        <item x="2596"/>
        <item x="1580"/>
        <item x="2171"/>
        <item x="1579"/>
        <item x="2172"/>
        <item x="2176"/>
        <item x="2178"/>
        <item x="2159"/>
        <item x="2170"/>
        <item x="2602"/>
        <item x="2700"/>
        <item x="2664"/>
        <item x="1305"/>
        <item x="1488"/>
        <item x="2166"/>
        <item x="2165"/>
        <item x="1057"/>
        <item x="2169"/>
        <item x="2161"/>
        <item x="1107"/>
        <item x="2163"/>
        <item x="2164"/>
        <item x="2179"/>
        <item x="2177"/>
        <item x="1578"/>
        <item x="2174"/>
        <item x="1009"/>
        <item x="2775"/>
        <item x="2160"/>
        <item x="1039"/>
        <item x="2681"/>
        <item x="1141"/>
        <item x="2691"/>
        <item x="2180"/>
        <item x="2599"/>
        <item x="2598"/>
        <item x="2603"/>
        <item x="2818"/>
        <item x="2715"/>
        <item x="2473"/>
        <item x="851"/>
        <item x="6"/>
        <item x="17"/>
        <item x="18"/>
        <item x="2774"/>
        <item x="19"/>
        <item x="108"/>
        <item x="138"/>
        <item x="139"/>
        <item x="140"/>
        <item x="2"/>
        <item x="29"/>
        <item x="30"/>
        <item x="31"/>
        <item x="7"/>
        <item x="27"/>
        <item x="2379"/>
        <item x="2380"/>
        <item x="28"/>
        <item x="95"/>
        <item x="1312"/>
        <item x="1"/>
        <item x="23"/>
        <item x="24"/>
        <item x="25"/>
        <item x="26"/>
        <item x="905"/>
        <item x="106"/>
        <item x="89"/>
        <item x="135"/>
        <item x="136"/>
        <item x="137"/>
        <item x="107"/>
        <item x="50"/>
        <item x="90"/>
        <item x="98"/>
        <item x="134"/>
        <item x="2766"/>
        <item x="447"/>
        <item x="445"/>
        <item x="517"/>
        <item x="941"/>
        <item x="91"/>
        <item x="44"/>
        <item x="1152"/>
        <item x="39"/>
        <item x="40"/>
        <item x="41"/>
        <item x="5"/>
        <item x="9"/>
        <item x="86"/>
        <item x="10"/>
        <item x="34"/>
        <item x="11"/>
        <item x="259"/>
        <item x="8"/>
        <item x="105"/>
        <item x="12"/>
        <item x="20"/>
        <item x="87"/>
        <item x="76"/>
        <item x="21"/>
        <item x="22"/>
        <item x="77"/>
        <item x="78"/>
        <item x="1142"/>
        <item x="2779"/>
        <item x="812"/>
        <item x="893"/>
        <item x="1032"/>
        <item x="835"/>
        <item x="1056"/>
        <item x="2761"/>
        <item x="1489"/>
        <item x="1490"/>
        <item x="1462"/>
        <item x="1402"/>
        <item x="94"/>
        <item x="2000"/>
        <item x="54"/>
        <item x="65"/>
        <item x="588"/>
        <item x="56"/>
        <item x="83"/>
        <item x="71"/>
        <item x="74"/>
        <item x="53"/>
        <item x="64"/>
        <item x="60"/>
        <item x="2525"/>
        <item x="2472"/>
        <item x="55"/>
        <item x="61"/>
        <item x="69"/>
        <item x="93"/>
        <item x="57"/>
        <item x="66"/>
        <item x="72"/>
        <item x="70"/>
        <item x="73"/>
        <item x="67"/>
        <item x="2443"/>
        <item x="92"/>
        <item x="1911"/>
        <item x="88"/>
        <item x="2753"/>
        <item x="2834"/>
        <item x="1560"/>
        <item x="1559"/>
        <item x="585"/>
        <item x="1570"/>
        <item x="1572"/>
        <item x="2703"/>
        <item x="154"/>
        <item x="104"/>
        <item x="119"/>
        <item x="129"/>
        <item x="120"/>
        <item x="130"/>
        <item x="131"/>
        <item x="132"/>
        <item x="2777"/>
        <item x="116"/>
        <item x="117"/>
        <item x="122"/>
        <item x="123"/>
        <item x="128"/>
        <item x="118"/>
        <item x="133"/>
        <item x="115"/>
        <item x="865"/>
        <item x="0"/>
        <item x="13"/>
        <item x="14"/>
        <item x="15"/>
        <item x="16"/>
        <item x="2711"/>
        <item x="4"/>
        <item x="35"/>
        <item x="36"/>
        <item x="37"/>
        <item x="38"/>
        <item x="2723"/>
        <item x="3"/>
        <item x="33"/>
        <item x="32"/>
        <item x="42"/>
        <item x="155"/>
        <item x="1514"/>
        <item x="1515"/>
        <item x="1516"/>
        <item x="1517"/>
        <item x="1513"/>
        <item x="864"/>
        <item x="997"/>
        <item x="854"/>
        <item x="1074"/>
        <item x="2459"/>
        <item x="618"/>
        <item x="2413"/>
        <item x="660"/>
        <item x="1237"/>
        <item x="1245"/>
        <item x="819"/>
        <item x="1061"/>
        <item x="925"/>
        <item x="2409"/>
        <item x="1295"/>
        <item x="1102"/>
        <item x="1211"/>
        <item x="1323"/>
        <item x="1163"/>
        <item x="923"/>
        <item x="947"/>
        <item x="1075"/>
        <item x="187"/>
        <item x="2391"/>
        <item x="2259"/>
        <item x="526"/>
        <item x="1140"/>
        <item x="892"/>
        <item x="831"/>
        <item x="766"/>
        <item x="1146"/>
        <item x="1324"/>
        <item x="2820"/>
        <item x="907"/>
        <item x="1003"/>
        <item x="982"/>
        <item x="1008"/>
        <item x="2218"/>
        <item x="958"/>
        <item x="1308"/>
        <item x="957"/>
        <item x="1137"/>
        <item x="967"/>
        <item x="1262"/>
        <item x="815"/>
        <item x="1208"/>
        <item x="426"/>
        <item x="298"/>
        <item x="203"/>
        <item x="794"/>
        <item x="1433"/>
        <item x="1380"/>
        <item x="540"/>
        <item x="800"/>
        <item x="1448"/>
        <item x="801"/>
        <item x="559"/>
        <item x="665"/>
        <item x="735"/>
        <item x="243"/>
        <item x="299"/>
        <item x="659"/>
        <item x="663"/>
        <item x="636"/>
        <item x="300"/>
        <item x="448"/>
        <item x="446"/>
        <item x="293"/>
        <item x="2613"/>
        <item x="704"/>
        <item x="601"/>
        <item x="798"/>
        <item x="2406"/>
        <item x="443"/>
        <item x="294"/>
        <item x="619"/>
        <item x="188"/>
        <item x="1487"/>
        <item x="1381"/>
        <item x="453"/>
        <item x="442"/>
        <item x="1336"/>
        <item x="767"/>
        <item x="208"/>
        <item x="1483"/>
        <item x="1473"/>
        <item x="241"/>
        <item x="296"/>
        <item x="240"/>
        <item x="779"/>
        <item x="245"/>
        <item x="295"/>
        <item x="780"/>
        <item x="733"/>
        <item x="244"/>
        <item x="541"/>
        <item x="978"/>
        <item x="1133"/>
        <item x="777"/>
        <item x="778"/>
        <item x="351"/>
        <item x="1445"/>
        <item x="1472"/>
        <item x="444"/>
        <item x="1446"/>
        <item x="550"/>
        <item x="533"/>
        <item x="700"/>
        <item x="1478"/>
        <item x="734"/>
        <item x="701"/>
        <item x="1499"/>
        <item x="1383"/>
        <item x="1369"/>
        <item x="376"/>
        <item x="242"/>
        <item x="2764"/>
        <item x="263"/>
        <item x="1409"/>
        <item x="1392"/>
        <item x="1399"/>
        <item x="1398"/>
        <item x="620"/>
        <item x="1332"/>
        <item x="2771"/>
        <item x="181"/>
        <item x="161"/>
        <item x="163"/>
        <item x="162"/>
        <item x="357"/>
        <item x="1385"/>
        <item x="1477"/>
        <item x="1466"/>
        <item x="1386"/>
        <item x="1557"/>
        <item x="1565"/>
        <item x="1500"/>
        <item x="744"/>
        <item x="1574"/>
        <item x="1318"/>
        <item x="1035"/>
        <item x="2699"/>
        <item x="1494"/>
        <item x="1562"/>
        <item x="1566"/>
        <item x="2831"/>
        <item x="1575"/>
        <item x="817"/>
        <item x="1657"/>
        <item x="929"/>
        <item x="68"/>
        <item x="100"/>
        <item x="1089"/>
        <item x="1408"/>
        <item x="2188"/>
        <item x="2226"/>
        <item x="2414"/>
        <item x="2387"/>
        <item x="2190"/>
        <item x="2212"/>
        <item x="2229"/>
        <item x="2230"/>
        <item x="2232"/>
        <item x="2202"/>
        <item x="2247"/>
        <item x="1583"/>
        <item x="2197"/>
        <item x="2386"/>
        <item x="2234"/>
        <item x="830"/>
        <item x="2249"/>
        <item x="859"/>
        <item x="1174"/>
        <item x="1584"/>
        <item x="2758"/>
        <item x="2668"/>
        <item x="2187"/>
        <item x="2222"/>
        <item x="840"/>
        <item x="2203"/>
        <item x="1160"/>
        <item x="2822"/>
        <item x="2405"/>
        <item x="2407"/>
        <item x="2201"/>
        <item x="1313"/>
        <item x="2235"/>
        <item x="2425"/>
        <item x="2205"/>
        <item x="2238"/>
        <item x="2239"/>
        <item x="2245"/>
        <item x="2181"/>
        <item x="2210"/>
        <item x="2207"/>
        <item x="1585"/>
        <item x="2206"/>
        <item x="2388"/>
        <item x="2401"/>
        <item x="2421"/>
        <item x="1593"/>
        <item x="1319"/>
        <item x="853"/>
        <item x="2604"/>
        <item x="2616"/>
        <item x="2609"/>
        <item x="2607"/>
        <item x="2612"/>
        <item x="2702"/>
        <item x="2608"/>
        <item x="2678"/>
        <item x="2627"/>
        <item x="1397"/>
        <item x="2227"/>
        <item x="2253"/>
        <item x="2189"/>
        <item x="2204"/>
        <item x="2392"/>
        <item x="2236"/>
        <item x="2382"/>
        <item x="2215"/>
        <item x="2389"/>
        <item x="2198"/>
        <item x="2224"/>
        <item x="2244"/>
        <item x="2246"/>
        <item x="2254"/>
        <item x="2192"/>
        <item x="2195"/>
        <item x="2403"/>
        <item x="2415"/>
        <item x="2381"/>
        <item x="2194"/>
        <item x="2209"/>
        <item x="1021"/>
        <item x="2211"/>
        <item x="2213"/>
        <item x="2225"/>
        <item x="2233"/>
        <item x="2243"/>
        <item x="2408"/>
        <item x="916"/>
        <item x="1195"/>
        <item x="2402"/>
        <item x="2671"/>
        <item x="2606"/>
        <item x="2618"/>
        <item x="2633"/>
        <item x="2457"/>
        <item x="2385"/>
        <item x="2611"/>
        <item x="1545"/>
        <item x="2686"/>
        <item x="1569"/>
        <item x="2823"/>
        <item x="1486"/>
        <item x="2196"/>
        <item x="2220"/>
        <item x="2217"/>
        <item x="2242"/>
        <item x="2251"/>
        <item x="2411"/>
        <item x="1592"/>
        <item x="2200"/>
        <item x="2669"/>
        <item x="2620"/>
        <item x="2623"/>
        <item x="2458"/>
        <item x="1586"/>
        <item x="2400"/>
        <item x="2221"/>
        <item x="1590"/>
        <item x="2208"/>
        <item x="2667"/>
        <item x="2614"/>
        <item x="2666"/>
        <item x="1588"/>
        <item x="2241"/>
        <item x="2199"/>
        <item x="2216"/>
        <item x="2184"/>
        <item x="2248"/>
        <item x="2228"/>
        <item x="2250"/>
        <item x="2383"/>
        <item x="2419"/>
        <item x="474"/>
        <item x="807"/>
        <item x="1000"/>
        <item x="919"/>
        <item x="1076"/>
        <item x="1092"/>
        <item x="2185"/>
        <item x="2214"/>
        <item x="2183"/>
        <item x="902"/>
        <item x="1047"/>
        <item x="827"/>
        <item x="2704"/>
        <item x="2619"/>
        <item x="103"/>
        <item x="2610"/>
        <item x="2795"/>
        <item x="1589"/>
        <item x="2404"/>
        <item x="2789"/>
        <item x="2240"/>
        <item x="2412"/>
        <item x="2384"/>
        <item x="901"/>
        <item x="2399"/>
        <item x="829"/>
        <item x="2186"/>
        <item x="2237"/>
        <item x="207"/>
        <item x="1582"/>
        <item x="1036"/>
        <item x="1085"/>
        <item x="2252"/>
        <item x="2390"/>
        <item x="2398"/>
        <item x="2223"/>
        <item x="913"/>
        <item x="2193"/>
        <item x="2231"/>
        <item x="2182"/>
        <item x="1591"/>
        <item x="1587"/>
        <item x="2410"/>
        <item x="695"/>
        <item x="2255"/>
        <item x="2617"/>
        <item x="2670"/>
        <item x="1062"/>
        <item x="2621"/>
        <item x="2605"/>
        <item x="2624"/>
        <item x="2615"/>
        <item x="2622"/>
        <item x="2770"/>
        <item x="1270"/>
        <item x="2541"/>
        <item x="1228"/>
        <item x="1229"/>
        <item x="2395"/>
        <item x="1222"/>
        <item x="1223"/>
        <item x="2397"/>
        <item x="1227"/>
        <item x="1596"/>
        <item x="1598"/>
        <item x="1595"/>
        <item x="2393"/>
        <item x="2394"/>
        <item x="2396"/>
        <item x="1162"/>
        <item x="557"/>
        <item x="345"/>
        <item x="555"/>
        <item x="638"/>
        <item x="600"/>
        <item x="289"/>
        <item x="2558"/>
        <item x="2451"/>
        <item x="2574"/>
        <item x="2478"/>
        <item x="2809"/>
        <item x="2456"/>
        <item x="2436"/>
        <item x="2453"/>
        <item x="2555"/>
        <item x="2437"/>
        <item x="2441"/>
        <item x="2564"/>
        <item x="2550"/>
        <item x="2447"/>
        <item x="2798"/>
        <item x="2581"/>
        <item x="2569"/>
        <item x="2589"/>
        <item x="2448"/>
        <item x="2546"/>
        <item x="2449"/>
        <item x="2445"/>
        <item x="46"/>
        <item x="63"/>
        <item x="1143"/>
        <item x="970"/>
        <item x="818"/>
        <item x="836"/>
        <item x="2778"/>
        <item x="213"/>
        <item x="738"/>
        <item x="214"/>
        <item x="306"/>
        <item x="849"/>
        <item x="1234"/>
        <item x="43"/>
        <item x="62"/>
        <item x="79"/>
        <item x="80"/>
        <item x="58"/>
        <item x="82"/>
        <item x="1100"/>
        <item x="2811"/>
        <item x="2595"/>
        <item x="2446"/>
        <item x="2435"/>
        <item x="2439"/>
        <item x="2587"/>
        <item x="2471"/>
        <item x="2556"/>
        <item x="2801"/>
        <item x="2563"/>
        <item x="878"/>
        <item x="440"/>
        <item x="2712"/>
        <item x="909"/>
        <item x="277"/>
        <item x="346"/>
        <item x="707"/>
        <item x="441"/>
        <item x="347"/>
        <item x="580"/>
        <item x="581"/>
        <item x="2454"/>
        <item x="2588"/>
        <item x="2434"/>
        <item x="1185"/>
        <item x="2551"/>
        <item x="2585"/>
        <item x="2721"/>
        <item x="2543"/>
        <item x="2452"/>
        <item x="179"/>
        <item x="1048"/>
        <item x="1881"/>
        <item x="1030"/>
        <item x="1064"/>
        <item x="1034"/>
        <item x="881"/>
        <item x="1037"/>
        <item x="1243"/>
        <item x="1031"/>
        <item x="950"/>
        <item x="1260"/>
        <item x="1261"/>
        <item x="1538"/>
        <item x="821"/>
        <item x="879"/>
        <item x="1018"/>
        <item x="1093"/>
        <item x="855"/>
        <item x="1264"/>
        <item x="490"/>
        <item x="597"/>
        <item x="489"/>
        <item x="644"/>
        <item x="643"/>
        <item x="197"/>
        <item x="198"/>
        <item x="633"/>
        <item x="1371"/>
        <item x="2625"/>
        <item x="210"/>
        <item x="1484"/>
        <item x="1412"/>
        <item x="642"/>
        <item x="1455"/>
        <item x="1491"/>
        <item x="1350"/>
        <item x="278"/>
        <item x="1349"/>
        <item x="1497"/>
        <item x="1344"/>
        <item x="1343"/>
        <item x="279"/>
        <item x="2460"/>
        <item x="2634"/>
        <item x="2554"/>
        <item x="2549"/>
        <item x="2571"/>
        <item x="2450"/>
        <item x="1298"/>
        <item x="2593"/>
        <item x="904"/>
        <item x="951"/>
        <item x="1181"/>
        <item x="1250"/>
        <item x="1157"/>
        <item x="2797"/>
        <item x="337"/>
        <item x="772"/>
        <item x="439"/>
        <item x="2426"/>
        <item x="628"/>
        <item x="1333"/>
        <item x="1363"/>
        <item x="2264"/>
        <item x="1629"/>
        <item x="1639"/>
        <item x="1617"/>
        <item x="1638"/>
        <item x="1624"/>
        <item x="1509"/>
        <item x="810"/>
        <item x="1603"/>
        <item x="1604"/>
        <item x="1050"/>
        <item x="2762"/>
        <item x="2757"/>
        <item x="2687"/>
        <item x="2830"/>
        <item x="2461"/>
        <item x="2672"/>
        <item x="1153"/>
        <item x="2709"/>
        <item x="2262"/>
        <item x="1511"/>
        <item x="2464"/>
        <item x="1605"/>
        <item x="1635"/>
        <item x="1608"/>
        <item x="1630"/>
        <item x="1643"/>
        <item x="1606"/>
        <item x="1600"/>
        <item x="1626"/>
        <item x="1628"/>
        <item x="1619"/>
        <item x="1614"/>
        <item x="1621"/>
        <item x="2531"/>
        <item x="2263"/>
        <item x="1492"/>
        <item x="2466"/>
        <item x="2637"/>
        <item x="2467"/>
        <item x="1615"/>
        <item x="1620"/>
        <item x="1623"/>
        <item x="1631"/>
        <item x="1610"/>
        <item x="1616"/>
        <item x="1607"/>
        <item x="1144"/>
        <item x="1632"/>
        <item x="1612"/>
        <item x="1601"/>
        <item x="1642"/>
        <item x="1641"/>
        <item x="1602"/>
        <item x="1640"/>
        <item x="1634"/>
        <item x="1627"/>
        <item x="1637"/>
        <item x="1625"/>
        <item x="1636"/>
        <item x="1622"/>
        <item x="1618"/>
        <item x="1129"/>
        <item x="1609"/>
        <item x="1633"/>
        <item x="1613"/>
        <item x="1611"/>
        <item x="2708"/>
        <item x="1070"/>
        <item x="1117"/>
        <item x="942"/>
        <item x="1071"/>
        <item x="992"/>
        <item x="977"/>
        <item x="989"/>
        <item x="990"/>
        <item x="1073"/>
        <item x="972"/>
        <item x="2463"/>
        <item x="2462"/>
        <item x="2710"/>
        <item x="2707"/>
        <item x="2716"/>
        <item x="2783"/>
        <item x="2784"/>
        <item x="2794"/>
        <item x="2265"/>
        <item x="2465"/>
        <item x="538"/>
        <item x="270"/>
        <item x="268"/>
        <item x="272"/>
        <item x="343"/>
        <item x="539"/>
        <item x="269"/>
        <item x="1418"/>
        <item x="275"/>
        <item x="274"/>
        <item x="1417"/>
        <item x="247"/>
        <item x="472"/>
        <item x="544"/>
        <item x="320"/>
        <item x="401"/>
        <item x="802"/>
        <item x="481"/>
        <item x="1351"/>
        <item x="497"/>
        <item x="266"/>
        <item x="435"/>
        <item x="1438"/>
        <item x="1403"/>
        <item x="303"/>
        <item x="302"/>
        <item x="304"/>
        <item x="1315"/>
        <item x="873"/>
        <item x="875"/>
        <item x="910"/>
        <item x="874"/>
        <item x="876"/>
        <item x="1282"/>
        <item x="895"/>
        <item x="1033"/>
        <item x="1161"/>
        <item x="1128"/>
        <item x="938"/>
        <item x="896"/>
        <item x="882"/>
        <item x="877"/>
        <item x="1266"/>
        <item x="808"/>
        <item x="1005"/>
        <item x="1289"/>
        <item x="943"/>
        <item x="1180"/>
        <item x="946"/>
        <item x="1288"/>
        <item x="888"/>
        <item x="195"/>
        <item x="228"/>
        <item x="436"/>
        <item x="438"/>
        <item x="724"/>
        <item x="341"/>
        <item x="230"/>
        <item x="224"/>
        <item x="721"/>
        <item x="232"/>
        <item x="625"/>
        <item x="1122"/>
        <item x="687"/>
        <item x="639"/>
        <item x="1069"/>
        <item x="891"/>
        <item x="917"/>
        <item x="846"/>
        <item x="1147"/>
        <item x="936"/>
        <item x="1002"/>
        <item x="1145"/>
        <item x="1321"/>
        <item x="1068"/>
        <item x="1215"/>
        <item x="322"/>
        <item x="939"/>
        <item x="1134"/>
        <item x="920"/>
        <item x="415"/>
        <item x="412"/>
        <item x="216"/>
        <item x="417"/>
        <item x="789"/>
        <item x="670"/>
        <item x="311"/>
        <item x="547"/>
        <item x="764"/>
        <item x="705"/>
        <item x="215"/>
        <item x="548"/>
        <item x="416"/>
        <item x="361"/>
        <item x="360"/>
        <item x="1345"/>
        <item x="254"/>
        <item x="231"/>
        <item x="199"/>
        <item x="358"/>
        <item x="220"/>
        <item x="1387"/>
        <item x="359"/>
        <item x="809"/>
        <item x="1533"/>
        <item x="753"/>
        <item x="937"/>
        <item x="1091"/>
        <item x="1114"/>
        <item x="1249"/>
        <item x="1286"/>
        <item x="754"/>
        <item x="164"/>
        <item x="167"/>
        <item x="262"/>
        <item x="261"/>
        <item x="470"/>
        <item x="605"/>
        <item x="631"/>
        <item x="706"/>
        <item x="166"/>
        <item x="469"/>
        <item x="479"/>
        <item x="168"/>
        <item x="165"/>
        <item x="413"/>
        <item x="1320"/>
        <item x="1482"/>
        <item x="1505"/>
        <item x="1377"/>
        <item x="755"/>
        <item x="1481"/>
        <item x="626"/>
        <item x="196"/>
        <item x="641"/>
        <item x="1335"/>
        <item x="1416"/>
        <item x="1135"/>
        <item x="1257"/>
        <item x="1115"/>
        <item x="988"/>
        <item x="868"/>
        <item x="1273"/>
        <item x="1118"/>
        <item x="324"/>
        <item x="629"/>
        <item x="611"/>
        <item x="612"/>
        <item x="264"/>
        <item x="610"/>
        <item x="630"/>
        <item x="468"/>
        <item x="505"/>
        <item x="1404"/>
        <item x="424"/>
        <item x="257"/>
        <item x="661"/>
        <item x="478"/>
        <item x="342"/>
        <item x="1368"/>
        <item x="507"/>
        <item x="692"/>
        <item x="267"/>
        <item x="271"/>
        <item x="431"/>
        <item x="488"/>
        <item x="674"/>
        <item x="465"/>
        <item x="463"/>
        <item x="634"/>
        <item x="1435"/>
        <item x="276"/>
        <item x="273"/>
        <item x="319"/>
        <item x="604"/>
        <item x="1461"/>
        <item x="1460"/>
        <item x="1366"/>
        <item x="314"/>
        <item x="510"/>
        <item x="246"/>
        <item x="471"/>
        <item x="239"/>
        <item x="543"/>
        <item x="743"/>
        <item x="301"/>
        <item x="1376"/>
        <item x="315"/>
        <item x="400"/>
        <item x="402"/>
        <item x="697"/>
        <item x="486"/>
        <item x="1421"/>
        <item x="1479"/>
        <item x="799"/>
        <item x="1342"/>
        <item x="487"/>
        <item x="1415"/>
        <item x="464"/>
        <item x="1414"/>
        <item x="485"/>
        <item x="249"/>
        <item x="250"/>
        <item x="171"/>
        <item x="496"/>
        <item x="316"/>
        <item x="584"/>
        <item x="467"/>
        <item x="466"/>
        <item x="513"/>
        <item x="362"/>
        <item x="399"/>
        <item x="509"/>
        <item x="405"/>
        <item x="313"/>
        <item x="495"/>
        <item x="765"/>
        <item x="518"/>
        <item x="235"/>
        <item x="482"/>
        <item x="398"/>
        <item x="172"/>
        <item x="317"/>
        <item x="173"/>
        <item x="318"/>
        <item x="1346"/>
        <item x="494"/>
        <item x="454"/>
        <item x="484"/>
        <item x="1042"/>
        <item x="1043"/>
        <item x="1044"/>
        <item x="1045"/>
        <item x="1179"/>
        <item x="1081"/>
        <item x="974"/>
        <item x="570"/>
        <item x="1526"/>
        <item x="856"/>
        <item x="822"/>
        <item x="931"/>
        <item x="512"/>
        <item x="1014"/>
        <item x="976"/>
        <item x="583"/>
        <item x="949"/>
        <item x="1170"/>
        <item x="915"/>
        <item x="980"/>
        <item x="899"/>
        <item x="954"/>
        <item x="862"/>
        <item x="961"/>
        <item x="962"/>
        <item x="1194"/>
        <item x="1012"/>
        <item x="312"/>
        <item x="894"/>
        <item x="1175"/>
        <item x="1108"/>
        <item x="886"/>
        <item x="1316"/>
        <item x="1283"/>
        <item x="1314"/>
        <item x="1165"/>
        <item x="1166"/>
        <item x="968"/>
        <item x="969"/>
        <item x="866"/>
        <item x="1109"/>
        <item x="1083"/>
        <item x="1272"/>
        <item x="1176"/>
        <item x="1279"/>
        <item x="926"/>
        <item x="841"/>
        <item x="411"/>
        <item x="1060"/>
        <item x="998"/>
        <item x="843"/>
        <item x="933"/>
        <item x="981"/>
        <item x="1095"/>
        <item x="182"/>
        <item x="804"/>
        <item x="2521"/>
        <item x="511"/>
        <item x="805"/>
        <item x="803"/>
        <item x="2755"/>
        <item x="1442"/>
        <item x="2765"/>
        <item x="1327"/>
        <item x="686"/>
        <item x="2685"/>
        <item x="1508"/>
        <item x="1506"/>
        <item x="1507"/>
        <item x="534"/>
        <item x="211"/>
        <item x="614"/>
        <item x="159"/>
        <item x="157"/>
        <item x="473"/>
        <item x="177"/>
        <item x="598"/>
        <item x="184"/>
        <item x="536"/>
        <item x="762"/>
        <item x="492"/>
        <item x="205"/>
        <item x="796"/>
        <item x="713"/>
        <item x="530"/>
        <item x="372"/>
        <item x="340"/>
        <item x="183"/>
        <item x="258"/>
        <item x="520"/>
        <item x="607"/>
        <item x="338"/>
        <item x="158"/>
        <item x="339"/>
        <item x="751"/>
        <item x="519"/>
        <item x="784"/>
        <item x="551"/>
        <item x="522"/>
        <item x="373"/>
        <item x="795"/>
        <item x="693"/>
        <item x="649"/>
        <item x="599"/>
        <item x="545"/>
        <item x="648"/>
        <item x="662"/>
        <item x="677"/>
        <item x="652"/>
        <item x="450"/>
        <item x="645"/>
        <item x="650"/>
        <item x="678"/>
        <item x="491"/>
        <item x="383"/>
        <item x="651"/>
        <item x="375"/>
        <item x="653"/>
        <item x="449"/>
        <item x="1474"/>
        <item x="395"/>
        <item x="382"/>
        <item x="378"/>
        <item x="385"/>
        <item x="708"/>
        <item x="379"/>
        <item x="386"/>
        <item x="1395"/>
        <item x="647"/>
        <item x="1425"/>
        <item x="1396"/>
        <item x="1370"/>
        <item x="391"/>
        <item x="393"/>
        <item x="390"/>
        <item x="790"/>
        <item x="590"/>
        <item x="180"/>
        <item x="698"/>
        <item x="396"/>
        <item x="238"/>
        <item x="752"/>
        <item x="353"/>
        <item x="1374"/>
        <item x="1375"/>
        <item x="1502"/>
        <item x="719"/>
        <item x="1379"/>
        <item x="348"/>
        <item x="2772"/>
        <item x="328"/>
        <item x="327"/>
        <item x="742"/>
        <item x="1354"/>
        <item x="593"/>
        <item x="1360"/>
        <item x="1427"/>
        <item x="1450"/>
        <item x="394"/>
        <item x="392"/>
        <item x="791"/>
        <item x="1420"/>
        <item x="722"/>
        <item x="409"/>
        <item x="237"/>
        <item x="729"/>
        <item x="793"/>
        <item x="420"/>
        <item x="739"/>
        <item x="723"/>
        <item x="736"/>
        <item x="535"/>
        <item x="613"/>
        <item x="236"/>
        <item x="501"/>
        <item x="185"/>
        <item x="691"/>
        <item x="191"/>
        <item x="281"/>
        <item x="725"/>
        <item x="437"/>
        <item x="192"/>
        <item x="283"/>
        <item x="578"/>
        <item x="349"/>
        <item x="577"/>
        <item x="565"/>
        <item x="1334"/>
        <item x="194"/>
        <item x="749"/>
        <item x="354"/>
        <item x="792"/>
        <item x="458"/>
        <item x="566"/>
        <item x="344"/>
        <item x="786"/>
        <item x="1501"/>
        <item x="370"/>
        <item x="592"/>
        <item x="591"/>
        <item x="785"/>
        <item x="1443"/>
        <item x="716"/>
        <item x="1389"/>
        <item x="1372"/>
        <item x="428"/>
        <item x="573"/>
        <item x="325"/>
        <item x="410"/>
        <item x="1406"/>
        <item x="525"/>
        <item x="406"/>
        <item x="523"/>
        <item x="456"/>
        <item x="364"/>
        <item x="1453"/>
        <item x="1358"/>
        <item x="217"/>
        <item x="718"/>
        <item x="781"/>
        <item x="260"/>
        <item x="1440"/>
        <item x="712"/>
        <item x="1401"/>
        <item x="1373"/>
        <item x="1428"/>
        <item x="1407"/>
        <item x="1503"/>
        <item x="1388"/>
        <item x="1456"/>
        <item x="1485"/>
        <item x="1431"/>
        <item x="1495"/>
        <item x="1359"/>
        <item x="404"/>
        <item x="255"/>
        <item x="256"/>
        <item x="288"/>
        <item x="1348"/>
        <item x="252"/>
        <item x="1328"/>
        <item x="1413"/>
        <item x="1347"/>
        <item x="1437"/>
        <item x="1471"/>
        <item x="1470"/>
        <item x="1475"/>
        <item x="1384"/>
        <item x="1426"/>
        <item x="1424"/>
        <item x="219"/>
        <item x="330"/>
        <item x="606"/>
        <item x="1361"/>
        <item x="1367"/>
        <item x="1458"/>
        <item x="1355"/>
        <item x="297"/>
        <item x="1337"/>
        <item x="333"/>
        <item x="365"/>
        <item x="1378"/>
        <item x="186"/>
        <item x="384"/>
        <item x="389"/>
        <item x="500"/>
        <item x="388"/>
        <item x="355"/>
        <item x="475"/>
        <item x="380"/>
        <item x="189"/>
        <item x="632"/>
        <item x="387"/>
        <item x="352"/>
        <item x="1476"/>
        <item x="308"/>
        <item x="477"/>
        <item x="668"/>
        <item x="356"/>
        <item x="331"/>
        <item x="696"/>
        <item x="292"/>
        <item x="291"/>
        <item x="1423"/>
        <item x="731"/>
        <item x="657"/>
        <item x="377"/>
        <item x="617"/>
        <item x="658"/>
        <item x="334"/>
        <item x="782"/>
        <item x="307"/>
        <item x="309"/>
        <item x="728"/>
        <item x="397"/>
        <item x="720"/>
        <item x="717"/>
        <item x="745"/>
        <item x="589"/>
        <item x="587"/>
        <item x="673"/>
        <item x="586"/>
        <item x="671"/>
        <item x="524"/>
        <item x="602"/>
        <item x="1449"/>
        <item x="703"/>
        <item x="699"/>
        <item x="418"/>
        <item x="423"/>
        <item x="422"/>
        <item x="310"/>
        <item x="1400"/>
        <item x="483"/>
        <item x="656"/>
        <item x="672"/>
        <item x="408"/>
        <item x="750"/>
        <item x="419"/>
        <item x="1464"/>
        <item x="369"/>
        <item x="655"/>
        <item x="1463"/>
        <item x="335"/>
        <item x="746"/>
        <item x="480"/>
        <item x="1436"/>
        <item x="455"/>
        <item x="290"/>
        <item x="175"/>
        <item x="549"/>
        <item x="363"/>
        <item x="476"/>
        <item x="571"/>
        <item x="574"/>
        <item x="190"/>
        <item x="407"/>
        <item x="280"/>
        <item x="575"/>
        <item x="282"/>
        <item x="1419"/>
        <item x="429"/>
        <item x="596"/>
        <item x="1465"/>
        <item x="174"/>
        <item x="498"/>
        <item x="305"/>
        <item x="457"/>
        <item x="564"/>
        <item x="568"/>
        <item x="567"/>
        <item x="563"/>
        <item x="684"/>
        <item x="685"/>
        <item x="350"/>
        <item x="911"/>
        <item x="676"/>
        <item x="675"/>
        <item x="688"/>
        <item x="689"/>
        <item x="682"/>
        <item x="529"/>
        <item x="222"/>
        <item x="531"/>
        <item x="321"/>
        <item x="223"/>
        <item x="527"/>
        <item x="528"/>
        <item x="579"/>
        <item x="427"/>
        <item x="332"/>
        <item x="616"/>
        <item x="336"/>
        <item x="690"/>
        <item x="323"/>
        <item x="582"/>
        <item x="763"/>
        <item x="667"/>
        <item x="1357"/>
        <item x="609"/>
        <item x="727"/>
        <item x="576"/>
        <item x="1468"/>
        <item x="1429"/>
        <item x="788"/>
        <item x="730"/>
        <item x="921"/>
        <item x="371"/>
        <item x="702"/>
        <item x="748"/>
        <item x="747"/>
        <item x="209"/>
        <item x="603"/>
        <item x="783"/>
        <item x="740"/>
        <item x="176"/>
        <item x="715"/>
        <item x="433"/>
        <item x="761"/>
        <item x="452"/>
        <item x="451"/>
        <item x="1444"/>
        <item x="460"/>
        <item x="1382"/>
        <item x="572"/>
        <item x="714"/>
        <item x="432"/>
        <item x="421"/>
        <item x="595"/>
        <item x="170"/>
        <item x="169"/>
        <item x="367"/>
        <item x="234"/>
        <item x="368"/>
        <item x="366"/>
        <item x="1469"/>
        <item x="233"/>
        <item x="502"/>
        <item x="1086"/>
        <item x="403"/>
        <item x="461"/>
        <item x="694"/>
        <item x="1393"/>
        <item x="1467"/>
        <item x="287"/>
        <item x="1493"/>
        <item x="1411"/>
        <item x="1454"/>
        <item x="381"/>
        <item x="627"/>
        <item x="1365"/>
        <item x="1364"/>
        <item x="1331"/>
        <item x="1352"/>
        <item x="1329"/>
        <item x="1330"/>
        <item x="2756"/>
        <item x="1112"/>
        <item x="679"/>
        <item x="1210"/>
        <item x="1213"/>
        <item x="1159"/>
        <item x="955"/>
        <item x="1231"/>
        <item x="1154"/>
        <item x="814"/>
        <item x="1094"/>
        <item x="832"/>
        <item x="918"/>
        <item x="811"/>
        <item x="872"/>
        <item x="898"/>
        <item x="2763"/>
        <item x="914"/>
        <item x="834"/>
        <item x="1310"/>
        <item x="1187"/>
        <item x="1177"/>
        <item x="462"/>
        <item x="1106"/>
        <item x="1038"/>
        <item x="1268"/>
        <item x="806"/>
        <item x="833"/>
        <item x="960"/>
        <item x="994"/>
        <item x="1105"/>
        <item x="1291"/>
        <item x="2768"/>
        <item x="1131"/>
        <item x="890"/>
        <item x="1127"/>
        <item x="1207"/>
        <item x="732"/>
        <item x="861"/>
        <item x="537"/>
        <item x="1013"/>
        <item x="985"/>
        <item x="615"/>
        <item x="867"/>
        <item x="1006"/>
        <item x="1244"/>
        <item x="160"/>
        <item x="1178"/>
        <item x="1103"/>
        <item x="826"/>
        <item x="1200"/>
        <item x="816"/>
        <item x="839"/>
        <item x="1027"/>
        <item x="1004"/>
        <item x="1077"/>
        <item x="1299"/>
        <item x="532"/>
        <item x="838"/>
        <item x="912"/>
        <item x="1011"/>
        <item x="903"/>
        <item x="206"/>
        <item x="1235"/>
        <item x="953"/>
        <item x="1204"/>
        <item x="1301"/>
        <item x="1189"/>
        <item x="842"/>
        <item x="1292"/>
        <item x="1110"/>
        <item x="924"/>
        <item x="1029"/>
        <item x="1120"/>
        <item x="1151"/>
        <item x="1020"/>
        <item x="503"/>
        <item x="1302"/>
        <item x="1087"/>
        <item x="2145"/>
        <item x="996"/>
        <item x="932"/>
        <item x="646"/>
        <item x="945"/>
        <item x="1001"/>
        <item x="1130"/>
        <item x="922"/>
        <item x="741"/>
        <item x="640"/>
        <item x="828"/>
        <item x="883"/>
        <item x="1088"/>
        <item x="1232"/>
        <item x="934"/>
        <item x="823"/>
        <item x="2773"/>
        <item x="995"/>
        <item x="1079"/>
        <item x="966"/>
        <item x="2051"/>
        <item x="908"/>
        <item x="1104"/>
        <item x="1172"/>
        <item x="1216"/>
        <item x="1285"/>
        <item x="1263"/>
        <item x="900"/>
        <item x="1171"/>
        <item x="1280"/>
        <item x="1148"/>
        <item x="594"/>
        <item x="1209"/>
        <item x="635"/>
        <item x="1201"/>
        <item x="1136"/>
        <item x="956"/>
        <item x="1238"/>
        <item x="1126"/>
        <item x="887"/>
        <item x="414"/>
        <item x="666"/>
        <item x="1113"/>
        <item x="1090"/>
        <item x="1287"/>
        <item x="858"/>
        <item x="1168"/>
        <item x="2767"/>
        <item x="253"/>
        <item x="845"/>
        <item x="2307"/>
        <item x="218"/>
        <item x="1150"/>
        <item x="1182"/>
        <item x="1007"/>
        <item x="1191"/>
        <item x="1278"/>
        <item x="1277"/>
        <item x="1156"/>
        <item x="329"/>
        <item x="944"/>
        <item x="1198"/>
        <item x="1199"/>
        <item x="1265"/>
        <item x="1251"/>
        <item x="637"/>
        <item x="1019"/>
        <item x="987"/>
        <item x="1219"/>
        <item x="927"/>
        <item x="1066"/>
        <item x="1046"/>
        <item x="852"/>
        <item x="1024"/>
        <item x="1311"/>
        <item x="860"/>
        <item x="850"/>
        <item x="1317"/>
        <item x="975"/>
        <item x="1322"/>
        <item x="1247"/>
        <item x="863"/>
        <item x="1202"/>
        <item x="1233"/>
        <item x="1055"/>
        <item x="1274"/>
        <item x="669"/>
        <item x="558"/>
        <item x="1452"/>
        <item x="1300"/>
        <item x="664"/>
        <item x="178"/>
        <item x="225"/>
        <item x="2470"/>
        <item x="2468"/>
        <item x="2469"/>
        <item x="1932"/>
        <item x="2638"/>
        <item x="226"/>
        <item x="709"/>
        <item x="1405"/>
        <item x="553"/>
        <item x="683"/>
        <item x="560"/>
        <item x="554"/>
        <item x="201"/>
        <item x="1356"/>
        <item x="1447"/>
        <item x="202"/>
        <item x="556"/>
        <item x="286"/>
        <item x="1410"/>
        <item x="248"/>
        <item x="1353"/>
        <item x="251"/>
        <item x="425"/>
        <item x="326"/>
        <item x="1390"/>
        <item x="726"/>
        <item x="193"/>
        <item x="561"/>
        <item x="562"/>
        <item x="1276"/>
        <item x="1297"/>
        <item x="1293"/>
        <item x="227"/>
        <item x="229"/>
        <item x="1340"/>
        <item x="1341"/>
        <item x="1338"/>
        <item x="1339"/>
        <item x="2679"/>
      </items>
    </pivotField>
    <pivotField dataField="1" compact="0" numFmtId="164" outline="0" showAll="0"/>
  </pivotFields>
  <rowFields count="3">
    <field x="2"/>
    <field x="6"/>
    <field x="4"/>
  </rowFields>
  <rowItems count="29">
    <i>
      <x v="13"/>
      <x v="1357"/>
      <x v="6"/>
    </i>
    <i>
      <x v="14"/>
      <x v="1357"/>
      <x v="6"/>
    </i>
    <i>
      <x v="15"/>
      <x v="1357"/>
      <x v="6"/>
    </i>
    <i r="1">
      <x v="1358"/>
      <x v="6"/>
    </i>
    <i r="1">
      <x v="1359"/>
      <x v="6"/>
    </i>
    <i r="1">
      <x v="1360"/>
      <x v="6"/>
    </i>
    <i r="1">
      <x v="1361"/>
      <x v="6"/>
    </i>
    <i>
      <x v="16"/>
      <x v="1357"/>
      <x v="6"/>
    </i>
    <i r="1">
      <x v="1358"/>
      <x v="6"/>
    </i>
    <i r="1">
      <x v="1359"/>
      <x v="6"/>
    </i>
    <i r="1">
      <x v="1360"/>
      <x v="6"/>
    </i>
    <i r="1">
      <x v="1361"/>
      <x v="6"/>
    </i>
    <i>
      <x v="17"/>
      <x v="1357"/>
      <x v="6"/>
    </i>
    <i r="1">
      <x v="1358"/>
      <x v="6"/>
    </i>
    <i r="1">
      <x v="1359"/>
      <x v="6"/>
    </i>
    <i r="1">
      <x v="1360"/>
      <x v="6"/>
    </i>
    <i r="1">
      <x v="1361"/>
      <x v="6"/>
    </i>
    <i>
      <x v="18"/>
      <x v="1357"/>
      <x v="6"/>
    </i>
    <i r="1">
      <x v="1358"/>
      <x v="6"/>
    </i>
    <i r="1">
      <x v="1359"/>
      <x v="6"/>
    </i>
    <i r="1">
      <x v="1360"/>
      <x v="6"/>
    </i>
    <i r="1">
      <x v="1361"/>
      <x v="6"/>
    </i>
    <i>
      <x v="19"/>
      <x v="1357"/>
      <x v="6"/>
    </i>
    <i>
      <x v="20"/>
      <x v="1357"/>
      <x v="6"/>
    </i>
    <i r="1">
      <x v="1358"/>
      <x v="6"/>
    </i>
    <i r="1">
      <x v="1359"/>
      <x v="6"/>
    </i>
    <i r="1">
      <x v="1360"/>
      <x v="6"/>
    </i>
    <i r="1">
      <x v="1361"/>
      <x v="6"/>
    </i>
    <i t="grand">
      <x/>
    </i>
  </rowItems>
  <colItems count="1">
    <i/>
  </colItems>
  <pageFields count="1">
    <pageField fld="5" hier="-1"/>
  </pageFields>
  <dataFields count="1">
    <dataField name="Sum of * 1,000 $" fld="7" baseField="0" baseItem="0" numFmtId="165"/>
  </dataFields>
  <formats count="88">
    <format dxfId="87">
      <pivotArea outline="0" collapsedLevelsAreSubtotals="1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2" type="button" dataOnly="0" labelOnly="1" outline="0" axis="axisRow" fieldPosition="0"/>
    </format>
    <format dxfId="82">
      <pivotArea field="6" type="button" dataOnly="0" labelOnly="1" outline="0" axis="axisRow" fieldPosition="1"/>
    </format>
    <format dxfId="81">
      <pivotArea field="4" type="button" dataOnly="0" labelOnly="1" outline="0" axis="axisRow" fieldPosition="2"/>
    </format>
    <format dxfId="80">
      <pivotArea dataOnly="0" labelOnly="1" outline="0" fieldPosition="0">
        <references count="1">
          <reference field="2" count="0"/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2">
          <reference field="2" count="1" selected="0">
            <x v="13"/>
          </reference>
          <reference field="6" count="1">
            <x v="1357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15"/>
          </reference>
          <reference field="6" count="4">
            <x v="1358"/>
            <x v="1359"/>
            <x v="1360"/>
            <x v="1361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6"/>
          </reference>
          <reference field="6" count="5">
            <x v="1357"/>
            <x v="1358"/>
            <x v="1359"/>
            <x v="1360"/>
            <x v="1361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17"/>
          </reference>
          <reference field="6" count="5">
            <x v="1357"/>
            <x v="1358"/>
            <x v="1359"/>
            <x v="1360"/>
            <x v="1361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18"/>
          </reference>
          <reference field="6" count="5">
            <x v="1357"/>
            <x v="1358"/>
            <x v="1359"/>
            <x v="1360"/>
            <x v="1361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19"/>
          </reference>
          <reference field="6" count="1">
            <x v="1357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20"/>
          </reference>
          <reference field="6" count="4">
            <x v="1358"/>
            <x v="1359"/>
            <x v="1360"/>
            <x v="1361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13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14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19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43">
      <pivotArea dataOnly="0" labelOnly="1" outline="0" axis="axisValues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2" type="button" dataOnly="0" labelOnly="1" outline="0" axis="axisRow" fieldPosition="0"/>
    </format>
    <format dxfId="39">
      <pivotArea field="6" type="button" dataOnly="0" labelOnly="1" outline="0" axis="axisRow" fieldPosition="1"/>
    </format>
    <format dxfId="38">
      <pivotArea field="4" type="button" dataOnly="0" labelOnly="1" outline="0" axis="axisRow" fieldPosition="2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2">
          <reference field="2" count="1" selected="0">
            <x v="13"/>
          </reference>
          <reference field="6" count="1">
            <x v="1357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15"/>
          </reference>
          <reference field="6" count="4">
            <x v="1358"/>
            <x v="1359"/>
            <x v="1360"/>
            <x v="1361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16"/>
          </reference>
          <reference field="6" count="5">
            <x v="1357"/>
            <x v="1358"/>
            <x v="1359"/>
            <x v="1360"/>
            <x v="136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17"/>
          </reference>
          <reference field="6" count="5">
            <x v="1357"/>
            <x v="1358"/>
            <x v="1359"/>
            <x v="1360"/>
            <x v="136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8"/>
          </reference>
          <reference field="6" count="5">
            <x v="1357"/>
            <x v="1358"/>
            <x v="1359"/>
            <x v="1360"/>
            <x v="136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9"/>
          </reference>
          <reference field="6" count="1">
            <x v="1357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0"/>
          </reference>
          <reference field="6" count="4">
            <x v="1358"/>
            <x v="1359"/>
            <x v="1360"/>
            <x v="1361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13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14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5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16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17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18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6">
      <pivotArea dataOnly="0" labelOnly="1" outline="0" fieldPosition="0">
        <references count="3">
          <reference field="2" count="1" selected="0">
            <x v="19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5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57"/>
          </reference>
        </references>
      </pivotArea>
    </format>
    <format dxfId="4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58"/>
          </reference>
        </references>
      </pivotArea>
    </format>
    <format dxfId="3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59"/>
          </reference>
        </references>
      </pivotArea>
    </format>
    <format dxfId="2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60"/>
          </reference>
        </references>
      </pivotArea>
    </format>
    <format dxfId="1">
      <pivotArea dataOnly="0" labelOnly="1" outline="0" fieldPosition="0">
        <references count="3">
          <reference field="2" count="1" selected="0">
            <x v="20"/>
          </reference>
          <reference field="4" count="1">
            <x v="6"/>
          </reference>
          <reference field="6" count="1" selected="0">
            <x v="136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0ABCDB-5803-4BA5-89B4-5255E6B4CA32}" name="PivotTable1" cacheId="9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7:F10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h="1" x="4"/>
        <item h="1" x="5"/>
        <item h="1" x="6"/>
        <item h="1" x="0"/>
        <item h="1" x="1"/>
        <item x="2"/>
        <item x="3"/>
        <item t="default"/>
      </items>
    </pivotField>
    <pivotField compact="0" outline="0" showAll="0"/>
    <pivotField axis="axisRow" compact="0" outline="0" showAll="0" defaultSubtotal="0">
      <items count="7">
        <item h="1" x="2"/>
        <item h="1" x="5"/>
        <item h="1" x="1"/>
        <item x="0"/>
        <item h="1" x="6"/>
        <item h="1" x="3"/>
        <item h="1" x="4"/>
      </items>
    </pivotField>
    <pivotField axis="axisPage" compact="0" outline="0" multipleItemSelectionAllowed="1" showAll="0">
      <items count="10">
        <item h="1" x="7"/>
        <item x="4"/>
        <item x="0"/>
        <item h="1" x="8"/>
        <item h="1" x="5"/>
        <item h="1" x="2"/>
        <item h="1" x="6"/>
        <item h="1" x="1"/>
        <item h="1"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2">
    <i>
      <x v="5"/>
      <x v="3"/>
      <x v="30"/>
      <x v="3"/>
      <x v="1"/>
    </i>
    <i t="default">
      <x v="5"/>
    </i>
  </rowItems>
  <colItems count="1">
    <i/>
  </colItems>
  <pageFields count="1">
    <pageField fld="8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6ADECC-D2B8-4E12-9DF2-5ADFFBAAE36D}" name="PivotTable1" cacheId="9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7:F10" firstHeaderRow="2" firstDataRow="2" firstDataCol="5" rowPageCount="1" colPageCount="1"/>
  <pivotFields count="10">
    <pivotField compact="0" outline="0" showAll="0"/>
    <pivotField compact="0" outline="0" showAll="0"/>
    <pivotField axis="axisRow" compact="0" outline="0" showAll="0" defaultSubtotal="0">
      <items count="35">
        <item x="30"/>
        <item x="32"/>
        <item x="33"/>
        <item x="31"/>
        <item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4">
        <item x="20"/>
        <item x="11"/>
        <item x="21"/>
        <item x="23"/>
        <item x="6"/>
        <item x="4"/>
        <item x="33"/>
        <item x="25"/>
        <item x="18"/>
        <item x="13"/>
        <item x="28"/>
        <item x="29"/>
        <item x="24"/>
        <item x="8"/>
        <item x="31"/>
        <item x="32"/>
        <item x="2"/>
        <item x="27"/>
        <item x="7"/>
        <item x="14"/>
        <item x="26"/>
        <item x="19"/>
        <item x="17"/>
        <item x="12"/>
        <item x="15"/>
        <item x="16"/>
        <item x="30"/>
        <item x="1"/>
        <item x="22"/>
        <item x="10"/>
        <item x="3"/>
        <item x="0"/>
        <item x="5"/>
        <item x="9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h="1" x="4"/>
        <item h="1" x="5"/>
        <item h="1" x="6"/>
        <item h="1" x="0"/>
        <item h="1" x="1"/>
        <item x="2"/>
        <item x="3"/>
        <item t="default"/>
      </items>
    </pivotField>
    <pivotField compact="0" outline="0" showAll="0"/>
    <pivotField axis="axisRow" compact="0" outline="0" showAll="0" defaultSubtotal="0">
      <items count="7">
        <item h="1" x="2"/>
        <item h="1" x="5"/>
        <item x="1"/>
        <item h="1" x="0"/>
        <item h="1" x="6"/>
        <item h="1" x="3"/>
        <item h="1" x="4"/>
      </items>
    </pivotField>
    <pivotField axis="axisPage" compact="0" outline="0" multipleItemSelectionAllowed="1" showAll="0">
      <items count="10">
        <item h="1" x="7"/>
        <item x="4"/>
        <item x="0"/>
        <item h="1" x="8"/>
        <item h="1" x="5"/>
        <item h="1" x="2"/>
        <item h="1" x="6"/>
        <item h="1" x="1"/>
        <item h="1" x="3"/>
        <item t="default"/>
      </items>
    </pivotField>
    <pivotField dataField="1" compact="0" numFmtId="164" outline="0" showAll="0"/>
  </pivotFields>
  <rowFields count="5">
    <field x="5"/>
    <field x="7"/>
    <field x="2"/>
    <field x="3"/>
    <field x="4"/>
  </rowFields>
  <rowItems count="2">
    <i>
      <x v="5"/>
      <x v="2"/>
      <x v="30"/>
      <x v="3"/>
      <x v="1"/>
    </i>
    <i t="default">
      <x v="5"/>
    </i>
  </rowItems>
  <colItems count="1">
    <i/>
  </colItems>
  <pageFields count="1">
    <pageField fld="8" hier="-1"/>
  </pageFields>
  <dataFields count="1">
    <dataField name="Sum of Total" fld="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2EE9-C9B0-44A1-BE57-3E8CBF62FC10}">
  <sheetPr>
    <pageSetUpPr fitToPage="1"/>
  </sheetPr>
  <dimension ref="A1:BF42"/>
  <sheetViews>
    <sheetView tabSelected="1" zoomScale="90" zoomScaleNormal="90" workbookViewId="0">
      <selection activeCell="AK29" sqref="AK29"/>
    </sheetView>
  </sheetViews>
  <sheetFormatPr defaultColWidth="9.140625" defaultRowHeight="12.75" outlineLevelCol="1" x14ac:dyDescent="0.2"/>
  <cols>
    <col min="1" max="1" width="41.7109375" style="34" customWidth="1"/>
    <col min="2" max="2" width="11.140625" style="34" bestFit="1" customWidth="1"/>
    <col min="3" max="3" width="10.42578125" style="34" bestFit="1" customWidth="1"/>
    <col min="4" max="4" width="16.85546875" style="34" hidden="1" customWidth="1" outlineLevel="1"/>
    <col min="5" max="23" width="15.7109375" style="34" hidden="1" customWidth="1" outlineLevel="1"/>
    <col min="24" max="24" width="18" style="34" hidden="1" customWidth="1" outlineLevel="1"/>
    <col min="25" max="33" width="15.7109375" style="34" hidden="1" customWidth="1" outlineLevel="1"/>
    <col min="34" max="34" width="15.7109375" style="34" bestFit="1" customWidth="1" collapsed="1"/>
    <col min="35" max="46" width="15.7109375" style="34" customWidth="1"/>
    <col min="47" max="48" width="15.7109375" style="34" bestFit="1" customWidth="1"/>
    <col min="49" max="16384" width="9.140625" style="34"/>
  </cols>
  <sheetData>
    <row r="1" spans="1:58" x14ac:dyDescent="0.2">
      <c r="A1" s="38" t="s">
        <v>61</v>
      </c>
    </row>
    <row r="2" spans="1:58" x14ac:dyDescent="0.2">
      <c r="A2" s="38" t="s">
        <v>46</v>
      </c>
    </row>
    <row r="3" spans="1:58" x14ac:dyDescent="0.2">
      <c r="A3" s="38" t="s">
        <v>86</v>
      </c>
    </row>
    <row r="4" spans="1:58" x14ac:dyDescent="0.2">
      <c r="A4" s="38" t="s">
        <v>94</v>
      </c>
    </row>
    <row r="5" spans="1:58" x14ac:dyDescent="0.2">
      <c r="A5" s="38" t="s">
        <v>88</v>
      </c>
    </row>
    <row r="7" spans="1:58" x14ac:dyDescent="0.2">
      <c r="A7" s="53" t="s">
        <v>35</v>
      </c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</row>
    <row r="8" spans="1:58" x14ac:dyDescent="0.2"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7" t="s">
        <v>1</v>
      </c>
      <c r="AV8" s="37" t="s">
        <v>1</v>
      </c>
    </row>
    <row r="9" spans="1:58" x14ac:dyDescent="0.2">
      <c r="B9" s="37" t="s">
        <v>31</v>
      </c>
      <c r="C9" s="37" t="s">
        <v>30</v>
      </c>
      <c r="D9" s="52">
        <v>44713</v>
      </c>
      <c r="E9" s="52">
        <v>44743</v>
      </c>
      <c r="F9" s="52">
        <v>44774</v>
      </c>
      <c r="G9" s="52">
        <v>44805</v>
      </c>
      <c r="H9" s="52">
        <v>44835</v>
      </c>
      <c r="I9" s="52">
        <v>44866</v>
      </c>
      <c r="J9" s="52">
        <v>44896</v>
      </c>
      <c r="K9" s="52">
        <v>44927</v>
      </c>
      <c r="L9" s="52">
        <v>44958</v>
      </c>
      <c r="M9" s="52">
        <v>44986</v>
      </c>
      <c r="N9" s="52">
        <v>45017</v>
      </c>
      <c r="O9" s="52">
        <v>45047</v>
      </c>
      <c r="P9" s="52">
        <v>45078</v>
      </c>
      <c r="Q9" s="52">
        <v>45108</v>
      </c>
      <c r="R9" s="52">
        <v>45139</v>
      </c>
      <c r="S9" s="52">
        <v>45170</v>
      </c>
      <c r="T9" s="52">
        <v>45200</v>
      </c>
      <c r="U9" s="52">
        <v>45231</v>
      </c>
      <c r="V9" s="52">
        <v>45261</v>
      </c>
      <c r="W9" s="52">
        <v>45292</v>
      </c>
      <c r="X9" s="52">
        <v>45323</v>
      </c>
      <c r="Y9" s="52">
        <v>45352</v>
      </c>
      <c r="Z9" s="52">
        <v>45383</v>
      </c>
      <c r="AA9" s="52">
        <v>45413</v>
      </c>
      <c r="AB9" s="52">
        <v>45444</v>
      </c>
      <c r="AC9" s="52">
        <v>45474</v>
      </c>
      <c r="AD9" s="52">
        <v>45505</v>
      </c>
      <c r="AE9" s="52">
        <v>45536</v>
      </c>
      <c r="AF9" s="52">
        <v>45566</v>
      </c>
      <c r="AG9" s="52">
        <v>45597</v>
      </c>
      <c r="AH9" s="52">
        <v>45627</v>
      </c>
      <c r="AI9" s="52">
        <v>45658</v>
      </c>
      <c r="AJ9" s="52">
        <v>45689</v>
      </c>
      <c r="AK9" s="52">
        <v>45717</v>
      </c>
      <c r="AL9" s="52">
        <v>45748</v>
      </c>
      <c r="AM9" s="52">
        <v>45778</v>
      </c>
      <c r="AN9" s="52">
        <v>45809</v>
      </c>
      <c r="AO9" s="52">
        <v>45839</v>
      </c>
      <c r="AP9" s="52">
        <v>45870</v>
      </c>
      <c r="AQ9" s="52">
        <v>45901</v>
      </c>
      <c r="AR9" s="52">
        <v>45931</v>
      </c>
      <c r="AS9" s="52">
        <v>45962</v>
      </c>
      <c r="AT9" s="52">
        <v>45992</v>
      </c>
      <c r="AU9" s="52">
        <v>45627</v>
      </c>
      <c r="AV9" s="52">
        <v>45992</v>
      </c>
      <c r="AW9" s="51"/>
      <c r="AX9" s="51"/>
      <c r="AY9" s="51"/>
      <c r="AZ9" s="51"/>
      <c r="BA9" s="51"/>
      <c r="BB9" s="51"/>
      <c r="BC9" s="51"/>
      <c r="BD9" s="51"/>
      <c r="BE9" s="51"/>
      <c r="BF9" s="51"/>
    </row>
    <row r="10" spans="1:58" x14ac:dyDescent="0.2">
      <c r="A10" s="34" t="s">
        <v>33</v>
      </c>
      <c r="B10" s="48">
        <v>312</v>
      </c>
      <c r="C10" s="48" t="s">
        <v>9</v>
      </c>
      <c r="D10" s="50">
        <f>'JB STMP EPIS'!I19+'JB STMP EPIS'!I20+'JB STMP EPIS'!I23</f>
        <v>703792297.27999997</v>
      </c>
      <c r="E10" s="39">
        <f>D10</f>
        <v>703792297.27999997</v>
      </c>
      <c r="F10" s="39">
        <f>E10</f>
        <v>703792297.27999997</v>
      </c>
      <c r="G10" s="39">
        <f t="shared" ref="G10:AT10" si="0">F10</f>
        <v>703792297.27999997</v>
      </c>
      <c r="H10" s="39">
        <f t="shared" si="0"/>
        <v>703792297.27999997</v>
      </c>
      <c r="I10" s="39">
        <f t="shared" si="0"/>
        <v>703792297.27999997</v>
      </c>
      <c r="J10" s="39">
        <f t="shared" si="0"/>
        <v>703792297.27999997</v>
      </c>
      <c r="K10" s="39">
        <f t="shared" si="0"/>
        <v>703792297.27999997</v>
      </c>
      <c r="L10" s="39">
        <f t="shared" si="0"/>
        <v>703792297.27999997</v>
      </c>
      <c r="M10" s="39">
        <f t="shared" si="0"/>
        <v>703792297.27999997</v>
      </c>
      <c r="N10" s="39">
        <f t="shared" si="0"/>
        <v>703792297.27999997</v>
      </c>
      <c r="O10" s="39">
        <f t="shared" si="0"/>
        <v>703792297.27999997</v>
      </c>
      <c r="P10" s="39">
        <f t="shared" si="0"/>
        <v>703792297.27999997</v>
      </c>
      <c r="Q10" s="39">
        <f t="shared" si="0"/>
        <v>703792297.27999997</v>
      </c>
      <c r="R10" s="39">
        <f t="shared" si="0"/>
        <v>703792297.27999997</v>
      </c>
      <c r="S10" s="39">
        <f t="shared" si="0"/>
        <v>703792297.27999997</v>
      </c>
      <c r="T10" s="39">
        <f t="shared" si="0"/>
        <v>703792297.27999997</v>
      </c>
      <c r="U10" s="39">
        <f t="shared" si="0"/>
        <v>703792297.27999997</v>
      </c>
      <c r="V10" s="39">
        <f t="shared" si="0"/>
        <v>703792297.27999997</v>
      </c>
      <c r="W10" s="39">
        <f t="shared" si="0"/>
        <v>703792297.27999997</v>
      </c>
      <c r="X10" s="39">
        <f t="shared" si="0"/>
        <v>703792297.27999997</v>
      </c>
      <c r="Y10" s="39">
        <f t="shared" si="0"/>
        <v>703792297.27999997</v>
      </c>
      <c r="Z10" s="39">
        <f t="shared" si="0"/>
        <v>703792297.27999997</v>
      </c>
      <c r="AA10" s="39">
        <f t="shared" si="0"/>
        <v>703792297.27999997</v>
      </c>
      <c r="AB10" s="39">
        <f t="shared" si="0"/>
        <v>703792297.27999997</v>
      </c>
      <c r="AC10" s="39">
        <f t="shared" si="0"/>
        <v>703792297.27999997</v>
      </c>
      <c r="AD10" s="39">
        <f t="shared" si="0"/>
        <v>703792297.27999997</v>
      </c>
      <c r="AE10" s="39">
        <f t="shared" si="0"/>
        <v>703792297.27999997</v>
      </c>
      <c r="AF10" s="39">
        <f t="shared" si="0"/>
        <v>703792297.27999997</v>
      </c>
      <c r="AG10" s="39">
        <f t="shared" si="0"/>
        <v>703792297.27999997</v>
      </c>
      <c r="AH10" s="39">
        <f t="shared" si="0"/>
        <v>703792297.27999997</v>
      </c>
      <c r="AI10" s="39">
        <f t="shared" si="0"/>
        <v>703792297.27999997</v>
      </c>
      <c r="AJ10" s="39">
        <f t="shared" si="0"/>
        <v>703792297.27999997</v>
      </c>
      <c r="AK10" s="39">
        <f t="shared" si="0"/>
        <v>703792297.27999997</v>
      </c>
      <c r="AL10" s="39">
        <f t="shared" si="0"/>
        <v>703792297.27999997</v>
      </c>
      <c r="AM10" s="39">
        <f t="shared" si="0"/>
        <v>703792297.27999997</v>
      </c>
      <c r="AN10" s="39">
        <f t="shared" si="0"/>
        <v>703792297.27999997</v>
      </c>
      <c r="AO10" s="39">
        <f t="shared" si="0"/>
        <v>703792297.27999997</v>
      </c>
      <c r="AP10" s="39">
        <f t="shared" si="0"/>
        <v>703792297.27999997</v>
      </c>
      <c r="AQ10" s="39">
        <f t="shared" si="0"/>
        <v>703792297.27999997</v>
      </c>
      <c r="AR10" s="39">
        <f t="shared" si="0"/>
        <v>703792297.27999997</v>
      </c>
      <c r="AS10" s="39">
        <f t="shared" si="0"/>
        <v>703792297.27999997</v>
      </c>
      <c r="AT10" s="39">
        <f t="shared" si="0"/>
        <v>703792297.27999997</v>
      </c>
      <c r="AU10" s="39">
        <f>(((V10+AH10)+(SUM(W10:AG10)*2))/24)</f>
        <v>703792297.27999985</v>
      </c>
      <c r="AV10" s="39">
        <f>(((AH10+AT10)+(SUM(AI10:AS10)*2))/24)</f>
        <v>703792297.27999985</v>
      </c>
    </row>
    <row r="11" spans="1:58" x14ac:dyDescent="0.2">
      <c r="B11" s="48"/>
      <c r="C11" s="48"/>
      <c r="D11" s="5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</row>
    <row r="12" spans="1:58" x14ac:dyDescent="0.2">
      <c r="B12" s="48"/>
      <c r="C12" s="48"/>
    </row>
    <row r="13" spans="1:58" x14ac:dyDescent="0.2">
      <c r="A13" s="53" t="s">
        <v>34</v>
      </c>
      <c r="B13" s="48"/>
      <c r="C13" s="48"/>
      <c r="D13" s="49"/>
      <c r="AU13" s="37" t="s">
        <v>42</v>
      </c>
      <c r="AV13" s="37" t="s">
        <v>42</v>
      </c>
    </row>
    <row r="14" spans="1:58" x14ac:dyDescent="0.2">
      <c r="B14" s="37" t="s">
        <v>31</v>
      </c>
      <c r="C14" s="37" t="s">
        <v>30</v>
      </c>
      <c r="D14" s="52">
        <v>44713</v>
      </c>
      <c r="E14" s="52">
        <v>44743</v>
      </c>
      <c r="F14" s="52">
        <v>44774</v>
      </c>
      <c r="G14" s="52">
        <v>44805</v>
      </c>
      <c r="H14" s="52">
        <v>44835</v>
      </c>
      <c r="I14" s="52">
        <v>44866</v>
      </c>
      <c r="J14" s="52">
        <v>44896</v>
      </c>
      <c r="K14" s="52">
        <v>44927</v>
      </c>
      <c r="L14" s="52">
        <v>44958</v>
      </c>
      <c r="M14" s="52">
        <v>44986</v>
      </c>
      <c r="N14" s="52">
        <v>45017</v>
      </c>
      <c r="O14" s="52">
        <v>45047</v>
      </c>
      <c r="P14" s="52">
        <v>45078</v>
      </c>
      <c r="Q14" s="52">
        <v>45108</v>
      </c>
      <c r="R14" s="52">
        <v>45139</v>
      </c>
      <c r="S14" s="52">
        <v>45170</v>
      </c>
      <c r="T14" s="52">
        <v>45200</v>
      </c>
      <c r="U14" s="52">
        <v>45231</v>
      </c>
      <c r="V14" s="52">
        <v>45261</v>
      </c>
      <c r="W14" s="58">
        <v>45292</v>
      </c>
      <c r="X14" s="52">
        <v>45323</v>
      </c>
      <c r="Y14" s="52">
        <v>45352</v>
      </c>
      <c r="Z14" s="52">
        <v>45383</v>
      </c>
      <c r="AA14" s="52">
        <v>45413</v>
      </c>
      <c r="AB14" s="52">
        <v>45444</v>
      </c>
      <c r="AC14" s="52">
        <v>45474</v>
      </c>
      <c r="AD14" s="52">
        <v>45505</v>
      </c>
      <c r="AE14" s="52">
        <v>45536</v>
      </c>
      <c r="AF14" s="52">
        <v>45566</v>
      </c>
      <c r="AG14" s="52">
        <v>45597</v>
      </c>
      <c r="AH14" s="52">
        <v>45627</v>
      </c>
      <c r="AI14" s="52">
        <v>45658</v>
      </c>
      <c r="AJ14" s="52">
        <v>45689</v>
      </c>
      <c r="AK14" s="52">
        <v>45717</v>
      </c>
      <c r="AL14" s="52">
        <v>45748</v>
      </c>
      <c r="AM14" s="52">
        <v>45778</v>
      </c>
      <c r="AN14" s="52">
        <v>45809</v>
      </c>
      <c r="AO14" s="52">
        <v>45839</v>
      </c>
      <c r="AP14" s="52">
        <v>45870</v>
      </c>
      <c r="AQ14" s="52">
        <v>45901</v>
      </c>
      <c r="AR14" s="52">
        <v>45931</v>
      </c>
      <c r="AS14" s="52">
        <v>45962</v>
      </c>
      <c r="AT14" s="52">
        <v>45992</v>
      </c>
      <c r="AU14" s="52">
        <v>45627</v>
      </c>
      <c r="AV14" s="52">
        <v>45992</v>
      </c>
      <c r="AW14" s="51"/>
      <c r="AX14" s="51"/>
      <c r="AY14" s="51"/>
      <c r="AZ14" s="51"/>
      <c r="BA14" s="51"/>
      <c r="BB14" s="51"/>
      <c r="BC14" s="51"/>
      <c r="BD14" s="51"/>
      <c r="BE14" s="51"/>
      <c r="BF14" s="51"/>
    </row>
    <row r="15" spans="1:58" x14ac:dyDescent="0.2">
      <c r="A15" s="34" t="s">
        <v>33</v>
      </c>
      <c r="B15" s="57" t="s">
        <v>27</v>
      </c>
      <c r="C15" s="48" t="s">
        <v>9</v>
      </c>
      <c r="D15" s="39"/>
      <c r="E15" s="39">
        <f t="shared" ref="E15:V15" si="1">(((D10+E10)/2)*$B$27)/12</f>
        <v>11853253.15724209</v>
      </c>
      <c r="F15" s="39">
        <f t="shared" si="1"/>
        <v>11853253.15724209</v>
      </c>
      <c r="G15" s="39">
        <f t="shared" si="1"/>
        <v>11853253.15724209</v>
      </c>
      <c r="H15" s="39">
        <f t="shared" si="1"/>
        <v>11853253.15724209</v>
      </c>
      <c r="I15" s="39">
        <f t="shared" si="1"/>
        <v>11853253.15724209</v>
      </c>
      <c r="J15" s="39">
        <f t="shared" si="1"/>
        <v>11853253.15724209</v>
      </c>
      <c r="K15" s="39">
        <f t="shared" si="1"/>
        <v>11853253.15724209</v>
      </c>
      <c r="L15" s="39">
        <f t="shared" si="1"/>
        <v>11853253.15724209</v>
      </c>
      <c r="M15" s="39">
        <f t="shared" si="1"/>
        <v>11853253.15724209</v>
      </c>
      <c r="N15" s="39">
        <f t="shared" si="1"/>
        <v>11853253.15724209</v>
      </c>
      <c r="O15" s="39">
        <f t="shared" si="1"/>
        <v>11853253.15724209</v>
      </c>
      <c r="P15" s="39">
        <f t="shared" si="1"/>
        <v>11853253.15724209</v>
      </c>
      <c r="Q15" s="39">
        <f t="shared" si="1"/>
        <v>11853253.15724209</v>
      </c>
      <c r="R15" s="39">
        <f t="shared" si="1"/>
        <v>11853253.15724209</v>
      </c>
      <c r="S15" s="39">
        <f t="shared" si="1"/>
        <v>11853253.15724209</v>
      </c>
      <c r="T15" s="39">
        <f t="shared" si="1"/>
        <v>11853253.15724209</v>
      </c>
      <c r="U15" s="39">
        <f t="shared" si="1"/>
        <v>11853253.15724209</v>
      </c>
      <c r="V15" s="39">
        <f t="shared" si="1"/>
        <v>11853253.15724209</v>
      </c>
      <c r="W15" s="54">
        <f t="shared" ref="W15:AT15" si="2">(((V10+W10)/2)*$B$30)/12</f>
        <v>527123.00102559628</v>
      </c>
      <c r="X15" s="56">
        <f t="shared" si="2"/>
        <v>527123.00102559628</v>
      </c>
      <c r="Y15" s="56">
        <f t="shared" si="2"/>
        <v>527123.00102559628</v>
      </c>
      <c r="Z15" s="56">
        <f t="shared" si="2"/>
        <v>527123.00102559628</v>
      </c>
      <c r="AA15" s="56">
        <f t="shared" si="2"/>
        <v>527123.00102559628</v>
      </c>
      <c r="AB15" s="56">
        <f t="shared" si="2"/>
        <v>527123.00102559628</v>
      </c>
      <c r="AC15" s="56">
        <f t="shared" si="2"/>
        <v>527123.00102559628</v>
      </c>
      <c r="AD15" s="56">
        <f t="shared" si="2"/>
        <v>527123.00102559628</v>
      </c>
      <c r="AE15" s="56">
        <f t="shared" si="2"/>
        <v>527123.00102559628</v>
      </c>
      <c r="AF15" s="56">
        <f t="shared" si="2"/>
        <v>527123.00102559628</v>
      </c>
      <c r="AG15" s="56">
        <f t="shared" si="2"/>
        <v>527123.00102559628</v>
      </c>
      <c r="AH15" s="56">
        <f t="shared" si="2"/>
        <v>527123.00102559628</v>
      </c>
      <c r="AI15" s="56">
        <f t="shared" si="2"/>
        <v>527123.00102559628</v>
      </c>
      <c r="AJ15" s="56">
        <f t="shared" si="2"/>
        <v>527123.00102559628</v>
      </c>
      <c r="AK15" s="56">
        <f t="shared" si="2"/>
        <v>527123.00102559628</v>
      </c>
      <c r="AL15" s="56">
        <f t="shared" si="2"/>
        <v>527123.00102559628</v>
      </c>
      <c r="AM15" s="56">
        <f t="shared" si="2"/>
        <v>527123.00102559628</v>
      </c>
      <c r="AN15" s="56">
        <f t="shared" si="2"/>
        <v>527123.00102559628</v>
      </c>
      <c r="AO15" s="56">
        <f t="shared" si="2"/>
        <v>527123.00102559628</v>
      </c>
      <c r="AP15" s="56">
        <f t="shared" si="2"/>
        <v>527123.00102559628</v>
      </c>
      <c r="AQ15" s="56">
        <f t="shared" si="2"/>
        <v>527123.00102559628</v>
      </c>
      <c r="AR15" s="56">
        <f t="shared" si="2"/>
        <v>527123.00102559628</v>
      </c>
      <c r="AS15" s="56">
        <f t="shared" si="2"/>
        <v>527123.00102559628</v>
      </c>
      <c r="AT15" s="56">
        <f t="shared" si="2"/>
        <v>527123.00102559628</v>
      </c>
      <c r="AU15" s="56">
        <f>SUM(W15:AH15)</f>
        <v>6325476.0123071568</v>
      </c>
      <c r="AV15" s="56">
        <f>SUM(AI15:AT15)</f>
        <v>6325476.0123071568</v>
      </c>
    </row>
    <row r="16" spans="1:58" x14ac:dyDescent="0.2">
      <c r="B16" s="49"/>
      <c r="C16" s="48"/>
      <c r="D16" s="5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54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</row>
    <row r="17" spans="1:58" x14ac:dyDescent="0.2">
      <c r="B17" s="49"/>
      <c r="C17" s="4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54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</row>
    <row r="18" spans="1:58" x14ac:dyDescent="0.2">
      <c r="A18" s="53"/>
      <c r="B18" s="48"/>
      <c r="C18" s="48"/>
    </row>
    <row r="19" spans="1:58" x14ac:dyDescent="0.2">
      <c r="A19" s="53" t="s">
        <v>32</v>
      </c>
      <c r="B19" s="37"/>
      <c r="C19" s="37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37" t="s">
        <v>1</v>
      </c>
      <c r="AV19" s="37" t="s">
        <v>1</v>
      </c>
    </row>
    <row r="20" spans="1:58" x14ac:dyDescent="0.2">
      <c r="B20" s="37" t="s">
        <v>31</v>
      </c>
      <c r="C20" s="37" t="s">
        <v>30</v>
      </c>
      <c r="D20" s="52">
        <v>44713</v>
      </c>
      <c r="E20" s="52">
        <v>44743</v>
      </c>
      <c r="F20" s="52">
        <v>44774</v>
      </c>
      <c r="G20" s="52">
        <v>44805</v>
      </c>
      <c r="H20" s="52">
        <v>44835</v>
      </c>
      <c r="I20" s="52">
        <v>44866</v>
      </c>
      <c r="J20" s="52">
        <v>44896</v>
      </c>
      <c r="K20" s="52">
        <v>44927</v>
      </c>
      <c r="L20" s="52">
        <v>44958</v>
      </c>
      <c r="M20" s="52">
        <v>44986</v>
      </c>
      <c r="N20" s="52">
        <v>45017</v>
      </c>
      <c r="O20" s="52">
        <v>45047</v>
      </c>
      <c r="P20" s="52">
        <v>45078</v>
      </c>
      <c r="Q20" s="52">
        <v>45108</v>
      </c>
      <c r="R20" s="52">
        <v>45139</v>
      </c>
      <c r="S20" s="52">
        <v>45170</v>
      </c>
      <c r="T20" s="52">
        <v>45200</v>
      </c>
      <c r="U20" s="52">
        <v>45231</v>
      </c>
      <c r="V20" s="52">
        <v>45261</v>
      </c>
      <c r="W20" s="52">
        <v>45292</v>
      </c>
      <c r="X20" s="52">
        <v>45323</v>
      </c>
      <c r="Y20" s="52">
        <v>45352</v>
      </c>
      <c r="Z20" s="52">
        <v>45383</v>
      </c>
      <c r="AA20" s="52">
        <v>45413</v>
      </c>
      <c r="AB20" s="52">
        <v>45444</v>
      </c>
      <c r="AC20" s="52">
        <v>45474</v>
      </c>
      <c r="AD20" s="52">
        <v>45505</v>
      </c>
      <c r="AE20" s="52">
        <v>45536</v>
      </c>
      <c r="AF20" s="52">
        <v>45566</v>
      </c>
      <c r="AG20" s="52">
        <v>45597</v>
      </c>
      <c r="AH20" s="52">
        <v>45627</v>
      </c>
      <c r="AI20" s="52">
        <v>45658</v>
      </c>
      <c r="AJ20" s="52">
        <v>45689</v>
      </c>
      <c r="AK20" s="52">
        <v>45717</v>
      </c>
      <c r="AL20" s="52">
        <v>45748</v>
      </c>
      <c r="AM20" s="52">
        <v>45778</v>
      </c>
      <c r="AN20" s="52">
        <v>45809</v>
      </c>
      <c r="AO20" s="52">
        <v>45839</v>
      </c>
      <c r="AP20" s="52">
        <v>45870</v>
      </c>
      <c r="AQ20" s="52">
        <v>45901</v>
      </c>
      <c r="AR20" s="52">
        <v>45931</v>
      </c>
      <c r="AS20" s="52">
        <v>45962</v>
      </c>
      <c r="AT20" s="52">
        <v>45992</v>
      </c>
      <c r="AU20" s="52">
        <v>45627</v>
      </c>
      <c r="AV20" s="52">
        <v>45992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</row>
    <row r="21" spans="1:58" x14ac:dyDescent="0.2">
      <c r="A21" s="63" t="s">
        <v>89</v>
      </c>
      <c r="B21" s="57" t="s">
        <v>24</v>
      </c>
      <c r="C21" s="48" t="s">
        <v>9</v>
      </c>
      <c r="D21" s="44">
        <f>'Historical JB Depr Res Details'!D32</f>
        <v>-545918173.38910758</v>
      </c>
      <c r="E21" s="39">
        <f>D21-E15</f>
        <v>-557771426.54634964</v>
      </c>
      <c r="F21" s="39">
        <f t="shared" ref="F21:AT21" si="3">E21-F15</f>
        <v>-569624679.7035917</v>
      </c>
      <c r="G21" s="39">
        <f t="shared" si="3"/>
        <v>-581477932.86083376</v>
      </c>
      <c r="H21" s="39">
        <f t="shared" si="3"/>
        <v>-593331186.01807582</v>
      </c>
      <c r="I21" s="39">
        <f t="shared" si="3"/>
        <v>-605184439.17531788</v>
      </c>
      <c r="J21" s="39">
        <f t="shared" si="3"/>
        <v>-617037692.33255994</v>
      </c>
      <c r="K21" s="39">
        <f t="shared" si="3"/>
        <v>-628890945.489802</v>
      </c>
      <c r="L21" s="39">
        <f t="shared" si="3"/>
        <v>-640744198.64704406</v>
      </c>
      <c r="M21" s="39">
        <f t="shared" si="3"/>
        <v>-652597451.80428612</v>
      </c>
      <c r="N21" s="39">
        <f t="shared" si="3"/>
        <v>-664450704.96152818</v>
      </c>
      <c r="O21" s="39">
        <f t="shared" si="3"/>
        <v>-676303958.11877024</v>
      </c>
      <c r="P21" s="39">
        <f t="shared" si="3"/>
        <v>-688157211.2760123</v>
      </c>
      <c r="Q21" s="39">
        <f t="shared" si="3"/>
        <v>-700010464.43325436</v>
      </c>
      <c r="R21" s="39">
        <f t="shared" si="3"/>
        <v>-711863717.59049642</v>
      </c>
      <c r="S21" s="39">
        <f t="shared" si="3"/>
        <v>-723716970.74773848</v>
      </c>
      <c r="T21" s="39">
        <f t="shared" si="3"/>
        <v>-735570223.90498054</v>
      </c>
      <c r="U21" s="39">
        <f t="shared" si="3"/>
        <v>-747423477.0622226</v>
      </c>
      <c r="V21" s="39">
        <f t="shared" si="3"/>
        <v>-759276730.21946466</v>
      </c>
      <c r="W21" s="39">
        <f t="shared" si="3"/>
        <v>-759803853.22049022</v>
      </c>
      <c r="X21" s="39">
        <f t="shared" si="3"/>
        <v>-760330976.22151577</v>
      </c>
      <c r="Y21" s="39">
        <f t="shared" si="3"/>
        <v>-760858099.22254133</v>
      </c>
      <c r="Z21" s="39">
        <f t="shared" si="3"/>
        <v>-761385222.22356689</v>
      </c>
      <c r="AA21" s="39">
        <f t="shared" si="3"/>
        <v>-761912345.22459245</v>
      </c>
      <c r="AB21" s="39">
        <f t="shared" si="3"/>
        <v>-762439468.225618</v>
      </c>
      <c r="AC21" s="39">
        <f t="shared" si="3"/>
        <v>-762966591.22664356</v>
      </c>
      <c r="AD21" s="39">
        <f t="shared" si="3"/>
        <v>-763493714.22766912</v>
      </c>
      <c r="AE21" s="39">
        <f t="shared" si="3"/>
        <v>-764020837.22869468</v>
      </c>
      <c r="AF21" s="39">
        <f t="shared" si="3"/>
        <v>-764547960.22972023</v>
      </c>
      <c r="AG21" s="39">
        <f t="shared" si="3"/>
        <v>-765075083.23074579</v>
      </c>
      <c r="AH21" s="39">
        <f t="shared" si="3"/>
        <v>-765602206.23177135</v>
      </c>
      <c r="AI21" s="39">
        <f t="shared" si="3"/>
        <v>-766129329.23279691</v>
      </c>
      <c r="AJ21" s="39">
        <f t="shared" si="3"/>
        <v>-766656452.23382246</v>
      </c>
      <c r="AK21" s="39">
        <f t="shared" si="3"/>
        <v>-767183575.23484802</v>
      </c>
      <c r="AL21" s="39">
        <f t="shared" si="3"/>
        <v>-767710698.23587358</v>
      </c>
      <c r="AM21" s="39">
        <f t="shared" si="3"/>
        <v>-768237821.23689914</v>
      </c>
      <c r="AN21" s="39">
        <f t="shared" si="3"/>
        <v>-768764944.2379247</v>
      </c>
      <c r="AO21" s="39">
        <f t="shared" si="3"/>
        <v>-769292067.23895025</v>
      </c>
      <c r="AP21" s="39">
        <f t="shared" si="3"/>
        <v>-769819190.23997581</v>
      </c>
      <c r="AQ21" s="39">
        <f t="shared" si="3"/>
        <v>-770346313.24100137</v>
      </c>
      <c r="AR21" s="39">
        <f t="shared" si="3"/>
        <v>-770873436.24202693</v>
      </c>
      <c r="AS21" s="39">
        <f t="shared" si="3"/>
        <v>-771400559.24305248</v>
      </c>
      <c r="AT21" s="39">
        <f t="shared" si="3"/>
        <v>-771927682.24407804</v>
      </c>
      <c r="AU21" s="39">
        <f>(((V21+AH21)+(SUM(W21:AG21)*2))/24)</f>
        <v>-762439468.225618</v>
      </c>
      <c r="AV21" s="39">
        <f>(((AH21+AT21)+(SUM(AI21:AS21)*2))/24)</f>
        <v>-768764944.2379247</v>
      </c>
    </row>
    <row r="23" spans="1:58" x14ac:dyDescent="0.2">
      <c r="AK23" s="37"/>
      <c r="AL23" s="37"/>
    </row>
    <row r="24" spans="1:58" x14ac:dyDescent="0.2">
      <c r="D24" s="45"/>
      <c r="AK24" s="88"/>
      <c r="AL24" s="88"/>
      <c r="AM24" s="37"/>
    </row>
    <row r="25" spans="1:58" x14ac:dyDescent="0.2">
      <c r="A25" s="36"/>
      <c r="C25" s="46"/>
      <c r="D25" s="45"/>
      <c r="AJ25" s="72"/>
      <c r="AK25" s="39"/>
      <c r="AL25" s="39"/>
      <c r="AM25" s="89"/>
      <c r="AN25" s="38"/>
    </row>
    <row r="26" spans="1:58" x14ac:dyDescent="0.2">
      <c r="A26" s="43" t="s">
        <v>29</v>
      </c>
      <c r="C26" s="46"/>
      <c r="D26" s="45"/>
      <c r="AJ26" s="72"/>
      <c r="AK26" s="39"/>
      <c r="AL26" s="39"/>
      <c r="AM26" s="89"/>
      <c r="AN26" s="38"/>
    </row>
    <row r="27" spans="1:58" x14ac:dyDescent="0.2">
      <c r="A27" s="36" t="s">
        <v>28</v>
      </c>
      <c r="B27" s="35">
        <v>0.20210371502590635</v>
      </c>
      <c r="AJ27" s="72"/>
      <c r="AK27" s="39"/>
      <c r="AL27" s="39"/>
      <c r="AM27" s="89"/>
      <c r="AN27" s="38"/>
    </row>
    <row r="28" spans="1:58" x14ac:dyDescent="0.2">
      <c r="AK28" s="39"/>
      <c r="AL28" s="39"/>
      <c r="AM28" s="89"/>
      <c r="AN28" s="38"/>
    </row>
    <row r="29" spans="1:58" x14ac:dyDescent="0.2">
      <c r="A29" s="43" t="s">
        <v>26</v>
      </c>
      <c r="C29" s="42"/>
      <c r="AK29" s="39"/>
      <c r="AL29" s="39"/>
      <c r="AM29" s="89"/>
      <c r="AN29" s="38"/>
    </row>
    <row r="30" spans="1:58" x14ac:dyDescent="0.2">
      <c r="A30" s="36" t="s">
        <v>25</v>
      </c>
      <c r="B30" s="35">
        <v>8.9877028162338619E-3</v>
      </c>
      <c r="AK30" s="39"/>
      <c r="AL30" s="39"/>
      <c r="AM30" s="89"/>
      <c r="AN30" s="38"/>
    </row>
    <row r="31" spans="1:58" x14ac:dyDescent="0.2">
      <c r="AK31" s="39"/>
      <c r="AL31" s="39"/>
      <c r="AM31" s="89"/>
      <c r="AN31" s="38"/>
    </row>
    <row r="32" spans="1:58" x14ac:dyDescent="0.2">
      <c r="A32" s="34" t="s">
        <v>23</v>
      </c>
      <c r="AK32" s="83"/>
      <c r="AL32" s="83"/>
      <c r="AM32" s="90"/>
      <c r="AN32" s="38"/>
    </row>
    <row r="33" spans="1:39" x14ac:dyDescent="0.2">
      <c r="AL33" s="41"/>
      <c r="AM33" s="41"/>
    </row>
    <row r="34" spans="1:39" x14ac:dyDescent="0.2">
      <c r="W34" s="37"/>
      <c r="X34" s="37"/>
      <c r="Y34" s="37"/>
      <c r="Z34" s="37"/>
    </row>
    <row r="35" spans="1:39" x14ac:dyDescent="0.2">
      <c r="A35" s="36"/>
      <c r="W35" s="37"/>
      <c r="X35" s="37"/>
      <c r="Y35" s="37"/>
      <c r="Z35" s="37"/>
    </row>
    <row r="36" spans="1:39" x14ac:dyDescent="0.2">
      <c r="A36" s="36"/>
      <c r="W36" s="37"/>
      <c r="X36" s="37"/>
      <c r="Y36" s="37"/>
      <c r="Z36" s="37"/>
    </row>
    <row r="37" spans="1:39" x14ac:dyDescent="0.2">
      <c r="W37" s="39"/>
      <c r="X37" s="40"/>
      <c r="Y37" s="39"/>
      <c r="Z37" s="39"/>
      <c r="AA37" s="38"/>
    </row>
    <row r="38" spans="1:39" x14ac:dyDescent="0.2">
      <c r="W38" s="39"/>
      <c r="X38" s="40"/>
      <c r="Y38" s="39"/>
      <c r="Z38" s="39"/>
      <c r="AA38" s="38"/>
    </row>
    <row r="39" spans="1:39" x14ac:dyDescent="0.2">
      <c r="W39" s="38"/>
      <c r="X39" s="37"/>
    </row>
    <row r="41" spans="1:39" x14ac:dyDescent="0.2">
      <c r="A41" s="36"/>
      <c r="V41" s="35"/>
    </row>
    <row r="42" spans="1:39" x14ac:dyDescent="0.2">
      <c r="A42" s="36"/>
      <c r="V42" s="35"/>
    </row>
  </sheetData>
  <pageMargins left="0.7" right="0.7" top="0.75" bottom="0.75" header="0.3" footer="0.3"/>
  <pageSetup paperSize="5" scale="54" orientation="landscape" r:id="rId1"/>
  <headerFooter>
    <oddFooter>&amp;CPage 14.6.1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08B5-5CE1-431E-875C-B9894B08C213}">
  <sheetPr>
    <pageSetUpPr fitToPage="1"/>
  </sheetPr>
  <dimension ref="A1:AX41"/>
  <sheetViews>
    <sheetView zoomScale="80" zoomScaleNormal="80" workbookViewId="0">
      <selection activeCell="A4" sqref="A4:XFD4"/>
    </sheetView>
  </sheetViews>
  <sheetFormatPr defaultRowHeight="15" outlineLevelCol="1" x14ac:dyDescent="0.25"/>
  <cols>
    <col min="1" max="1" width="24.7109375" style="60" customWidth="1"/>
    <col min="2" max="2" width="9.140625" style="60"/>
    <col min="3" max="3" width="8.5703125" style="60" bestFit="1" customWidth="1"/>
    <col min="4" max="4" width="11.5703125" style="60" hidden="1" customWidth="1" outlineLevel="1"/>
    <col min="5" max="24" width="11.28515625" style="60" hidden="1" customWidth="1" outlineLevel="1"/>
    <col min="25" max="32" width="12.28515625" style="60" hidden="1" customWidth="1" outlineLevel="1"/>
    <col min="33" max="33" width="12.28515625" style="60" customWidth="1" collapsed="1"/>
    <col min="34" max="38" width="12.28515625" style="60" customWidth="1"/>
    <col min="39" max="39" width="13.140625" style="60" customWidth="1"/>
    <col min="40" max="46" width="12.28515625" style="60" customWidth="1"/>
    <col min="47" max="47" width="12.85546875" style="60" customWidth="1"/>
    <col min="48" max="16384" width="9.140625" style="60"/>
  </cols>
  <sheetData>
    <row r="1" spans="1:50" x14ac:dyDescent="0.25">
      <c r="A1" s="38" t="s">
        <v>61</v>
      </c>
      <c r="B1" s="34"/>
      <c r="C1" s="34"/>
      <c r="D1" s="34"/>
      <c r="E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AU1" s="70"/>
    </row>
    <row r="2" spans="1:50" x14ac:dyDescent="0.25">
      <c r="A2" s="38" t="s">
        <v>46</v>
      </c>
      <c r="B2" s="34"/>
      <c r="C2" s="34"/>
      <c r="D2" s="34"/>
      <c r="E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50" x14ac:dyDescent="0.25">
      <c r="A3" s="38" t="s">
        <v>86</v>
      </c>
      <c r="B3" s="34"/>
      <c r="C3" s="34"/>
      <c r="D3" s="34"/>
      <c r="E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50" s="34" customFormat="1" ht="12.75" x14ac:dyDescent="0.2">
      <c r="A4" s="38" t="s">
        <v>94</v>
      </c>
    </row>
    <row r="5" spans="1:50" x14ac:dyDescent="0.25">
      <c r="A5" s="38" t="s">
        <v>87</v>
      </c>
      <c r="B5" s="34"/>
      <c r="C5" s="34"/>
      <c r="D5" s="34"/>
      <c r="E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50" x14ac:dyDescent="0.25">
      <c r="A6" s="38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50" x14ac:dyDescent="0.25">
      <c r="A7" s="38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50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50" x14ac:dyDescent="0.25">
      <c r="A9" s="53" t="s">
        <v>44</v>
      </c>
      <c r="B9" s="34"/>
      <c r="C9" s="34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50" x14ac:dyDescent="0.25">
      <c r="A10" s="34"/>
      <c r="B10" s="34"/>
      <c r="C10" s="34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AT10" s="37" t="s">
        <v>1</v>
      </c>
      <c r="AU10" s="37" t="s">
        <v>1</v>
      </c>
    </row>
    <row r="11" spans="1:50" x14ac:dyDescent="0.25">
      <c r="A11" s="34"/>
      <c r="B11" s="38" t="s">
        <v>31</v>
      </c>
      <c r="C11" s="37" t="s">
        <v>30</v>
      </c>
      <c r="D11" s="52">
        <v>44743</v>
      </c>
      <c r="E11" s="52">
        <v>44774</v>
      </c>
      <c r="F11" s="52">
        <v>44805</v>
      </c>
      <c r="G11" s="52">
        <v>44835</v>
      </c>
      <c r="H11" s="52">
        <v>44866</v>
      </c>
      <c r="I11" s="52">
        <v>44896</v>
      </c>
      <c r="J11" s="52">
        <v>44927</v>
      </c>
      <c r="K11" s="52">
        <v>44958</v>
      </c>
      <c r="L11" s="52">
        <v>44986</v>
      </c>
      <c r="M11" s="52">
        <v>45017</v>
      </c>
      <c r="N11" s="52">
        <v>45047</v>
      </c>
      <c r="O11" s="52">
        <v>45078</v>
      </c>
      <c r="P11" s="52">
        <v>45108</v>
      </c>
      <c r="Q11" s="52">
        <v>45139</v>
      </c>
      <c r="R11" s="52">
        <v>45170</v>
      </c>
      <c r="S11" s="52">
        <v>45200</v>
      </c>
      <c r="T11" s="52">
        <v>45231</v>
      </c>
      <c r="U11" s="52">
        <v>45261</v>
      </c>
      <c r="V11" s="52">
        <v>45292</v>
      </c>
      <c r="W11" s="52">
        <v>45323</v>
      </c>
      <c r="X11" s="52">
        <v>45352</v>
      </c>
      <c r="Y11" s="52">
        <v>45383</v>
      </c>
      <c r="Z11" s="52">
        <v>45413</v>
      </c>
      <c r="AA11" s="52">
        <v>45444</v>
      </c>
      <c r="AB11" s="52">
        <v>45474</v>
      </c>
      <c r="AC11" s="52">
        <v>45505</v>
      </c>
      <c r="AD11" s="52">
        <v>45536</v>
      </c>
      <c r="AE11" s="52">
        <v>45566</v>
      </c>
      <c r="AF11" s="52">
        <v>45597</v>
      </c>
      <c r="AG11" s="52">
        <v>45627</v>
      </c>
      <c r="AH11" s="52">
        <v>45658</v>
      </c>
      <c r="AI11" s="52">
        <v>45689</v>
      </c>
      <c r="AJ11" s="52">
        <v>45717</v>
      </c>
      <c r="AK11" s="52">
        <v>45748</v>
      </c>
      <c r="AL11" s="52">
        <v>45778</v>
      </c>
      <c r="AM11" s="52">
        <v>45809</v>
      </c>
      <c r="AN11" s="52">
        <v>45839</v>
      </c>
      <c r="AO11" s="52">
        <v>45870</v>
      </c>
      <c r="AP11" s="52">
        <v>45901</v>
      </c>
      <c r="AQ11" s="52">
        <v>45931</v>
      </c>
      <c r="AR11" s="52">
        <v>45962</v>
      </c>
      <c r="AS11" s="52">
        <v>45992</v>
      </c>
      <c r="AT11" s="52">
        <v>45627</v>
      </c>
      <c r="AU11" s="52">
        <v>45992</v>
      </c>
    </row>
    <row r="12" spans="1:50" x14ac:dyDescent="0.25">
      <c r="A12" s="34" t="s">
        <v>95</v>
      </c>
      <c r="B12" s="49">
        <v>312</v>
      </c>
      <c r="C12" s="49" t="s">
        <v>9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1640517</v>
      </c>
      <c r="V12" s="55">
        <v>1640517</v>
      </c>
      <c r="W12" s="55">
        <v>1640517</v>
      </c>
      <c r="X12" s="55">
        <v>1640517</v>
      </c>
      <c r="Y12" s="55">
        <v>1640517</v>
      </c>
      <c r="Z12" s="55">
        <v>1640517</v>
      </c>
      <c r="AA12" s="55">
        <v>2620366.5801999918</v>
      </c>
      <c r="AB12" s="55">
        <v>2620366.5801999918</v>
      </c>
      <c r="AC12" s="55">
        <v>2620366.5801999918</v>
      </c>
      <c r="AD12" s="55">
        <v>2620366.5801999918</v>
      </c>
      <c r="AE12" s="55">
        <v>2620366.5801999918</v>
      </c>
      <c r="AF12" s="55">
        <v>2620366.5801999918</v>
      </c>
      <c r="AG12" s="55">
        <v>2620366.5801999918</v>
      </c>
      <c r="AH12" s="55">
        <v>2620366.5801999918</v>
      </c>
      <c r="AI12" s="55">
        <v>2620366.5801999918</v>
      </c>
      <c r="AJ12" s="55">
        <v>2620366.5801999918</v>
      </c>
      <c r="AK12" s="55">
        <v>2620366.5801999918</v>
      </c>
      <c r="AL12" s="55">
        <v>2620366.5801999918</v>
      </c>
      <c r="AM12" s="55">
        <v>2620366.5801999918</v>
      </c>
      <c r="AN12" s="55">
        <v>2620366.5801999918</v>
      </c>
      <c r="AO12" s="55">
        <v>2620366.5801999918</v>
      </c>
      <c r="AP12" s="55">
        <v>2620366.5801999918</v>
      </c>
      <c r="AQ12" s="55">
        <v>2620366.5801999918</v>
      </c>
      <c r="AR12" s="55">
        <v>2620366.5801999918</v>
      </c>
      <c r="AS12" s="55">
        <v>2620366.5801999918</v>
      </c>
      <c r="AT12" s="55">
        <f>(AG12+U12+2*SUM(V12:AF12))/24</f>
        <v>2171268.8559416621</v>
      </c>
      <c r="AU12" s="55">
        <f>(AG12+AS12+2*SUM(AH12:AR12))/24</f>
        <v>2620366.5801999914</v>
      </c>
    </row>
    <row r="13" spans="1:50" x14ac:dyDescent="0.25">
      <c r="A13" s="34" t="s">
        <v>13</v>
      </c>
      <c r="B13" s="49">
        <v>312</v>
      </c>
      <c r="C13" s="49" t="s">
        <v>9</v>
      </c>
      <c r="D13" s="55">
        <v>0</v>
      </c>
      <c r="E13" s="55">
        <v>5188.1400000000003</v>
      </c>
      <c r="F13" s="55">
        <v>99615.01999999999</v>
      </c>
      <c r="G13" s="55">
        <v>191159.66999999998</v>
      </c>
      <c r="H13" s="55">
        <v>238764.13999999998</v>
      </c>
      <c r="I13" s="55">
        <v>238764.13999999998</v>
      </c>
      <c r="J13" s="55">
        <v>238764.13999999998</v>
      </c>
      <c r="K13" s="55">
        <v>238764.13999999998</v>
      </c>
      <c r="L13" s="55">
        <v>238764.13999999998</v>
      </c>
      <c r="M13" s="55">
        <v>238764.13999999998</v>
      </c>
      <c r="N13" s="55">
        <v>238764.13999999998</v>
      </c>
      <c r="O13" s="55">
        <v>238764.13999999998</v>
      </c>
      <c r="P13" s="55">
        <v>238764.13999999998</v>
      </c>
      <c r="Q13" s="55">
        <v>238764.13999999998</v>
      </c>
      <c r="R13" s="55">
        <v>238764.13999999998</v>
      </c>
      <c r="S13" s="55">
        <v>238764.13999999998</v>
      </c>
      <c r="T13" s="55">
        <v>238764.13999999998</v>
      </c>
      <c r="U13" s="55">
        <v>238764.13999999998</v>
      </c>
      <c r="V13" s="55">
        <v>238764.13999999998</v>
      </c>
      <c r="W13" s="55">
        <v>238764.13999999998</v>
      </c>
      <c r="X13" s="55">
        <v>238764.13999999998</v>
      </c>
      <c r="Y13" s="55">
        <v>23704504.139999997</v>
      </c>
      <c r="Z13" s="55">
        <v>24879571.839899991</v>
      </c>
      <c r="AA13" s="55">
        <v>27281637.299599972</v>
      </c>
      <c r="AB13" s="55">
        <v>27281637.299599972</v>
      </c>
      <c r="AC13" s="55">
        <v>27281637.299599972</v>
      </c>
      <c r="AD13" s="55">
        <v>27281637.299599972</v>
      </c>
      <c r="AE13" s="55">
        <v>27281637.299599972</v>
      </c>
      <c r="AF13" s="55">
        <v>27281637.299599972</v>
      </c>
      <c r="AG13" s="55">
        <v>27281637.299599972</v>
      </c>
      <c r="AH13" s="55">
        <v>27281637.299599972</v>
      </c>
      <c r="AI13" s="55">
        <v>27281637.299599972</v>
      </c>
      <c r="AJ13" s="55">
        <v>27281637.299599972</v>
      </c>
      <c r="AK13" s="55">
        <v>27281637.299599972</v>
      </c>
      <c r="AL13" s="55">
        <v>27281637.299599972</v>
      </c>
      <c r="AM13" s="55">
        <v>27281637.299599972</v>
      </c>
      <c r="AN13" s="55">
        <v>27281637.299599972</v>
      </c>
      <c r="AO13" s="55">
        <v>27281637.299599972</v>
      </c>
      <c r="AP13" s="55">
        <v>27281637.299599972</v>
      </c>
      <c r="AQ13" s="55">
        <v>27281637.299599972</v>
      </c>
      <c r="AR13" s="55">
        <v>27281637.299599972</v>
      </c>
      <c r="AS13" s="55">
        <v>27426575.760413967</v>
      </c>
      <c r="AT13" s="55">
        <f t="shared" ref="AT13:AT14" si="0">(AG13+U13+2*SUM(V13:AF13))/24</f>
        <v>18895866.076441653</v>
      </c>
      <c r="AU13" s="55">
        <f>(AG13+AS13+2*SUM(AH13:AR13))/24</f>
        <v>27287676.402133882</v>
      </c>
    </row>
    <row r="14" spans="1:50" x14ac:dyDescent="0.25">
      <c r="A14" s="34" t="s">
        <v>96</v>
      </c>
      <c r="B14" s="49">
        <v>312</v>
      </c>
      <c r="C14" s="49" t="s">
        <v>9</v>
      </c>
      <c r="D14" s="55">
        <v>1686380.64</v>
      </c>
      <c r="E14" s="55">
        <v>2107506.39</v>
      </c>
      <c r="F14" s="55">
        <v>2185290.33</v>
      </c>
      <c r="G14" s="55">
        <v>2004766.4000000004</v>
      </c>
      <c r="H14" s="55">
        <v>1997900.7400000002</v>
      </c>
      <c r="I14" s="55">
        <v>2032920.7300000002</v>
      </c>
      <c r="J14" s="55">
        <v>2032920.7300000002</v>
      </c>
      <c r="K14" s="55">
        <v>2032920.7300000002</v>
      </c>
      <c r="L14" s="55">
        <v>2032920.7300000002</v>
      </c>
      <c r="M14" s="55">
        <v>2032920.7300000002</v>
      </c>
      <c r="N14" s="55">
        <v>2032920.7300000002</v>
      </c>
      <c r="O14" s="55">
        <v>2342745.19</v>
      </c>
      <c r="P14" s="55">
        <v>2342745.19</v>
      </c>
      <c r="Q14" s="55">
        <v>2342745.19</v>
      </c>
      <c r="R14" s="55">
        <v>2342745.19</v>
      </c>
      <c r="S14" s="55">
        <v>2342745.19</v>
      </c>
      <c r="T14" s="55">
        <v>2342745.19</v>
      </c>
      <c r="U14" s="55">
        <v>2342745.19</v>
      </c>
      <c r="V14" s="55">
        <v>2342745.19</v>
      </c>
      <c r="W14" s="55">
        <v>2342745.19</v>
      </c>
      <c r="X14" s="55">
        <v>2342745.19</v>
      </c>
      <c r="Y14" s="55">
        <v>25815930.18999999</v>
      </c>
      <c r="Z14" s="55">
        <v>26523269.799899984</v>
      </c>
      <c r="AA14" s="55">
        <v>26597959.559799984</v>
      </c>
      <c r="AB14" s="55">
        <v>26597959.559799984</v>
      </c>
      <c r="AC14" s="55">
        <v>26597959.559799984</v>
      </c>
      <c r="AD14" s="55">
        <v>26597959.559799984</v>
      </c>
      <c r="AE14" s="55">
        <v>26597959.559799984</v>
      </c>
      <c r="AF14" s="55">
        <v>26597959.559799984</v>
      </c>
      <c r="AG14" s="55">
        <v>26597959.559799984</v>
      </c>
      <c r="AH14" s="55">
        <v>26597959.559799984</v>
      </c>
      <c r="AI14" s="55">
        <v>26597959.559799984</v>
      </c>
      <c r="AJ14" s="55">
        <v>26597959.559799984</v>
      </c>
      <c r="AK14" s="55">
        <v>26597959.559799984</v>
      </c>
      <c r="AL14" s="55">
        <v>26597959.559799984</v>
      </c>
      <c r="AM14" s="55">
        <v>26597959.559799984</v>
      </c>
      <c r="AN14" s="55">
        <v>26597959.559799984</v>
      </c>
      <c r="AO14" s="55">
        <v>26597959.559799984</v>
      </c>
      <c r="AP14" s="55">
        <v>26597959.559799984</v>
      </c>
      <c r="AQ14" s="55">
        <v>26597959.559799984</v>
      </c>
      <c r="AR14" s="55">
        <v>26597959.559799984</v>
      </c>
      <c r="AS14" s="55">
        <v>26597959.559799984</v>
      </c>
      <c r="AT14" s="91">
        <f t="shared" si="0"/>
        <v>19452128.774466652</v>
      </c>
      <c r="AU14" s="55">
        <f>(AG14+AS14+2*SUM(AH14:AR14))/24</f>
        <v>26597959.55979998</v>
      </c>
    </row>
    <row r="15" spans="1:50" ht="15.75" thickBot="1" x14ac:dyDescent="0.3">
      <c r="A15" s="34"/>
      <c r="B15" s="63"/>
      <c r="C15" s="6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5">
        <f>SUM(AT12:AT14)</f>
        <v>40519263.706849962</v>
      </c>
      <c r="AU15" s="65">
        <f>SUM(AU12:AU14)</f>
        <v>56506002.542133853</v>
      </c>
      <c r="AX15" s="61">
        <v>0</v>
      </c>
    </row>
    <row r="16" spans="1:50" x14ac:dyDescent="0.25">
      <c r="A16" s="34"/>
      <c r="B16" s="63"/>
      <c r="C16" s="6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92"/>
      <c r="AU16" s="92"/>
      <c r="AX16" s="61"/>
    </row>
    <row r="17" spans="1:47" x14ac:dyDescent="0.25">
      <c r="A17" s="53" t="s">
        <v>34</v>
      </c>
      <c r="B17" s="63"/>
      <c r="C17" s="63"/>
      <c r="D17" s="49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7" t="s">
        <v>42</v>
      </c>
      <c r="AU17" s="37" t="s">
        <v>42</v>
      </c>
    </row>
    <row r="18" spans="1:47" x14ac:dyDescent="0.25">
      <c r="A18" s="34"/>
      <c r="B18" s="66" t="s">
        <v>31</v>
      </c>
      <c r="C18" s="67" t="s">
        <v>30</v>
      </c>
      <c r="D18" s="52">
        <f t="shared" ref="D18:AS18" si="1">D11</f>
        <v>44743</v>
      </c>
      <c r="E18" s="52">
        <f t="shared" si="1"/>
        <v>44774</v>
      </c>
      <c r="F18" s="52">
        <f t="shared" si="1"/>
        <v>44805</v>
      </c>
      <c r="G18" s="52">
        <f t="shared" si="1"/>
        <v>44835</v>
      </c>
      <c r="H18" s="52">
        <f t="shared" si="1"/>
        <v>44866</v>
      </c>
      <c r="I18" s="52">
        <f t="shared" si="1"/>
        <v>44896</v>
      </c>
      <c r="J18" s="52">
        <f t="shared" si="1"/>
        <v>44927</v>
      </c>
      <c r="K18" s="52">
        <f t="shared" si="1"/>
        <v>44958</v>
      </c>
      <c r="L18" s="52">
        <f t="shared" si="1"/>
        <v>44986</v>
      </c>
      <c r="M18" s="52">
        <f t="shared" si="1"/>
        <v>45017</v>
      </c>
      <c r="N18" s="52">
        <f t="shared" si="1"/>
        <v>45047</v>
      </c>
      <c r="O18" s="52">
        <f t="shared" si="1"/>
        <v>45078</v>
      </c>
      <c r="P18" s="52">
        <f t="shared" si="1"/>
        <v>45108</v>
      </c>
      <c r="Q18" s="52">
        <f t="shared" si="1"/>
        <v>45139</v>
      </c>
      <c r="R18" s="52">
        <f t="shared" si="1"/>
        <v>45170</v>
      </c>
      <c r="S18" s="52">
        <f t="shared" si="1"/>
        <v>45200</v>
      </c>
      <c r="T18" s="52">
        <f t="shared" si="1"/>
        <v>45231</v>
      </c>
      <c r="U18" s="52">
        <f t="shared" si="1"/>
        <v>45261</v>
      </c>
      <c r="V18" s="52">
        <f t="shared" si="1"/>
        <v>45292</v>
      </c>
      <c r="W18" s="52">
        <f t="shared" si="1"/>
        <v>45323</v>
      </c>
      <c r="X18" s="52">
        <f t="shared" si="1"/>
        <v>45352</v>
      </c>
      <c r="Y18" s="52">
        <f t="shared" si="1"/>
        <v>45383</v>
      </c>
      <c r="Z18" s="52">
        <f t="shared" si="1"/>
        <v>45413</v>
      </c>
      <c r="AA18" s="52">
        <f t="shared" si="1"/>
        <v>45444</v>
      </c>
      <c r="AB18" s="52">
        <f t="shared" si="1"/>
        <v>45474</v>
      </c>
      <c r="AC18" s="52">
        <f t="shared" si="1"/>
        <v>45505</v>
      </c>
      <c r="AD18" s="52">
        <f t="shared" si="1"/>
        <v>45536</v>
      </c>
      <c r="AE18" s="52">
        <f t="shared" si="1"/>
        <v>45566</v>
      </c>
      <c r="AF18" s="52">
        <f t="shared" si="1"/>
        <v>45597</v>
      </c>
      <c r="AG18" s="52">
        <f t="shared" si="1"/>
        <v>45627</v>
      </c>
      <c r="AH18" s="52">
        <f t="shared" si="1"/>
        <v>45658</v>
      </c>
      <c r="AI18" s="52">
        <f t="shared" si="1"/>
        <v>45689</v>
      </c>
      <c r="AJ18" s="52">
        <f t="shared" si="1"/>
        <v>45717</v>
      </c>
      <c r="AK18" s="52">
        <f t="shared" si="1"/>
        <v>45748</v>
      </c>
      <c r="AL18" s="52">
        <f t="shared" si="1"/>
        <v>45778</v>
      </c>
      <c r="AM18" s="52">
        <f t="shared" si="1"/>
        <v>45809</v>
      </c>
      <c r="AN18" s="52">
        <f t="shared" si="1"/>
        <v>45839</v>
      </c>
      <c r="AO18" s="52">
        <f t="shared" si="1"/>
        <v>45870</v>
      </c>
      <c r="AP18" s="52">
        <f t="shared" si="1"/>
        <v>45901</v>
      </c>
      <c r="AQ18" s="52">
        <f t="shared" si="1"/>
        <v>45931</v>
      </c>
      <c r="AR18" s="52">
        <f t="shared" si="1"/>
        <v>45962</v>
      </c>
      <c r="AS18" s="52">
        <f t="shared" si="1"/>
        <v>45992</v>
      </c>
      <c r="AT18" s="52">
        <v>45627</v>
      </c>
      <c r="AU18" s="52">
        <v>45992</v>
      </c>
    </row>
    <row r="19" spans="1:47" x14ac:dyDescent="0.25">
      <c r="A19" s="34" t="s">
        <v>95</v>
      </c>
      <c r="B19" s="49" t="s">
        <v>27</v>
      </c>
      <c r="C19" s="49" t="s">
        <v>9</v>
      </c>
      <c r="D19" s="39">
        <f>D12/2*$C$33/12</f>
        <v>0</v>
      </c>
      <c r="E19" s="39">
        <f t="shared" ref="E19:AS19" si="2">(((D12+E12)/2)*$C$33)/12</f>
        <v>0</v>
      </c>
      <c r="F19" s="39">
        <f t="shared" si="2"/>
        <v>0</v>
      </c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  <c r="L19" s="39">
        <f t="shared" si="2"/>
        <v>0</v>
      </c>
      <c r="M19" s="39">
        <f t="shared" si="2"/>
        <v>0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0</v>
      </c>
      <c r="R19" s="39">
        <f t="shared" si="2"/>
        <v>0</v>
      </c>
      <c r="S19" s="39">
        <f t="shared" si="2"/>
        <v>0</v>
      </c>
      <c r="T19" s="39">
        <f t="shared" si="2"/>
        <v>0</v>
      </c>
      <c r="U19" s="39">
        <f t="shared" si="2"/>
        <v>614.35330254081362</v>
      </c>
      <c r="V19" s="39">
        <f t="shared" si="2"/>
        <v>1228.7066050816272</v>
      </c>
      <c r="W19" s="39">
        <f t="shared" si="2"/>
        <v>1228.7066050816272</v>
      </c>
      <c r="X19" s="39">
        <f t="shared" si="2"/>
        <v>1228.7066050816272</v>
      </c>
      <c r="Y19" s="39">
        <f t="shared" si="2"/>
        <v>1228.7066050816272</v>
      </c>
      <c r="Z19" s="39">
        <f t="shared" si="2"/>
        <v>1228.7066050816272</v>
      </c>
      <c r="AA19" s="39">
        <f t="shared" si="2"/>
        <v>1595.6481397253372</v>
      </c>
      <c r="AB19" s="39">
        <f t="shared" si="2"/>
        <v>1962.5896743690466</v>
      </c>
      <c r="AC19" s="39">
        <f t="shared" si="2"/>
        <v>1962.5896743690466</v>
      </c>
      <c r="AD19" s="39">
        <f t="shared" si="2"/>
        <v>1962.5896743690466</v>
      </c>
      <c r="AE19" s="39">
        <f t="shared" si="2"/>
        <v>1962.5896743690466</v>
      </c>
      <c r="AF19" s="39">
        <f t="shared" si="2"/>
        <v>1962.5896743690466</v>
      </c>
      <c r="AG19" s="39">
        <f t="shared" si="2"/>
        <v>1962.5896743690466</v>
      </c>
      <c r="AH19" s="39">
        <f t="shared" si="2"/>
        <v>1962.5896743690466</v>
      </c>
      <c r="AI19" s="39">
        <f t="shared" si="2"/>
        <v>1962.5896743690466</v>
      </c>
      <c r="AJ19" s="39">
        <f t="shared" si="2"/>
        <v>1962.5896743690466</v>
      </c>
      <c r="AK19" s="39">
        <f t="shared" si="2"/>
        <v>1962.5896743690466</v>
      </c>
      <c r="AL19" s="39">
        <f t="shared" si="2"/>
        <v>1962.5896743690466</v>
      </c>
      <c r="AM19" s="39">
        <f t="shared" si="2"/>
        <v>1962.5896743690466</v>
      </c>
      <c r="AN19" s="39">
        <f t="shared" si="2"/>
        <v>1962.5896743690466</v>
      </c>
      <c r="AO19" s="39">
        <f t="shared" si="2"/>
        <v>1962.5896743690466</v>
      </c>
      <c r="AP19" s="39">
        <f t="shared" si="2"/>
        <v>1962.5896743690466</v>
      </c>
      <c r="AQ19" s="39">
        <f t="shared" si="2"/>
        <v>1962.5896743690466</v>
      </c>
      <c r="AR19" s="39">
        <f t="shared" si="2"/>
        <v>1962.5896743690466</v>
      </c>
      <c r="AS19" s="39">
        <f t="shared" si="2"/>
        <v>1962.5896743690466</v>
      </c>
      <c r="AT19" s="39">
        <f>SUM(V19:AG19)</f>
        <v>19514.719211347754</v>
      </c>
      <c r="AU19" s="39">
        <f>SUM(AH19:AS19)</f>
        <v>23551.076092428561</v>
      </c>
    </row>
    <row r="20" spans="1:47" x14ac:dyDescent="0.25">
      <c r="A20" s="34" t="s">
        <v>13</v>
      </c>
      <c r="B20" s="49" t="s">
        <v>27</v>
      </c>
      <c r="C20" s="49" t="s">
        <v>9</v>
      </c>
      <c r="D20" s="39">
        <f>D13/2*$C$33/12</f>
        <v>0</v>
      </c>
      <c r="E20" s="39">
        <f t="shared" ref="E20:AS20" si="3">(((D13+E13)/2)*$C$33)/12</f>
        <v>1.9428941870423146</v>
      </c>
      <c r="F20" s="39">
        <f t="shared" si="3"/>
        <v>39.247485678425328</v>
      </c>
      <c r="G20" s="39">
        <f t="shared" si="3"/>
        <v>108.89152084177198</v>
      </c>
      <c r="H20" s="39">
        <f t="shared" si="3"/>
        <v>161.00114324595796</v>
      </c>
      <c r="I20" s="39">
        <f t="shared" si="3"/>
        <v>178.82842779113798</v>
      </c>
      <c r="J20" s="39">
        <f t="shared" si="3"/>
        <v>178.82842779113798</v>
      </c>
      <c r="K20" s="39">
        <f t="shared" si="3"/>
        <v>178.82842779113798</v>
      </c>
      <c r="L20" s="39">
        <f t="shared" si="3"/>
        <v>178.82842779113798</v>
      </c>
      <c r="M20" s="39">
        <f t="shared" si="3"/>
        <v>178.82842779113798</v>
      </c>
      <c r="N20" s="39">
        <f t="shared" si="3"/>
        <v>178.82842779113798</v>
      </c>
      <c r="O20" s="39">
        <f t="shared" si="3"/>
        <v>178.82842779113798</v>
      </c>
      <c r="P20" s="39">
        <f t="shared" si="3"/>
        <v>178.82842779113798</v>
      </c>
      <c r="Q20" s="39">
        <f t="shared" si="3"/>
        <v>178.82842779113798</v>
      </c>
      <c r="R20" s="39">
        <f t="shared" si="3"/>
        <v>178.82842779113798</v>
      </c>
      <c r="S20" s="39">
        <f t="shared" si="3"/>
        <v>178.82842779113798</v>
      </c>
      <c r="T20" s="39">
        <f t="shared" si="3"/>
        <v>178.82842779113798</v>
      </c>
      <c r="U20" s="39">
        <f t="shared" si="3"/>
        <v>178.82842779113798</v>
      </c>
      <c r="V20" s="39">
        <f t="shared" si="3"/>
        <v>178.82842779113798</v>
      </c>
      <c r="W20" s="39">
        <f t="shared" si="3"/>
        <v>178.82842779113798</v>
      </c>
      <c r="X20" s="39">
        <f t="shared" si="3"/>
        <v>178.82842779113798</v>
      </c>
      <c r="Y20" s="39">
        <f t="shared" si="3"/>
        <v>8966.4574895832866</v>
      </c>
      <c r="Z20" s="39">
        <f t="shared" si="3"/>
        <v>18194.134854527794</v>
      </c>
      <c r="AA20" s="39">
        <f t="shared" si="3"/>
        <v>19533.726928385302</v>
      </c>
      <c r="AB20" s="39">
        <f t="shared" si="3"/>
        <v>20433.270699090452</v>
      </c>
      <c r="AC20" s="39">
        <f t="shared" si="3"/>
        <v>20433.270699090452</v>
      </c>
      <c r="AD20" s="39">
        <f t="shared" si="3"/>
        <v>20433.270699090452</v>
      </c>
      <c r="AE20" s="39">
        <f t="shared" si="3"/>
        <v>20433.270699090452</v>
      </c>
      <c r="AF20" s="39">
        <f t="shared" si="3"/>
        <v>20433.270699090452</v>
      </c>
      <c r="AG20" s="39">
        <f t="shared" si="3"/>
        <v>20433.270699090452</v>
      </c>
      <c r="AH20" s="39">
        <f t="shared" si="3"/>
        <v>20433.270699090452</v>
      </c>
      <c r="AI20" s="39">
        <f t="shared" si="3"/>
        <v>20433.270699090452</v>
      </c>
      <c r="AJ20" s="39">
        <f t="shared" si="3"/>
        <v>20433.270699090452</v>
      </c>
      <c r="AK20" s="39">
        <f t="shared" si="3"/>
        <v>20433.270699090452</v>
      </c>
      <c r="AL20" s="39">
        <f t="shared" si="3"/>
        <v>20433.270699090452</v>
      </c>
      <c r="AM20" s="39">
        <f t="shared" si="3"/>
        <v>20433.270699090452</v>
      </c>
      <c r="AN20" s="39">
        <f t="shared" si="3"/>
        <v>20433.270699090452</v>
      </c>
      <c r="AO20" s="39">
        <f t="shared" si="3"/>
        <v>20433.270699090452</v>
      </c>
      <c r="AP20" s="39">
        <f t="shared" si="3"/>
        <v>20433.270699090452</v>
      </c>
      <c r="AQ20" s="39">
        <f t="shared" si="3"/>
        <v>20433.270699090452</v>
      </c>
      <c r="AR20" s="39">
        <f t="shared" si="3"/>
        <v>20433.270699090452</v>
      </c>
      <c r="AS20" s="39">
        <f t="shared" si="3"/>
        <v>20487.548357942058</v>
      </c>
      <c r="AT20" s="39">
        <f t="shared" ref="AT20:AT21" si="4">SUM(V20:AG20)</f>
        <v>169830.42875041251</v>
      </c>
      <c r="AU20" s="39">
        <f>SUM(AH20:AS20)</f>
        <v>245253.52604793699</v>
      </c>
    </row>
    <row r="21" spans="1:47" x14ac:dyDescent="0.25">
      <c r="A21" s="34" t="s">
        <v>96</v>
      </c>
      <c r="B21" s="49" t="s">
        <v>27</v>
      </c>
      <c r="C21" s="49" t="s">
        <v>9</v>
      </c>
      <c r="D21" s="55">
        <f>D14/2*$C$33/12</f>
        <v>631.52866780709417</v>
      </c>
      <c r="E21" s="39">
        <f t="shared" ref="E21:AS21" si="5">(((D14+E14)/2)*$C$33)/12</f>
        <v>1420.763714333505</v>
      </c>
      <c r="F21" s="39">
        <f t="shared" si="5"/>
        <v>1607.5992154109788</v>
      </c>
      <c r="G21" s="39">
        <f t="shared" si="5"/>
        <v>1569.1243613500271</v>
      </c>
      <c r="H21" s="39">
        <f t="shared" si="5"/>
        <v>1498.9492802760308</v>
      </c>
      <c r="I21" s="39">
        <f t="shared" si="5"/>
        <v>1509.4927282356218</v>
      </c>
      <c r="J21" s="39">
        <f t="shared" si="5"/>
        <v>1522.6072808501001</v>
      </c>
      <c r="K21" s="39">
        <f t="shared" si="5"/>
        <v>1522.6072808501001</v>
      </c>
      <c r="L21" s="39">
        <f t="shared" si="5"/>
        <v>1522.6072808501001</v>
      </c>
      <c r="M21" s="39">
        <f t="shared" si="5"/>
        <v>1522.6072808501001</v>
      </c>
      <c r="N21" s="39">
        <f t="shared" si="5"/>
        <v>1522.6072808501001</v>
      </c>
      <c r="O21" s="39">
        <f t="shared" si="5"/>
        <v>1638.6327046701053</v>
      </c>
      <c r="P21" s="39">
        <f t="shared" si="5"/>
        <v>1754.6581284901113</v>
      </c>
      <c r="Q21" s="39">
        <f t="shared" si="5"/>
        <v>1754.6581284901113</v>
      </c>
      <c r="R21" s="39">
        <f t="shared" si="5"/>
        <v>1754.6581284901113</v>
      </c>
      <c r="S21" s="39">
        <f t="shared" si="5"/>
        <v>1754.6581284901113</v>
      </c>
      <c r="T21" s="39">
        <f t="shared" si="5"/>
        <v>1754.6581284901113</v>
      </c>
      <c r="U21" s="39">
        <f t="shared" si="5"/>
        <v>1754.6581284901113</v>
      </c>
      <c r="V21" s="39">
        <f t="shared" si="5"/>
        <v>1754.6581284901113</v>
      </c>
      <c r="W21" s="39">
        <f t="shared" si="5"/>
        <v>1754.6581284901113</v>
      </c>
      <c r="X21" s="39">
        <f t="shared" si="5"/>
        <v>1754.6581284901113</v>
      </c>
      <c r="Y21" s="39">
        <f t="shared" si="5"/>
        <v>10545.075250593376</v>
      </c>
      <c r="Z21" s="39">
        <f t="shared" si="5"/>
        <v>19600.382297860473</v>
      </c>
      <c r="AA21" s="39">
        <f t="shared" si="5"/>
        <v>19893.242613249178</v>
      </c>
      <c r="AB21" s="39">
        <f t="shared" si="5"/>
        <v>19921.213003474058</v>
      </c>
      <c r="AC21" s="39">
        <f t="shared" si="5"/>
        <v>19921.213003474058</v>
      </c>
      <c r="AD21" s="39">
        <f t="shared" si="5"/>
        <v>19921.213003474058</v>
      </c>
      <c r="AE21" s="39">
        <f t="shared" si="5"/>
        <v>19921.213003474058</v>
      </c>
      <c r="AF21" s="39">
        <f t="shared" si="5"/>
        <v>19921.213003474058</v>
      </c>
      <c r="AG21" s="39">
        <f t="shared" si="5"/>
        <v>19921.213003474058</v>
      </c>
      <c r="AH21" s="39">
        <f t="shared" si="5"/>
        <v>19921.213003474058</v>
      </c>
      <c r="AI21" s="39">
        <f t="shared" si="5"/>
        <v>19921.213003474058</v>
      </c>
      <c r="AJ21" s="39">
        <f t="shared" si="5"/>
        <v>19921.213003474058</v>
      </c>
      <c r="AK21" s="39">
        <f t="shared" si="5"/>
        <v>19921.213003474058</v>
      </c>
      <c r="AL21" s="39">
        <f t="shared" si="5"/>
        <v>19921.213003474058</v>
      </c>
      <c r="AM21" s="39">
        <f t="shared" si="5"/>
        <v>19921.213003474058</v>
      </c>
      <c r="AN21" s="39">
        <f t="shared" si="5"/>
        <v>19921.213003474058</v>
      </c>
      <c r="AO21" s="39">
        <f t="shared" si="5"/>
        <v>19921.213003474058</v>
      </c>
      <c r="AP21" s="39">
        <f t="shared" si="5"/>
        <v>19921.213003474058</v>
      </c>
      <c r="AQ21" s="39">
        <f t="shared" si="5"/>
        <v>19921.213003474058</v>
      </c>
      <c r="AR21" s="39">
        <f t="shared" si="5"/>
        <v>19921.213003474058</v>
      </c>
      <c r="AS21" s="39">
        <f t="shared" si="5"/>
        <v>19921.213003474058</v>
      </c>
      <c r="AT21" s="39">
        <f t="shared" si="4"/>
        <v>174829.9525680177</v>
      </c>
      <c r="AU21" s="39">
        <f>SUM(AH21:AS21)</f>
        <v>239054.55604168869</v>
      </c>
    </row>
    <row r="22" spans="1:47" ht="15.75" thickBot="1" x14ac:dyDescent="0.3">
      <c r="A22" s="34"/>
      <c r="B22" s="49"/>
      <c r="C22" s="49"/>
      <c r="D22" s="55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4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4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65">
        <f>SUM(AT19:AT21)</f>
        <v>364175.10052977793</v>
      </c>
      <c r="AU22" s="65">
        <f>SUM(AU19:AU21)</f>
        <v>507859.15818205429</v>
      </c>
    </row>
    <row r="23" spans="1:47" x14ac:dyDescent="0.25">
      <c r="A23" s="38"/>
      <c r="B23" s="63"/>
      <c r="C23" s="6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1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92"/>
    </row>
    <row r="24" spans="1:47" x14ac:dyDescent="0.25">
      <c r="A24" s="53"/>
      <c r="B24" s="63"/>
      <c r="C24" s="6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9"/>
      <c r="AT24" s="69"/>
      <c r="AU24" s="68"/>
    </row>
    <row r="25" spans="1:47" x14ac:dyDescent="0.25">
      <c r="A25" s="53" t="s">
        <v>41</v>
      </c>
      <c r="B25" s="66"/>
      <c r="C25" s="6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37" t="s">
        <v>1</v>
      </c>
      <c r="AU25" s="37" t="s">
        <v>1</v>
      </c>
    </row>
    <row r="26" spans="1:47" x14ac:dyDescent="0.25">
      <c r="A26" s="34"/>
      <c r="B26" s="66" t="s">
        <v>31</v>
      </c>
      <c r="C26" s="67" t="s">
        <v>30</v>
      </c>
      <c r="D26" s="52">
        <f t="shared" ref="D26:AS26" si="6">D11</f>
        <v>44743</v>
      </c>
      <c r="E26" s="52">
        <f t="shared" si="6"/>
        <v>44774</v>
      </c>
      <c r="F26" s="52">
        <f t="shared" si="6"/>
        <v>44805</v>
      </c>
      <c r="G26" s="52">
        <f t="shared" si="6"/>
        <v>44835</v>
      </c>
      <c r="H26" s="52">
        <f t="shared" si="6"/>
        <v>44866</v>
      </c>
      <c r="I26" s="52">
        <f t="shared" si="6"/>
        <v>44896</v>
      </c>
      <c r="J26" s="52">
        <f t="shared" si="6"/>
        <v>44927</v>
      </c>
      <c r="K26" s="52">
        <f t="shared" si="6"/>
        <v>44958</v>
      </c>
      <c r="L26" s="52">
        <f t="shared" si="6"/>
        <v>44986</v>
      </c>
      <c r="M26" s="52">
        <f t="shared" si="6"/>
        <v>45017</v>
      </c>
      <c r="N26" s="52">
        <f t="shared" si="6"/>
        <v>45047</v>
      </c>
      <c r="O26" s="52">
        <f t="shared" si="6"/>
        <v>45078</v>
      </c>
      <c r="P26" s="52">
        <f t="shared" si="6"/>
        <v>45108</v>
      </c>
      <c r="Q26" s="52">
        <f t="shared" si="6"/>
        <v>45139</v>
      </c>
      <c r="R26" s="52">
        <f t="shared" si="6"/>
        <v>45170</v>
      </c>
      <c r="S26" s="52">
        <f t="shared" si="6"/>
        <v>45200</v>
      </c>
      <c r="T26" s="52">
        <f t="shared" si="6"/>
        <v>45231</v>
      </c>
      <c r="U26" s="52">
        <f t="shared" si="6"/>
        <v>45261</v>
      </c>
      <c r="V26" s="52">
        <f t="shared" si="6"/>
        <v>45292</v>
      </c>
      <c r="W26" s="52">
        <f t="shared" si="6"/>
        <v>45323</v>
      </c>
      <c r="X26" s="52">
        <f t="shared" si="6"/>
        <v>45352</v>
      </c>
      <c r="Y26" s="52">
        <f t="shared" si="6"/>
        <v>45383</v>
      </c>
      <c r="Z26" s="52">
        <f t="shared" si="6"/>
        <v>45413</v>
      </c>
      <c r="AA26" s="52">
        <f t="shared" si="6"/>
        <v>45444</v>
      </c>
      <c r="AB26" s="52">
        <f t="shared" si="6"/>
        <v>45474</v>
      </c>
      <c r="AC26" s="52">
        <f t="shared" si="6"/>
        <v>45505</v>
      </c>
      <c r="AD26" s="52">
        <f t="shared" si="6"/>
        <v>45536</v>
      </c>
      <c r="AE26" s="52">
        <f t="shared" si="6"/>
        <v>45566</v>
      </c>
      <c r="AF26" s="52">
        <f t="shared" si="6"/>
        <v>45597</v>
      </c>
      <c r="AG26" s="52">
        <f t="shared" si="6"/>
        <v>45627</v>
      </c>
      <c r="AH26" s="52">
        <f t="shared" si="6"/>
        <v>45658</v>
      </c>
      <c r="AI26" s="52">
        <f t="shared" si="6"/>
        <v>45689</v>
      </c>
      <c r="AJ26" s="52">
        <f t="shared" si="6"/>
        <v>45717</v>
      </c>
      <c r="AK26" s="52">
        <f t="shared" si="6"/>
        <v>45748</v>
      </c>
      <c r="AL26" s="52">
        <f t="shared" si="6"/>
        <v>45778</v>
      </c>
      <c r="AM26" s="52">
        <f t="shared" si="6"/>
        <v>45809</v>
      </c>
      <c r="AN26" s="52">
        <f t="shared" si="6"/>
        <v>45839</v>
      </c>
      <c r="AO26" s="52">
        <f t="shared" si="6"/>
        <v>45870</v>
      </c>
      <c r="AP26" s="52">
        <f t="shared" si="6"/>
        <v>45901</v>
      </c>
      <c r="AQ26" s="52">
        <f t="shared" si="6"/>
        <v>45931</v>
      </c>
      <c r="AR26" s="52">
        <f t="shared" si="6"/>
        <v>45962</v>
      </c>
      <c r="AS26" s="52">
        <f t="shared" si="6"/>
        <v>45992</v>
      </c>
      <c r="AT26" s="52">
        <v>45627</v>
      </c>
      <c r="AU26" s="52">
        <v>45992</v>
      </c>
    </row>
    <row r="27" spans="1:47" x14ac:dyDescent="0.25">
      <c r="A27" s="34" t="s">
        <v>95</v>
      </c>
      <c r="B27" s="49" t="s">
        <v>24</v>
      </c>
      <c r="C27" s="49" t="s">
        <v>9</v>
      </c>
      <c r="D27" s="47">
        <f>-D19</f>
        <v>0</v>
      </c>
      <c r="E27" s="39">
        <f t="shared" ref="E27:AS27" si="7">D27-E19</f>
        <v>0</v>
      </c>
      <c r="F27" s="39">
        <f t="shared" si="7"/>
        <v>0</v>
      </c>
      <c r="G27" s="39">
        <f t="shared" si="7"/>
        <v>0</v>
      </c>
      <c r="H27" s="39">
        <f t="shared" si="7"/>
        <v>0</v>
      </c>
      <c r="I27" s="39">
        <f t="shared" si="7"/>
        <v>0</v>
      </c>
      <c r="J27" s="39">
        <f t="shared" si="7"/>
        <v>0</v>
      </c>
      <c r="K27" s="39">
        <f t="shared" si="7"/>
        <v>0</v>
      </c>
      <c r="L27" s="39">
        <f t="shared" si="7"/>
        <v>0</v>
      </c>
      <c r="M27" s="39">
        <f t="shared" si="7"/>
        <v>0</v>
      </c>
      <c r="N27" s="39">
        <f t="shared" si="7"/>
        <v>0</v>
      </c>
      <c r="O27" s="39">
        <f t="shared" si="7"/>
        <v>0</v>
      </c>
      <c r="P27" s="39">
        <f t="shared" si="7"/>
        <v>0</v>
      </c>
      <c r="Q27" s="39">
        <f t="shared" si="7"/>
        <v>0</v>
      </c>
      <c r="R27" s="39">
        <f t="shared" si="7"/>
        <v>0</v>
      </c>
      <c r="S27" s="39">
        <f t="shared" si="7"/>
        <v>0</v>
      </c>
      <c r="T27" s="39">
        <f t="shared" si="7"/>
        <v>0</v>
      </c>
      <c r="U27" s="39">
        <f t="shared" si="7"/>
        <v>-614.35330254081362</v>
      </c>
      <c r="V27" s="39">
        <f t="shared" si="7"/>
        <v>-1843.0599076224407</v>
      </c>
      <c r="W27" s="39">
        <f t="shared" si="7"/>
        <v>-3071.7665127040682</v>
      </c>
      <c r="X27" s="39">
        <f t="shared" si="7"/>
        <v>-4300.4731177856956</v>
      </c>
      <c r="Y27" s="39">
        <f t="shared" si="7"/>
        <v>-5529.1797228673231</v>
      </c>
      <c r="Z27" s="39">
        <f t="shared" si="7"/>
        <v>-6757.8863279489506</v>
      </c>
      <c r="AA27" s="39">
        <f t="shared" si="7"/>
        <v>-8353.534467674288</v>
      </c>
      <c r="AB27" s="39">
        <f t="shared" si="7"/>
        <v>-10316.124142043334</v>
      </c>
      <c r="AC27" s="39">
        <f t="shared" si="7"/>
        <v>-12278.713816412381</v>
      </c>
      <c r="AD27" s="39">
        <f t="shared" si="7"/>
        <v>-14241.303490781427</v>
      </c>
      <c r="AE27" s="39">
        <f t="shared" si="7"/>
        <v>-16203.893165150474</v>
      </c>
      <c r="AF27" s="39">
        <f t="shared" si="7"/>
        <v>-18166.482839519522</v>
      </c>
      <c r="AG27" s="39">
        <f t="shared" si="7"/>
        <v>-20129.072513888568</v>
      </c>
      <c r="AH27" s="39">
        <f t="shared" si="7"/>
        <v>-22091.662188257615</v>
      </c>
      <c r="AI27" s="39">
        <f t="shared" si="7"/>
        <v>-24054.251862626661</v>
      </c>
      <c r="AJ27" s="39">
        <f t="shared" si="7"/>
        <v>-26016.841536995707</v>
      </c>
      <c r="AK27" s="39">
        <f t="shared" si="7"/>
        <v>-27979.431211364754</v>
      </c>
      <c r="AL27" s="39">
        <f t="shared" si="7"/>
        <v>-29942.0208857338</v>
      </c>
      <c r="AM27" s="39">
        <f t="shared" si="7"/>
        <v>-31904.610560102847</v>
      </c>
      <c r="AN27" s="39">
        <f t="shared" si="7"/>
        <v>-33867.200234471893</v>
      </c>
      <c r="AO27" s="39">
        <f t="shared" si="7"/>
        <v>-35829.789908840939</v>
      </c>
      <c r="AP27" s="39">
        <f t="shared" si="7"/>
        <v>-37792.379583209986</v>
      </c>
      <c r="AQ27" s="39">
        <f t="shared" si="7"/>
        <v>-39754.969257579032</v>
      </c>
      <c r="AR27" s="39">
        <f t="shared" si="7"/>
        <v>-41717.558931948079</v>
      </c>
      <c r="AS27" s="39">
        <f t="shared" si="7"/>
        <v>-43680.148606317125</v>
      </c>
      <c r="AT27" s="55">
        <f>(AG27+U27+2*SUM(V27:AF27))/24</f>
        <v>-9286.1775348937153</v>
      </c>
      <c r="AU27" s="55">
        <f>(AS27+AG27+2*SUM(AH27:AR27))/24</f>
        <v>-31904.610560102843</v>
      </c>
    </row>
    <row r="28" spans="1:47" x14ac:dyDescent="0.25">
      <c r="A28" s="34" t="s">
        <v>13</v>
      </c>
      <c r="B28" s="49" t="s">
        <v>24</v>
      </c>
      <c r="C28" s="49" t="s">
        <v>9</v>
      </c>
      <c r="D28" s="47">
        <f>-D20</f>
        <v>0</v>
      </c>
      <c r="E28" s="39">
        <f t="shared" ref="E28:AS28" si="8">D28-E20</f>
        <v>-1.9428941870423146</v>
      </c>
      <c r="F28" s="39">
        <f t="shared" si="8"/>
        <v>-41.190379865467641</v>
      </c>
      <c r="G28" s="39">
        <f t="shared" si="8"/>
        <v>-150.08190070723961</v>
      </c>
      <c r="H28" s="39">
        <f t="shared" si="8"/>
        <v>-311.0830439531976</v>
      </c>
      <c r="I28" s="39">
        <f t="shared" si="8"/>
        <v>-489.91147174433559</v>
      </c>
      <c r="J28" s="39">
        <f t="shared" si="8"/>
        <v>-668.73989953547357</v>
      </c>
      <c r="K28" s="39">
        <f t="shared" si="8"/>
        <v>-847.56832732661155</v>
      </c>
      <c r="L28" s="39">
        <f t="shared" si="8"/>
        <v>-1026.3967551177495</v>
      </c>
      <c r="M28" s="39">
        <f t="shared" si="8"/>
        <v>-1205.2251829088875</v>
      </c>
      <c r="N28" s="39">
        <f t="shared" si="8"/>
        <v>-1384.0536107000255</v>
      </c>
      <c r="O28" s="39">
        <f t="shared" si="8"/>
        <v>-1562.8820384911635</v>
      </c>
      <c r="P28" s="39">
        <f t="shared" si="8"/>
        <v>-1741.7104662823015</v>
      </c>
      <c r="Q28" s="39">
        <f t="shared" si="8"/>
        <v>-1920.5388940734395</v>
      </c>
      <c r="R28" s="39">
        <f t="shared" si="8"/>
        <v>-2099.3673218645772</v>
      </c>
      <c r="S28" s="39">
        <f t="shared" si="8"/>
        <v>-2278.1957496557152</v>
      </c>
      <c r="T28" s="39">
        <f t="shared" si="8"/>
        <v>-2457.0241774468532</v>
      </c>
      <c r="U28" s="39">
        <f t="shared" si="8"/>
        <v>-2635.8526052379912</v>
      </c>
      <c r="V28" s="39">
        <f t="shared" si="8"/>
        <v>-2814.6810330291291</v>
      </c>
      <c r="W28" s="47">
        <f t="shared" si="8"/>
        <v>-2993.5094608202671</v>
      </c>
      <c r="X28" s="47">
        <f t="shared" si="8"/>
        <v>-3172.3378886114051</v>
      </c>
      <c r="Y28" s="47">
        <f t="shared" si="8"/>
        <v>-12138.795378194693</v>
      </c>
      <c r="Z28" s="47">
        <f t="shared" si="8"/>
        <v>-30332.930232722487</v>
      </c>
      <c r="AA28" s="47">
        <f t="shared" si="8"/>
        <v>-49866.657161107789</v>
      </c>
      <c r="AB28" s="47">
        <f t="shared" si="8"/>
        <v>-70299.927860198237</v>
      </c>
      <c r="AC28" s="47">
        <f t="shared" si="8"/>
        <v>-90733.198559288692</v>
      </c>
      <c r="AD28" s="47">
        <f t="shared" si="8"/>
        <v>-111166.46925837915</v>
      </c>
      <c r="AE28" s="47">
        <f t="shared" si="8"/>
        <v>-131599.7399574696</v>
      </c>
      <c r="AF28" s="47">
        <f t="shared" si="8"/>
        <v>-152033.01065656004</v>
      </c>
      <c r="AG28" s="47">
        <f t="shared" si="8"/>
        <v>-172466.28135565048</v>
      </c>
      <c r="AH28" s="47">
        <f t="shared" si="8"/>
        <v>-192899.55205474093</v>
      </c>
      <c r="AI28" s="47">
        <f t="shared" si="8"/>
        <v>-213332.82275383137</v>
      </c>
      <c r="AJ28" s="47">
        <f t="shared" si="8"/>
        <v>-233766.09345292181</v>
      </c>
      <c r="AK28" s="47">
        <f t="shared" si="8"/>
        <v>-254199.36415201225</v>
      </c>
      <c r="AL28" s="47">
        <f t="shared" si="8"/>
        <v>-274632.63485110272</v>
      </c>
      <c r="AM28" s="47">
        <f t="shared" si="8"/>
        <v>-295065.90555019316</v>
      </c>
      <c r="AN28" s="47">
        <f t="shared" si="8"/>
        <v>-315499.1762492836</v>
      </c>
      <c r="AO28" s="47">
        <f t="shared" si="8"/>
        <v>-335932.44694837404</v>
      </c>
      <c r="AP28" s="47">
        <f t="shared" si="8"/>
        <v>-356365.71764746448</v>
      </c>
      <c r="AQ28" s="47">
        <f t="shared" si="8"/>
        <v>-376798.98834655492</v>
      </c>
      <c r="AR28" s="47">
        <f t="shared" si="8"/>
        <v>-397232.25904564536</v>
      </c>
      <c r="AS28" s="47">
        <f t="shared" si="8"/>
        <v>-417719.80740358745</v>
      </c>
      <c r="AT28" s="55">
        <f t="shared" ref="AT28:AT29" si="9">(AG28+U28+2*SUM(V28:AF28))/24</f>
        <v>-62058.527035568812</v>
      </c>
      <c r="AU28" s="55">
        <f>(AS28+AG28+2*SUM(AH28:AR28))/24</f>
        <v>-295068.16711931193</v>
      </c>
    </row>
    <row r="29" spans="1:47" x14ac:dyDescent="0.25">
      <c r="A29" s="34" t="s">
        <v>96</v>
      </c>
      <c r="B29" s="49" t="s">
        <v>24</v>
      </c>
      <c r="C29" s="49" t="s">
        <v>9</v>
      </c>
      <c r="D29" s="55">
        <f>-D21</f>
        <v>-631.52866780709417</v>
      </c>
      <c r="E29" s="39">
        <f t="shared" ref="E29:AS29" si="10">D29-E21</f>
        <v>-2052.2923821405993</v>
      </c>
      <c r="F29" s="39">
        <f t="shared" si="10"/>
        <v>-3659.8915975515783</v>
      </c>
      <c r="G29" s="39">
        <f t="shared" si="10"/>
        <v>-5229.0159589016057</v>
      </c>
      <c r="H29" s="39">
        <f t="shared" si="10"/>
        <v>-6727.9652391776362</v>
      </c>
      <c r="I29" s="39">
        <f t="shared" si="10"/>
        <v>-8237.4579674132583</v>
      </c>
      <c r="J29" s="39">
        <f t="shared" si="10"/>
        <v>-9760.0652482633577</v>
      </c>
      <c r="K29" s="39">
        <f t="shared" si="10"/>
        <v>-11282.672529113457</v>
      </c>
      <c r="L29" s="39">
        <f t="shared" si="10"/>
        <v>-12805.279809963557</v>
      </c>
      <c r="M29" s="39">
        <f t="shared" si="10"/>
        <v>-14327.887090813656</v>
      </c>
      <c r="N29" s="39">
        <f t="shared" si="10"/>
        <v>-15850.494371663755</v>
      </c>
      <c r="O29" s="39">
        <f t="shared" si="10"/>
        <v>-17489.127076333862</v>
      </c>
      <c r="P29" s="39">
        <f t="shared" si="10"/>
        <v>-19243.785204823973</v>
      </c>
      <c r="Q29" s="39">
        <f t="shared" si="10"/>
        <v>-20998.443333314084</v>
      </c>
      <c r="R29" s="39">
        <f t="shared" si="10"/>
        <v>-22753.101461804195</v>
      </c>
      <c r="S29" s="39">
        <f t="shared" si="10"/>
        <v>-24507.759590294307</v>
      </c>
      <c r="T29" s="39">
        <f t="shared" si="10"/>
        <v>-26262.417718784418</v>
      </c>
      <c r="U29" s="39">
        <f t="shared" si="10"/>
        <v>-28017.075847274529</v>
      </c>
      <c r="V29" s="39">
        <f t="shared" si="10"/>
        <v>-29771.73397576464</v>
      </c>
      <c r="W29" s="47">
        <f t="shared" si="10"/>
        <v>-31526.392104254752</v>
      </c>
      <c r="X29" s="47">
        <f t="shared" si="10"/>
        <v>-33281.050232744863</v>
      </c>
      <c r="Y29" s="47">
        <f t="shared" si="10"/>
        <v>-43826.125483338241</v>
      </c>
      <c r="Z29" s="47">
        <f t="shared" si="10"/>
        <v>-63426.507781198714</v>
      </c>
      <c r="AA29" s="47">
        <f t="shared" si="10"/>
        <v>-83319.750394447896</v>
      </c>
      <c r="AB29" s="47">
        <f t="shared" si="10"/>
        <v>-103240.96339792195</v>
      </c>
      <c r="AC29" s="47">
        <f t="shared" si="10"/>
        <v>-123162.17640139601</v>
      </c>
      <c r="AD29" s="47">
        <f t="shared" si="10"/>
        <v>-143083.38940487007</v>
      </c>
      <c r="AE29" s="47">
        <f t="shared" si="10"/>
        <v>-163004.60240834413</v>
      </c>
      <c r="AF29" s="47">
        <f t="shared" si="10"/>
        <v>-182925.81541181818</v>
      </c>
      <c r="AG29" s="47">
        <f t="shared" si="10"/>
        <v>-202847.02841529224</v>
      </c>
      <c r="AH29" s="47">
        <f t="shared" si="10"/>
        <v>-222768.24141876629</v>
      </c>
      <c r="AI29" s="47">
        <f t="shared" si="10"/>
        <v>-242689.45442224035</v>
      </c>
      <c r="AJ29" s="47">
        <f t="shared" si="10"/>
        <v>-262610.66742571443</v>
      </c>
      <c r="AK29" s="47">
        <f t="shared" si="10"/>
        <v>-282531.88042918849</v>
      </c>
      <c r="AL29" s="47">
        <f t="shared" si="10"/>
        <v>-302453.09343266254</v>
      </c>
      <c r="AM29" s="47">
        <f t="shared" si="10"/>
        <v>-322374.3064361366</v>
      </c>
      <c r="AN29" s="47">
        <f t="shared" si="10"/>
        <v>-342295.51943961065</v>
      </c>
      <c r="AO29" s="47">
        <f t="shared" si="10"/>
        <v>-362216.73244308471</v>
      </c>
      <c r="AP29" s="47">
        <f t="shared" si="10"/>
        <v>-382137.94544655876</v>
      </c>
      <c r="AQ29" s="47">
        <f t="shared" si="10"/>
        <v>-402059.15845003282</v>
      </c>
      <c r="AR29" s="47">
        <f t="shared" si="10"/>
        <v>-421980.37145350687</v>
      </c>
      <c r="AS29" s="47">
        <f t="shared" si="10"/>
        <v>-441901.58445698093</v>
      </c>
      <c r="AT29" s="91">
        <f t="shared" si="9"/>
        <v>-93000.046593948573</v>
      </c>
      <c r="AU29" s="55">
        <f>(AS29+AG29+2*SUM(AH29:AR29))/24</f>
        <v>-322374.3064361366</v>
      </c>
    </row>
    <row r="30" spans="1:47" ht="15.75" thickBot="1" x14ac:dyDescent="0.3">
      <c r="A30" s="66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AT30" s="65">
        <f>SUM(AT27:AT29)</f>
        <v>-164344.75116441108</v>
      </c>
      <c r="AU30" s="65">
        <f>SUM(AU27:AU29)</f>
        <v>-649347.08411555132</v>
      </c>
    </row>
    <row r="31" spans="1:47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47" x14ac:dyDescent="0.25">
      <c r="A32" s="34"/>
      <c r="B32" s="34"/>
      <c r="C32" s="34"/>
      <c r="D32" s="34"/>
      <c r="E32" s="34"/>
      <c r="F32" s="34"/>
      <c r="G32" s="34"/>
      <c r="M32" s="34"/>
      <c r="N32" s="34"/>
      <c r="T32" s="34"/>
      <c r="U32" s="34"/>
      <c r="AE32" s="60" t="s">
        <v>37</v>
      </c>
      <c r="AH32" s="34"/>
      <c r="AI32" s="38"/>
      <c r="AJ32" s="38"/>
      <c r="AK32" s="38"/>
      <c r="AL32" s="38"/>
      <c r="AM32" s="34"/>
      <c r="AN32" s="34"/>
    </row>
    <row r="33" spans="1:40" x14ac:dyDescent="0.25">
      <c r="A33" s="64" t="s">
        <v>36</v>
      </c>
      <c r="B33" s="63"/>
      <c r="C33" s="62">
        <v>8.9877028162338619E-3</v>
      </c>
      <c r="D33" s="34"/>
      <c r="E33" s="34"/>
      <c r="F33" s="34"/>
      <c r="G33" s="34"/>
      <c r="M33" s="34"/>
      <c r="N33" s="34"/>
      <c r="T33" s="34"/>
      <c r="U33" s="34"/>
      <c r="AH33" s="34"/>
      <c r="AI33" s="98"/>
      <c r="AJ33" s="98"/>
      <c r="AK33" s="98"/>
      <c r="AL33" s="98"/>
      <c r="AM33" s="37"/>
      <c r="AN33" s="34"/>
    </row>
    <row r="34" spans="1:40" x14ac:dyDescent="0.25">
      <c r="A34" s="36"/>
      <c r="B34" s="34"/>
      <c r="C34" s="35"/>
      <c r="D34" s="45"/>
      <c r="E34" s="34"/>
      <c r="F34" s="34"/>
      <c r="G34" s="34"/>
      <c r="M34" s="34"/>
      <c r="N34" s="34"/>
      <c r="T34" s="34"/>
      <c r="U34" s="34"/>
      <c r="AH34" s="72"/>
      <c r="AI34" s="39"/>
      <c r="AJ34" s="39"/>
      <c r="AK34" s="39"/>
      <c r="AL34" s="39"/>
      <c r="AM34" s="89"/>
      <c r="AN34" s="38"/>
    </row>
    <row r="35" spans="1:40" x14ac:dyDescent="0.25">
      <c r="A35" s="36"/>
      <c r="B35" s="34"/>
      <c r="C35" s="46"/>
      <c r="D35" s="45"/>
      <c r="E35" s="34"/>
      <c r="F35" s="34"/>
      <c r="G35" s="34"/>
      <c r="M35" s="34"/>
      <c r="N35" s="51"/>
      <c r="T35" s="34"/>
      <c r="U35" s="34"/>
      <c r="AH35" s="72"/>
      <c r="AI35" s="39"/>
      <c r="AL35" s="39"/>
      <c r="AM35" s="89"/>
      <c r="AN35" s="38"/>
    </row>
    <row r="36" spans="1:40" x14ac:dyDescent="0.25">
      <c r="A36" s="36"/>
      <c r="B36" s="34"/>
      <c r="C36" s="46"/>
      <c r="D36" s="45"/>
      <c r="E36" s="34"/>
      <c r="F36" s="34"/>
      <c r="G36" s="34"/>
      <c r="M36" s="34"/>
      <c r="N36" s="51"/>
      <c r="T36" s="34"/>
      <c r="U36" s="34"/>
      <c r="AH36" s="34"/>
      <c r="AI36" s="39"/>
      <c r="AJ36" s="39"/>
      <c r="AK36" s="39"/>
      <c r="AL36" s="39"/>
      <c r="AM36" s="89"/>
      <c r="AN36" s="38"/>
    </row>
    <row r="37" spans="1:40" x14ac:dyDescent="0.25">
      <c r="A37" s="36"/>
      <c r="B37" s="34"/>
      <c r="C37" s="46"/>
      <c r="D37" s="45"/>
      <c r="E37" s="34"/>
      <c r="F37" s="34"/>
      <c r="G37" s="34"/>
      <c r="M37" s="34"/>
      <c r="N37" s="51"/>
      <c r="T37" s="34"/>
      <c r="U37" s="34"/>
      <c r="AH37" s="72"/>
      <c r="AI37" s="39"/>
      <c r="AL37" s="39"/>
      <c r="AM37" s="89"/>
      <c r="AN37" s="38"/>
    </row>
    <row r="38" spans="1:40" x14ac:dyDescent="0.25">
      <c r="A38" s="36"/>
      <c r="B38" s="34"/>
      <c r="C38" s="46"/>
      <c r="D38" s="45"/>
      <c r="E38" s="34"/>
      <c r="F38" s="34"/>
      <c r="G38" s="34"/>
      <c r="M38" s="34"/>
      <c r="N38" s="51"/>
      <c r="T38" s="34"/>
      <c r="U38" s="34"/>
      <c r="AH38" s="34"/>
      <c r="AI38" s="39"/>
      <c r="AJ38" s="39"/>
      <c r="AK38" s="39"/>
      <c r="AL38" s="39"/>
      <c r="AM38" s="89"/>
      <c r="AN38" s="38"/>
    </row>
    <row r="39" spans="1:40" x14ac:dyDescent="0.25">
      <c r="A39" s="36"/>
      <c r="B39" s="34"/>
      <c r="C39" s="46"/>
      <c r="D39" s="45"/>
      <c r="E39" s="34"/>
      <c r="F39" s="34"/>
      <c r="G39" s="34"/>
      <c r="M39" s="34"/>
      <c r="N39" s="51"/>
      <c r="T39" s="34"/>
      <c r="U39" s="34"/>
      <c r="AH39" s="34"/>
      <c r="AI39" s="39"/>
      <c r="AL39" s="39"/>
      <c r="AM39" s="89"/>
      <c r="AN39" s="38"/>
    </row>
    <row r="40" spans="1:40" x14ac:dyDescent="0.25">
      <c r="A40" s="36"/>
      <c r="B40" s="34"/>
      <c r="C40" s="46"/>
      <c r="D40" s="45"/>
      <c r="E40" s="34"/>
      <c r="F40" s="34"/>
      <c r="G40" s="34"/>
      <c r="M40" s="34"/>
      <c r="N40" s="39"/>
      <c r="T40" s="34"/>
      <c r="U40" s="34"/>
      <c r="V40" s="34"/>
      <c r="W40" s="34"/>
      <c r="Y40" s="34"/>
      <c r="Z40" s="34"/>
      <c r="AA40" s="34"/>
    </row>
    <row r="41" spans="1:40" x14ac:dyDescent="0.25">
      <c r="A41" s="34"/>
      <c r="B41" s="34"/>
      <c r="C41" s="34"/>
      <c r="D41" s="34"/>
      <c r="E41" s="34"/>
      <c r="F41" s="34"/>
      <c r="G41" s="34"/>
      <c r="M41" s="34"/>
      <c r="N41" s="34"/>
      <c r="T41" s="34"/>
      <c r="U41" s="34"/>
      <c r="V41" s="34"/>
      <c r="AJ41" s="61"/>
    </row>
  </sheetData>
  <pageMargins left="0.7" right="0.7" top="0.75" bottom="0.75" header="0.3" footer="0.3"/>
  <pageSetup scale="54" orientation="landscape" r:id="rId1"/>
  <headerFooter>
    <oddFooter>&amp;CPage 8.13.1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569D-5C9A-4D13-91E1-FBE1D718AE31}">
  <dimension ref="A1:I59"/>
  <sheetViews>
    <sheetView zoomScale="80" zoomScaleNormal="80" workbookViewId="0">
      <selection activeCell="A4" sqref="A4:XFD4"/>
    </sheetView>
  </sheetViews>
  <sheetFormatPr defaultRowHeight="12.75" x14ac:dyDescent="0.2"/>
  <cols>
    <col min="1" max="1" width="18.42578125" style="34" bestFit="1" customWidth="1"/>
    <col min="2" max="2" width="17.85546875" style="34" bestFit="1" customWidth="1"/>
    <col min="3" max="3" width="12.5703125" style="34" customWidth="1"/>
    <col min="4" max="4" width="15.7109375" style="34" bestFit="1" customWidth="1"/>
    <col min="5" max="7" width="9.140625" style="34"/>
    <col min="8" max="8" width="15.42578125" style="34" bestFit="1" customWidth="1"/>
    <col min="9" max="9" width="15.7109375" style="34" bestFit="1" customWidth="1"/>
    <col min="10" max="16384" width="9.140625" style="34"/>
  </cols>
  <sheetData>
    <row r="1" spans="1:8" x14ac:dyDescent="0.2">
      <c r="A1" s="38" t="s">
        <v>61</v>
      </c>
    </row>
    <row r="2" spans="1:8" x14ac:dyDescent="0.2">
      <c r="A2" s="38" t="s">
        <v>90</v>
      </c>
    </row>
    <row r="3" spans="1:8" x14ac:dyDescent="0.2">
      <c r="A3" s="38" t="s">
        <v>93</v>
      </c>
    </row>
    <row r="4" spans="1:8" x14ac:dyDescent="0.2">
      <c r="A4" s="38" t="s">
        <v>92</v>
      </c>
    </row>
    <row r="5" spans="1:8" x14ac:dyDescent="0.2">
      <c r="A5" s="94" t="s">
        <v>18</v>
      </c>
      <c r="B5" s="27" t="s">
        <v>20</v>
      </c>
    </row>
    <row r="7" spans="1:8" x14ac:dyDescent="0.2">
      <c r="A7" s="94" t="s">
        <v>16</v>
      </c>
      <c r="B7" s="94" t="s">
        <v>14</v>
      </c>
      <c r="C7" s="94" t="s">
        <v>83</v>
      </c>
      <c r="D7" s="27" t="s">
        <v>82</v>
      </c>
    </row>
    <row r="8" spans="1:8" x14ac:dyDescent="0.2">
      <c r="A8" s="27" t="s">
        <v>81</v>
      </c>
      <c r="B8" s="27" t="s">
        <v>9</v>
      </c>
      <c r="C8" s="27" t="s">
        <v>40</v>
      </c>
      <c r="D8" s="95">
        <v>741.37968000000001</v>
      </c>
    </row>
    <row r="9" spans="1:8" x14ac:dyDescent="0.2">
      <c r="A9" s="27" t="s">
        <v>80</v>
      </c>
      <c r="B9" s="27" t="s">
        <v>9</v>
      </c>
      <c r="C9" s="27" t="s">
        <v>40</v>
      </c>
      <c r="D9" s="95">
        <v>281.11110000000002</v>
      </c>
    </row>
    <row r="10" spans="1:8" x14ac:dyDescent="0.2">
      <c r="A10" s="27" t="s">
        <v>79</v>
      </c>
      <c r="B10" s="27" t="s">
        <v>9</v>
      </c>
      <c r="C10" s="27" t="s">
        <v>40</v>
      </c>
      <c r="D10" s="95">
        <v>171.27</v>
      </c>
      <c r="H10" s="39"/>
    </row>
    <row r="11" spans="1:8" x14ac:dyDescent="0.2">
      <c r="A11" s="27" t="s">
        <v>78</v>
      </c>
      <c r="B11" s="27" t="s">
        <v>9</v>
      </c>
      <c r="C11" s="27" t="s">
        <v>40</v>
      </c>
      <c r="D11" s="95">
        <v>69243.203070000003</v>
      </c>
      <c r="H11" s="39"/>
    </row>
    <row r="12" spans="1:8" x14ac:dyDescent="0.2">
      <c r="A12" s="27" t="s">
        <v>78</v>
      </c>
      <c r="B12" s="27" t="s">
        <v>9</v>
      </c>
      <c r="C12" s="27" t="s">
        <v>39</v>
      </c>
      <c r="D12" s="95">
        <v>15425.48782</v>
      </c>
      <c r="H12" s="39"/>
    </row>
    <row r="13" spans="1:8" x14ac:dyDescent="0.2">
      <c r="A13" s="27" t="s">
        <v>78</v>
      </c>
      <c r="B13" s="27" t="s">
        <v>9</v>
      </c>
      <c r="C13" s="27" t="s">
        <v>38</v>
      </c>
      <c r="D13" s="95">
        <v>13003.4715</v>
      </c>
      <c r="H13" s="39"/>
    </row>
    <row r="14" spans="1:8" x14ac:dyDescent="0.2">
      <c r="A14" s="27" t="s">
        <v>78</v>
      </c>
      <c r="B14" s="27" t="s">
        <v>9</v>
      </c>
      <c r="C14" s="27" t="s">
        <v>59</v>
      </c>
      <c r="D14" s="95">
        <v>12969.31388</v>
      </c>
      <c r="H14" s="39"/>
    </row>
    <row r="15" spans="1:8" x14ac:dyDescent="0.2">
      <c r="A15" s="27" t="s">
        <v>78</v>
      </c>
      <c r="B15" s="27" t="s">
        <v>9</v>
      </c>
      <c r="C15" s="27" t="s">
        <v>58</v>
      </c>
      <c r="D15" s="95">
        <v>40518.024279999998</v>
      </c>
      <c r="H15" s="39"/>
    </row>
    <row r="16" spans="1:8" x14ac:dyDescent="0.2">
      <c r="A16" s="27" t="s">
        <v>74</v>
      </c>
      <c r="B16" s="27" t="s">
        <v>9</v>
      </c>
      <c r="C16" s="27" t="s">
        <v>40</v>
      </c>
      <c r="D16" s="95">
        <v>94203.157999999996</v>
      </c>
      <c r="H16" s="39"/>
    </row>
    <row r="17" spans="1:9" x14ac:dyDescent="0.2">
      <c r="A17" s="27" t="s">
        <v>74</v>
      </c>
      <c r="B17" s="27" t="s">
        <v>9</v>
      </c>
      <c r="C17" s="27" t="s">
        <v>39</v>
      </c>
      <c r="D17" s="95">
        <v>177472.02192</v>
      </c>
    </row>
    <row r="18" spans="1:9" x14ac:dyDescent="0.2">
      <c r="A18" s="27" t="s">
        <v>74</v>
      </c>
      <c r="B18" s="27" t="s">
        <v>9</v>
      </c>
      <c r="C18" s="27" t="s">
        <v>38</v>
      </c>
      <c r="D18" s="95">
        <v>174934.41532999999</v>
      </c>
      <c r="G18" s="89" t="s">
        <v>43</v>
      </c>
      <c r="H18" s="38" t="s">
        <v>84</v>
      </c>
      <c r="I18" s="59" t="s">
        <v>85</v>
      </c>
    </row>
    <row r="19" spans="1:9" x14ac:dyDescent="0.2">
      <c r="A19" s="27" t="s">
        <v>74</v>
      </c>
      <c r="B19" s="27" t="s">
        <v>9</v>
      </c>
      <c r="C19" s="27" t="s">
        <v>59</v>
      </c>
      <c r="D19" s="95">
        <v>269169.63052000001</v>
      </c>
      <c r="G19" s="34" t="s">
        <v>77</v>
      </c>
      <c r="H19" s="34">
        <v>517001</v>
      </c>
      <c r="I19" s="93">
        <f>SUMIFS($D$8:$D$36,$C$8:$C$36,H19)*1000</f>
        <v>251396715.5</v>
      </c>
    </row>
    <row r="20" spans="1:9" x14ac:dyDescent="0.2">
      <c r="A20" s="27" t="s">
        <v>74</v>
      </c>
      <c r="B20" s="27" t="s">
        <v>9</v>
      </c>
      <c r="C20" s="27" t="s">
        <v>58</v>
      </c>
      <c r="D20" s="95">
        <v>304096.84093000001</v>
      </c>
      <c r="G20" s="34" t="s">
        <v>76</v>
      </c>
      <c r="H20" s="34">
        <v>517002</v>
      </c>
      <c r="I20" s="93">
        <f t="shared" ref="I20:I23" si="0">SUMIFS($D$8:$D$36,$C$8:$C$36,H20)*1000</f>
        <v>257521319.14999998</v>
      </c>
    </row>
    <row r="21" spans="1:9" x14ac:dyDescent="0.2">
      <c r="A21" s="27" t="s">
        <v>71</v>
      </c>
      <c r="B21" s="27" t="s">
        <v>9</v>
      </c>
      <c r="C21" s="27" t="s">
        <v>40</v>
      </c>
      <c r="D21" s="95">
        <v>9482.1628500000006</v>
      </c>
      <c r="G21" s="34" t="s">
        <v>75</v>
      </c>
      <c r="H21" s="34">
        <v>517003</v>
      </c>
      <c r="I21" s="93">
        <f t="shared" si="0"/>
        <v>335523490.25</v>
      </c>
    </row>
    <row r="22" spans="1:9" x14ac:dyDescent="0.2">
      <c r="A22" s="27" t="s">
        <v>71</v>
      </c>
      <c r="B22" s="27" t="s">
        <v>9</v>
      </c>
      <c r="C22" s="27" t="s">
        <v>39</v>
      </c>
      <c r="D22" s="95">
        <v>47431.98158</v>
      </c>
      <c r="G22" s="34" t="s">
        <v>73</v>
      </c>
      <c r="H22" s="34">
        <v>517004</v>
      </c>
      <c r="I22" s="93">
        <f t="shared" si="0"/>
        <v>409393258.60000002</v>
      </c>
    </row>
    <row r="23" spans="1:9" x14ac:dyDescent="0.2">
      <c r="A23" s="27" t="s">
        <v>71</v>
      </c>
      <c r="B23" s="27" t="s">
        <v>9</v>
      </c>
      <c r="C23" s="27" t="s">
        <v>38</v>
      </c>
      <c r="D23" s="95">
        <v>59827.383349999996</v>
      </c>
      <c r="G23" s="34" t="s">
        <v>72</v>
      </c>
      <c r="H23" s="34">
        <v>517000</v>
      </c>
      <c r="I23" s="97">
        <f t="shared" si="0"/>
        <v>194874262.63000003</v>
      </c>
    </row>
    <row r="24" spans="1:9" x14ac:dyDescent="0.2">
      <c r="A24" s="27" t="s">
        <v>71</v>
      </c>
      <c r="B24" s="27" t="s">
        <v>9</v>
      </c>
      <c r="C24" s="27" t="s">
        <v>59</v>
      </c>
      <c r="D24" s="95">
        <v>44991.713170000003</v>
      </c>
      <c r="I24" s="39">
        <f>SUM(I19:I23)</f>
        <v>1448709046.1300001</v>
      </c>
    </row>
    <row r="25" spans="1:9" x14ac:dyDescent="0.2">
      <c r="A25" s="27" t="s">
        <v>71</v>
      </c>
      <c r="B25" s="27" t="s">
        <v>9</v>
      </c>
      <c r="C25" s="27" t="s">
        <v>58</v>
      </c>
      <c r="D25" s="95">
        <v>46267.937689999999</v>
      </c>
      <c r="I25" s="39">
        <f>I24-D37*1000</f>
        <v>0</v>
      </c>
    </row>
    <row r="26" spans="1:9" x14ac:dyDescent="0.2">
      <c r="A26" s="27" t="s">
        <v>70</v>
      </c>
      <c r="B26" s="27" t="s">
        <v>9</v>
      </c>
      <c r="C26" s="27" t="s">
        <v>40</v>
      </c>
      <c r="D26" s="95">
        <v>16607.572609999999</v>
      </c>
    </row>
    <row r="27" spans="1:9" x14ac:dyDescent="0.2">
      <c r="A27" s="27" t="s">
        <v>70</v>
      </c>
      <c r="B27" s="27" t="s">
        <v>9</v>
      </c>
      <c r="C27" s="27" t="s">
        <v>39</v>
      </c>
      <c r="D27" s="95">
        <v>10768.986080000001</v>
      </c>
    </row>
    <row r="28" spans="1:9" x14ac:dyDescent="0.2">
      <c r="A28" s="27" t="s">
        <v>70</v>
      </c>
      <c r="B28" s="27" t="s">
        <v>9</v>
      </c>
      <c r="C28" s="27" t="s">
        <v>38</v>
      </c>
      <c r="D28" s="95">
        <v>9557.5668800000003</v>
      </c>
    </row>
    <row r="29" spans="1:9" x14ac:dyDescent="0.2">
      <c r="A29" s="27" t="s">
        <v>70</v>
      </c>
      <c r="B29" s="27" t="s">
        <v>9</v>
      </c>
      <c r="C29" s="27" t="s">
        <v>59</v>
      </c>
      <c r="D29" s="95">
        <v>8200.3475899999994</v>
      </c>
    </row>
    <row r="30" spans="1:9" x14ac:dyDescent="0.2">
      <c r="A30" s="27" t="s">
        <v>70</v>
      </c>
      <c r="B30" s="27" t="s">
        <v>9</v>
      </c>
      <c r="C30" s="27" t="s">
        <v>58</v>
      </c>
      <c r="D30" s="95">
        <v>17261.90612</v>
      </c>
    </row>
    <row r="31" spans="1:9" x14ac:dyDescent="0.2">
      <c r="A31" s="27" t="s">
        <v>69</v>
      </c>
      <c r="B31" s="27" t="s">
        <v>9</v>
      </c>
      <c r="C31" s="27" t="s">
        <v>40</v>
      </c>
      <c r="D31" s="95">
        <v>49.137999999999998</v>
      </c>
    </row>
    <row r="32" spans="1:9" x14ac:dyDescent="0.2">
      <c r="A32" s="27" t="s">
        <v>68</v>
      </c>
      <c r="B32" s="27" t="s">
        <v>9</v>
      </c>
      <c r="C32" s="27" t="s">
        <v>40</v>
      </c>
      <c r="D32" s="95">
        <v>4095.2673199999999</v>
      </c>
    </row>
    <row r="33" spans="1:4" x14ac:dyDescent="0.2">
      <c r="A33" s="27" t="s">
        <v>68</v>
      </c>
      <c r="B33" s="27" t="s">
        <v>9</v>
      </c>
      <c r="C33" s="27" t="s">
        <v>39</v>
      </c>
      <c r="D33" s="95">
        <v>298.23809999999997</v>
      </c>
    </row>
    <row r="34" spans="1:4" x14ac:dyDescent="0.2">
      <c r="A34" s="27" t="s">
        <v>68</v>
      </c>
      <c r="B34" s="27" t="s">
        <v>9</v>
      </c>
      <c r="C34" s="27" t="s">
        <v>38</v>
      </c>
      <c r="D34" s="95">
        <v>198.48209</v>
      </c>
    </row>
    <row r="35" spans="1:4" x14ac:dyDescent="0.2">
      <c r="A35" s="27" t="s">
        <v>68</v>
      </c>
      <c r="B35" s="27" t="s">
        <v>9</v>
      </c>
      <c r="C35" s="27" t="s">
        <v>59</v>
      </c>
      <c r="D35" s="95">
        <v>192.48509000000001</v>
      </c>
    </row>
    <row r="36" spans="1:4" x14ac:dyDescent="0.2">
      <c r="A36" s="27" t="s">
        <v>68</v>
      </c>
      <c r="B36" s="27" t="s">
        <v>9</v>
      </c>
      <c r="C36" s="27" t="s">
        <v>58</v>
      </c>
      <c r="D36" s="95">
        <v>1248.5495800000001</v>
      </c>
    </row>
    <row r="37" spans="1:4" x14ac:dyDescent="0.2">
      <c r="A37" s="27" t="s">
        <v>67</v>
      </c>
      <c r="B37" s="27"/>
      <c r="C37" s="27"/>
      <c r="D37" s="95">
        <v>1448709.0461300001</v>
      </c>
    </row>
    <row r="38" spans="1:4" x14ac:dyDescent="0.2">
      <c r="A38" s="27"/>
      <c r="B38" s="27"/>
      <c r="C38" s="27"/>
      <c r="D38" s="27"/>
    </row>
    <row r="39" spans="1:4" x14ac:dyDescent="0.2">
      <c r="A39" s="27"/>
      <c r="B39" s="27"/>
      <c r="C39" s="27"/>
      <c r="D39" s="27"/>
    </row>
    <row r="40" spans="1:4" x14ac:dyDescent="0.2">
      <c r="A40" s="27"/>
      <c r="B40" s="27"/>
      <c r="C40" s="27"/>
      <c r="D40" s="27"/>
    </row>
    <row r="41" spans="1:4" x14ac:dyDescent="0.2">
      <c r="A41" s="27"/>
      <c r="B41" s="27"/>
      <c r="C41" s="27"/>
      <c r="D41" s="27"/>
    </row>
    <row r="42" spans="1:4" x14ac:dyDescent="0.2">
      <c r="A42" s="27"/>
      <c r="B42" s="27"/>
      <c r="C42" s="27"/>
      <c r="D42" s="27"/>
    </row>
    <row r="43" spans="1:4" x14ac:dyDescent="0.2">
      <c r="A43" s="27"/>
      <c r="B43" s="27"/>
      <c r="C43" s="27"/>
      <c r="D43" s="27"/>
    </row>
    <row r="44" spans="1:4" x14ac:dyDescent="0.2">
      <c r="A44" s="27"/>
      <c r="B44" s="27"/>
      <c r="C44" s="27"/>
      <c r="D44" s="27"/>
    </row>
    <row r="45" spans="1:4" x14ac:dyDescent="0.2">
      <c r="A45" s="27"/>
      <c r="B45" s="27"/>
      <c r="C45" s="27"/>
      <c r="D45" s="27"/>
    </row>
    <row r="46" spans="1:4" x14ac:dyDescent="0.2">
      <c r="A46" s="27"/>
      <c r="B46" s="27"/>
      <c r="C46" s="27"/>
      <c r="D46" s="27"/>
    </row>
    <row r="47" spans="1:4" x14ac:dyDescent="0.2">
      <c r="A47" s="27"/>
      <c r="B47" s="27"/>
      <c r="C47" s="27"/>
      <c r="D47" s="27"/>
    </row>
    <row r="48" spans="1:4" x14ac:dyDescent="0.2">
      <c r="A48" s="27"/>
      <c r="B48" s="27"/>
      <c r="C48" s="27"/>
      <c r="D48" s="27"/>
    </row>
    <row r="49" spans="1:4" x14ac:dyDescent="0.2">
      <c r="A49" s="27"/>
      <c r="B49" s="27"/>
      <c r="C49" s="27"/>
      <c r="D49" s="27"/>
    </row>
    <row r="50" spans="1:4" x14ac:dyDescent="0.2">
      <c r="A50" s="27"/>
      <c r="B50" s="27"/>
      <c r="C50" s="27"/>
      <c r="D50" s="27"/>
    </row>
    <row r="51" spans="1:4" x14ac:dyDescent="0.2">
      <c r="A51" s="27"/>
      <c r="B51" s="27"/>
      <c r="C51" s="27"/>
      <c r="D51" s="27"/>
    </row>
    <row r="52" spans="1:4" x14ac:dyDescent="0.2">
      <c r="A52" s="27"/>
      <c r="B52" s="27"/>
      <c r="C52" s="27"/>
      <c r="D52" s="27"/>
    </row>
    <row r="53" spans="1:4" x14ac:dyDescent="0.2">
      <c r="A53" s="27"/>
      <c r="B53" s="27"/>
      <c r="C53" s="27"/>
      <c r="D53" s="27"/>
    </row>
    <row r="54" spans="1:4" x14ac:dyDescent="0.2">
      <c r="A54" s="27"/>
      <c r="B54" s="27"/>
      <c r="C54" s="27"/>
      <c r="D54" s="27"/>
    </row>
    <row r="55" spans="1:4" x14ac:dyDescent="0.2">
      <c r="A55" s="27"/>
      <c r="B55" s="27"/>
      <c r="C55" s="27"/>
      <c r="D55" s="27"/>
    </row>
    <row r="56" spans="1:4" x14ac:dyDescent="0.2">
      <c r="A56" s="27"/>
      <c r="B56" s="27"/>
      <c r="C56" s="27"/>
      <c r="D56" s="27"/>
    </row>
    <row r="57" spans="1:4" x14ac:dyDescent="0.2">
      <c r="A57" s="27"/>
      <c r="B57" s="27"/>
      <c r="C57" s="27"/>
      <c r="D57" s="27"/>
    </row>
    <row r="58" spans="1:4" x14ac:dyDescent="0.2">
      <c r="A58" s="27"/>
      <c r="B58" s="27"/>
      <c r="C58" s="27"/>
      <c r="D58" s="27"/>
    </row>
    <row r="59" spans="1:4" x14ac:dyDescent="0.2">
      <c r="A59" s="27"/>
      <c r="B59" s="27"/>
      <c r="C59" s="27"/>
      <c r="D59" s="27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5FB6-7CAC-4A05-B476-98D728217F26}">
  <dimension ref="A1:H112"/>
  <sheetViews>
    <sheetView zoomScale="80" zoomScaleNormal="80" workbookViewId="0">
      <selection activeCell="A4" sqref="A4:XFD4"/>
    </sheetView>
  </sheetViews>
  <sheetFormatPr defaultRowHeight="12.75" x14ac:dyDescent="0.2"/>
  <cols>
    <col min="1" max="1" width="19.5703125" style="34" customWidth="1"/>
    <col min="2" max="2" width="22.85546875" style="34" customWidth="1"/>
    <col min="3" max="3" width="7.85546875" style="93" bestFit="1" customWidth="1"/>
    <col min="4" max="4" width="16.7109375" style="34" bestFit="1" customWidth="1"/>
    <col min="5" max="6" width="12.140625" style="34" customWidth="1"/>
    <col min="7" max="7" width="15.42578125" style="34" customWidth="1"/>
    <col min="8" max="8" width="16" style="34" bestFit="1" customWidth="1"/>
    <col min="9" max="16384" width="9.140625" style="34"/>
  </cols>
  <sheetData>
    <row r="1" spans="1:8" x14ac:dyDescent="0.2">
      <c r="A1" s="38" t="s">
        <v>61</v>
      </c>
    </row>
    <row r="2" spans="1:8" x14ac:dyDescent="0.2">
      <c r="A2" s="38" t="s">
        <v>90</v>
      </c>
    </row>
    <row r="3" spans="1:8" x14ac:dyDescent="0.2">
      <c r="A3" s="38" t="s">
        <v>91</v>
      </c>
    </row>
    <row r="4" spans="1:8" x14ac:dyDescent="0.2">
      <c r="A4" s="38" t="s">
        <v>92</v>
      </c>
    </row>
    <row r="5" spans="1:8" x14ac:dyDescent="0.2">
      <c r="A5" s="94" t="s">
        <v>18</v>
      </c>
      <c r="B5" s="27" t="s">
        <v>20</v>
      </c>
    </row>
    <row r="7" spans="1:8" x14ac:dyDescent="0.2">
      <c r="A7" s="94" t="s">
        <v>16</v>
      </c>
      <c r="B7" s="94" t="s">
        <v>83</v>
      </c>
      <c r="C7" s="94" t="s">
        <v>14</v>
      </c>
      <c r="D7" s="95" t="s">
        <v>82</v>
      </c>
      <c r="E7" s="39"/>
      <c r="F7" s="39"/>
    </row>
    <row r="8" spans="1:8" x14ac:dyDescent="0.2">
      <c r="A8" s="27" t="s">
        <v>80</v>
      </c>
      <c r="B8" s="27" t="s">
        <v>40</v>
      </c>
      <c r="C8" s="27" t="s">
        <v>9</v>
      </c>
      <c r="D8" s="95">
        <v>-143.64651000000001</v>
      </c>
      <c r="E8" s="39"/>
      <c r="F8" s="39"/>
    </row>
    <row r="9" spans="1:8" x14ac:dyDescent="0.2">
      <c r="A9" s="27" t="s">
        <v>79</v>
      </c>
      <c r="B9" s="27" t="s">
        <v>40</v>
      </c>
      <c r="C9" s="27" t="s">
        <v>9</v>
      </c>
      <c r="D9" s="95">
        <v>-96.46275</v>
      </c>
      <c r="E9" s="39"/>
      <c r="F9" s="39"/>
    </row>
    <row r="10" spans="1:8" x14ac:dyDescent="0.2">
      <c r="A10" s="27" t="s">
        <v>78</v>
      </c>
      <c r="B10" s="27" t="s">
        <v>40</v>
      </c>
      <c r="C10" s="27" t="s">
        <v>9</v>
      </c>
      <c r="D10" s="95">
        <v>-35894.51066</v>
      </c>
      <c r="E10" s="39"/>
      <c r="F10" s="39"/>
    </row>
    <row r="11" spans="1:8" x14ac:dyDescent="0.2">
      <c r="A11" s="27"/>
      <c r="B11" s="27" t="s">
        <v>39</v>
      </c>
      <c r="C11" s="27" t="s">
        <v>9</v>
      </c>
      <c r="D11" s="95">
        <v>-12424.625609999999</v>
      </c>
      <c r="E11" s="39"/>
      <c r="F11" s="39"/>
    </row>
    <row r="12" spans="1:8" x14ac:dyDescent="0.2">
      <c r="A12" s="27"/>
      <c r="B12" s="27" t="s">
        <v>38</v>
      </c>
      <c r="C12" s="27" t="s">
        <v>9</v>
      </c>
      <c r="D12" s="95">
        <v>-9629.9540300000008</v>
      </c>
      <c r="E12" s="39"/>
      <c r="F12" s="39"/>
      <c r="H12" s="96"/>
    </row>
    <row r="13" spans="1:8" x14ac:dyDescent="0.2">
      <c r="A13" s="27"/>
      <c r="B13" s="27" t="s">
        <v>59</v>
      </c>
      <c r="C13" s="27" t="s">
        <v>9</v>
      </c>
      <c r="D13" s="95">
        <v>-9198.3475899999994</v>
      </c>
      <c r="E13" s="39"/>
      <c r="F13" s="89" t="s">
        <v>43</v>
      </c>
      <c r="G13" s="38" t="s">
        <v>84</v>
      </c>
      <c r="H13" s="59" t="s">
        <v>85</v>
      </c>
    </row>
    <row r="14" spans="1:8" x14ac:dyDescent="0.2">
      <c r="A14" s="27"/>
      <c r="B14" s="27" t="s">
        <v>58</v>
      </c>
      <c r="C14" s="27" t="s">
        <v>9</v>
      </c>
      <c r="D14" s="95">
        <v>-24820.94353</v>
      </c>
      <c r="E14" s="39"/>
      <c r="F14" s="39" t="s">
        <v>72</v>
      </c>
      <c r="G14" s="34" t="s">
        <v>40</v>
      </c>
      <c r="H14" s="39">
        <f>SUMIFS($D$8:$D$35,$B$8:$B$35,G14)*1000</f>
        <v>-97125242.519999996</v>
      </c>
    </row>
    <row r="15" spans="1:8" x14ac:dyDescent="0.2">
      <c r="A15" s="27" t="s">
        <v>74</v>
      </c>
      <c r="B15" s="27" t="s">
        <v>40</v>
      </c>
      <c r="C15" s="27" t="s">
        <v>9</v>
      </c>
      <c r="D15" s="95">
        <v>-47524.804150000004</v>
      </c>
      <c r="E15" s="39"/>
      <c r="F15" s="39" t="s">
        <v>77</v>
      </c>
      <c r="G15" s="34" t="s">
        <v>39</v>
      </c>
      <c r="H15" s="39">
        <f t="shared" ref="H15:H18" si="0">SUMIFS($D$8:$D$35,$B$8:$B$35,G15)*1000</f>
        <v>-160596806.06999999</v>
      </c>
    </row>
    <row r="16" spans="1:8" x14ac:dyDescent="0.2">
      <c r="A16" s="27"/>
      <c r="B16" s="27" t="s">
        <v>39</v>
      </c>
      <c r="C16" s="27" t="s">
        <v>9</v>
      </c>
      <c r="D16" s="95">
        <v>-110044.73119000001</v>
      </c>
      <c r="E16" s="39"/>
      <c r="F16" s="39" t="s">
        <v>76</v>
      </c>
      <c r="G16" s="34" t="s">
        <v>38</v>
      </c>
      <c r="H16" s="39">
        <f t="shared" si="0"/>
        <v>-148621908.39999998</v>
      </c>
    </row>
    <row r="17" spans="1:8" x14ac:dyDescent="0.2">
      <c r="A17" s="27"/>
      <c r="B17" s="27" t="s">
        <v>38</v>
      </c>
      <c r="C17" s="27" t="s">
        <v>9</v>
      </c>
      <c r="D17" s="95">
        <v>-101868.27387</v>
      </c>
      <c r="E17" s="39"/>
      <c r="F17" s="39" t="s">
        <v>75</v>
      </c>
      <c r="G17" s="34" t="s">
        <v>59</v>
      </c>
      <c r="H17" s="39">
        <f t="shared" si="0"/>
        <v>-140739849.00000003</v>
      </c>
    </row>
    <row r="18" spans="1:8" x14ac:dyDescent="0.2">
      <c r="A18" s="27"/>
      <c r="B18" s="27" t="s">
        <v>59</v>
      </c>
      <c r="C18" s="27" t="s">
        <v>9</v>
      </c>
      <c r="D18" s="95">
        <v>-104797.75668000001</v>
      </c>
      <c r="E18" s="39"/>
      <c r="F18" s="39" t="s">
        <v>73</v>
      </c>
      <c r="G18" s="34" t="s">
        <v>58</v>
      </c>
      <c r="H18" s="76">
        <f t="shared" si="0"/>
        <v>-183369672.00000003</v>
      </c>
    </row>
    <row r="19" spans="1:8" x14ac:dyDescent="0.2">
      <c r="A19" s="27"/>
      <c r="B19" s="27" t="s">
        <v>58</v>
      </c>
      <c r="C19" s="27" t="s">
        <v>9</v>
      </c>
      <c r="D19" s="95">
        <v>-122264.46467</v>
      </c>
      <c r="E19" s="39"/>
      <c r="F19" s="39"/>
      <c r="H19" s="39">
        <f>SUM(H14:H18)</f>
        <v>-730453477.99000001</v>
      </c>
    </row>
    <row r="20" spans="1:8" x14ac:dyDescent="0.2">
      <c r="A20" s="27" t="s">
        <v>71</v>
      </c>
      <c r="B20" s="27" t="s">
        <v>40</v>
      </c>
      <c r="C20" s="27" t="s">
        <v>9</v>
      </c>
      <c r="D20" s="95">
        <v>-4214.69452</v>
      </c>
      <c r="E20" s="39"/>
      <c r="F20" s="39"/>
      <c r="H20" s="39">
        <f>H19-D36*1000</f>
        <v>0</v>
      </c>
    </row>
    <row r="21" spans="1:8" x14ac:dyDescent="0.2">
      <c r="A21" s="27"/>
      <c r="B21" s="27" t="s">
        <v>39</v>
      </c>
      <c r="C21" s="27" t="s">
        <v>9</v>
      </c>
      <c r="D21" s="95">
        <v>-29353.63596</v>
      </c>
      <c r="E21" s="39"/>
      <c r="F21" s="39"/>
      <c r="H21" s="39"/>
    </row>
    <row r="22" spans="1:8" x14ac:dyDescent="0.2">
      <c r="A22" s="27"/>
      <c r="B22" s="27" t="s">
        <v>38</v>
      </c>
      <c r="C22" s="27" t="s">
        <v>9</v>
      </c>
      <c r="D22" s="95">
        <v>-30134.99108</v>
      </c>
      <c r="E22" s="39"/>
      <c r="F22" s="39"/>
    </row>
    <row r="23" spans="1:8" x14ac:dyDescent="0.2">
      <c r="A23" s="27"/>
      <c r="B23" s="27" t="s">
        <v>59</v>
      </c>
      <c r="C23" s="27" t="s">
        <v>9</v>
      </c>
      <c r="D23" s="95">
        <v>-21453.751</v>
      </c>
      <c r="E23" s="39"/>
      <c r="F23" s="39"/>
    </row>
    <row r="24" spans="1:8" x14ac:dyDescent="0.2">
      <c r="A24" s="27"/>
      <c r="B24" s="27" t="s">
        <v>58</v>
      </c>
      <c r="C24" s="27" t="s">
        <v>9</v>
      </c>
      <c r="D24" s="95">
        <v>-24691.378079999999</v>
      </c>
      <c r="E24" s="39"/>
      <c r="F24" s="39"/>
    </row>
    <row r="25" spans="1:8" x14ac:dyDescent="0.2">
      <c r="A25" s="27" t="s">
        <v>70</v>
      </c>
      <c r="B25" s="27" t="s">
        <v>40</v>
      </c>
      <c r="C25" s="27" t="s">
        <v>9</v>
      </c>
      <c r="D25" s="95">
        <v>-8395.4123</v>
      </c>
      <c r="E25" s="39"/>
      <c r="F25" s="39"/>
    </row>
    <row r="26" spans="1:8" x14ac:dyDescent="0.2">
      <c r="A26" s="27"/>
      <c r="B26" s="27" t="s">
        <v>39</v>
      </c>
      <c r="C26" s="27" t="s">
        <v>9</v>
      </c>
      <c r="D26" s="95">
        <v>-8521.4010899999994</v>
      </c>
      <c r="E26" s="39"/>
      <c r="F26" s="39"/>
    </row>
    <row r="27" spans="1:8" x14ac:dyDescent="0.2">
      <c r="A27" s="27"/>
      <c r="B27" s="27" t="s">
        <v>38</v>
      </c>
      <c r="C27" s="27" t="s">
        <v>9</v>
      </c>
      <c r="D27" s="95">
        <v>-6831.3960699999998</v>
      </c>
      <c r="E27" s="39"/>
      <c r="F27" s="39"/>
    </row>
    <row r="28" spans="1:8" x14ac:dyDescent="0.2">
      <c r="A28" s="27"/>
      <c r="B28" s="27" t="s">
        <v>59</v>
      </c>
      <c r="C28" s="27" t="s">
        <v>9</v>
      </c>
      <c r="D28" s="95">
        <v>-5153.3128800000004</v>
      </c>
      <c r="E28" s="39"/>
      <c r="F28" s="39"/>
    </row>
    <row r="29" spans="1:8" x14ac:dyDescent="0.2">
      <c r="A29" s="27"/>
      <c r="B29" s="27" t="s">
        <v>58</v>
      </c>
      <c r="C29" s="27" t="s">
        <v>9</v>
      </c>
      <c r="D29" s="95">
        <v>-10670.926960000001</v>
      </c>
      <c r="E29" s="39"/>
      <c r="F29" s="39"/>
    </row>
    <row r="30" spans="1:8" x14ac:dyDescent="0.2">
      <c r="A30" s="27" t="s">
        <v>69</v>
      </c>
      <c r="B30" s="27" t="s">
        <v>40</v>
      </c>
      <c r="C30" s="27" t="s">
        <v>9</v>
      </c>
      <c r="D30" s="95">
        <v>-34.634099999999997</v>
      </c>
      <c r="E30" s="39"/>
      <c r="F30" s="39"/>
    </row>
    <row r="31" spans="1:8" x14ac:dyDescent="0.2">
      <c r="A31" s="27" t="s">
        <v>68</v>
      </c>
      <c r="B31" s="27" t="s">
        <v>40</v>
      </c>
      <c r="C31" s="27" t="s">
        <v>9</v>
      </c>
      <c r="D31" s="95">
        <v>-821.07753000000002</v>
      </c>
      <c r="E31" s="39"/>
      <c r="F31" s="39"/>
    </row>
    <row r="32" spans="1:8" x14ac:dyDescent="0.2">
      <c r="A32" s="27"/>
      <c r="B32" s="27" t="s">
        <v>39</v>
      </c>
      <c r="C32" s="27" t="s">
        <v>9</v>
      </c>
      <c r="D32" s="95">
        <v>-252.41221999999999</v>
      </c>
      <c r="E32" s="39"/>
      <c r="F32" s="39"/>
    </row>
    <row r="33" spans="1:6" x14ac:dyDescent="0.2">
      <c r="A33" s="27"/>
      <c r="B33" s="27" t="s">
        <v>38</v>
      </c>
      <c r="C33" s="27" t="s">
        <v>9</v>
      </c>
      <c r="D33" s="95">
        <v>-157.29335</v>
      </c>
      <c r="E33" s="39"/>
      <c r="F33" s="39"/>
    </row>
    <row r="34" spans="1:6" x14ac:dyDescent="0.2">
      <c r="A34" s="27"/>
      <c r="B34" s="27" t="s">
        <v>59</v>
      </c>
      <c r="C34" s="27" t="s">
        <v>9</v>
      </c>
      <c r="D34" s="95">
        <v>-136.68084999999999</v>
      </c>
      <c r="E34" s="39"/>
      <c r="F34" s="39"/>
    </row>
    <row r="35" spans="1:6" x14ac:dyDescent="0.2">
      <c r="A35" s="27"/>
      <c r="B35" s="27" t="s">
        <v>58</v>
      </c>
      <c r="C35" s="27" t="s">
        <v>9</v>
      </c>
      <c r="D35" s="95">
        <v>-921.95875999999998</v>
      </c>
      <c r="E35" s="39"/>
      <c r="F35" s="39"/>
    </row>
    <row r="36" spans="1:6" x14ac:dyDescent="0.2">
      <c r="A36" s="27" t="s">
        <v>67</v>
      </c>
      <c r="B36" s="27"/>
      <c r="C36" s="27"/>
      <c r="D36" s="95">
        <v>-730453.47799000016</v>
      </c>
      <c r="E36" s="39"/>
      <c r="F36" s="39"/>
    </row>
    <row r="37" spans="1:6" x14ac:dyDescent="0.2">
      <c r="A37" s="27"/>
      <c r="B37" s="27"/>
      <c r="C37" s="27"/>
      <c r="D37" s="27"/>
      <c r="E37" s="39"/>
      <c r="F37" s="39"/>
    </row>
    <row r="38" spans="1:6" x14ac:dyDescent="0.2">
      <c r="A38" s="27"/>
      <c r="B38" s="27"/>
      <c r="C38" s="27"/>
      <c r="D38" s="27"/>
      <c r="E38" s="39"/>
      <c r="F38" s="39"/>
    </row>
    <row r="39" spans="1:6" x14ac:dyDescent="0.2">
      <c r="A39" s="27"/>
      <c r="B39" s="27"/>
      <c r="C39" s="27"/>
      <c r="D39" s="27"/>
      <c r="E39" s="39"/>
      <c r="F39" s="39"/>
    </row>
    <row r="40" spans="1:6" x14ac:dyDescent="0.2">
      <c r="A40" s="27"/>
      <c r="B40" s="27"/>
      <c r="C40" s="27"/>
      <c r="D40" s="27"/>
      <c r="E40" s="39"/>
      <c r="F40" s="39"/>
    </row>
    <row r="41" spans="1:6" x14ac:dyDescent="0.2">
      <c r="A41" s="27"/>
      <c r="B41" s="27"/>
      <c r="C41" s="27"/>
      <c r="D41" s="27"/>
      <c r="E41" s="39"/>
      <c r="F41" s="39"/>
    </row>
    <row r="42" spans="1:6" x14ac:dyDescent="0.2">
      <c r="A42" s="27"/>
      <c r="B42" s="27"/>
      <c r="C42" s="27"/>
      <c r="D42" s="27"/>
      <c r="E42" s="39"/>
      <c r="F42" s="39"/>
    </row>
    <row r="43" spans="1:6" x14ac:dyDescent="0.2">
      <c r="A43" s="27"/>
      <c r="B43" s="27"/>
      <c r="C43" s="27"/>
      <c r="D43" s="27"/>
      <c r="E43" s="39"/>
      <c r="F43" s="39"/>
    </row>
    <row r="44" spans="1:6" x14ac:dyDescent="0.2">
      <c r="A44" s="27"/>
      <c r="B44" s="27"/>
      <c r="C44" s="27"/>
      <c r="D44" s="27"/>
      <c r="E44" s="39"/>
      <c r="F44" s="39"/>
    </row>
    <row r="45" spans="1:6" x14ac:dyDescent="0.2">
      <c r="A45" s="27"/>
      <c r="B45" s="27"/>
      <c r="C45" s="27"/>
      <c r="D45" s="27"/>
      <c r="E45" s="39"/>
      <c r="F45" s="39"/>
    </row>
    <row r="46" spans="1:6" x14ac:dyDescent="0.2">
      <c r="A46" s="27"/>
      <c r="B46" s="27"/>
      <c r="C46" s="27"/>
      <c r="D46" s="27"/>
      <c r="E46" s="39"/>
      <c r="F46" s="39"/>
    </row>
    <row r="47" spans="1:6" x14ac:dyDescent="0.2">
      <c r="A47" s="27"/>
      <c r="B47" s="27"/>
      <c r="C47" s="27"/>
      <c r="D47" s="27"/>
      <c r="E47" s="39"/>
      <c r="F47" s="39"/>
    </row>
    <row r="48" spans="1:6" x14ac:dyDescent="0.2">
      <c r="A48" s="27"/>
      <c r="B48" s="27"/>
      <c r="C48" s="27"/>
      <c r="D48" s="27"/>
      <c r="E48" s="39"/>
      <c r="F48" s="39"/>
    </row>
    <row r="49" spans="1:6" x14ac:dyDescent="0.2">
      <c r="A49" s="27"/>
      <c r="B49" s="27"/>
      <c r="C49" s="27"/>
      <c r="D49" s="27"/>
      <c r="E49" s="39"/>
      <c r="F49" s="39"/>
    </row>
    <row r="50" spans="1:6" x14ac:dyDescent="0.2">
      <c r="A50" s="27"/>
      <c r="B50" s="27"/>
      <c r="C50" s="27"/>
      <c r="D50" s="27"/>
      <c r="E50" s="39"/>
      <c r="F50" s="39"/>
    </row>
    <row r="51" spans="1:6" x14ac:dyDescent="0.2">
      <c r="A51" s="27"/>
      <c r="B51" s="27"/>
      <c r="C51" s="27"/>
      <c r="D51" s="27"/>
      <c r="E51" s="39"/>
      <c r="F51" s="39"/>
    </row>
    <row r="52" spans="1:6" x14ac:dyDescent="0.2">
      <c r="A52" s="27"/>
      <c r="B52" s="27"/>
      <c r="C52" s="27"/>
      <c r="D52" s="27"/>
      <c r="E52" s="39"/>
      <c r="F52" s="39"/>
    </row>
    <row r="53" spans="1:6" x14ac:dyDescent="0.2">
      <c r="A53" s="27"/>
      <c r="B53" s="27"/>
      <c r="C53" s="27"/>
      <c r="D53" s="27"/>
      <c r="E53" s="39"/>
      <c r="F53" s="39"/>
    </row>
    <row r="54" spans="1:6" x14ac:dyDescent="0.2">
      <c r="A54" s="27"/>
      <c r="B54" s="27"/>
      <c r="C54" s="27"/>
      <c r="D54" s="27"/>
      <c r="E54" s="39"/>
      <c r="F54" s="39"/>
    </row>
    <row r="55" spans="1:6" x14ac:dyDescent="0.2">
      <c r="A55" s="27"/>
      <c r="B55" s="27"/>
      <c r="C55" s="27"/>
      <c r="D55" s="27"/>
      <c r="E55" s="39"/>
      <c r="F55" s="39"/>
    </row>
    <row r="56" spans="1:6" x14ac:dyDescent="0.2">
      <c r="A56" s="27"/>
      <c r="B56" s="27"/>
      <c r="C56" s="27"/>
      <c r="D56" s="27"/>
      <c r="E56" s="39"/>
      <c r="F56" s="39"/>
    </row>
    <row r="57" spans="1:6" x14ac:dyDescent="0.2">
      <c r="A57" s="27"/>
      <c r="B57" s="27"/>
      <c r="C57" s="27"/>
      <c r="D57" s="27"/>
      <c r="E57" s="39"/>
      <c r="F57" s="39"/>
    </row>
    <row r="58" spans="1:6" x14ac:dyDescent="0.2">
      <c r="A58" s="27"/>
      <c r="B58" s="27"/>
      <c r="C58" s="27"/>
      <c r="D58" s="27"/>
      <c r="E58" s="39"/>
      <c r="F58" s="39"/>
    </row>
    <row r="59" spans="1:6" x14ac:dyDescent="0.2">
      <c r="A59" s="27"/>
      <c r="B59" s="27"/>
      <c r="C59" s="27"/>
      <c r="D59" s="27"/>
      <c r="E59" s="39"/>
      <c r="F59" s="39"/>
    </row>
    <row r="60" spans="1:6" x14ac:dyDescent="0.2">
      <c r="A60" s="27"/>
      <c r="B60" s="27"/>
      <c r="C60" s="27"/>
      <c r="D60" s="27"/>
      <c r="E60" s="39"/>
      <c r="F60" s="39"/>
    </row>
    <row r="61" spans="1:6" x14ac:dyDescent="0.2">
      <c r="C61" s="34"/>
    </row>
    <row r="62" spans="1:6" x14ac:dyDescent="0.2">
      <c r="C62" s="34"/>
    </row>
    <row r="63" spans="1:6" x14ac:dyDescent="0.2">
      <c r="C63" s="34"/>
    </row>
    <row r="64" spans="1:6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  <row r="89" spans="3:3" x14ac:dyDescent="0.2">
      <c r="C89" s="34"/>
    </row>
    <row r="90" spans="3:3" x14ac:dyDescent="0.2">
      <c r="C90" s="34"/>
    </row>
    <row r="91" spans="3:3" x14ac:dyDescent="0.2">
      <c r="C91" s="34"/>
    </row>
    <row r="92" spans="3:3" x14ac:dyDescent="0.2">
      <c r="C92" s="34"/>
    </row>
    <row r="93" spans="3:3" x14ac:dyDescent="0.2">
      <c r="C93" s="34"/>
    </row>
    <row r="94" spans="3:3" x14ac:dyDescent="0.2">
      <c r="C94" s="34"/>
    </row>
    <row r="95" spans="3:3" x14ac:dyDescent="0.2">
      <c r="C95" s="34"/>
    </row>
    <row r="96" spans="3: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  <row r="107" spans="3:3" x14ac:dyDescent="0.2">
      <c r="C107" s="34"/>
    </row>
    <row r="108" spans="3:3" x14ac:dyDescent="0.2">
      <c r="C108" s="34"/>
    </row>
    <row r="109" spans="3:3" x14ac:dyDescent="0.2">
      <c r="C109" s="34"/>
    </row>
    <row r="110" spans="3:3" x14ac:dyDescent="0.2">
      <c r="C110" s="34"/>
    </row>
    <row r="111" spans="3:3" x14ac:dyDescent="0.2">
      <c r="C111" s="34"/>
    </row>
    <row r="112" spans="3:3" x14ac:dyDescent="0.2">
      <c r="C112" s="34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4955-15EC-4D1A-A491-62B407DD748A}">
  <sheetPr>
    <pageSetUpPr fitToPage="1"/>
  </sheetPr>
  <dimension ref="A1:K50"/>
  <sheetViews>
    <sheetView zoomScale="80" zoomScaleNormal="80" workbookViewId="0">
      <selection activeCell="A4" sqref="A4:XFD4"/>
    </sheetView>
  </sheetViews>
  <sheetFormatPr defaultRowHeight="12.75" x14ac:dyDescent="0.2"/>
  <cols>
    <col min="1" max="1" width="25.28515625" style="34" customWidth="1"/>
    <col min="2" max="3" width="20.7109375" style="34" customWidth="1"/>
    <col min="4" max="4" width="23.7109375" style="34" customWidth="1"/>
    <col min="5" max="5" width="19.7109375" style="34" customWidth="1"/>
    <col min="6" max="6" width="21.5703125" style="34" customWidth="1"/>
    <col min="7" max="7" width="20.42578125" style="34" customWidth="1"/>
    <col min="8" max="8" width="21.28515625" style="34" bestFit="1" customWidth="1"/>
    <col min="9" max="9" width="18.5703125" style="34" customWidth="1"/>
    <col min="10" max="10" width="18.85546875" style="34" customWidth="1"/>
    <col min="11" max="11" width="17.7109375" style="34" customWidth="1"/>
    <col min="12" max="46" width="12.42578125" style="34" bestFit="1" customWidth="1"/>
    <col min="47" max="16384" width="9.140625" style="34"/>
  </cols>
  <sheetData>
    <row r="1" spans="1:10" x14ac:dyDescent="0.2">
      <c r="A1" s="66" t="s">
        <v>61</v>
      </c>
    </row>
    <row r="2" spans="1:10" x14ac:dyDescent="0.2">
      <c r="A2" s="66" t="s">
        <v>46</v>
      </c>
    </row>
    <row r="3" spans="1:10" x14ac:dyDescent="0.2">
      <c r="A3" s="66" t="s">
        <v>100</v>
      </c>
    </row>
    <row r="4" spans="1:10" x14ac:dyDescent="0.2">
      <c r="A4" s="66" t="s">
        <v>101</v>
      </c>
    </row>
    <row r="6" spans="1:10" ht="25.5" x14ac:dyDescent="0.2">
      <c r="A6" s="82" t="s">
        <v>43</v>
      </c>
      <c r="B6" s="80" t="s">
        <v>60</v>
      </c>
      <c r="G6" s="80"/>
      <c r="H6" s="85"/>
      <c r="I6" s="80"/>
    </row>
    <row r="7" spans="1:10" x14ac:dyDescent="0.2">
      <c r="A7" s="70" t="s">
        <v>40</v>
      </c>
      <c r="B7" s="47">
        <f>'JB STMP DEPR'!H14</f>
        <v>-97125242.519999996</v>
      </c>
      <c r="F7" s="70"/>
      <c r="G7" s="83"/>
      <c r="H7" s="79"/>
      <c r="I7" s="39"/>
      <c r="J7" s="72"/>
    </row>
    <row r="8" spans="1:10" x14ac:dyDescent="0.2">
      <c r="A8" s="70" t="s">
        <v>39</v>
      </c>
      <c r="B8" s="47">
        <f>'JB STMP DEPR'!H15</f>
        <v>-160596806.06999999</v>
      </c>
      <c r="G8" s="70"/>
      <c r="H8" s="70"/>
    </row>
    <row r="9" spans="1:10" x14ac:dyDescent="0.2">
      <c r="A9" s="70" t="s">
        <v>38</v>
      </c>
      <c r="B9" s="47">
        <f>'JB STMP DEPR'!H16</f>
        <v>-148621908.39999998</v>
      </c>
      <c r="C9" s="39"/>
    </row>
    <row r="10" spans="1:10" x14ac:dyDescent="0.2">
      <c r="A10" s="70" t="s">
        <v>59</v>
      </c>
      <c r="B10" s="47">
        <f>'JB STMP DEPR'!H17</f>
        <v>-140739849.00000003</v>
      </c>
    </row>
    <row r="11" spans="1:10" x14ac:dyDescent="0.2">
      <c r="A11" s="70" t="s">
        <v>58</v>
      </c>
      <c r="B11" s="81">
        <f>'JB STMP DEPR'!H18</f>
        <v>-183369672.00000003</v>
      </c>
      <c r="C11" s="39"/>
    </row>
    <row r="12" spans="1:10" x14ac:dyDescent="0.2">
      <c r="B12" s="39">
        <f>SUM(B7:B11)</f>
        <v>-730453477.99000001</v>
      </c>
      <c r="C12" s="34" t="s">
        <v>65</v>
      </c>
    </row>
    <row r="14" spans="1:10" ht="38.25" x14ac:dyDescent="0.2">
      <c r="B14" s="52">
        <v>44713</v>
      </c>
      <c r="C14" s="78" t="s">
        <v>54</v>
      </c>
      <c r="D14" s="77" t="s">
        <v>57</v>
      </c>
      <c r="E14" s="38"/>
      <c r="I14" s="80"/>
    </row>
    <row r="15" spans="1:10" x14ac:dyDescent="0.2">
      <c r="A15" s="70" t="s">
        <v>52</v>
      </c>
      <c r="B15" s="39">
        <f>SUM(B10:B11)</f>
        <v>-324109521.00000006</v>
      </c>
      <c r="C15" s="79">
        <v>112515434.51266181</v>
      </c>
      <c r="E15" s="72" t="s">
        <v>65</v>
      </c>
      <c r="I15" s="71"/>
      <c r="J15" s="72"/>
    </row>
    <row r="16" spans="1:10" x14ac:dyDescent="0.2">
      <c r="A16" s="70" t="s">
        <v>51</v>
      </c>
      <c r="B16" s="76">
        <f>B12-B15</f>
        <v>-406343956.98999995</v>
      </c>
      <c r="C16" s="75"/>
      <c r="E16" s="59"/>
    </row>
    <row r="17" spans="1:10" x14ac:dyDescent="0.2">
      <c r="B17" s="39">
        <f>SUM(B15:B16)</f>
        <v>-730453477.99000001</v>
      </c>
      <c r="C17" s="47">
        <f>SUM(C15:C15)</f>
        <v>112515434.51266181</v>
      </c>
      <c r="D17" s="74">
        <f>SUM(B17:C17)</f>
        <v>-617938043.47733819</v>
      </c>
      <c r="I17" s="86"/>
    </row>
    <row r="18" spans="1:10" x14ac:dyDescent="0.2">
      <c r="C18" s="70"/>
      <c r="D18" s="70" t="s">
        <v>56</v>
      </c>
    </row>
    <row r="19" spans="1:10" x14ac:dyDescent="0.2">
      <c r="D19" s="70" t="s">
        <v>63</v>
      </c>
      <c r="I19" s="39"/>
      <c r="J19" s="72"/>
    </row>
    <row r="21" spans="1:10" ht="38.25" x14ac:dyDescent="0.2">
      <c r="B21" s="77" t="s">
        <v>55</v>
      </c>
      <c r="C21" s="78" t="s">
        <v>54</v>
      </c>
      <c r="D21" s="77" t="s">
        <v>53</v>
      </c>
    </row>
    <row r="22" spans="1:10" x14ac:dyDescent="0.2">
      <c r="A22" s="70" t="s">
        <v>52</v>
      </c>
      <c r="B22" s="39">
        <v>-200049536.70725921</v>
      </c>
      <c r="C22" s="39">
        <f>-B28*B24</f>
        <v>52313960.167230502</v>
      </c>
      <c r="H22" s="59"/>
      <c r="I22" s="39"/>
    </row>
    <row r="23" spans="1:10" x14ac:dyDescent="0.2">
      <c r="A23" s="70" t="s">
        <v>51</v>
      </c>
      <c r="B23" s="76">
        <v>-139574216.39910764</v>
      </c>
      <c r="C23" s="75"/>
      <c r="D23" s="75"/>
    </row>
    <row r="24" spans="1:10" x14ac:dyDescent="0.2">
      <c r="B24" s="39">
        <f>SUM(B22:B23)</f>
        <v>-339623753.10636687</v>
      </c>
      <c r="C24" s="39">
        <f>SUM(C22:C23)</f>
        <v>52313960.167230502</v>
      </c>
      <c r="D24" s="74">
        <f>SUM(B24:C24)</f>
        <v>-287309792.93913639</v>
      </c>
      <c r="H24" s="59"/>
      <c r="I24" s="83"/>
      <c r="J24" s="72"/>
    </row>
    <row r="25" spans="1:10" x14ac:dyDescent="0.2">
      <c r="B25" s="72" t="s">
        <v>47</v>
      </c>
      <c r="D25" s="70" t="s">
        <v>47</v>
      </c>
    </row>
    <row r="26" spans="1:10" x14ac:dyDescent="0.2">
      <c r="B26" s="70" t="s">
        <v>63</v>
      </c>
      <c r="D26" s="70" t="s">
        <v>63</v>
      </c>
    </row>
    <row r="27" spans="1:10" x14ac:dyDescent="0.2">
      <c r="B27" s="70"/>
      <c r="D27" s="70"/>
    </row>
    <row r="28" spans="1:10" x14ac:dyDescent="0.2">
      <c r="A28" s="70" t="s">
        <v>50</v>
      </c>
      <c r="B28" s="73">
        <v>0.15403504521913189</v>
      </c>
      <c r="C28" s="34" t="s">
        <v>66</v>
      </c>
    </row>
    <row r="29" spans="1:10" x14ac:dyDescent="0.2">
      <c r="A29" s="70"/>
      <c r="B29" s="73"/>
      <c r="C29" s="59"/>
    </row>
    <row r="31" spans="1:10" ht="13.5" thickBot="1" x14ac:dyDescent="0.25">
      <c r="C31" s="59" t="s">
        <v>49</v>
      </c>
      <c r="D31" s="39">
        <f>D17+D24</f>
        <v>-905247836.41647458</v>
      </c>
      <c r="E31" s="87" t="s">
        <v>64</v>
      </c>
    </row>
    <row r="32" spans="1:10" ht="13.5" thickBot="1" x14ac:dyDescent="0.25">
      <c r="C32" s="59" t="s">
        <v>62</v>
      </c>
      <c r="D32" s="84">
        <f>B16+B23</f>
        <v>-545918173.38910758</v>
      </c>
      <c r="E32" s="34" t="s">
        <v>48</v>
      </c>
    </row>
    <row r="34" spans="3:5" x14ac:dyDescent="0.2">
      <c r="C34" s="59"/>
      <c r="D34" s="83"/>
      <c r="E34" s="72"/>
    </row>
    <row r="50" spans="11:11" x14ac:dyDescent="0.2">
      <c r="K50" s="71"/>
    </row>
  </sheetData>
  <pageMargins left="0.7" right="0.7" top="0.75" bottom="0.75" header="0.3" footer="0.3"/>
  <pageSetup scale="76" fitToHeight="0"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5E90-9A42-4303-BD0B-26DE049F35C9}">
  <sheetPr codeName="Sheet16"/>
  <dimension ref="A1:BB39"/>
  <sheetViews>
    <sheetView zoomScale="70" zoomScaleNormal="70" workbookViewId="0">
      <selection activeCell="A4" sqref="A4:XFD4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37.28515625" customWidth="1"/>
    <col min="5" max="5" width="7.85546875" bestFit="1" customWidth="1"/>
    <col min="6" max="6" width="13.28515625" customWidth="1"/>
    <col min="8" max="8" width="15" bestFit="1" customWidth="1"/>
    <col min="9" max="9" width="19.42578125" bestFit="1" customWidth="1"/>
    <col min="10" max="10" width="12.28515625" bestFit="1" customWidth="1"/>
    <col min="13" max="13" width="12.85546875" bestFit="1" customWidth="1"/>
    <col min="14" max="14" width="12.28515625" bestFit="1" customWidth="1"/>
    <col min="52" max="52" width="10.7109375" customWidth="1"/>
    <col min="53" max="53" width="10.5703125" customWidth="1"/>
  </cols>
  <sheetData>
    <row r="1" spans="1:54" x14ac:dyDescent="0.2">
      <c r="A1" s="31" t="s">
        <v>61</v>
      </c>
    </row>
    <row r="2" spans="1:54" x14ac:dyDescent="0.2">
      <c r="A2" s="31" t="s">
        <v>90</v>
      </c>
    </row>
    <row r="3" spans="1:54" x14ac:dyDescent="0.2">
      <c r="A3" s="31" t="s">
        <v>98</v>
      </c>
    </row>
    <row r="4" spans="1:54" x14ac:dyDescent="0.2">
      <c r="A4" s="31" t="s">
        <v>92</v>
      </c>
    </row>
    <row r="5" spans="1:54" x14ac:dyDescent="0.2">
      <c r="A5" s="30" t="s">
        <v>21</v>
      </c>
      <c r="B5" t="s">
        <v>20</v>
      </c>
    </row>
    <row r="6" spans="1:54" x14ac:dyDescent="0.2">
      <c r="F6" s="99" t="s">
        <v>97</v>
      </c>
    </row>
    <row r="7" spans="1:54" x14ac:dyDescent="0.2">
      <c r="A7" s="30" t="s">
        <v>19</v>
      </c>
      <c r="I7" s="31"/>
    </row>
    <row r="8" spans="1:54" x14ac:dyDescent="0.2">
      <c r="A8" s="30" t="s">
        <v>18</v>
      </c>
      <c r="B8" s="30" t="s">
        <v>17</v>
      </c>
      <c r="C8" s="30" t="s">
        <v>16</v>
      </c>
      <c r="D8" s="30" t="s">
        <v>15</v>
      </c>
      <c r="E8" s="30" t="s">
        <v>14</v>
      </c>
      <c r="F8" t="s">
        <v>4</v>
      </c>
      <c r="L8" s="27"/>
      <c r="M8" s="1"/>
      <c r="N8" s="26"/>
    </row>
    <row r="9" spans="1:54" x14ac:dyDescent="0.2">
      <c r="A9" t="s">
        <v>13</v>
      </c>
      <c r="B9" t="s">
        <v>12</v>
      </c>
      <c r="C9" t="s">
        <v>11</v>
      </c>
      <c r="D9" t="s">
        <v>10</v>
      </c>
      <c r="E9" t="s">
        <v>9</v>
      </c>
      <c r="F9" s="21">
        <v>50.100810000000003</v>
      </c>
    </row>
    <row r="10" spans="1:54" x14ac:dyDescent="0.2">
      <c r="A10" t="s">
        <v>8</v>
      </c>
      <c r="F10" s="21">
        <v>50.100810000000003</v>
      </c>
      <c r="H10" s="1"/>
      <c r="L10" s="27"/>
      <c r="M10" s="1"/>
      <c r="N10" s="26"/>
    </row>
    <row r="11" spans="1:54" x14ac:dyDescent="0.2">
      <c r="I11" s="29"/>
      <c r="J11" s="26"/>
      <c r="L11" s="27"/>
      <c r="M11" s="1"/>
      <c r="N11" s="26"/>
    </row>
    <row r="12" spans="1:54" x14ac:dyDescent="0.2">
      <c r="E12" s="22" t="s">
        <v>6</v>
      </c>
      <c r="F12" s="21">
        <f>F10*1000</f>
        <v>50100.810000000005</v>
      </c>
      <c r="I12" s="28"/>
      <c r="J12" s="26"/>
      <c r="L12" s="27"/>
      <c r="M12" s="1"/>
      <c r="N12" s="26"/>
    </row>
    <row r="13" spans="1:54" x14ac:dyDescent="0.2">
      <c r="I13" s="28"/>
      <c r="J13" s="26"/>
      <c r="L13" s="27"/>
      <c r="M13" s="1"/>
      <c r="N13" s="26"/>
    </row>
    <row r="14" spans="1:54" x14ac:dyDescent="0.2">
      <c r="I14" s="28"/>
      <c r="J14" s="26"/>
      <c r="L14" s="27"/>
      <c r="M14" s="1"/>
      <c r="N14" s="26"/>
    </row>
    <row r="15" spans="1:54" ht="13.5" thickBot="1" x14ac:dyDescent="0.25">
      <c r="I15" s="28"/>
      <c r="J15" s="26"/>
      <c r="L15" s="27"/>
      <c r="M15" s="17"/>
      <c r="N15" s="26"/>
    </row>
    <row r="16" spans="1:54" x14ac:dyDescent="0.2">
      <c r="I16" s="25" t="s">
        <v>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3"/>
    </row>
    <row r="17" spans="7:54" x14ac:dyDescent="0.2">
      <c r="I17" s="11"/>
      <c r="AZ17" s="10" t="s">
        <v>1</v>
      </c>
      <c r="BA17" s="10" t="s">
        <v>1</v>
      </c>
      <c r="BB17" s="9" t="s">
        <v>1</v>
      </c>
    </row>
    <row r="18" spans="7:54" x14ac:dyDescent="0.2">
      <c r="I18" s="8">
        <v>44713</v>
      </c>
      <c r="J18" s="7">
        <v>44743</v>
      </c>
      <c r="K18" s="7">
        <v>44774</v>
      </c>
      <c r="L18" s="7">
        <v>44805</v>
      </c>
      <c r="M18" s="7">
        <v>44835</v>
      </c>
      <c r="N18" s="7">
        <v>44866</v>
      </c>
      <c r="O18" s="7">
        <v>44896</v>
      </c>
      <c r="P18" s="7">
        <v>44927</v>
      </c>
      <c r="Q18" s="7">
        <v>44958</v>
      </c>
      <c r="R18" s="7">
        <v>44986</v>
      </c>
      <c r="S18" s="7">
        <v>45017</v>
      </c>
      <c r="T18" s="7">
        <v>45047</v>
      </c>
      <c r="U18" s="7">
        <v>45078</v>
      </c>
      <c r="V18" s="7">
        <v>45108</v>
      </c>
      <c r="W18" s="7">
        <v>45139</v>
      </c>
      <c r="X18" s="7">
        <v>45170</v>
      </c>
      <c r="Y18" s="7">
        <v>45200</v>
      </c>
      <c r="Z18" s="7">
        <v>45231</v>
      </c>
      <c r="AA18" s="7">
        <v>45261</v>
      </c>
      <c r="AB18" s="7">
        <v>45292</v>
      </c>
      <c r="AC18" s="7">
        <v>45323</v>
      </c>
      <c r="AD18" s="7">
        <v>45352</v>
      </c>
      <c r="AE18" s="7">
        <v>45383</v>
      </c>
      <c r="AF18" s="7">
        <v>45413</v>
      </c>
      <c r="AG18" s="7">
        <v>45444</v>
      </c>
      <c r="AH18" s="7">
        <v>45474</v>
      </c>
      <c r="AI18" s="7">
        <v>45505</v>
      </c>
      <c r="AJ18" s="7">
        <v>45536</v>
      </c>
      <c r="AK18" s="7">
        <v>45566</v>
      </c>
      <c r="AL18" s="7">
        <v>45597</v>
      </c>
      <c r="AM18" s="7">
        <v>45627</v>
      </c>
      <c r="AN18" s="7">
        <v>45658</v>
      </c>
      <c r="AO18" s="7">
        <v>45689</v>
      </c>
      <c r="AP18" s="7">
        <v>45717</v>
      </c>
      <c r="AQ18" s="7">
        <v>45748</v>
      </c>
      <c r="AR18" s="7">
        <v>45778</v>
      </c>
      <c r="AS18" s="7">
        <v>45809</v>
      </c>
      <c r="AT18" s="7">
        <v>45839</v>
      </c>
      <c r="AU18" s="7">
        <v>45870</v>
      </c>
      <c r="AV18" s="7">
        <v>45901</v>
      </c>
      <c r="AW18" s="7">
        <v>45931</v>
      </c>
      <c r="AX18" s="7">
        <v>45962</v>
      </c>
      <c r="AY18" s="7">
        <v>45992</v>
      </c>
      <c r="AZ18" s="7">
        <v>45627</v>
      </c>
      <c r="BA18" s="7">
        <v>45992</v>
      </c>
      <c r="BB18" s="6" t="s">
        <v>0</v>
      </c>
    </row>
    <row r="19" spans="7:54" x14ac:dyDescent="0.2">
      <c r="I19" s="20">
        <f>F10*1000</f>
        <v>50100.810000000005</v>
      </c>
      <c r="J19" s="17">
        <f t="shared" ref="J19:AY19" si="0">I19</f>
        <v>50100.810000000005</v>
      </c>
      <c r="K19" s="17">
        <f t="shared" si="0"/>
        <v>50100.810000000005</v>
      </c>
      <c r="L19" s="17">
        <f t="shared" si="0"/>
        <v>50100.810000000005</v>
      </c>
      <c r="M19" s="17">
        <f t="shared" si="0"/>
        <v>50100.810000000005</v>
      </c>
      <c r="N19" s="17">
        <f t="shared" si="0"/>
        <v>50100.810000000005</v>
      </c>
      <c r="O19" s="17">
        <f t="shared" si="0"/>
        <v>50100.810000000005</v>
      </c>
      <c r="P19" s="17">
        <f t="shared" si="0"/>
        <v>50100.810000000005</v>
      </c>
      <c r="Q19" s="17">
        <f t="shared" si="0"/>
        <v>50100.810000000005</v>
      </c>
      <c r="R19" s="17">
        <f t="shared" si="0"/>
        <v>50100.810000000005</v>
      </c>
      <c r="S19" s="17">
        <f t="shared" si="0"/>
        <v>50100.810000000005</v>
      </c>
      <c r="T19" s="17">
        <f t="shared" si="0"/>
        <v>50100.810000000005</v>
      </c>
      <c r="U19" s="17">
        <f t="shared" si="0"/>
        <v>50100.810000000005</v>
      </c>
      <c r="V19" s="17">
        <f t="shared" si="0"/>
        <v>50100.810000000005</v>
      </c>
      <c r="W19" s="17">
        <f t="shared" si="0"/>
        <v>50100.810000000005</v>
      </c>
      <c r="X19" s="17">
        <f t="shared" si="0"/>
        <v>50100.810000000005</v>
      </c>
      <c r="Y19" s="17">
        <f t="shared" si="0"/>
        <v>50100.810000000005</v>
      </c>
      <c r="Z19" s="17">
        <f t="shared" si="0"/>
        <v>50100.810000000005</v>
      </c>
      <c r="AA19" s="17">
        <f t="shared" si="0"/>
        <v>50100.810000000005</v>
      </c>
      <c r="AB19" s="17">
        <f t="shared" si="0"/>
        <v>50100.810000000005</v>
      </c>
      <c r="AC19" s="17">
        <f t="shared" si="0"/>
        <v>50100.810000000005</v>
      </c>
      <c r="AD19" s="17">
        <f t="shared" si="0"/>
        <v>50100.810000000005</v>
      </c>
      <c r="AE19" s="17">
        <f t="shared" si="0"/>
        <v>50100.810000000005</v>
      </c>
      <c r="AF19" s="17">
        <f t="shared" si="0"/>
        <v>50100.810000000005</v>
      </c>
      <c r="AG19" s="17">
        <f t="shared" si="0"/>
        <v>50100.810000000005</v>
      </c>
      <c r="AH19" s="17">
        <f t="shared" si="0"/>
        <v>50100.810000000005</v>
      </c>
      <c r="AI19" s="17">
        <f t="shared" si="0"/>
        <v>50100.810000000005</v>
      </c>
      <c r="AJ19" s="17">
        <f t="shared" si="0"/>
        <v>50100.810000000005</v>
      </c>
      <c r="AK19" s="17">
        <f t="shared" si="0"/>
        <v>50100.810000000005</v>
      </c>
      <c r="AL19" s="17">
        <f t="shared" si="0"/>
        <v>50100.810000000005</v>
      </c>
      <c r="AM19" s="17">
        <f t="shared" si="0"/>
        <v>50100.810000000005</v>
      </c>
      <c r="AN19" s="17">
        <f t="shared" si="0"/>
        <v>50100.810000000005</v>
      </c>
      <c r="AO19" s="17">
        <f t="shared" si="0"/>
        <v>50100.810000000005</v>
      </c>
      <c r="AP19" s="17">
        <f t="shared" si="0"/>
        <v>50100.810000000005</v>
      </c>
      <c r="AQ19" s="17">
        <f t="shared" si="0"/>
        <v>50100.810000000005</v>
      </c>
      <c r="AR19" s="17">
        <f t="shared" si="0"/>
        <v>50100.810000000005</v>
      </c>
      <c r="AS19" s="17">
        <f t="shared" si="0"/>
        <v>50100.810000000005</v>
      </c>
      <c r="AT19" s="17">
        <f t="shared" si="0"/>
        <v>50100.810000000005</v>
      </c>
      <c r="AU19" s="17">
        <f t="shared" si="0"/>
        <v>50100.810000000005</v>
      </c>
      <c r="AV19" s="17">
        <f t="shared" si="0"/>
        <v>50100.810000000005</v>
      </c>
      <c r="AW19" s="17">
        <f t="shared" si="0"/>
        <v>50100.810000000005</v>
      </c>
      <c r="AX19" s="17">
        <f t="shared" si="0"/>
        <v>50100.810000000005</v>
      </c>
      <c r="AY19" s="17">
        <f t="shared" si="0"/>
        <v>50100.810000000005</v>
      </c>
      <c r="AZ19" s="16">
        <f>(((AA19+AM19)+SUM(AB19:AL19)*2))/24</f>
        <v>50100.810000000005</v>
      </c>
      <c r="BA19" s="16">
        <f>(((AM19+AY19)+SUM(AN19:AX19)*2))/24</f>
        <v>50100.810000000005</v>
      </c>
      <c r="BB19" s="15">
        <f>BA19-AZ19</f>
        <v>0</v>
      </c>
    </row>
    <row r="20" spans="7:54" x14ac:dyDescent="0.2">
      <c r="I20" s="14"/>
      <c r="BB20" s="12"/>
    </row>
    <row r="21" spans="7:54" x14ac:dyDescent="0.2">
      <c r="I21" s="14"/>
      <c r="BB21" s="12"/>
    </row>
    <row r="22" spans="7:54" x14ac:dyDescent="0.2">
      <c r="I22" s="13" t="s">
        <v>5</v>
      </c>
      <c r="BB22" s="12"/>
    </row>
    <row r="23" spans="7:54" x14ac:dyDescent="0.2">
      <c r="I23" s="11"/>
      <c r="AZ23" s="10" t="s">
        <v>4</v>
      </c>
      <c r="BA23" s="10" t="s">
        <v>4</v>
      </c>
      <c r="BB23" s="9" t="s">
        <v>4</v>
      </c>
    </row>
    <row r="24" spans="7:54" x14ac:dyDescent="0.2">
      <c r="G24" s="19"/>
      <c r="H24" s="18"/>
      <c r="I24" s="8">
        <v>44713</v>
      </c>
      <c r="J24" s="7">
        <v>44743</v>
      </c>
      <c r="K24" s="7">
        <v>44774</v>
      </c>
      <c r="L24" s="7">
        <v>44805</v>
      </c>
      <c r="M24" s="7">
        <v>44835</v>
      </c>
      <c r="N24" s="7">
        <v>44866</v>
      </c>
      <c r="O24" s="7">
        <v>44896</v>
      </c>
      <c r="P24" s="7">
        <v>44927</v>
      </c>
      <c r="Q24" s="7">
        <v>44958</v>
      </c>
      <c r="R24" s="7">
        <v>44986</v>
      </c>
      <c r="S24" s="7">
        <v>45017</v>
      </c>
      <c r="T24" s="7">
        <v>45047</v>
      </c>
      <c r="U24" s="7">
        <v>45078</v>
      </c>
      <c r="V24" s="7">
        <v>45108</v>
      </c>
      <c r="W24" s="7">
        <v>45139</v>
      </c>
      <c r="X24" s="7">
        <v>45170</v>
      </c>
      <c r="Y24" s="7">
        <v>45200</v>
      </c>
      <c r="Z24" s="7">
        <v>45231</v>
      </c>
      <c r="AA24" s="7">
        <v>45261</v>
      </c>
      <c r="AB24" s="7">
        <v>45292</v>
      </c>
      <c r="AC24" s="7">
        <v>45323</v>
      </c>
      <c r="AD24" s="7">
        <v>45352</v>
      </c>
      <c r="AE24" s="7">
        <v>45383</v>
      </c>
      <c r="AF24" s="7">
        <v>45413</v>
      </c>
      <c r="AG24" s="7">
        <v>45444</v>
      </c>
      <c r="AH24" s="7">
        <v>45474</v>
      </c>
      <c r="AI24" s="7">
        <v>45505</v>
      </c>
      <c r="AJ24" s="7">
        <v>45536</v>
      </c>
      <c r="AK24" s="7">
        <v>45566</v>
      </c>
      <c r="AL24" s="7">
        <v>45597</v>
      </c>
      <c r="AM24" s="7">
        <v>45627</v>
      </c>
      <c r="AN24" s="7">
        <v>45658</v>
      </c>
      <c r="AO24" s="7">
        <v>45689</v>
      </c>
      <c r="AP24" s="7">
        <v>45717</v>
      </c>
      <c r="AQ24" s="7">
        <v>45748</v>
      </c>
      <c r="AR24" s="7">
        <v>45778</v>
      </c>
      <c r="AS24" s="7">
        <v>45809</v>
      </c>
      <c r="AT24" s="7">
        <v>45839</v>
      </c>
      <c r="AU24" s="7">
        <v>45870</v>
      </c>
      <c r="AV24" s="7">
        <v>45901</v>
      </c>
      <c r="AW24" s="7">
        <v>45931</v>
      </c>
      <c r="AX24" s="7">
        <v>45962</v>
      </c>
      <c r="AY24" s="7">
        <v>45992</v>
      </c>
      <c r="AZ24" s="7">
        <v>45627</v>
      </c>
      <c r="BA24" s="7">
        <v>45992</v>
      </c>
      <c r="BB24" s="6" t="s">
        <v>0</v>
      </c>
    </row>
    <row r="25" spans="7:54" x14ac:dyDescent="0.2">
      <c r="G25" s="19" t="s">
        <v>3</v>
      </c>
      <c r="H25" s="18">
        <v>1.7828922792076509E-2</v>
      </c>
      <c r="I25" s="14"/>
      <c r="J25" s="17">
        <f t="shared" ref="J25:AY25" si="1">(((I19+J19)/2)*$H$25)/12</f>
        <v>74.436956109207898</v>
      </c>
      <c r="K25" s="17">
        <f t="shared" si="1"/>
        <v>74.436956109207898</v>
      </c>
      <c r="L25" s="17">
        <f t="shared" si="1"/>
        <v>74.436956109207898</v>
      </c>
      <c r="M25" s="17">
        <f t="shared" si="1"/>
        <v>74.436956109207898</v>
      </c>
      <c r="N25" s="17">
        <f t="shared" si="1"/>
        <v>74.436956109207898</v>
      </c>
      <c r="O25" s="17">
        <f t="shared" si="1"/>
        <v>74.436956109207898</v>
      </c>
      <c r="P25" s="17">
        <f t="shared" si="1"/>
        <v>74.436956109207898</v>
      </c>
      <c r="Q25" s="17">
        <f t="shared" si="1"/>
        <v>74.436956109207898</v>
      </c>
      <c r="R25" s="17">
        <f t="shared" si="1"/>
        <v>74.436956109207898</v>
      </c>
      <c r="S25" s="17">
        <f t="shared" si="1"/>
        <v>74.436956109207898</v>
      </c>
      <c r="T25" s="17">
        <f t="shared" si="1"/>
        <v>74.436956109207898</v>
      </c>
      <c r="U25" s="17">
        <f t="shared" si="1"/>
        <v>74.436956109207898</v>
      </c>
      <c r="V25" s="17">
        <f t="shared" si="1"/>
        <v>74.436956109207898</v>
      </c>
      <c r="W25" s="17">
        <f t="shared" si="1"/>
        <v>74.436956109207898</v>
      </c>
      <c r="X25" s="17">
        <f t="shared" si="1"/>
        <v>74.436956109207898</v>
      </c>
      <c r="Y25" s="17">
        <f t="shared" si="1"/>
        <v>74.436956109207898</v>
      </c>
      <c r="Z25" s="17">
        <f t="shared" si="1"/>
        <v>74.436956109207898</v>
      </c>
      <c r="AA25" s="17">
        <f t="shared" si="1"/>
        <v>74.436956109207898</v>
      </c>
      <c r="AB25" s="17">
        <f t="shared" si="1"/>
        <v>74.436956109207898</v>
      </c>
      <c r="AC25" s="17">
        <f t="shared" si="1"/>
        <v>74.436956109207898</v>
      </c>
      <c r="AD25" s="17">
        <f t="shared" si="1"/>
        <v>74.436956109207898</v>
      </c>
      <c r="AE25" s="17">
        <f t="shared" si="1"/>
        <v>74.436956109207898</v>
      </c>
      <c r="AF25" s="17">
        <f t="shared" si="1"/>
        <v>74.436956109207898</v>
      </c>
      <c r="AG25" s="17">
        <f t="shared" si="1"/>
        <v>74.436956109207898</v>
      </c>
      <c r="AH25" s="17">
        <f t="shared" si="1"/>
        <v>74.436956109207898</v>
      </c>
      <c r="AI25" s="17">
        <f t="shared" si="1"/>
        <v>74.436956109207898</v>
      </c>
      <c r="AJ25" s="17">
        <f t="shared" si="1"/>
        <v>74.436956109207898</v>
      </c>
      <c r="AK25" s="17">
        <f t="shared" si="1"/>
        <v>74.436956109207898</v>
      </c>
      <c r="AL25" s="17">
        <f t="shared" si="1"/>
        <v>74.436956109207898</v>
      </c>
      <c r="AM25" s="17">
        <f t="shared" si="1"/>
        <v>74.436956109207898</v>
      </c>
      <c r="AN25" s="17">
        <f t="shared" si="1"/>
        <v>74.436956109207898</v>
      </c>
      <c r="AO25" s="17">
        <f t="shared" si="1"/>
        <v>74.436956109207898</v>
      </c>
      <c r="AP25" s="17">
        <f t="shared" si="1"/>
        <v>74.436956109207898</v>
      </c>
      <c r="AQ25" s="17">
        <f t="shared" si="1"/>
        <v>74.436956109207898</v>
      </c>
      <c r="AR25" s="17">
        <f t="shared" si="1"/>
        <v>74.436956109207898</v>
      </c>
      <c r="AS25" s="17">
        <f t="shared" si="1"/>
        <v>74.436956109207898</v>
      </c>
      <c r="AT25" s="17">
        <f t="shared" si="1"/>
        <v>74.436956109207898</v>
      </c>
      <c r="AU25" s="17">
        <f t="shared" si="1"/>
        <v>74.436956109207898</v>
      </c>
      <c r="AV25" s="17">
        <f t="shared" si="1"/>
        <v>74.436956109207898</v>
      </c>
      <c r="AW25" s="17">
        <f t="shared" si="1"/>
        <v>74.436956109207898</v>
      </c>
      <c r="AX25" s="17">
        <f t="shared" si="1"/>
        <v>74.436956109207898</v>
      </c>
      <c r="AY25" s="17">
        <f t="shared" si="1"/>
        <v>74.436956109207898</v>
      </c>
      <c r="AZ25" s="16">
        <f>SUM(AB25:AM25)</f>
        <v>893.24347331049501</v>
      </c>
      <c r="BA25" s="16">
        <f>SUM(AN25:AY25)</f>
        <v>893.24347331049501</v>
      </c>
      <c r="BB25" s="15">
        <f>BA25-AZ25</f>
        <v>0</v>
      </c>
    </row>
    <row r="26" spans="7:54" x14ac:dyDescent="0.2">
      <c r="I26" s="14"/>
      <c r="BB26" s="12"/>
    </row>
    <row r="27" spans="7:54" x14ac:dyDescent="0.2">
      <c r="I27" s="14"/>
      <c r="BB27" s="12"/>
    </row>
    <row r="28" spans="7:54" x14ac:dyDescent="0.2">
      <c r="I28" s="13" t="s">
        <v>2</v>
      </c>
      <c r="BB28" s="12"/>
    </row>
    <row r="29" spans="7:54" x14ac:dyDescent="0.2">
      <c r="I29" s="11"/>
      <c r="AZ29" s="10" t="s">
        <v>1</v>
      </c>
      <c r="BA29" s="10" t="s">
        <v>1</v>
      </c>
      <c r="BB29" s="9" t="s">
        <v>1</v>
      </c>
    </row>
    <row r="30" spans="7:54" x14ac:dyDescent="0.2">
      <c r="I30" s="8">
        <v>44713</v>
      </c>
      <c r="J30" s="7">
        <v>44743</v>
      </c>
      <c r="K30" s="7">
        <v>44774</v>
      </c>
      <c r="L30" s="7">
        <v>44805</v>
      </c>
      <c r="M30" s="7">
        <v>44835</v>
      </c>
      <c r="N30" s="7">
        <v>44866</v>
      </c>
      <c r="O30" s="7">
        <v>44896</v>
      </c>
      <c r="P30" s="7">
        <v>44927</v>
      </c>
      <c r="Q30" s="7">
        <v>44958</v>
      </c>
      <c r="R30" s="7">
        <v>44986</v>
      </c>
      <c r="S30" s="7">
        <v>45017</v>
      </c>
      <c r="T30" s="7">
        <v>45047</v>
      </c>
      <c r="U30" s="7">
        <v>45078</v>
      </c>
      <c r="V30" s="7">
        <v>45108</v>
      </c>
      <c r="W30" s="7">
        <v>45139</v>
      </c>
      <c r="X30" s="7">
        <v>45170</v>
      </c>
      <c r="Y30" s="7">
        <v>45200</v>
      </c>
      <c r="Z30" s="7">
        <v>45231</v>
      </c>
      <c r="AA30" s="7">
        <v>45261</v>
      </c>
      <c r="AB30" s="7">
        <v>45292</v>
      </c>
      <c r="AC30" s="7">
        <v>45323</v>
      </c>
      <c r="AD30" s="7">
        <v>45352</v>
      </c>
      <c r="AE30" s="7">
        <v>45383</v>
      </c>
      <c r="AF30" s="7">
        <v>45413</v>
      </c>
      <c r="AG30" s="7">
        <v>45444</v>
      </c>
      <c r="AH30" s="7">
        <v>45474</v>
      </c>
      <c r="AI30" s="7">
        <v>45505</v>
      </c>
      <c r="AJ30" s="7">
        <v>45536</v>
      </c>
      <c r="AK30" s="7">
        <v>45566</v>
      </c>
      <c r="AL30" s="7">
        <v>45597</v>
      </c>
      <c r="AM30" s="7">
        <v>45627</v>
      </c>
      <c r="AN30" s="7">
        <v>45658</v>
      </c>
      <c r="AO30" s="7">
        <v>45689</v>
      </c>
      <c r="AP30" s="7">
        <v>45717</v>
      </c>
      <c r="AQ30" s="7">
        <v>45748</v>
      </c>
      <c r="AR30" s="7">
        <v>45778</v>
      </c>
      <c r="AS30" s="7">
        <v>45809</v>
      </c>
      <c r="AT30" s="7">
        <v>45839</v>
      </c>
      <c r="AU30" s="7">
        <v>45870</v>
      </c>
      <c r="AV30" s="7">
        <v>45901</v>
      </c>
      <c r="AW30" s="7">
        <v>45931</v>
      </c>
      <c r="AX30" s="7">
        <v>45962</v>
      </c>
      <c r="AY30" s="7">
        <v>45992</v>
      </c>
      <c r="AZ30" s="7">
        <v>45627</v>
      </c>
      <c r="BA30" s="7">
        <v>45992</v>
      </c>
      <c r="BB30" s="6" t="s">
        <v>0</v>
      </c>
    </row>
    <row r="31" spans="7:54" ht="13.5" thickBot="1" x14ac:dyDescent="0.25">
      <c r="I31" s="5">
        <f>GETPIVOTDATA("Total",'JB GNLP DEPR'!$A$7,"FERC Location Code","JIM BRIDGER UNIT 1")*1000</f>
        <v>-46850.740000000005</v>
      </c>
      <c r="J31" s="4">
        <f t="shared" ref="J31:AY31" si="2">I31-J25</f>
        <v>-46925.176956109215</v>
      </c>
      <c r="K31" s="4">
        <f t="shared" si="2"/>
        <v>-46999.613912218425</v>
      </c>
      <c r="L31" s="4">
        <f t="shared" si="2"/>
        <v>-47074.050868327635</v>
      </c>
      <c r="M31" s="4">
        <f t="shared" si="2"/>
        <v>-47148.487824436845</v>
      </c>
      <c r="N31" s="4">
        <f t="shared" si="2"/>
        <v>-47222.924780546055</v>
      </c>
      <c r="O31" s="4">
        <f t="shared" si="2"/>
        <v>-47297.361736655264</v>
      </c>
      <c r="P31" s="4">
        <f t="shared" si="2"/>
        <v>-47371.798692764474</v>
      </c>
      <c r="Q31" s="4">
        <f t="shared" si="2"/>
        <v>-47446.235648873684</v>
      </c>
      <c r="R31" s="4">
        <f t="shared" si="2"/>
        <v>-47520.672604982894</v>
      </c>
      <c r="S31" s="4">
        <f t="shared" si="2"/>
        <v>-47595.109561092104</v>
      </c>
      <c r="T31" s="4">
        <f t="shared" si="2"/>
        <v>-47669.546517201314</v>
      </c>
      <c r="U31" s="4">
        <f t="shared" si="2"/>
        <v>-47743.983473310524</v>
      </c>
      <c r="V31" s="4">
        <f t="shared" si="2"/>
        <v>-47818.420429419733</v>
      </c>
      <c r="W31" s="4">
        <f t="shared" si="2"/>
        <v>-47892.857385528943</v>
      </c>
      <c r="X31" s="4">
        <f t="shared" si="2"/>
        <v>-47967.294341638153</v>
      </c>
      <c r="Y31" s="4">
        <f t="shared" si="2"/>
        <v>-48041.731297747363</v>
      </c>
      <c r="Z31" s="4">
        <f t="shared" si="2"/>
        <v>-48116.168253856573</v>
      </c>
      <c r="AA31" s="4">
        <f t="shared" si="2"/>
        <v>-48190.605209965783</v>
      </c>
      <c r="AB31" s="4">
        <f t="shared" si="2"/>
        <v>-48265.042166074993</v>
      </c>
      <c r="AC31" s="4">
        <f t="shared" si="2"/>
        <v>-48339.479122184202</v>
      </c>
      <c r="AD31" s="4">
        <f t="shared" si="2"/>
        <v>-48413.916078293412</v>
      </c>
      <c r="AE31" s="4">
        <f t="shared" si="2"/>
        <v>-48488.353034402622</v>
      </c>
      <c r="AF31" s="4">
        <f t="shared" si="2"/>
        <v>-48562.789990511832</v>
      </c>
      <c r="AG31" s="4">
        <f t="shared" si="2"/>
        <v>-48637.226946621042</v>
      </c>
      <c r="AH31" s="4">
        <f t="shared" si="2"/>
        <v>-48711.663902730252</v>
      </c>
      <c r="AI31" s="4">
        <f t="shared" si="2"/>
        <v>-48786.100858839462</v>
      </c>
      <c r="AJ31" s="4">
        <f t="shared" si="2"/>
        <v>-48860.537814948671</v>
      </c>
      <c r="AK31" s="4">
        <f t="shared" si="2"/>
        <v>-48934.974771057881</v>
      </c>
      <c r="AL31" s="4">
        <f t="shared" si="2"/>
        <v>-49009.411727167091</v>
      </c>
      <c r="AM31" s="4">
        <f t="shared" si="2"/>
        <v>-49083.848683276301</v>
      </c>
      <c r="AN31" s="4">
        <f t="shared" si="2"/>
        <v>-49158.285639385511</v>
      </c>
      <c r="AO31" s="4">
        <f t="shared" si="2"/>
        <v>-49232.722595494721</v>
      </c>
      <c r="AP31" s="4">
        <f t="shared" si="2"/>
        <v>-49307.159551603931</v>
      </c>
      <c r="AQ31" s="4">
        <f t="shared" si="2"/>
        <v>-49381.59650771314</v>
      </c>
      <c r="AR31" s="4">
        <f t="shared" si="2"/>
        <v>-49456.03346382235</v>
      </c>
      <c r="AS31" s="4">
        <f t="shared" si="2"/>
        <v>-49530.47041993156</v>
      </c>
      <c r="AT31" s="4">
        <f t="shared" si="2"/>
        <v>-49604.90737604077</v>
      </c>
      <c r="AU31" s="4">
        <f t="shared" si="2"/>
        <v>-49679.34433214998</v>
      </c>
      <c r="AV31" s="4">
        <f t="shared" si="2"/>
        <v>-49753.78128825919</v>
      </c>
      <c r="AW31" s="4">
        <f t="shared" si="2"/>
        <v>-49828.2182443684</v>
      </c>
      <c r="AX31" s="4">
        <f t="shared" si="2"/>
        <v>-49902.655200477609</v>
      </c>
      <c r="AY31" s="4">
        <f t="shared" si="2"/>
        <v>-49977.092156586819</v>
      </c>
      <c r="AZ31" s="3">
        <f>(((AA31+AM31)+SUM(AB31:AL31)*2))/24</f>
        <v>-48637.226946621049</v>
      </c>
      <c r="BA31" s="3">
        <f>(((AM31+AY31)+SUM(AN31:AX31)*2))/24</f>
        <v>-49530.470419931567</v>
      </c>
      <c r="BB31" s="2">
        <f>BA31-AZ31</f>
        <v>-893.24347331051831</v>
      </c>
    </row>
    <row r="39" spans="8:8" x14ac:dyDescent="0.2">
      <c r="H39" s="1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23DE-B7CD-4D6E-8DA9-11FD113A1396}">
  <sheetPr codeName="Sheet17"/>
  <dimension ref="A1:N39"/>
  <sheetViews>
    <sheetView zoomScale="70" zoomScaleNormal="70" workbookViewId="0">
      <selection activeCell="A4" sqref="A4:XFD4"/>
    </sheetView>
  </sheetViews>
  <sheetFormatPr defaultRowHeight="12.75" x14ac:dyDescent="0.2"/>
  <cols>
    <col min="1" max="1" width="46.140625" bestFit="1" customWidth="1"/>
    <col min="2" max="2" width="12.5703125" bestFit="1" customWidth="1"/>
    <col min="3" max="3" width="21.140625" bestFit="1" customWidth="1"/>
    <col min="4" max="4" width="37.85546875" customWidth="1"/>
    <col min="5" max="5" width="7.85546875" bestFit="1" customWidth="1"/>
    <col min="6" max="6" width="12.7109375" customWidth="1"/>
    <col min="8" max="8" width="15" bestFit="1" customWidth="1"/>
    <col min="9" max="9" width="19.42578125" bestFit="1" customWidth="1"/>
    <col min="10" max="10" width="12.28515625" bestFit="1" customWidth="1"/>
    <col min="13" max="13" width="12.85546875" bestFit="1" customWidth="1"/>
    <col min="14" max="14" width="12.28515625" bestFit="1" customWidth="1"/>
  </cols>
  <sheetData>
    <row r="1" spans="1:14" x14ac:dyDescent="0.2">
      <c r="A1" s="31" t="s">
        <v>61</v>
      </c>
    </row>
    <row r="2" spans="1:14" x14ac:dyDescent="0.2">
      <c r="A2" s="31" t="s">
        <v>90</v>
      </c>
    </row>
    <row r="3" spans="1:14" x14ac:dyDescent="0.2">
      <c r="A3" s="31" t="s">
        <v>99</v>
      </c>
    </row>
    <row r="4" spans="1:14" x14ac:dyDescent="0.2">
      <c r="A4" s="31" t="s">
        <v>92</v>
      </c>
    </row>
    <row r="5" spans="1:14" x14ac:dyDescent="0.2">
      <c r="A5" s="30" t="s">
        <v>21</v>
      </c>
      <c r="B5" t="s">
        <v>20</v>
      </c>
    </row>
    <row r="6" spans="1:14" x14ac:dyDescent="0.2">
      <c r="F6" s="99" t="s">
        <v>97</v>
      </c>
    </row>
    <row r="7" spans="1:14" x14ac:dyDescent="0.2">
      <c r="A7" s="30" t="s">
        <v>19</v>
      </c>
      <c r="I7" s="31"/>
    </row>
    <row r="8" spans="1:14" x14ac:dyDescent="0.2">
      <c r="A8" s="30" t="s">
        <v>18</v>
      </c>
      <c r="B8" s="30" t="s">
        <v>17</v>
      </c>
      <c r="C8" s="30" t="s">
        <v>16</v>
      </c>
      <c r="D8" s="30" t="s">
        <v>15</v>
      </c>
      <c r="E8" s="30" t="s">
        <v>14</v>
      </c>
      <c r="F8" t="s">
        <v>4</v>
      </c>
      <c r="L8" s="27"/>
      <c r="M8" s="1"/>
      <c r="N8" s="26"/>
    </row>
    <row r="9" spans="1:14" x14ac:dyDescent="0.2">
      <c r="A9" t="s">
        <v>13</v>
      </c>
      <c r="B9" t="s">
        <v>22</v>
      </c>
      <c r="C9" t="s">
        <v>11</v>
      </c>
      <c r="D9" t="s">
        <v>10</v>
      </c>
      <c r="E9" t="s">
        <v>9</v>
      </c>
      <c r="F9" s="21">
        <v>-46.850740000000002</v>
      </c>
    </row>
    <row r="10" spans="1:14" x14ac:dyDescent="0.2">
      <c r="A10" t="s">
        <v>8</v>
      </c>
      <c r="F10" s="21">
        <v>-46.850740000000002</v>
      </c>
      <c r="H10" s="1"/>
      <c r="L10" s="27"/>
      <c r="M10" s="1"/>
      <c r="N10" s="26"/>
    </row>
    <row r="11" spans="1:14" x14ac:dyDescent="0.2">
      <c r="I11" s="29"/>
      <c r="J11" s="26"/>
      <c r="L11" s="27"/>
      <c r="M11" s="1"/>
      <c r="N11" s="26"/>
    </row>
    <row r="12" spans="1:14" x14ac:dyDescent="0.2">
      <c r="E12" s="22" t="s">
        <v>6</v>
      </c>
      <c r="F12" s="21">
        <f>F10*1000</f>
        <v>-46850.740000000005</v>
      </c>
      <c r="I12" s="28"/>
      <c r="J12" s="26"/>
      <c r="L12" s="27"/>
      <c r="M12" s="1"/>
      <c r="N12" s="26"/>
    </row>
    <row r="13" spans="1:14" x14ac:dyDescent="0.2">
      <c r="I13" s="28"/>
      <c r="J13" s="26"/>
      <c r="L13" s="27"/>
      <c r="M13" s="1"/>
      <c r="N13" s="26"/>
    </row>
    <row r="14" spans="1:14" x14ac:dyDescent="0.2">
      <c r="I14" s="28"/>
      <c r="J14" s="26"/>
      <c r="L14" s="27"/>
      <c r="M14" s="1"/>
      <c r="N14" s="26"/>
    </row>
    <row r="15" spans="1:14" x14ac:dyDescent="0.2">
      <c r="I15" s="28"/>
      <c r="J15" s="26"/>
      <c r="L15" s="27"/>
      <c r="M15" s="17"/>
      <c r="N15" s="26"/>
    </row>
    <row r="16" spans="1:14" x14ac:dyDescent="0.2">
      <c r="I16" s="28"/>
      <c r="J16" s="26"/>
      <c r="M16" s="26"/>
      <c r="N16" s="26"/>
    </row>
    <row r="17" spans="9:11" x14ac:dyDescent="0.2">
      <c r="I17" s="28"/>
      <c r="J17" s="26"/>
    </row>
    <row r="18" spans="9:11" x14ac:dyDescent="0.2">
      <c r="I18" s="28"/>
      <c r="J18" s="26"/>
    </row>
    <row r="19" spans="9:11" x14ac:dyDescent="0.2">
      <c r="I19" s="28"/>
      <c r="J19" s="26"/>
    </row>
    <row r="20" spans="9:11" x14ac:dyDescent="0.2">
      <c r="I20" s="28"/>
      <c r="J20" s="26"/>
    </row>
    <row r="21" spans="9:11" x14ac:dyDescent="0.2">
      <c r="I21" s="33"/>
      <c r="J21" s="32"/>
      <c r="K21" s="26"/>
    </row>
    <row r="22" spans="9:11" x14ac:dyDescent="0.2">
      <c r="I22" s="28"/>
      <c r="J22" s="26"/>
    </row>
    <row r="23" spans="9:11" x14ac:dyDescent="0.2">
      <c r="I23" s="28"/>
      <c r="J23" s="26"/>
    </row>
    <row r="24" spans="9:11" x14ac:dyDescent="0.2">
      <c r="I24" s="28"/>
      <c r="J24" s="26"/>
    </row>
    <row r="25" spans="9:11" x14ac:dyDescent="0.2">
      <c r="I25" s="28"/>
      <c r="J25" s="26"/>
    </row>
    <row r="26" spans="9:11" x14ac:dyDescent="0.2">
      <c r="I26" s="28"/>
      <c r="J26" s="26"/>
    </row>
    <row r="27" spans="9:11" x14ac:dyDescent="0.2">
      <c r="I27" s="33"/>
      <c r="J27" s="32"/>
      <c r="K27" s="26"/>
    </row>
    <row r="39" spans="8:8" x14ac:dyDescent="0.2">
      <c r="H39" s="1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2CB020-EC0C-451A-AAA1-1E26AD1573EA}"/>
</file>

<file path=customXml/itemProps2.xml><?xml version="1.0" encoding="utf-8"?>
<ds:datastoreItem xmlns:ds="http://schemas.openxmlformats.org/officeDocument/2006/customXml" ds:itemID="{46F687AB-298E-484E-8C38-383D42C86F4B}"/>
</file>

<file path=customXml/itemProps3.xml><?xml version="1.0" encoding="utf-8"?>
<ds:datastoreItem xmlns:ds="http://schemas.openxmlformats.org/officeDocument/2006/customXml" ds:itemID="{A947B81D-8C50-4241-BEDA-D35DAE1D1F4F}"/>
</file>

<file path=customXml/itemProps4.xml><?xml version="1.0" encoding="utf-8"?>
<ds:datastoreItem xmlns:ds="http://schemas.openxmlformats.org/officeDocument/2006/customXml" ds:itemID="{4DD88467-A945-47F1-8BC9-F36C61E13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JB 1&amp;2 Existing (UE-230172)</vt:lpstr>
      <vt:lpstr>JB 1&amp;2 Pro Forma (UE-230172)</vt:lpstr>
      <vt:lpstr>JB STMP EPIS</vt:lpstr>
      <vt:lpstr>JB STMP DEPR</vt:lpstr>
      <vt:lpstr>Historical JB Depr Res Details</vt:lpstr>
      <vt:lpstr>JB GNLP EPIS</vt:lpstr>
      <vt:lpstr>JB GNLP DEPR</vt:lpstr>
      <vt:lpstr>'Historical JB Depr Res Details'!Print_Area</vt:lpstr>
      <vt:lpstr>'JB 1&amp;2 Pro Forma (UE-230172)'!Print_Area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2025-03-24T17:18:53Z</dcterms:created>
  <dcterms:modified xsi:type="dcterms:W3CDTF">2025-03-24T17:19:04Z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