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5120" windowHeight="8010"/>
  </bookViews>
  <sheets>
    <sheet name="Lead Sheet" sheetId="4" r:id="rId1"/>
    <sheet name="Tax Support" sheetId="1" r:id="rId2"/>
  </sheets>
  <definedNames>
    <definedName name="_xlnm.Print_Area" localSheetId="0">'Lead Sheet'!$A$1:$J$65</definedName>
  </definedNames>
  <calcPr calcId="125725" calcMode="manual" iterate="1"/>
</workbook>
</file>

<file path=xl/calcChain.xml><?xml version="1.0" encoding="utf-8"?>
<calcChain xmlns="http://schemas.openxmlformats.org/spreadsheetml/2006/main">
  <c r="I15" i="4"/>
  <c r="I28"/>
  <c r="I27"/>
  <c r="I24"/>
  <c r="I23"/>
  <c r="I20"/>
  <c r="I19"/>
  <c r="I16"/>
  <c r="I12"/>
  <c r="I11"/>
  <c r="F28"/>
  <c r="F27"/>
  <c r="F24"/>
  <c r="F23"/>
  <c r="F20"/>
  <c r="F19"/>
  <c r="F16"/>
  <c r="F12"/>
  <c r="F11"/>
</calcChain>
</file>

<file path=xl/sharedStrings.xml><?xml version="1.0" encoding="utf-8"?>
<sst xmlns="http://schemas.openxmlformats.org/spreadsheetml/2006/main" count="243" uniqueCount="188">
  <si>
    <t>PAGE</t>
  </si>
  <si>
    <t>TOTAL</t>
  </si>
  <si>
    <t>ACCOUNT</t>
  </si>
  <si>
    <t>Type</t>
  </si>
  <si>
    <t>COMPANY</t>
  </si>
  <si>
    <t>FACTOR</t>
  </si>
  <si>
    <t>FACTOR %</t>
  </si>
  <si>
    <t>ALLOCATED</t>
  </si>
  <si>
    <t>REF#</t>
  </si>
  <si>
    <t>SG</t>
  </si>
  <si>
    <t>Description of Adjustment:</t>
  </si>
  <si>
    <t>Account List</t>
  </si>
  <si>
    <t>Factor List</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</si>
  <si>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</si>
  <si>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</si>
  <si>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</si>
  <si>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</si>
  <si>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</si>
  <si>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</si>
  <si>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</si>
  <si>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</si>
  <si>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</si>
  <si>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</si>
  <si>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</si>
  <si>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</si>
  <si>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</si>
  <si>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</si>
  <si>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</si>
  <si>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</si>
  <si>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</si>
  <si>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</si>
  <si>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</si>
  <si>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</si>
  <si>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</si>
  <si>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</si>
  <si>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</si>
  <si>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</si>
  <si>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</si>
  <si>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</si>
  <si>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</si>
  <si>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</si>
  <si>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</si>
  <si>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</si>
  <si>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</si>
  <si>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</si>
  <si>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</si>
  <si>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</si>
  <si>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</si>
  <si>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</si>
  <si>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</si>
  <si>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</si>
  <si>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</si>
  <si>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</si>
  <si>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</si>
  <si>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</si>
  <si>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</si>
  <si>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</si>
  <si>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</si>
  <si>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</si>
  <si>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</si>
  <si>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</si>
  <si>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</si>
  <si>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</si>
  <si>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</si>
  <si>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</si>
  <si>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</si>
  <si>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</si>
  <si>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</si>
  <si>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</si>
  <si>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</si>
  <si>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</si>
  <si>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</si>
  <si>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</si>
  <si>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</si>
  <si>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</si>
  <si>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</si>
  <si>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</si>
  <si>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</si>
  <si>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</si>
  <si>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</si>
  <si>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</si>
  <si>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</si>
  <si>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</si>
  <si>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</si>
  <si>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</si>
  <si>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</si>
  <si>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</si>
  <si>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</si>
  <si>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</si>
  <si>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</si>
  <si>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</si>
  <si>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</si>
  <si>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</si>
  <si>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</si>
  <si>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</si>
  <si>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</si>
  <si>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</si>
  <si>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</si>
  <si>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</si>
  <si>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</si>
  <si>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</si>
  <si>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</si>
  <si>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</si>
  <si>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</si>
  <si>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</si>
  <si>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</si>
  <si>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</si>
  <si>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</si>
  <si>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</si>
  <si>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</si>
  <si>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</si>
  <si>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</si>
  <si>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</si>
  <si>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</si>
  <si>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</si>
  <si>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</si>
  <si>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</si>
  <si>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</si>
  <si>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</si>
  <si>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</si>
  <si>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</si>
  <si>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</si>
  <si>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</si>
  <si>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</si>
  <si>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</si>
  <si>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</si>
  <si>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</si>
  <si>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</si>
  <si>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</si>
  <si>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</si>
  <si>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</si>
  <si>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</si>
  <si>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</si>
  <si>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</si>
  <si>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</si>
  <si>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</si>
  <si>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</si>
  <si>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</si>
  <si>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</si>
  <si>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</si>
  <si>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</si>
  <si>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</si>
  <si>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</si>
  <si>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</si>
  <si>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</si>
  <si>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</si>
  <si>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</si>
  <si>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</si>
  <si>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</si>
  <si>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</si>
  <si>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</si>
  <si>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</si>
  <si>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</si>
  <si>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</si>
  <si>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</si>
  <si>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</si>
  <si>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</si>
  <si>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</si>
  <si>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</si>
  <si>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</si>
  <si>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</si>
  <si>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</si>
  <si>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</si>
  <si>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</si>
  <si>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</si>
  <si>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Washington General Rate Case - December 2009</t>
  </si>
  <si>
    <t>Actual Tax Data</t>
  </si>
  <si>
    <t>AMA Balance At December 2009</t>
  </si>
  <si>
    <t>Adjustment to Rate Base:</t>
  </si>
  <si>
    <t>Correct Allocation Factor on Rate Base</t>
  </si>
  <si>
    <t>Accumulated Deferred Income Tax</t>
  </si>
  <si>
    <t>JBE</t>
  </si>
  <si>
    <t>DTA for AMT Tax</t>
  </si>
  <si>
    <t>DTL 910.910 PMI Sec. 471 Inv Adj</t>
  </si>
  <si>
    <t>287719</t>
  </si>
  <si>
    <t>287396</t>
  </si>
  <si>
    <t>DTA425.110 Tenant Lease Allowances</t>
  </si>
  <si>
    <t>287616</t>
  </si>
  <si>
    <t>DTL  Interim provision reg assets/Liabil</t>
  </si>
  <si>
    <t>287725</t>
  </si>
  <si>
    <t>DTL 920.100 PMI RECLAMATION TRUST EARN</t>
  </si>
  <si>
    <t>PacifiCorp</t>
  </si>
  <si>
    <t>Ref. 7.2</t>
  </si>
  <si>
    <t>Booked Allocation Factor</t>
  </si>
  <si>
    <t>Corrected Allocation Factor</t>
  </si>
  <si>
    <t>Amount</t>
  </si>
  <si>
    <t>7.2.1</t>
  </si>
  <si>
    <t>RES</t>
  </si>
</sst>
</file>

<file path=xl/styles.xml><?xml version="1.0" encoding="utf-8"?>
<styleSheet xmlns="http://schemas.openxmlformats.org/spreadsheetml/2006/main">
  <numFmts count="6">
    <numFmt numFmtId="41" formatCode="_(* #,##0_);_(* \(#,##0\);_(* &quot;-&quot;_);_(@_)"/>
    <numFmt numFmtId="43" formatCode="_(* #,##0.00_);_(* \(#,##0.00\);_(* &quot;-&quot;??_);_(@_)"/>
    <numFmt numFmtId="164" formatCode="_(* #,##0_);_(* \(#,##0\);_(* &quot;-&quot;??_);_(@_)"/>
    <numFmt numFmtId="165" formatCode="0.0000%"/>
    <numFmt numFmtId="166" formatCode="_(* #,##0.000_);_(* \(#,##0.000\);_(* &quot;-&quot;_);_(@_)"/>
    <numFmt numFmtId="167" formatCode="0.000%"/>
  </numFmts>
  <fonts count="10">
    <font>
      <sz val="11"/>
      <color theme="1"/>
      <name val="Calibri"/>
      <family val="2"/>
      <scheme val="minor"/>
    </font>
    <font>
      <sz val="11"/>
      <color theme="1"/>
      <name val="Calibri"/>
      <family val="2"/>
      <scheme val="minor"/>
    </font>
    <font>
      <sz val="9"/>
      <name val="Arial"/>
      <family val="2"/>
    </font>
    <font>
      <b/>
      <sz val="9"/>
      <name val="Arial"/>
      <family val="2"/>
    </font>
    <font>
      <b/>
      <i/>
      <sz val="9"/>
      <name val="Arial"/>
      <family val="2"/>
    </font>
    <font>
      <u/>
      <sz val="9"/>
      <name val="Arial"/>
      <family val="2"/>
    </font>
    <font>
      <sz val="10"/>
      <color indexed="8"/>
      <name val="Arial"/>
      <family val="2"/>
    </font>
    <font>
      <b/>
      <sz val="10"/>
      <color theme="1"/>
      <name val="Arial"/>
      <family val="2"/>
    </font>
    <font>
      <sz val="10"/>
      <color theme="1"/>
      <name val="Arial"/>
      <family val="2"/>
    </font>
    <font>
      <b/>
      <sz val="8"/>
      <color theme="1"/>
      <name val="Arial"/>
      <family val="2"/>
    </font>
  </fonts>
  <fills count="2">
    <fill>
      <patternFill patternType="none"/>
    </fill>
    <fill>
      <patternFill patternType="gray125"/>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 fontId="6" fillId="0" borderId="9" applyNumberFormat="0" applyProtection="0">
      <alignment horizontal="left" vertical="center" indent="1"/>
    </xf>
    <xf numFmtId="4" fontId="6" fillId="0" borderId="9" applyNumberFormat="0" applyProtection="0">
      <alignment horizontal="right" vertical="center"/>
    </xf>
  </cellStyleXfs>
  <cellXfs count="61">
    <xf numFmtId="0" fontId="0" fillId="0" borderId="0" xfId="0"/>
    <xf numFmtId="0" fontId="2" fillId="0" borderId="0" xfId="0" applyFont="1"/>
    <xf numFmtId="0" fontId="3" fillId="0" borderId="0" xfId="0" applyFont="1"/>
    <xf numFmtId="0" fontId="2" fillId="0" borderId="0" xfId="0" applyFont="1" applyAlignment="1">
      <alignment horizontal="center"/>
    </xf>
    <xf numFmtId="0" fontId="2" fillId="0" borderId="0" xfId="0" applyNumberFormat="1" applyFont="1" applyAlignment="1">
      <alignment horizontal="center"/>
    </xf>
    <xf numFmtId="0" fontId="4" fillId="0" borderId="0" xfId="0" applyFont="1" applyAlignment="1">
      <alignment horizontal="center"/>
    </xf>
    <xf numFmtId="17" fontId="2" fillId="0" borderId="0" xfId="0" applyNumberFormat="1" applyFont="1"/>
    <xf numFmtId="0" fontId="5" fillId="0" borderId="0" xfId="0" applyFont="1" applyAlignment="1">
      <alignment horizontal="center"/>
    </xf>
    <xf numFmtId="0" fontId="5" fillId="0" borderId="0" xfId="0" applyNumberFormat="1" applyFont="1" applyAlignment="1">
      <alignment horizontal="center"/>
    </xf>
    <xf numFmtId="0" fontId="2" fillId="0" borderId="0" xfId="0" applyFont="1" applyBorder="1"/>
    <xf numFmtId="0" fontId="3" fillId="0" borderId="0" xfId="0" applyFont="1" applyBorder="1" applyAlignment="1">
      <alignment horizontal="left"/>
    </xf>
    <xf numFmtId="0" fontId="2" fillId="0" borderId="0" xfId="0" applyFont="1" applyBorder="1" applyAlignment="1">
      <alignment horizontal="center"/>
    </xf>
    <xf numFmtId="164" fontId="2" fillId="0" borderId="0" xfId="1" applyNumberFormat="1" applyFont="1" applyBorder="1" applyAlignment="1">
      <alignment horizontal="center"/>
    </xf>
    <xf numFmtId="1" fontId="2" fillId="0" borderId="0" xfId="0" applyNumberFormat="1" applyFont="1" applyBorder="1" applyAlignment="1">
      <alignment horizontal="center"/>
    </xf>
    <xf numFmtId="41" fontId="2" fillId="0" borderId="0" xfId="1" applyNumberFormat="1" applyFont="1" applyBorder="1" applyAlignment="1">
      <alignment horizontal="center"/>
    </xf>
    <xf numFmtId="165" fontId="2" fillId="0" borderId="0" xfId="3" applyNumberFormat="1" applyFont="1" applyAlignment="1">
      <alignment horizontal="center"/>
    </xf>
    <xf numFmtId="41" fontId="2" fillId="0" borderId="0" xfId="1" applyNumberFormat="1" applyFont="1" applyAlignment="1">
      <alignment horizontal="center"/>
    </xf>
    <xf numFmtId="0" fontId="2" fillId="0" borderId="0" xfId="0" quotePrefix="1" applyFont="1" applyBorder="1" applyAlignment="1">
      <alignment horizontal="left"/>
    </xf>
    <xf numFmtId="0" fontId="2" fillId="0" borderId="0" xfId="0" applyFont="1" applyBorder="1" applyAlignment="1">
      <alignment horizontal="left"/>
    </xf>
    <xf numFmtId="0" fontId="3" fillId="0" borderId="0" xfId="0" applyFont="1" applyBorder="1"/>
    <xf numFmtId="0" fontId="2" fillId="0" borderId="1" xfId="0" applyFont="1" applyBorder="1"/>
    <xf numFmtId="0" fontId="2" fillId="0" borderId="2" xfId="0" applyFont="1" applyBorder="1"/>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xf numFmtId="0" fontId="2" fillId="0" borderId="5" xfId="0" applyNumberFormat="1" applyFont="1" applyBorder="1" applyAlignment="1">
      <alignment horizontal="center"/>
    </xf>
    <xf numFmtId="3" fontId="2" fillId="0" borderId="0" xfId="0" applyNumberFormat="1" applyFont="1" applyBorder="1" applyAlignment="1">
      <alignment horizontal="center"/>
    </xf>
    <xf numFmtId="0" fontId="2" fillId="0" borderId="6" xfId="0" applyFont="1" applyBorder="1"/>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xf>
    <xf numFmtId="0" fontId="5" fillId="0" borderId="0" xfId="0" applyFont="1" applyBorder="1" applyAlignment="1">
      <alignment horizontal="center"/>
    </xf>
    <xf numFmtId="0" fontId="2" fillId="0" borderId="0" xfId="0" applyFont="1" applyAlignment="1">
      <alignment horizontal="right"/>
    </xf>
    <xf numFmtId="165" fontId="2" fillId="0" borderId="0" xfId="3" applyNumberFormat="1" applyFont="1" applyBorder="1" applyAlignment="1">
      <alignment horizontal="center"/>
    </xf>
    <xf numFmtId="166" fontId="6" fillId="0" borderId="9" xfId="2" applyNumberFormat="1" applyFont="1" applyBorder="1" applyAlignment="1" applyProtection="1">
      <alignment horizontal="right" vertical="center"/>
      <protection locked="0"/>
    </xf>
    <xf numFmtId="0" fontId="6" fillId="0" borderId="9" xfId="4" quotePrefix="1" applyNumberFormat="1" applyFont="1" applyProtection="1">
      <alignment horizontal="left" vertical="center" indent="1"/>
      <protection locked="0"/>
    </xf>
    <xf numFmtId="0" fontId="7" fillId="0" borderId="0" xfId="0" applyFont="1"/>
    <xf numFmtId="0" fontId="8" fillId="0" borderId="0" xfId="0" applyFont="1" applyBorder="1"/>
    <xf numFmtId="41" fontId="8" fillId="0" borderId="0" xfId="2" applyFont="1" applyBorder="1"/>
    <xf numFmtId="0" fontId="8" fillId="0" borderId="0" xfId="0" applyFont="1"/>
    <xf numFmtId="0" fontId="7" fillId="0" borderId="0" xfId="0" applyFont="1" applyBorder="1"/>
    <xf numFmtId="0" fontId="8" fillId="0" borderId="0" xfId="0" applyFont="1" applyBorder="1" applyAlignment="1">
      <alignment horizontal="center"/>
    </xf>
    <xf numFmtId="41" fontId="8" fillId="0" borderId="0" xfId="2" applyFont="1" applyBorder="1" applyAlignment="1">
      <alignment horizontal="center"/>
    </xf>
    <xf numFmtId="41" fontId="8" fillId="0" borderId="0" xfId="2" applyFont="1" applyFill="1" applyBorder="1" applyAlignment="1">
      <alignment horizontal="center"/>
    </xf>
    <xf numFmtId="17" fontId="8" fillId="0" borderId="0" xfId="0" applyNumberFormat="1" applyFont="1" applyBorder="1"/>
    <xf numFmtId="41" fontId="8" fillId="0" borderId="0" xfId="0" applyNumberFormat="1" applyFont="1" applyBorder="1"/>
    <xf numFmtId="41" fontId="8" fillId="0" borderId="0" xfId="2" applyFont="1"/>
    <xf numFmtId="41" fontId="9" fillId="0" borderId="0" xfId="2" applyFont="1" applyBorder="1"/>
    <xf numFmtId="41" fontId="9" fillId="0" borderId="0" xfId="2" applyFont="1" applyBorder="1" applyAlignment="1">
      <alignment horizontal="center"/>
    </xf>
    <xf numFmtId="41" fontId="9" fillId="0" borderId="0" xfId="2" applyFont="1"/>
    <xf numFmtId="0" fontId="8" fillId="0" borderId="0" xfId="0" applyFont="1" applyAlignment="1">
      <alignment horizontal="center"/>
    </xf>
    <xf numFmtId="0" fontId="6" fillId="0" borderId="9" xfId="4" quotePrefix="1" applyNumberFormat="1" applyFont="1" applyAlignment="1" applyProtection="1">
      <alignment horizontal="center" vertical="center"/>
      <protection locked="0"/>
    </xf>
    <xf numFmtId="0" fontId="6" fillId="0" borderId="9" xfId="4" applyNumberFormat="1" applyFont="1" applyAlignment="1" applyProtection="1">
      <alignment horizontal="center" vertical="center"/>
      <protection locked="0"/>
    </xf>
    <xf numFmtId="0" fontId="7" fillId="0" borderId="0" xfId="0" applyFont="1" applyBorder="1" applyAlignment="1">
      <alignment horizontal="center" wrapText="1"/>
    </xf>
    <xf numFmtId="41" fontId="7" fillId="0" borderId="0" xfId="2"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41" fontId="2" fillId="0" borderId="0" xfId="1" applyNumberFormat="1" applyFont="1" applyFill="1" applyBorder="1" applyAlignment="1">
      <alignment horizontal="center"/>
    </xf>
    <xf numFmtId="0" fontId="2" fillId="0" borderId="0" xfId="0" applyFont="1" applyFill="1" applyBorder="1" applyAlignment="1">
      <alignment horizontal="left"/>
    </xf>
    <xf numFmtId="167" fontId="2" fillId="0" borderId="0" xfId="3" applyNumberFormat="1" applyFont="1" applyBorder="1" applyAlignment="1">
      <alignment horizontal="center"/>
    </xf>
    <xf numFmtId="167" fontId="2" fillId="0" borderId="0" xfId="3" applyNumberFormat="1" applyFont="1" applyAlignment="1">
      <alignment horizontal="center"/>
    </xf>
  </cellXfs>
  <cellStyles count="6">
    <cellStyle name="Comma" xfId="1" builtinId="3"/>
    <cellStyle name="Comma [0]" xfId="2" builtinId="6"/>
    <cellStyle name="Normal" xfId="0" builtinId="0"/>
    <cellStyle name="Percent" xfId="3" builtinId="5"/>
    <cellStyle name="SAPBEXstdData" xfId="5"/>
    <cellStyle name="SAPBEXstdItem" xfId="4"/>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55</xdr:row>
      <xdr:rowOff>95250</xdr:rowOff>
    </xdr:from>
    <xdr:to>
      <xdr:col>9</xdr:col>
      <xdr:colOff>171450</xdr:colOff>
      <xdr:row>63</xdr:row>
      <xdr:rowOff>85725</xdr:rowOff>
    </xdr:to>
    <xdr:sp macro="" textlink="">
      <xdr:nvSpPr>
        <xdr:cNvPr id="2" name="Text 12"/>
        <xdr:cNvSpPr txBox="1">
          <a:spLocks noChangeArrowheads="1"/>
        </xdr:cNvSpPr>
      </xdr:nvSpPr>
      <xdr:spPr bwMode="auto">
        <a:xfrm>
          <a:off x="180975" y="89344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100" b="0" i="0" baseline="0">
              <a:latin typeface="+mn-lt"/>
              <a:ea typeface="+mn-ea"/>
              <a:cs typeface="+mn-cs"/>
            </a:rPr>
            <a:t>This adjustment corrects allocation factors on certain accumulated deferred tax balances in the historical period so that deferred tax balances are reflected appropriately in the Test Period.  See page 7.2.1 for additional details.</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10</xdr:row>
      <xdr:rowOff>0</xdr:rowOff>
    </xdr:from>
    <xdr:to>
      <xdr:col>6</xdr:col>
      <xdr:colOff>0</xdr:colOff>
      <xdr:row>15</xdr:row>
      <xdr:rowOff>0</xdr:rowOff>
    </xdr:to>
    <xdr:sp macro="" textlink="">
      <xdr:nvSpPr>
        <xdr:cNvPr id="3" name="TextBox 2"/>
        <xdr:cNvSpPr txBox="1"/>
      </xdr:nvSpPr>
      <xdr:spPr>
        <a:xfrm>
          <a:off x="9525" y="1619250"/>
          <a:ext cx="55149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In</a:t>
          </a:r>
          <a:r>
            <a:rPr lang="en-US" sz="1100" baseline="0"/>
            <a:t> interim tax provisions, the Company  a</a:t>
          </a:r>
          <a:r>
            <a:rPr lang="en-US" sz="1100"/>
            <a:t>ccrued</a:t>
          </a:r>
          <a:r>
            <a:rPr lang="en-US" sz="1100" baseline="0"/>
            <a:t> for the possibility of federal alternative minimum tax, that ultimately was not incurred. Accordingly, this accumulated deferred tax asset is being reclassified NUTIL.</a:t>
          </a:r>
          <a:endParaRPr lang="en-US" sz="1100"/>
        </a:p>
      </xdr:txBody>
    </xdr:sp>
    <xdr:clientData/>
  </xdr:twoCellAnchor>
  <xdr:twoCellAnchor>
    <xdr:from>
      <xdr:col>0</xdr:col>
      <xdr:colOff>0</xdr:colOff>
      <xdr:row>19</xdr:row>
      <xdr:rowOff>0</xdr:rowOff>
    </xdr:from>
    <xdr:to>
      <xdr:col>5</xdr:col>
      <xdr:colOff>809625</xdr:colOff>
      <xdr:row>24</xdr:row>
      <xdr:rowOff>0</xdr:rowOff>
    </xdr:to>
    <xdr:sp macro="" textlink="">
      <xdr:nvSpPr>
        <xdr:cNvPr id="4" name="TextBox 3"/>
        <xdr:cNvSpPr txBox="1"/>
      </xdr:nvSpPr>
      <xdr:spPr>
        <a:xfrm>
          <a:off x="0" y="2914650"/>
          <a:ext cx="55149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This bridger</a:t>
          </a:r>
          <a:r>
            <a:rPr lang="en-US" sz="1100" baseline="0"/>
            <a:t> coal company related </a:t>
          </a:r>
          <a:r>
            <a:rPr lang="en-US" sz="1100"/>
            <a:t>accumulated</a:t>
          </a:r>
          <a:r>
            <a:rPr lang="en-US" sz="1100" baseline="0"/>
            <a:t> deferred tax liability was inadvertently classified as SE. The proper classification for is JBE under the WCA allocation methodology. </a:t>
          </a:r>
          <a:endParaRPr lang="en-US" sz="1100"/>
        </a:p>
      </xdr:txBody>
    </xdr:sp>
    <xdr:clientData/>
  </xdr:twoCellAnchor>
  <xdr:twoCellAnchor>
    <xdr:from>
      <xdr:col>0</xdr:col>
      <xdr:colOff>0</xdr:colOff>
      <xdr:row>28</xdr:row>
      <xdr:rowOff>0</xdr:rowOff>
    </xdr:from>
    <xdr:to>
      <xdr:col>5</xdr:col>
      <xdr:colOff>809625</xdr:colOff>
      <xdr:row>33</xdr:row>
      <xdr:rowOff>0</xdr:rowOff>
    </xdr:to>
    <xdr:sp macro="" textlink="">
      <xdr:nvSpPr>
        <xdr:cNvPr id="5" name="TextBox 4"/>
        <xdr:cNvSpPr txBox="1"/>
      </xdr:nvSpPr>
      <xdr:spPr>
        <a:xfrm>
          <a:off x="0" y="4210050"/>
          <a:ext cx="55149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This accumulated deferred income</a:t>
          </a:r>
          <a:r>
            <a:rPr lang="en-US" sz="1100" baseline="0"/>
            <a:t> tax liability is associated with deferred revenue for  tenant construction allowances.  The deferred revenue is not included in the results of operations.  Accordingly, this accumulated deferred income tax liability is being reclassified as OTHER.</a:t>
          </a:r>
          <a:endParaRPr lang="en-US" sz="1100"/>
        </a:p>
      </xdr:txBody>
    </xdr:sp>
    <xdr:clientData/>
  </xdr:twoCellAnchor>
  <xdr:twoCellAnchor>
    <xdr:from>
      <xdr:col>0</xdr:col>
      <xdr:colOff>0</xdr:colOff>
      <xdr:row>37</xdr:row>
      <xdr:rowOff>0</xdr:rowOff>
    </xdr:from>
    <xdr:to>
      <xdr:col>5</xdr:col>
      <xdr:colOff>809625</xdr:colOff>
      <xdr:row>43</xdr:row>
      <xdr:rowOff>0</xdr:rowOff>
    </xdr:to>
    <xdr:sp macro="" textlink="">
      <xdr:nvSpPr>
        <xdr:cNvPr id="6" name="TextBox 5"/>
        <xdr:cNvSpPr txBox="1"/>
      </xdr:nvSpPr>
      <xdr:spPr>
        <a:xfrm>
          <a:off x="0" y="5991225"/>
          <a:ext cx="551497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This account</a:t>
          </a:r>
          <a:r>
            <a:rPr lang="en-US" sz="1100" baseline="0"/>
            <a:t> is used for interim accounting purposes only and is used to estimate the combined annual income tax activity of regulatory assets and regulatory liabilities and should be classified as non-utility for ratemaking purposes.  Actual income tax activity on individual regulatory assets/regulatory liability basis is properly reflected in accumulated deferred income taxes.</a:t>
          </a:r>
        </a:p>
      </xdr:txBody>
    </xdr:sp>
    <xdr:clientData/>
  </xdr:twoCellAnchor>
  <xdr:twoCellAnchor>
    <xdr:from>
      <xdr:col>0</xdr:col>
      <xdr:colOff>0</xdr:colOff>
      <xdr:row>47</xdr:row>
      <xdr:rowOff>0</xdr:rowOff>
    </xdr:from>
    <xdr:to>
      <xdr:col>5</xdr:col>
      <xdr:colOff>809625</xdr:colOff>
      <xdr:row>52</xdr:row>
      <xdr:rowOff>0</xdr:rowOff>
    </xdr:to>
    <xdr:sp macro="" textlink="">
      <xdr:nvSpPr>
        <xdr:cNvPr id="7" name="TextBox 6"/>
        <xdr:cNvSpPr txBox="1"/>
      </xdr:nvSpPr>
      <xdr:spPr>
        <a:xfrm>
          <a:off x="0" y="6800850"/>
          <a:ext cx="55149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This accumulated deferred income tax liability</a:t>
          </a:r>
          <a:r>
            <a:rPr lang="en-US" sz="1100" baseline="0"/>
            <a:t> is associated with Bridger Coal Company reclamation trust earnings.  Reclamation trust earnings are not included in the results of operations.  Accordingly, this accumulated deferred income tax asset is being reclassified as NUTIL.</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402"/>
  <sheetViews>
    <sheetView tabSelected="1" workbookViewId="0">
      <selection activeCell="E3" sqref="E3"/>
    </sheetView>
  </sheetViews>
  <sheetFormatPr defaultRowHeight="12"/>
  <cols>
    <col min="1" max="1" width="1.85546875" style="1" customWidth="1"/>
    <col min="2" max="2" width="35" style="1" bestFit="1" customWidth="1"/>
    <col min="3" max="3" width="2.5703125" style="1" customWidth="1"/>
    <col min="4" max="4" width="9.140625" style="1"/>
    <col min="5" max="5" width="6.28515625" style="1" customWidth="1"/>
    <col min="6" max="6" width="11.5703125" style="1" bestFit="1" customWidth="1"/>
    <col min="7" max="7" width="9.140625" style="1"/>
    <col min="8" max="8" width="9.85546875" style="1" bestFit="1" customWidth="1"/>
    <col min="9" max="9" width="11" style="1" bestFit="1" customWidth="1"/>
    <col min="10" max="16384" width="9.140625" style="1"/>
  </cols>
  <sheetData>
    <row r="1" spans="1:10">
      <c r="B1" s="2" t="s">
        <v>181</v>
      </c>
      <c r="D1" s="3"/>
      <c r="E1" s="3"/>
      <c r="F1" s="3"/>
      <c r="G1" s="3"/>
      <c r="H1" s="3"/>
      <c r="I1" s="3" t="s">
        <v>0</v>
      </c>
      <c r="J1" s="4">
        <v>7.2</v>
      </c>
    </row>
    <row r="2" spans="1:10">
      <c r="B2" s="2" t="s">
        <v>165</v>
      </c>
      <c r="D2" s="3"/>
      <c r="E2" s="3"/>
      <c r="F2" s="3"/>
      <c r="G2" s="3"/>
      <c r="H2" s="3"/>
      <c r="I2" s="3"/>
      <c r="J2" s="4"/>
    </row>
    <row r="3" spans="1:10">
      <c r="B3" s="2" t="s">
        <v>169</v>
      </c>
      <c r="D3" s="3"/>
      <c r="E3" s="3"/>
      <c r="F3" s="5"/>
      <c r="G3" s="3"/>
      <c r="H3" s="3"/>
      <c r="I3" s="3"/>
      <c r="J3" s="4"/>
    </row>
    <row r="4" spans="1:10">
      <c r="B4" s="6"/>
      <c r="D4" s="3"/>
      <c r="E4" s="3"/>
      <c r="F4" s="3"/>
      <c r="G4" s="3"/>
      <c r="H4" s="3"/>
      <c r="I4" s="3"/>
      <c r="J4" s="4"/>
    </row>
    <row r="5" spans="1:10">
      <c r="D5" s="3"/>
      <c r="E5" s="3"/>
      <c r="F5" s="3"/>
      <c r="G5" s="3"/>
      <c r="H5" s="3"/>
      <c r="I5" s="3"/>
      <c r="J5" s="4"/>
    </row>
    <row r="6" spans="1:10">
      <c r="D6" s="3"/>
      <c r="E6" s="3"/>
      <c r="F6" s="3" t="s">
        <v>1</v>
      </c>
      <c r="G6" s="3"/>
      <c r="H6" s="3"/>
      <c r="I6" s="3"/>
      <c r="J6" s="4"/>
    </row>
    <row r="7" spans="1:10">
      <c r="D7" s="7" t="s">
        <v>2</v>
      </c>
      <c r="E7" s="7" t="s">
        <v>3</v>
      </c>
      <c r="F7" s="7" t="s">
        <v>4</v>
      </c>
      <c r="G7" s="7" t="s">
        <v>5</v>
      </c>
      <c r="H7" s="7" t="s">
        <v>6</v>
      </c>
      <c r="I7" s="7" t="s">
        <v>7</v>
      </c>
      <c r="J7" s="8" t="s">
        <v>8</v>
      </c>
    </row>
    <row r="8" spans="1:10">
      <c r="A8" s="9"/>
      <c r="B8" s="10" t="s">
        <v>168</v>
      </c>
      <c r="C8" s="9"/>
      <c r="D8" s="11"/>
      <c r="E8" s="11"/>
      <c r="F8" s="11"/>
      <c r="G8" s="11"/>
      <c r="H8" s="11"/>
      <c r="I8" s="12"/>
      <c r="J8" s="4"/>
    </row>
    <row r="9" spans="1:10">
      <c r="A9" s="9"/>
      <c r="B9" s="9"/>
      <c r="C9" s="9"/>
      <c r="D9" s="13"/>
      <c r="E9" s="11"/>
      <c r="F9" s="14"/>
      <c r="G9" s="11"/>
      <c r="H9" s="33"/>
      <c r="I9" s="14"/>
      <c r="J9" s="4"/>
    </row>
    <row r="10" spans="1:10">
      <c r="A10" s="9"/>
      <c r="B10" s="17"/>
      <c r="C10" s="9"/>
      <c r="D10" s="11"/>
      <c r="E10" s="11"/>
      <c r="F10" s="14"/>
      <c r="G10" s="11"/>
      <c r="H10" s="33"/>
      <c r="I10" s="14"/>
      <c r="J10" s="4"/>
    </row>
    <row r="11" spans="1:10">
      <c r="A11" s="9"/>
      <c r="B11" s="9" t="s">
        <v>170</v>
      </c>
      <c r="C11" s="9"/>
      <c r="D11" s="13">
        <v>190</v>
      </c>
      <c r="E11" s="3" t="s">
        <v>187</v>
      </c>
      <c r="F11" s="14">
        <f>-'Tax Support'!F9*1000</f>
        <v>-4716313.75</v>
      </c>
      <c r="G11" s="11" t="s">
        <v>23</v>
      </c>
      <c r="H11" s="59">
        <v>7.408369726216299E-2</v>
      </c>
      <c r="I11" s="14">
        <f>+F11*H11</f>
        <v>-349401.96004837664</v>
      </c>
      <c r="J11" s="4" t="s">
        <v>186</v>
      </c>
    </row>
    <row r="12" spans="1:10">
      <c r="A12" s="9"/>
      <c r="B12" s="9" t="s">
        <v>170</v>
      </c>
      <c r="C12" s="9"/>
      <c r="D12" s="13">
        <v>190</v>
      </c>
      <c r="E12" s="3" t="s">
        <v>187</v>
      </c>
      <c r="F12" s="14">
        <f>'Tax Support'!F9*1000</f>
        <v>4716313.75</v>
      </c>
      <c r="G12" s="11" t="s">
        <v>76</v>
      </c>
      <c r="H12" s="59">
        <v>0</v>
      </c>
      <c r="I12" s="14">
        <f>+F12*H12</f>
        <v>0</v>
      </c>
      <c r="J12" s="4" t="s">
        <v>186</v>
      </c>
    </row>
    <row r="13" spans="1:10">
      <c r="A13" s="9"/>
      <c r="B13" s="9"/>
      <c r="C13" s="9"/>
      <c r="D13" s="13"/>
      <c r="E13" s="11"/>
      <c r="F13" s="14"/>
      <c r="G13" s="11"/>
      <c r="H13" s="59"/>
      <c r="I13" s="14"/>
      <c r="J13" s="4"/>
    </row>
    <row r="14" spans="1:10">
      <c r="A14" s="9"/>
      <c r="B14" s="9"/>
      <c r="C14" s="9"/>
      <c r="D14" s="13"/>
      <c r="E14" s="11"/>
      <c r="F14" s="14"/>
      <c r="G14" s="11"/>
      <c r="H14" s="59"/>
      <c r="I14" s="14"/>
      <c r="J14" s="4"/>
    </row>
    <row r="15" spans="1:10">
      <c r="A15" s="9"/>
      <c r="B15" s="9" t="s">
        <v>170</v>
      </c>
      <c r="C15" s="9"/>
      <c r="D15" s="13">
        <v>190</v>
      </c>
      <c r="E15" s="3" t="s">
        <v>187</v>
      </c>
      <c r="F15" s="14">
        <v>30347</v>
      </c>
      <c r="G15" s="11" t="s">
        <v>18</v>
      </c>
      <c r="H15" s="59">
        <v>7.8903160106448891E-2</v>
      </c>
      <c r="I15" s="14">
        <f>+F15*H15</f>
        <v>2394.4741997504043</v>
      </c>
      <c r="J15" s="4" t="s">
        <v>186</v>
      </c>
    </row>
    <row r="16" spans="1:10">
      <c r="A16" s="9"/>
      <c r="B16" s="9" t="s">
        <v>170</v>
      </c>
      <c r="C16" s="9"/>
      <c r="D16" s="13">
        <v>190</v>
      </c>
      <c r="E16" s="3" t="s">
        <v>187</v>
      </c>
      <c r="F16" s="14">
        <f>'Tax Support'!F18*1000</f>
        <v>-30437.125</v>
      </c>
      <c r="G16" s="11" t="s">
        <v>171</v>
      </c>
      <c r="H16" s="59">
        <v>0.21357456916688267</v>
      </c>
      <c r="I16" s="14">
        <f t="shared" ref="I16" si="0">+F16*H16</f>
        <v>-6500.5958585535536</v>
      </c>
      <c r="J16" s="4" t="s">
        <v>186</v>
      </c>
    </row>
    <row r="17" spans="1:10">
      <c r="A17" s="9"/>
      <c r="B17" s="9"/>
      <c r="C17" s="9"/>
      <c r="D17" s="13"/>
      <c r="E17" s="11"/>
      <c r="F17" s="14"/>
      <c r="G17" s="11"/>
      <c r="H17" s="59"/>
      <c r="I17" s="14"/>
      <c r="J17" s="4"/>
    </row>
    <row r="18" spans="1:10">
      <c r="A18" s="9"/>
      <c r="B18" s="9"/>
      <c r="C18" s="9"/>
      <c r="D18" s="13"/>
      <c r="E18" s="11"/>
      <c r="F18" s="14"/>
      <c r="G18" s="11"/>
      <c r="H18" s="59"/>
      <c r="I18" s="14"/>
      <c r="J18" s="4"/>
    </row>
    <row r="19" spans="1:10">
      <c r="A19" s="9"/>
      <c r="B19" s="55" t="s">
        <v>170</v>
      </c>
      <c r="C19" s="55"/>
      <c r="D19" s="56">
        <v>190</v>
      </c>
      <c r="E19" s="3" t="s">
        <v>187</v>
      </c>
      <c r="F19" s="57">
        <f>-'Tax Support'!F27*1000</f>
        <v>1038798.5000000001</v>
      </c>
      <c r="G19" s="56" t="s">
        <v>23</v>
      </c>
      <c r="H19" s="60">
        <v>7.408369726216299E-2</v>
      </c>
      <c r="I19" s="14">
        <f t="shared" ref="I19:I20" si="1">+F19*H19</f>
        <v>76958.033590389023</v>
      </c>
      <c r="J19" s="4" t="s">
        <v>186</v>
      </c>
    </row>
    <row r="20" spans="1:10">
      <c r="A20" s="9"/>
      <c r="B20" s="55" t="s">
        <v>170</v>
      </c>
      <c r="C20" s="55"/>
      <c r="D20" s="56">
        <v>190</v>
      </c>
      <c r="E20" s="3" t="s">
        <v>187</v>
      </c>
      <c r="F20" s="57">
        <f>'Tax Support'!F27*1000</f>
        <v>-1038798.5000000001</v>
      </c>
      <c r="G20" s="56" t="s">
        <v>75</v>
      </c>
      <c r="H20" s="60">
        <v>0</v>
      </c>
      <c r="I20" s="14">
        <f t="shared" si="1"/>
        <v>0</v>
      </c>
      <c r="J20" s="4" t="s">
        <v>186</v>
      </c>
    </row>
    <row r="21" spans="1:10">
      <c r="A21" s="9"/>
      <c r="B21" s="58"/>
      <c r="C21" s="55"/>
      <c r="D21" s="56"/>
      <c r="E21" s="56"/>
      <c r="F21" s="57"/>
      <c r="G21" s="56"/>
      <c r="H21" s="60"/>
      <c r="I21" s="16"/>
      <c r="J21" s="4"/>
    </row>
    <row r="22" spans="1:10">
      <c r="A22" s="9"/>
      <c r="B22" s="58"/>
      <c r="C22" s="55"/>
      <c r="D22" s="56"/>
      <c r="E22" s="56"/>
      <c r="F22" s="57"/>
      <c r="G22" s="56"/>
      <c r="H22" s="60"/>
      <c r="I22" s="16"/>
      <c r="J22" s="4"/>
    </row>
    <row r="23" spans="1:10">
      <c r="A23" s="9"/>
      <c r="B23" s="55" t="s">
        <v>170</v>
      </c>
      <c r="C23" s="55"/>
      <c r="D23" s="56">
        <v>283</v>
      </c>
      <c r="E23" s="3" t="s">
        <v>187</v>
      </c>
      <c r="F23" s="57">
        <f>-'Tax Support'!F36*1000</f>
        <v>-9589576.2083329987</v>
      </c>
      <c r="G23" s="56" t="s">
        <v>23</v>
      </c>
      <c r="H23" s="60">
        <v>7.408369726216299E-2</v>
      </c>
      <c r="I23" s="14">
        <f t="shared" ref="I23:I24" si="2">+F23*H23</f>
        <v>-710431.26069058268</v>
      </c>
      <c r="J23" s="4" t="s">
        <v>186</v>
      </c>
    </row>
    <row r="24" spans="1:10">
      <c r="A24" s="9"/>
      <c r="B24" s="55" t="s">
        <v>170</v>
      </c>
      <c r="C24" s="55"/>
      <c r="D24" s="56">
        <v>283</v>
      </c>
      <c r="E24" s="3" t="s">
        <v>187</v>
      </c>
      <c r="F24" s="57">
        <f>'Tax Support'!F36*1000</f>
        <v>9589576.2083329987</v>
      </c>
      <c r="G24" s="56" t="s">
        <v>75</v>
      </c>
      <c r="H24" s="60">
        <v>0</v>
      </c>
      <c r="I24" s="14">
        <f t="shared" si="2"/>
        <v>0</v>
      </c>
      <c r="J24" s="4" t="s">
        <v>186</v>
      </c>
    </row>
    <row r="25" spans="1:10">
      <c r="A25" s="9"/>
      <c r="B25" s="58"/>
      <c r="C25" s="55"/>
      <c r="D25" s="56"/>
      <c r="E25" s="56"/>
      <c r="F25" s="57"/>
      <c r="G25" s="56"/>
      <c r="H25" s="60"/>
      <c r="I25" s="16"/>
      <c r="J25" s="4"/>
    </row>
    <row r="26" spans="1:10">
      <c r="A26" s="9"/>
      <c r="B26" s="55"/>
      <c r="C26" s="55"/>
      <c r="D26" s="56"/>
      <c r="E26" s="56"/>
      <c r="F26" s="57"/>
      <c r="G26" s="56"/>
      <c r="H26" s="60"/>
      <c r="I26" s="16"/>
      <c r="J26" s="4"/>
    </row>
    <row r="27" spans="1:10">
      <c r="A27" s="9"/>
      <c r="B27" s="55" t="s">
        <v>170</v>
      </c>
      <c r="C27" s="55"/>
      <c r="D27" s="56">
        <v>283</v>
      </c>
      <c r="E27" s="3" t="s">
        <v>187</v>
      </c>
      <c r="F27" s="57">
        <f>-'Tax Support'!F46*1000</f>
        <v>-19721700.087500002</v>
      </c>
      <c r="G27" s="56" t="s">
        <v>171</v>
      </c>
      <c r="H27" s="59">
        <v>0.21357456916688267</v>
      </c>
      <c r="I27" s="14">
        <f t="shared" ref="I27:I28" si="3">+F27*H27</f>
        <v>-4212053.5994262854</v>
      </c>
      <c r="J27" s="4" t="s">
        <v>186</v>
      </c>
    </row>
    <row r="28" spans="1:10">
      <c r="A28" s="9"/>
      <c r="B28" s="55" t="s">
        <v>170</v>
      </c>
      <c r="C28" s="55"/>
      <c r="D28" s="56">
        <v>283</v>
      </c>
      <c r="E28" s="3" t="s">
        <v>187</v>
      </c>
      <c r="F28" s="57">
        <f>'Tax Support'!F46*1000</f>
        <v>19721700.087500002</v>
      </c>
      <c r="G28" s="56" t="s">
        <v>76</v>
      </c>
      <c r="H28" s="59">
        <v>0</v>
      </c>
      <c r="I28" s="14">
        <f t="shared" si="3"/>
        <v>0</v>
      </c>
      <c r="J28" s="4" t="s">
        <v>186</v>
      </c>
    </row>
    <row r="29" spans="1:10">
      <c r="A29" s="9"/>
      <c r="B29" s="9"/>
      <c r="C29" s="9"/>
      <c r="D29" s="11"/>
      <c r="E29" s="11"/>
      <c r="F29" s="14"/>
      <c r="G29" s="11"/>
      <c r="H29" s="15"/>
      <c r="I29" s="16"/>
      <c r="J29" s="4"/>
    </row>
    <row r="30" spans="1:10">
      <c r="A30" s="9"/>
      <c r="B30" s="9"/>
      <c r="C30" s="9"/>
      <c r="D30" s="11"/>
      <c r="E30" s="11"/>
      <c r="F30" s="14"/>
      <c r="G30" s="11"/>
      <c r="H30" s="15"/>
      <c r="I30" s="16"/>
      <c r="J30" s="4"/>
    </row>
    <row r="31" spans="1:10">
      <c r="A31" s="9"/>
      <c r="B31" s="18"/>
      <c r="C31" s="9"/>
      <c r="D31" s="11"/>
      <c r="E31" s="11"/>
      <c r="F31" s="14"/>
      <c r="G31" s="11"/>
      <c r="H31" s="15"/>
      <c r="I31" s="16"/>
      <c r="J31" s="4"/>
    </row>
    <row r="32" spans="1:10">
      <c r="A32" s="9"/>
      <c r="B32" s="10"/>
      <c r="C32" s="9"/>
      <c r="D32" s="11"/>
      <c r="E32" s="11"/>
      <c r="F32" s="14"/>
      <c r="G32" s="11"/>
      <c r="H32" s="15"/>
      <c r="I32" s="16"/>
      <c r="J32" s="4"/>
    </row>
    <row r="33" spans="1:10">
      <c r="A33" s="9"/>
      <c r="B33" s="18"/>
      <c r="C33" s="9"/>
      <c r="D33" s="11"/>
      <c r="E33" s="11"/>
      <c r="F33" s="14"/>
      <c r="G33" s="11"/>
      <c r="H33" s="15"/>
      <c r="I33" s="16"/>
      <c r="J33" s="4"/>
    </row>
    <row r="34" spans="1:10">
      <c r="A34" s="9"/>
      <c r="B34" s="18"/>
      <c r="C34" s="9"/>
      <c r="D34" s="11"/>
      <c r="E34" s="11"/>
      <c r="F34" s="14"/>
      <c r="G34" s="11"/>
      <c r="H34" s="15"/>
      <c r="I34" s="16"/>
      <c r="J34" s="4"/>
    </row>
    <row r="35" spans="1:10">
      <c r="A35" s="9"/>
      <c r="B35" s="17"/>
      <c r="C35" s="9"/>
      <c r="D35" s="11"/>
      <c r="E35" s="11"/>
      <c r="F35" s="14"/>
      <c r="G35" s="11"/>
      <c r="H35" s="15"/>
      <c r="I35" s="16"/>
      <c r="J35" s="4"/>
    </row>
    <row r="36" spans="1:10">
      <c r="A36" s="9"/>
      <c r="B36" s="17"/>
      <c r="C36" s="9"/>
      <c r="D36" s="11"/>
      <c r="E36" s="11"/>
      <c r="F36" s="14"/>
      <c r="G36" s="11"/>
      <c r="H36" s="15"/>
      <c r="I36" s="16"/>
      <c r="J36" s="4"/>
    </row>
    <row r="37" spans="1:10">
      <c r="A37" s="9"/>
      <c r="B37" s="17"/>
      <c r="C37" s="9"/>
      <c r="D37" s="11"/>
      <c r="E37" s="11"/>
      <c r="F37" s="14"/>
      <c r="G37" s="11"/>
      <c r="H37" s="15"/>
      <c r="I37" s="16"/>
      <c r="J37" s="4"/>
    </row>
    <row r="38" spans="1:10">
      <c r="A38" s="9"/>
      <c r="B38" s="17"/>
      <c r="C38" s="9"/>
      <c r="D38" s="11"/>
      <c r="E38" s="11"/>
      <c r="F38" s="14"/>
      <c r="G38" s="11"/>
      <c r="H38" s="15"/>
      <c r="I38" s="16"/>
      <c r="J38" s="4"/>
    </row>
    <row r="39" spans="1:10">
      <c r="A39" s="9"/>
      <c r="B39" s="17"/>
      <c r="C39" s="9"/>
      <c r="D39" s="11"/>
      <c r="E39" s="11"/>
      <c r="F39" s="14"/>
      <c r="G39" s="11"/>
      <c r="H39" s="15"/>
      <c r="I39" s="16"/>
      <c r="J39" s="4"/>
    </row>
    <row r="40" spans="1:10">
      <c r="B40" s="17"/>
      <c r="C40" s="9"/>
      <c r="D40" s="11"/>
      <c r="E40" s="11"/>
      <c r="F40" s="14"/>
      <c r="G40" s="11"/>
      <c r="H40" s="15"/>
      <c r="I40" s="16"/>
      <c r="J40" s="4"/>
    </row>
    <row r="41" spans="1:10">
      <c r="B41" s="17"/>
      <c r="C41" s="9"/>
      <c r="D41" s="11"/>
      <c r="E41" s="11"/>
      <c r="F41" s="14"/>
      <c r="G41" s="11"/>
      <c r="H41" s="15"/>
      <c r="I41" s="16"/>
      <c r="J41" s="4"/>
    </row>
    <row r="42" spans="1:10">
      <c r="B42" s="17"/>
      <c r="C42" s="9"/>
      <c r="D42" s="11"/>
      <c r="E42" s="11"/>
      <c r="F42" s="14"/>
      <c r="G42" s="11"/>
      <c r="H42" s="15"/>
      <c r="I42" s="16"/>
      <c r="J42" s="4"/>
    </row>
    <row r="43" spans="1:10">
      <c r="B43" s="17"/>
      <c r="C43" s="9"/>
      <c r="D43" s="11"/>
      <c r="E43" s="11"/>
      <c r="F43" s="14"/>
      <c r="G43" s="11"/>
      <c r="H43" s="15"/>
      <c r="I43" s="16"/>
      <c r="J43" s="4"/>
    </row>
    <row r="44" spans="1:10">
      <c r="B44" s="18"/>
      <c r="C44" s="9"/>
      <c r="D44" s="11"/>
      <c r="E44" s="11"/>
      <c r="F44" s="14"/>
      <c r="G44" s="11"/>
      <c r="H44" s="15"/>
      <c r="I44" s="16"/>
      <c r="J44" s="4"/>
    </row>
    <row r="45" spans="1:10">
      <c r="B45" s="17"/>
      <c r="C45" s="9"/>
      <c r="D45" s="11"/>
      <c r="E45" s="11"/>
      <c r="F45" s="14"/>
      <c r="G45" s="11"/>
      <c r="H45" s="15"/>
      <c r="I45" s="16"/>
      <c r="J45" s="4"/>
    </row>
    <row r="46" spans="1:10">
      <c r="B46" s="17"/>
      <c r="C46" s="9"/>
      <c r="D46" s="11"/>
      <c r="E46" s="11"/>
      <c r="F46" s="14"/>
      <c r="G46" s="11"/>
      <c r="H46" s="15"/>
      <c r="I46" s="16"/>
      <c r="J46" s="4"/>
    </row>
    <row r="47" spans="1:10">
      <c r="B47" s="17"/>
      <c r="C47" s="9"/>
      <c r="D47" s="11"/>
      <c r="E47" s="11"/>
      <c r="F47" s="14"/>
      <c r="G47" s="11"/>
      <c r="H47" s="15"/>
      <c r="I47" s="16"/>
      <c r="J47" s="4"/>
    </row>
    <row r="48" spans="1:10">
      <c r="B48" s="17"/>
      <c r="C48" s="9"/>
      <c r="D48" s="11"/>
      <c r="E48" s="11"/>
      <c r="F48" s="14"/>
      <c r="G48" s="11"/>
      <c r="H48" s="15"/>
      <c r="I48" s="16"/>
      <c r="J48" s="4"/>
    </row>
    <row r="49" spans="1:10">
      <c r="B49" s="17"/>
      <c r="C49" s="9"/>
      <c r="D49" s="11"/>
      <c r="E49" s="11"/>
      <c r="F49" s="14"/>
      <c r="G49" s="11"/>
      <c r="H49" s="15"/>
      <c r="I49" s="16"/>
      <c r="J49" s="4"/>
    </row>
    <row r="50" spans="1:10">
      <c r="A50" s="9"/>
      <c r="B50" s="17"/>
      <c r="C50" s="9"/>
      <c r="D50" s="11"/>
      <c r="E50" s="11"/>
      <c r="F50" s="14"/>
      <c r="G50" s="11"/>
      <c r="H50" s="15"/>
      <c r="I50" s="16"/>
      <c r="J50" s="4"/>
    </row>
    <row r="51" spans="1:10">
      <c r="A51" s="9"/>
      <c r="B51" s="17"/>
      <c r="C51" s="9"/>
      <c r="D51" s="11"/>
      <c r="E51" s="11"/>
      <c r="F51" s="14"/>
      <c r="G51" s="11"/>
      <c r="H51" s="15"/>
      <c r="I51" s="16"/>
      <c r="J51" s="4"/>
    </row>
    <row r="52" spans="1:10">
      <c r="A52" s="9"/>
      <c r="B52" s="9"/>
      <c r="C52" s="9"/>
      <c r="D52" s="11"/>
      <c r="E52" s="11"/>
      <c r="F52" s="14"/>
      <c r="G52" s="11"/>
      <c r="H52" s="15"/>
      <c r="I52" s="16"/>
      <c r="J52" s="4"/>
    </row>
    <row r="53" spans="1:10">
      <c r="A53" s="9"/>
      <c r="B53" s="9"/>
      <c r="C53" s="9"/>
      <c r="D53" s="11"/>
      <c r="E53" s="11"/>
      <c r="F53" s="14"/>
      <c r="G53" s="11"/>
      <c r="H53" s="15"/>
      <c r="I53" s="16"/>
      <c r="J53" s="4"/>
    </row>
    <row r="54" spans="1:10">
      <c r="A54" s="9"/>
      <c r="B54" s="9"/>
      <c r="C54" s="9"/>
      <c r="D54" s="11"/>
      <c r="E54" s="11"/>
      <c r="F54" s="14"/>
      <c r="G54" s="11"/>
      <c r="H54" s="15"/>
      <c r="I54" s="16"/>
      <c r="J54" s="4"/>
    </row>
    <row r="55" spans="1:10" ht="12.75" thickBot="1">
      <c r="A55" s="9"/>
      <c r="B55" s="19" t="s">
        <v>10</v>
      </c>
      <c r="C55" s="9"/>
      <c r="D55" s="11"/>
      <c r="E55" s="11"/>
      <c r="F55" s="11"/>
      <c r="G55" s="11"/>
      <c r="H55" s="11"/>
      <c r="I55" s="11"/>
      <c r="J55" s="4"/>
    </row>
    <row r="56" spans="1:10">
      <c r="A56" s="20"/>
      <c r="B56" s="21"/>
      <c r="C56" s="21"/>
      <c r="D56" s="22"/>
      <c r="E56" s="22"/>
      <c r="F56" s="22"/>
      <c r="G56" s="22"/>
      <c r="H56" s="22"/>
      <c r="I56" s="22"/>
      <c r="J56" s="23"/>
    </row>
    <row r="57" spans="1:10">
      <c r="A57" s="24"/>
      <c r="B57" s="17"/>
      <c r="C57" s="9"/>
      <c r="D57" s="11"/>
      <c r="E57" s="11"/>
      <c r="F57" s="11"/>
      <c r="G57" s="11"/>
      <c r="H57" s="11"/>
      <c r="I57" s="11"/>
      <c r="J57" s="25"/>
    </row>
    <row r="58" spans="1:10">
      <c r="A58" s="24"/>
      <c r="B58" s="17"/>
      <c r="C58" s="9"/>
      <c r="D58" s="11"/>
      <c r="E58" s="11"/>
      <c r="F58" s="11"/>
      <c r="G58" s="11"/>
      <c r="H58" s="11"/>
      <c r="I58" s="11"/>
      <c r="J58" s="25"/>
    </row>
    <row r="59" spans="1:10">
      <c r="A59" s="24"/>
      <c r="B59" s="17"/>
      <c r="C59" s="9"/>
      <c r="D59" s="11"/>
      <c r="E59" s="11"/>
      <c r="F59" s="11"/>
      <c r="G59" s="11"/>
      <c r="H59" s="11"/>
      <c r="I59" s="11"/>
      <c r="J59" s="25"/>
    </row>
    <row r="60" spans="1:10">
      <c r="A60" s="24"/>
      <c r="B60" s="17"/>
      <c r="C60" s="9"/>
      <c r="D60" s="11"/>
      <c r="E60" s="11"/>
      <c r="F60" s="11"/>
      <c r="G60" s="11"/>
      <c r="H60" s="11"/>
      <c r="I60" s="11"/>
      <c r="J60" s="25"/>
    </row>
    <row r="61" spans="1:10">
      <c r="A61" s="24"/>
      <c r="B61" s="17"/>
      <c r="C61" s="9"/>
      <c r="D61" s="11"/>
      <c r="E61" s="11"/>
      <c r="F61" s="26"/>
      <c r="G61" s="11"/>
      <c r="H61" s="11"/>
      <c r="I61" s="11"/>
      <c r="J61" s="25"/>
    </row>
    <row r="62" spans="1:10">
      <c r="A62" s="24"/>
      <c r="B62" s="17"/>
      <c r="C62" s="9"/>
      <c r="D62" s="11"/>
      <c r="E62" s="11"/>
      <c r="F62" s="11"/>
      <c r="G62" s="11"/>
      <c r="H62" s="11"/>
      <c r="I62" s="11"/>
      <c r="J62" s="25"/>
    </row>
    <row r="63" spans="1:10">
      <c r="A63" s="24"/>
      <c r="B63" s="17"/>
      <c r="C63" s="9"/>
      <c r="D63" s="11"/>
      <c r="E63" s="11"/>
      <c r="F63" s="11"/>
      <c r="G63" s="11"/>
      <c r="H63" s="11"/>
      <c r="I63" s="11"/>
      <c r="J63" s="25"/>
    </row>
    <row r="64" spans="1:10" ht="12.75" thickBot="1">
      <c r="A64" s="27"/>
      <c r="B64" s="28"/>
      <c r="C64" s="28"/>
      <c r="D64" s="29"/>
      <c r="E64" s="29"/>
      <c r="F64" s="29"/>
      <c r="G64" s="29"/>
      <c r="H64" s="29"/>
      <c r="I64" s="29"/>
      <c r="J64" s="30"/>
    </row>
    <row r="67" spans="4:7">
      <c r="D67" s="7" t="s">
        <v>11</v>
      </c>
      <c r="G67" s="31" t="s">
        <v>12</v>
      </c>
    </row>
    <row r="68" spans="4:7">
      <c r="D68" s="32">
        <v>103</v>
      </c>
      <c r="G68" s="1" t="s">
        <v>9</v>
      </c>
    </row>
    <row r="69" spans="4:7">
      <c r="D69" s="32">
        <v>105</v>
      </c>
      <c r="G69" s="1" t="s">
        <v>13</v>
      </c>
    </row>
    <row r="70" spans="4:7">
      <c r="D70" s="32">
        <v>114</v>
      </c>
      <c r="G70" s="1" t="s">
        <v>14</v>
      </c>
    </row>
    <row r="71" spans="4:7">
      <c r="D71" s="32">
        <v>120</v>
      </c>
      <c r="G71" s="1" t="s">
        <v>15</v>
      </c>
    </row>
    <row r="72" spans="4:7">
      <c r="D72" s="32">
        <v>124</v>
      </c>
      <c r="G72" s="1" t="s">
        <v>16</v>
      </c>
    </row>
    <row r="73" spans="4:7">
      <c r="D73" s="32">
        <v>141</v>
      </c>
      <c r="G73" s="1" t="s">
        <v>17</v>
      </c>
    </row>
    <row r="74" spans="4:7">
      <c r="D74" s="32">
        <v>151</v>
      </c>
      <c r="G74" s="1" t="s">
        <v>18</v>
      </c>
    </row>
    <row r="75" spans="4:7">
      <c r="D75" s="32">
        <v>152</v>
      </c>
      <c r="G75" s="1" t="s">
        <v>19</v>
      </c>
    </row>
    <row r="76" spans="4:7">
      <c r="D76" s="32">
        <v>154</v>
      </c>
      <c r="G76" s="1" t="s">
        <v>20</v>
      </c>
    </row>
    <row r="77" spans="4:7">
      <c r="D77" s="32">
        <v>163</v>
      </c>
      <c r="G77" s="1" t="s">
        <v>21</v>
      </c>
    </row>
    <row r="78" spans="4:7">
      <c r="D78" s="32">
        <v>165</v>
      </c>
      <c r="G78" s="1" t="s">
        <v>22</v>
      </c>
    </row>
    <row r="79" spans="4:7">
      <c r="D79" s="32">
        <v>190</v>
      </c>
      <c r="G79" s="1" t="s">
        <v>23</v>
      </c>
    </row>
    <row r="80" spans="4:7">
      <c r="D80" s="32">
        <v>228</v>
      </c>
      <c r="G80" s="1" t="s">
        <v>24</v>
      </c>
    </row>
    <row r="81" spans="4:7">
      <c r="D81" s="32">
        <v>235</v>
      </c>
      <c r="G81" s="1" t="s">
        <v>25</v>
      </c>
    </row>
    <row r="82" spans="4:7">
      <c r="D82" s="32">
        <v>252</v>
      </c>
      <c r="G82" s="1" t="s">
        <v>26</v>
      </c>
    </row>
    <row r="83" spans="4:7">
      <c r="D83" s="32">
        <v>255</v>
      </c>
      <c r="G83" s="1" t="s">
        <v>27</v>
      </c>
    </row>
    <row r="84" spans="4:7">
      <c r="D84" s="32">
        <v>281</v>
      </c>
      <c r="G84" s="1" t="s">
        <v>28</v>
      </c>
    </row>
    <row r="85" spans="4:7">
      <c r="D85" s="32">
        <v>282</v>
      </c>
      <c r="G85" s="1" t="s">
        <v>29</v>
      </c>
    </row>
    <row r="86" spans="4:7">
      <c r="D86" s="32">
        <v>283</v>
      </c>
      <c r="G86" s="1" t="s">
        <v>30</v>
      </c>
    </row>
    <row r="87" spans="4:7">
      <c r="D87" s="32">
        <v>301</v>
      </c>
      <c r="G87" s="1" t="s">
        <v>31</v>
      </c>
    </row>
    <row r="88" spans="4:7">
      <c r="D88" s="32">
        <v>302</v>
      </c>
      <c r="G88" s="1" t="s">
        <v>32</v>
      </c>
    </row>
    <row r="89" spans="4:7">
      <c r="D89" s="32">
        <v>303</v>
      </c>
      <c r="G89" s="1" t="s">
        <v>33</v>
      </c>
    </row>
    <row r="90" spans="4:7">
      <c r="D90" s="32">
        <v>303</v>
      </c>
      <c r="G90" s="1" t="s">
        <v>34</v>
      </c>
    </row>
    <row r="91" spans="4:7">
      <c r="D91" s="32">
        <v>310</v>
      </c>
      <c r="G91" s="1" t="s">
        <v>35</v>
      </c>
    </row>
    <row r="92" spans="4:7">
      <c r="D92" s="32">
        <v>311</v>
      </c>
      <c r="G92" s="1" t="s">
        <v>36</v>
      </c>
    </row>
    <row r="93" spans="4:7">
      <c r="D93" s="32">
        <v>312</v>
      </c>
      <c r="G93" s="1" t="s">
        <v>37</v>
      </c>
    </row>
    <row r="94" spans="4:7">
      <c r="D94" s="32">
        <v>314</v>
      </c>
      <c r="G94" s="1" t="s">
        <v>38</v>
      </c>
    </row>
    <row r="95" spans="4:7">
      <c r="D95" s="32">
        <v>315</v>
      </c>
      <c r="G95" s="1" t="s">
        <v>39</v>
      </c>
    </row>
    <row r="96" spans="4:7">
      <c r="D96" s="32">
        <v>316</v>
      </c>
      <c r="G96" s="1" t="s">
        <v>40</v>
      </c>
    </row>
    <row r="97" spans="4:7">
      <c r="D97" s="32">
        <v>320</v>
      </c>
      <c r="G97" s="1" t="s">
        <v>41</v>
      </c>
    </row>
    <row r="98" spans="4:7">
      <c r="D98" s="32">
        <v>321</v>
      </c>
      <c r="G98" s="1" t="s">
        <v>42</v>
      </c>
    </row>
    <row r="99" spans="4:7">
      <c r="D99" s="32">
        <v>322</v>
      </c>
      <c r="G99" s="1" t="s">
        <v>43</v>
      </c>
    </row>
    <row r="100" spans="4:7">
      <c r="D100" s="32">
        <v>323</v>
      </c>
      <c r="G100" s="1" t="s">
        <v>44</v>
      </c>
    </row>
    <row r="101" spans="4:7">
      <c r="D101" s="32">
        <v>324</v>
      </c>
      <c r="G101" s="1" t="s">
        <v>45</v>
      </c>
    </row>
    <row r="102" spans="4:7">
      <c r="D102" s="32">
        <v>325</v>
      </c>
      <c r="G102" s="1" t="s">
        <v>46</v>
      </c>
    </row>
    <row r="103" spans="4:7">
      <c r="D103" s="32">
        <v>330</v>
      </c>
      <c r="G103" s="1" t="s">
        <v>47</v>
      </c>
    </row>
    <row r="104" spans="4:7">
      <c r="D104" s="32">
        <v>331</v>
      </c>
      <c r="G104" s="1" t="s">
        <v>48</v>
      </c>
    </row>
    <row r="105" spans="4:7">
      <c r="D105" s="32">
        <v>332</v>
      </c>
      <c r="G105" s="1" t="s">
        <v>49</v>
      </c>
    </row>
    <row r="106" spans="4:7">
      <c r="D106" s="32">
        <v>333</v>
      </c>
      <c r="G106" s="1" t="s">
        <v>50</v>
      </c>
    </row>
    <row r="107" spans="4:7">
      <c r="D107" s="32">
        <v>334</v>
      </c>
      <c r="G107" s="1" t="s">
        <v>51</v>
      </c>
    </row>
    <row r="108" spans="4:7">
      <c r="D108" s="32">
        <v>335</v>
      </c>
      <c r="G108" s="1" t="s">
        <v>52</v>
      </c>
    </row>
    <row r="109" spans="4:7">
      <c r="D109" s="32">
        <v>336</v>
      </c>
      <c r="G109" s="1" t="s">
        <v>53</v>
      </c>
    </row>
    <row r="110" spans="4:7">
      <c r="D110" s="32">
        <v>340</v>
      </c>
      <c r="G110" s="1" t="s">
        <v>54</v>
      </c>
    </row>
    <row r="111" spans="4:7">
      <c r="D111" s="32">
        <v>341</v>
      </c>
      <c r="G111" s="1" t="s">
        <v>55</v>
      </c>
    </row>
    <row r="112" spans="4:7">
      <c r="D112" s="32">
        <v>342</v>
      </c>
      <c r="G112" s="1" t="s">
        <v>56</v>
      </c>
    </row>
    <row r="113" spans="4:7">
      <c r="D113" s="32">
        <v>343</v>
      </c>
      <c r="G113" s="1" t="s">
        <v>57</v>
      </c>
    </row>
    <row r="114" spans="4:7">
      <c r="D114" s="32">
        <v>344</v>
      </c>
      <c r="G114" s="1" t="s">
        <v>58</v>
      </c>
    </row>
    <row r="115" spans="4:7">
      <c r="D115" s="32">
        <v>345</v>
      </c>
      <c r="G115" s="1" t="s">
        <v>59</v>
      </c>
    </row>
    <row r="116" spans="4:7">
      <c r="D116" s="32">
        <v>346</v>
      </c>
      <c r="G116" s="1" t="s">
        <v>60</v>
      </c>
    </row>
    <row r="117" spans="4:7">
      <c r="D117" s="32">
        <v>350</v>
      </c>
      <c r="G117" s="1" t="s">
        <v>61</v>
      </c>
    </row>
    <row r="118" spans="4:7">
      <c r="D118" s="32">
        <v>352</v>
      </c>
      <c r="G118" s="1" t="s">
        <v>62</v>
      </c>
    </row>
    <row r="119" spans="4:7">
      <c r="D119" s="32">
        <v>353</v>
      </c>
      <c r="G119" s="1" t="s">
        <v>63</v>
      </c>
    </row>
    <row r="120" spans="4:7">
      <c r="D120" s="32">
        <v>354</v>
      </c>
      <c r="G120" s="1" t="s">
        <v>64</v>
      </c>
    </row>
    <row r="121" spans="4:7">
      <c r="D121" s="32">
        <v>355</v>
      </c>
      <c r="G121" s="1" t="s">
        <v>65</v>
      </c>
    </row>
    <row r="122" spans="4:7">
      <c r="D122" s="32">
        <v>356</v>
      </c>
      <c r="G122" s="1" t="s">
        <v>66</v>
      </c>
    </row>
    <row r="123" spans="4:7">
      <c r="D123" s="32">
        <v>357</v>
      </c>
      <c r="G123" s="1" t="s">
        <v>67</v>
      </c>
    </row>
    <row r="124" spans="4:7">
      <c r="D124" s="32">
        <v>358</v>
      </c>
      <c r="G124" s="1" t="s">
        <v>68</v>
      </c>
    </row>
    <row r="125" spans="4:7">
      <c r="D125" s="32">
        <v>359</v>
      </c>
      <c r="G125" s="1" t="s">
        <v>69</v>
      </c>
    </row>
    <row r="126" spans="4:7">
      <c r="D126" s="32">
        <v>360</v>
      </c>
      <c r="G126" s="1" t="s">
        <v>70</v>
      </c>
    </row>
    <row r="127" spans="4:7">
      <c r="D127" s="32">
        <v>361</v>
      </c>
      <c r="G127" s="1" t="s">
        <v>71</v>
      </c>
    </row>
    <row r="128" spans="4:7">
      <c r="D128" s="32">
        <v>362</v>
      </c>
      <c r="G128" s="1" t="s">
        <v>72</v>
      </c>
    </row>
    <row r="129" spans="4:7">
      <c r="D129" s="32">
        <v>364</v>
      </c>
      <c r="G129" s="1" t="s">
        <v>73</v>
      </c>
    </row>
    <row r="130" spans="4:7">
      <c r="D130" s="32">
        <v>365</v>
      </c>
      <c r="G130" s="1" t="s">
        <v>74</v>
      </c>
    </row>
    <row r="131" spans="4:7">
      <c r="D131" s="32">
        <v>366</v>
      </c>
      <c r="G131" s="1" t="s">
        <v>75</v>
      </c>
    </row>
    <row r="132" spans="4:7">
      <c r="D132" s="32">
        <v>367</v>
      </c>
      <c r="G132" s="1" t="s">
        <v>76</v>
      </c>
    </row>
    <row r="133" spans="4:7">
      <c r="D133" s="32">
        <v>368</v>
      </c>
      <c r="G133" s="1" t="s">
        <v>77</v>
      </c>
    </row>
    <row r="134" spans="4:7">
      <c r="D134" s="32">
        <v>369</v>
      </c>
      <c r="G134" s="1" t="s">
        <v>78</v>
      </c>
    </row>
    <row r="135" spans="4:7">
      <c r="D135" s="32">
        <v>370</v>
      </c>
      <c r="G135" s="1" t="s">
        <v>79</v>
      </c>
    </row>
    <row r="136" spans="4:7">
      <c r="D136" s="32">
        <v>371</v>
      </c>
      <c r="G136" s="1" t="s">
        <v>80</v>
      </c>
    </row>
    <row r="137" spans="4:7">
      <c r="D137" s="32">
        <v>372</v>
      </c>
      <c r="G137" s="1" t="s">
        <v>81</v>
      </c>
    </row>
    <row r="138" spans="4:7">
      <c r="D138" s="32">
        <v>373</v>
      </c>
      <c r="G138" s="1" t="s">
        <v>82</v>
      </c>
    </row>
    <row r="139" spans="4:7">
      <c r="D139" s="32">
        <v>389</v>
      </c>
      <c r="G139" s="1" t="s">
        <v>83</v>
      </c>
    </row>
    <row r="140" spans="4:7">
      <c r="D140" s="32">
        <v>390</v>
      </c>
      <c r="G140" s="1" t="s">
        <v>84</v>
      </c>
    </row>
    <row r="141" spans="4:7">
      <c r="D141" s="32">
        <v>391</v>
      </c>
      <c r="G141" s="1" t="s">
        <v>85</v>
      </c>
    </row>
    <row r="142" spans="4:7">
      <c r="D142" s="32">
        <v>392</v>
      </c>
      <c r="G142" s="1" t="s">
        <v>86</v>
      </c>
    </row>
    <row r="143" spans="4:7">
      <c r="D143" s="32">
        <v>393</v>
      </c>
      <c r="G143" s="1" t="s">
        <v>87</v>
      </c>
    </row>
    <row r="144" spans="4:7">
      <c r="D144" s="32">
        <v>394</v>
      </c>
      <c r="G144" s="1" t="s">
        <v>88</v>
      </c>
    </row>
    <row r="145" spans="4:7">
      <c r="D145" s="32">
        <v>395</v>
      </c>
      <c r="G145" s="1" t="s">
        <v>89</v>
      </c>
    </row>
    <row r="146" spans="4:7">
      <c r="D146" s="32">
        <v>396</v>
      </c>
      <c r="G146" s="1" t="s">
        <v>90</v>
      </c>
    </row>
    <row r="147" spans="4:7">
      <c r="D147" s="32">
        <v>397</v>
      </c>
      <c r="G147" s="1" t="s">
        <v>91</v>
      </c>
    </row>
    <row r="148" spans="4:7">
      <c r="D148" s="32">
        <v>398</v>
      </c>
      <c r="G148" s="1" t="s">
        <v>92</v>
      </c>
    </row>
    <row r="149" spans="4:7">
      <c r="D149" s="32">
        <v>399</v>
      </c>
      <c r="G149" s="1" t="s">
        <v>93</v>
      </c>
    </row>
    <row r="150" spans="4:7">
      <c r="D150" s="32">
        <v>405</v>
      </c>
      <c r="G150" s="1" t="s">
        <v>94</v>
      </c>
    </row>
    <row r="151" spans="4:7">
      <c r="D151" s="32">
        <v>406</v>
      </c>
      <c r="G151" s="1" t="s">
        <v>95</v>
      </c>
    </row>
    <row r="152" spans="4:7">
      <c r="D152" s="32">
        <v>407</v>
      </c>
      <c r="G152" s="1" t="s">
        <v>96</v>
      </c>
    </row>
    <row r="153" spans="4:7">
      <c r="D153" s="32">
        <v>408</v>
      </c>
      <c r="G153" s="1" t="s">
        <v>97</v>
      </c>
    </row>
    <row r="154" spans="4:7">
      <c r="D154" s="32">
        <v>419</v>
      </c>
      <c r="G154" s="1" t="s">
        <v>98</v>
      </c>
    </row>
    <row r="155" spans="4:7">
      <c r="D155" s="32">
        <v>421</v>
      </c>
      <c r="G155" s="1" t="s">
        <v>99</v>
      </c>
    </row>
    <row r="156" spans="4:7">
      <c r="D156" s="32">
        <v>427</v>
      </c>
      <c r="G156" s="1" t="s">
        <v>100</v>
      </c>
    </row>
    <row r="157" spans="4:7">
      <c r="D157" s="32">
        <v>428</v>
      </c>
      <c r="G157" s="1" t="s">
        <v>101</v>
      </c>
    </row>
    <row r="158" spans="4:7">
      <c r="D158" s="32">
        <v>429</v>
      </c>
      <c r="G158" s="1" t="s">
        <v>102</v>
      </c>
    </row>
    <row r="159" spans="4:7">
      <c r="D159" s="32">
        <v>431</v>
      </c>
      <c r="G159" s="1" t="s">
        <v>103</v>
      </c>
    </row>
    <row r="160" spans="4:7">
      <c r="D160" s="32">
        <v>432</v>
      </c>
    </row>
    <row r="161" spans="4:4">
      <c r="D161" s="32">
        <v>440</v>
      </c>
    </row>
    <row r="162" spans="4:4">
      <c r="D162" s="32">
        <v>442</v>
      </c>
    </row>
    <row r="163" spans="4:4">
      <c r="D163" s="32">
        <v>444</v>
      </c>
    </row>
    <row r="164" spans="4:4">
      <c r="D164" s="32">
        <v>445</v>
      </c>
    </row>
    <row r="165" spans="4:4">
      <c r="D165" s="32">
        <v>447</v>
      </c>
    </row>
    <row r="166" spans="4:4">
      <c r="D166" s="32">
        <v>448</v>
      </c>
    </row>
    <row r="167" spans="4:4">
      <c r="D167" s="32">
        <v>449</v>
      </c>
    </row>
    <row r="168" spans="4:4">
      <c r="D168" s="32">
        <v>450</v>
      </c>
    </row>
    <row r="169" spans="4:4">
      <c r="D169" s="32">
        <v>451</v>
      </c>
    </row>
    <row r="170" spans="4:4">
      <c r="D170" s="32">
        <v>453</v>
      </c>
    </row>
    <row r="171" spans="4:4">
      <c r="D171" s="32">
        <v>454</v>
      </c>
    </row>
    <row r="172" spans="4:4">
      <c r="D172" s="32">
        <v>456</v>
      </c>
    </row>
    <row r="173" spans="4:4">
      <c r="D173" s="32">
        <v>500</v>
      </c>
    </row>
    <row r="174" spans="4:4">
      <c r="D174" s="32">
        <v>501</v>
      </c>
    </row>
    <row r="175" spans="4:4">
      <c r="D175" s="32">
        <v>502</v>
      </c>
    </row>
    <row r="176" spans="4:4">
      <c r="D176" s="32">
        <v>503</v>
      </c>
    </row>
    <row r="177" spans="4:4">
      <c r="D177" s="32">
        <v>505</v>
      </c>
    </row>
    <row r="178" spans="4:4">
      <c r="D178" s="32">
        <v>506</v>
      </c>
    </row>
    <row r="179" spans="4:4">
      <c r="D179" s="32">
        <v>507</v>
      </c>
    </row>
    <row r="180" spans="4:4">
      <c r="D180" s="32">
        <v>510</v>
      </c>
    </row>
    <row r="181" spans="4:4">
      <c r="D181" s="32">
        <v>511</v>
      </c>
    </row>
    <row r="182" spans="4:4">
      <c r="D182" s="32">
        <v>512</v>
      </c>
    </row>
    <row r="183" spans="4:4">
      <c r="D183" s="32">
        <v>513</v>
      </c>
    </row>
    <row r="184" spans="4:4">
      <c r="D184" s="32">
        <v>514</v>
      </c>
    </row>
    <row r="185" spans="4:4">
      <c r="D185" s="32">
        <v>517</v>
      </c>
    </row>
    <row r="186" spans="4:4">
      <c r="D186" s="32">
        <v>518</v>
      </c>
    </row>
    <row r="187" spans="4:4">
      <c r="D187" s="32">
        <v>519</v>
      </c>
    </row>
    <row r="188" spans="4:4">
      <c r="D188" s="32">
        <v>520</v>
      </c>
    </row>
    <row r="189" spans="4:4">
      <c r="D189" s="32">
        <v>523</v>
      </c>
    </row>
    <row r="190" spans="4:4">
      <c r="D190" s="32">
        <v>524</v>
      </c>
    </row>
    <row r="191" spans="4:4">
      <c r="D191" s="32">
        <v>528</v>
      </c>
    </row>
    <row r="192" spans="4:4">
      <c r="D192" s="32">
        <v>529</v>
      </c>
    </row>
    <row r="193" spans="4:4">
      <c r="D193" s="32">
        <v>530</v>
      </c>
    </row>
    <row r="194" spans="4:4">
      <c r="D194" s="32">
        <v>531</v>
      </c>
    </row>
    <row r="195" spans="4:4">
      <c r="D195" s="32">
        <v>532</v>
      </c>
    </row>
    <row r="196" spans="4:4">
      <c r="D196" s="32">
        <v>535</v>
      </c>
    </row>
    <row r="197" spans="4:4">
      <c r="D197" s="32">
        <v>536</v>
      </c>
    </row>
    <row r="198" spans="4:4">
      <c r="D198" s="32">
        <v>537</v>
      </c>
    </row>
    <row r="199" spans="4:4">
      <c r="D199" s="32">
        <v>538</v>
      </c>
    </row>
    <row r="200" spans="4:4">
      <c r="D200" s="32">
        <v>539</v>
      </c>
    </row>
    <row r="201" spans="4:4">
      <c r="D201" s="32">
        <v>540</v>
      </c>
    </row>
    <row r="202" spans="4:4">
      <c r="D202" s="32">
        <v>541</v>
      </c>
    </row>
    <row r="203" spans="4:4">
      <c r="D203" s="32">
        <v>542</v>
      </c>
    </row>
    <row r="204" spans="4:4">
      <c r="D204" s="32">
        <v>543</v>
      </c>
    </row>
    <row r="205" spans="4:4">
      <c r="D205" s="32">
        <v>544</v>
      </c>
    </row>
    <row r="206" spans="4:4">
      <c r="D206" s="32">
        <v>545</v>
      </c>
    </row>
    <row r="207" spans="4:4">
      <c r="D207" s="32">
        <v>546</v>
      </c>
    </row>
    <row r="208" spans="4:4">
      <c r="D208" s="32">
        <v>547</v>
      </c>
    </row>
    <row r="209" spans="4:4">
      <c r="D209" s="32">
        <v>548</v>
      </c>
    </row>
    <row r="210" spans="4:4">
      <c r="D210" s="32">
        <v>549</v>
      </c>
    </row>
    <row r="211" spans="4:4">
      <c r="D211" s="32">
        <v>550</v>
      </c>
    </row>
    <row r="212" spans="4:4">
      <c r="D212" s="32">
        <v>551</v>
      </c>
    </row>
    <row r="213" spans="4:4">
      <c r="D213" s="32">
        <v>552</v>
      </c>
    </row>
    <row r="214" spans="4:4">
      <c r="D214" s="32">
        <v>553</v>
      </c>
    </row>
    <row r="215" spans="4:4">
      <c r="D215" s="32">
        <v>554</v>
      </c>
    </row>
    <row r="216" spans="4:4">
      <c r="D216" s="32">
        <v>555</v>
      </c>
    </row>
    <row r="217" spans="4:4">
      <c r="D217" s="32">
        <v>556</v>
      </c>
    </row>
    <row r="218" spans="4:4">
      <c r="D218" s="32">
        <v>557</v>
      </c>
    </row>
    <row r="219" spans="4:4">
      <c r="D219" s="32">
        <v>560</v>
      </c>
    </row>
    <row r="220" spans="4:4">
      <c r="D220" s="32">
        <v>561</v>
      </c>
    </row>
    <row r="221" spans="4:4">
      <c r="D221" s="32">
        <v>562</v>
      </c>
    </row>
    <row r="222" spans="4:4">
      <c r="D222" s="32">
        <v>563</v>
      </c>
    </row>
    <row r="223" spans="4:4">
      <c r="D223" s="32">
        <v>564</v>
      </c>
    </row>
    <row r="224" spans="4:4">
      <c r="D224" s="32">
        <v>565</v>
      </c>
    </row>
    <row r="225" spans="4:4">
      <c r="D225" s="32">
        <v>566</v>
      </c>
    </row>
    <row r="226" spans="4:4">
      <c r="D226" s="32">
        <v>567</v>
      </c>
    </row>
    <row r="227" spans="4:4">
      <c r="D227" s="32">
        <v>568</v>
      </c>
    </row>
    <row r="228" spans="4:4">
      <c r="D228" s="32">
        <v>569</v>
      </c>
    </row>
    <row r="229" spans="4:4">
      <c r="D229" s="32">
        <v>570</v>
      </c>
    </row>
    <row r="230" spans="4:4">
      <c r="D230" s="32">
        <v>571</v>
      </c>
    </row>
    <row r="231" spans="4:4">
      <c r="D231" s="32">
        <v>572</v>
      </c>
    </row>
    <row r="232" spans="4:4">
      <c r="D232" s="32">
        <v>573</v>
      </c>
    </row>
    <row r="233" spans="4:4">
      <c r="D233" s="32">
        <v>580</v>
      </c>
    </row>
    <row r="234" spans="4:4">
      <c r="D234" s="32">
        <v>581</v>
      </c>
    </row>
    <row r="235" spans="4:4">
      <c r="D235" s="32">
        <v>582</v>
      </c>
    </row>
    <row r="236" spans="4:4">
      <c r="D236" s="32">
        <v>583</v>
      </c>
    </row>
    <row r="237" spans="4:4">
      <c r="D237" s="32">
        <v>584</v>
      </c>
    </row>
    <row r="238" spans="4:4">
      <c r="D238" s="32">
        <v>585</v>
      </c>
    </row>
    <row r="239" spans="4:4">
      <c r="D239" s="32">
        <v>586</v>
      </c>
    </row>
    <row r="240" spans="4:4">
      <c r="D240" s="32">
        <v>587</v>
      </c>
    </row>
    <row r="241" spans="4:4">
      <c r="D241" s="32">
        <v>588</v>
      </c>
    </row>
    <row r="242" spans="4:4">
      <c r="D242" s="32">
        <v>589</v>
      </c>
    </row>
    <row r="243" spans="4:4">
      <c r="D243" s="32">
        <v>590</v>
      </c>
    </row>
    <row r="244" spans="4:4">
      <c r="D244" s="32">
        <v>591</v>
      </c>
    </row>
    <row r="245" spans="4:4">
      <c r="D245" s="32">
        <v>592</v>
      </c>
    </row>
    <row r="246" spans="4:4">
      <c r="D246" s="32">
        <v>593</v>
      </c>
    </row>
    <row r="247" spans="4:4">
      <c r="D247" s="32">
        <v>594</v>
      </c>
    </row>
    <row r="248" spans="4:4">
      <c r="D248" s="32">
        <v>595</v>
      </c>
    </row>
    <row r="249" spans="4:4">
      <c r="D249" s="32">
        <v>596</v>
      </c>
    </row>
    <row r="250" spans="4:4">
      <c r="D250" s="32">
        <v>597</v>
      </c>
    </row>
    <row r="251" spans="4:4">
      <c r="D251" s="32">
        <v>598</v>
      </c>
    </row>
    <row r="252" spans="4:4">
      <c r="D252" s="32">
        <v>901</v>
      </c>
    </row>
    <row r="253" spans="4:4">
      <c r="D253" s="32">
        <v>902</v>
      </c>
    </row>
    <row r="254" spans="4:4">
      <c r="D254" s="32">
        <v>903</v>
      </c>
    </row>
    <row r="255" spans="4:4">
      <c r="D255" s="32">
        <v>904</v>
      </c>
    </row>
    <row r="256" spans="4:4">
      <c r="D256" s="32">
        <v>905</v>
      </c>
    </row>
    <row r="257" spans="4:4">
      <c r="D257" s="32">
        <v>907</v>
      </c>
    </row>
    <row r="258" spans="4:4">
      <c r="D258" s="32">
        <v>908</v>
      </c>
    </row>
    <row r="259" spans="4:4">
      <c r="D259" s="32">
        <v>909</v>
      </c>
    </row>
    <row r="260" spans="4:4">
      <c r="D260" s="32">
        <v>910</v>
      </c>
    </row>
    <row r="261" spans="4:4">
      <c r="D261" s="32">
        <v>911</v>
      </c>
    </row>
    <row r="262" spans="4:4">
      <c r="D262" s="32">
        <v>912</v>
      </c>
    </row>
    <row r="263" spans="4:4">
      <c r="D263" s="32">
        <v>913</v>
      </c>
    </row>
    <row r="264" spans="4:4">
      <c r="D264" s="32">
        <v>916</v>
      </c>
    </row>
    <row r="265" spans="4:4">
      <c r="D265" s="32">
        <v>920</v>
      </c>
    </row>
    <row r="266" spans="4:4">
      <c r="D266" s="32">
        <v>921</v>
      </c>
    </row>
    <row r="267" spans="4:4">
      <c r="D267" s="32">
        <v>922</v>
      </c>
    </row>
    <row r="268" spans="4:4">
      <c r="D268" s="32">
        <v>923</v>
      </c>
    </row>
    <row r="269" spans="4:4">
      <c r="D269" s="32">
        <v>924</v>
      </c>
    </row>
    <row r="270" spans="4:4">
      <c r="D270" s="32">
        <v>925</v>
      </c>
    </row>
    <row r="271" spans="4:4">
      <c r="D271" s="32">
        <v>926</v>
      </c>
    </row>
    <row r="272" spans="4:4">
      <c r="D272" s="32">
        <v>927</v>
      </c>
    </row>
    <row r="273" spans="4:4">
      <c r="D273" s="32">
        <v>928</v>
      </c>
    </row>
    <row r="274" spans="4:4">
      <c r="D274" s="32">
        <v>929</v>
      </c>
    </row>
    <row r="275" spans="4:4">
      <c r="D275" s="32">
        <v>930</v>
      </c>
    </row>
    <row r="276" spans="4:4">
      <c r="D276" s="32">
        <v>931</v>
      </c>
    </row>
    <row r="277" spans="4:4">
      <c r="D277" s="32">
        <v>935</v>
      </c>
    </row>
    <row r="278" spans="4:4">
      <c r="D278" s="32">
        <v>1869</v>
      </c>
    </row>
    <row r="279" spans="4:4">
      <c r="D279" s="32">
        <v>2281</v>
      </c>
    </row>
    <row r="280" spans="4:4">
      <c r="D280" s="32">
        <v>2282</v>
      </c>
    </row>
    <row r="281" spans="4:4">
      <c r="D281" s="32">
        <v>4118</v>
      </c>
    </row>
    <row r="282" spans="4:4">
      <c r="D282" s="32">
        <v>4194</v>
      </c>
    </row>
    <row r="283" spans="4:4">
      <c r="D283" s="32">
        <v>4311</v>
      </c>
    </row>
    <row r="284" spans="4:4">
      <c r="D284" s="32">
        <v>18221</v>
      </c>
    </row>
    <row r="285" spans="4:4">
      <c r="D285" s="32">
        <v>18222</v>
      </c>
    </row>
    <row r="286" spans="4:4">
      <c r="D286" s="32">
        <v>22842</v>
      </c>
    </row>
    <row r="287" spans="4:4">
      <c r="D287" s="32">
        <v>25316</v>
      </c>
    </row>
    <row r="288" spans="4:4">
      <c r="D288" s="32">
        <v>25317</v>
      </c>
    </row>
    <row r="289" spans="4:4">
      <c r="D289" s="32">
        <v>25318</v>
      </c>
    </row>
    <row r="290" spans="4:4">
      <c r="D290" s="32">
        <v>25319</v>
      </c>
    </row>
    <row r="291" spans="4:4">
      <c r="D291" s="32">
        <v>25399</v>
      </c>
    </row>
    <row r="292" spans="4:4">
      <c r="D292" s="32">
        <v>40910</v>
      </c>
    </row>
    <row r="293" spans="4:4">
      <c r="D293" s="32">
        <v>40911</v>
      </c>
    </row>
    <row r="294" spans="4:4">
      <c r="D294" s="32">
        <v>41010</v>
      </c>
    </row>
    <row r="295" spans="4:4">
      <c r="D295" s="32">
        <v>41011</v>
      </c>
    </row>
    <row r="296" spans="4:4">
      <c r="D296" s="32">
        <v>41110</v>
      </c>
    </row>
    <row r="297" spans="4:4">
      <c r="D297" s="32">
        <v>41111</v>
      </c>
    </row>
    <row r="298" spans="4:4">
      <c r="D298" s="32">
        <v>41140</v>
      </c>
    </row>
    <row r="299" spans="4:4">
      <c r="D299" s="32">
        <v>41141</v>
      </c>
    </row>
    <row r="300" spans="4:4">
      <c r="D300" s="32">
        <v>41160</v>
      </c>
    </row>
    <row r="301" spans="4:4">
      <c r="D301" s="32">
        <v>41170</v>
      </c>
    </row>
    <row r="302" spans="4:4">
      <c r="D302" s="32">
        <v>41181</v>
      </c>
    </row>
    <row r="303" spans="4:4">
      <c r="D303" s="32">
        <v>108360</v>
      </c>
    </row>
    <row r="304" spans="4:4">
      <c r="D304" s="32">
        <v>108361</v>
      </c>
    </row>
    <row r="305" spans="4:4">
      <c r="D305" s="32">
        <v>108362</v>
      </c>
    </row>
    <row r="306" spans="4:4">
      <c r="D306" s="32">
        <v>108364</v>
      </c>
    </row>
    <row r="307" spans="4:4">
      <c r="D307" s="32">
        <v>108365</v>
      </c>
    </row>
    <row r="308" spans="4:4">
      <c r="D308" s="32">
        <v>108366</v>
      </c>
    </row>
    <row r="309" spans="4:4">
      <c r="D309" s="32">
        <v>108367</v>
      </c>
    </row>
    <row r="310" spans="4:4">
      <c r="D310" s="32">
        <v>108368</v>
      </c>
    </row>
    <row r="311" spans="4:4">
      <c r="D311" s="32">
        <v>108369</v>
      </c>
    </row>
    <row r="312" spans="4:4">
      <c r="D312" s="32">
        <v>108370</v>
      </c>
    </row>
    <row r="313" spans="4:4">
      <c r="D313" s="32">
        <v>108371</v>
      </c>
    </row>
    <row r="314" spans="4:4">
      <c r="D314" s="32">
        <v>108372</v>
      </c>
    </row>
    <row r="315" spans="4:4">
      <c r="D315" s="32">
        <v>108373</v>
      </c>
    </row>
    <row r="316" spans="4:4">
      <c r="D316" s="32">
        <v>111399</v>
      </c>
    </row>
    <row r="317" spans="4:4">
      <c r="D317" s="32">
        <v>403360</v>
      </c>
    </row>
    <row r="318" spans="4:4">
      <c r="D318" s="32">
        <v>403361</v>
      </c>
    </row>
    <row r="319" spans="4:4">
      <c r="D319" s="32">
        <v>403362</v>
      </c>
    </row>
    <row r="320" spans="4:4">
      <c r="D320" s="32">
        <v>403364</v>
      </c>
    </row>
    <row r="321" spans="4:4">
      <c r="D321" s="32">
        <v>403365</v>
      </c>
    </row>
    <row r="322" spans="4:4">
      <c r="D322" s="32">
        <v>403366</v>
      </c>
    </row>
    <row r="323" spans="4:4">
      <c r="D323" s="32">
        <v>403367</v>
      </c>
    </row>
    <row r="324" spans="4:4">
      <c r="D324" s="32">
        <v>403368</v>
      </c>
    </row>
    <row r="325" spans="4:4">
      <c r="D325" s="32">
        <v>403369</v>
      </c>
    </row>
    <row r="326" spans="4:4">
      <c r="D326" s="32">
        <v>403370</v>
      </c>
    </row>
    <row r="327" spans="4:4">
      <c r="D327" s="32">
        <v>403371</v>
      </c>
    </row>
    <row r="328" spans="4:4">
      <c r="D328" s="32">
        <v>403372</v>
      </c>
    </row>
    <row r="329" spans="4:4">
      <c r="D329" s="32">
        <v>403373</v>
      </c>
    </row>
    <row r="330" spans="4:4">
      <c r="D330" s="32">
        <v>404330</v>
      </c>
    </row>
    <row r="331" spans="4:4">
      <c r="D331" s="32">
        <v>1081390</v>
      </c>
    </row>
    <row r="332" spans="4:4">
      <c r="D332" s="32">
        <v>1081399</v>
      </c>
    </row>
    <row r="333" spans="4:4">
      <c r="D333" s="32" t="s">
        <v>104</v>
      </c>
    </row>
    <row r="334" spans="4:4">
      <c r="D334" s="32" t="s">
        <v>105</v>
      </c>
    </row>
    <row r="335" spans="4:4">
      <c r="D335" s="32" t="s">
        <v>106</v>
      </c>
    </row>
    <row r="336" spans="4:4">
      <c r="D336" s="32" t="s">
        <v>107</v>
      </c>
    </row>
    <row r="337" spans="4:4">
      <c r="D337" s="32" t="s">
        <v>108</v>
      </c>
    </row>
    <row r="338" spans="4:4">
      <c r="D338" s="32" t="s">
        <v>109</v>
      </c>
    </row>
    <row r="339" spans="4:4">
      <c r="D339" s="32" t="s">
        <v>110</v>
      </c>
    </row>
    <row r="340" spans="4:4">
      <c r="D340" s="32" t="s">
        <v>110</v>
      </c>
    </row>
    <row r="341" spans="4:4">
      <c r="D341" s="32" t="s">
        <v>111</v>
      </c>
    </row>
    <row r="342" spans="4:4">
      <c r="D342" s="32" t="s">
        <v>112</v>
      </c>
    </row>
    <row r="343" spans="4:4">
      <c r="D343" s="32" t="s">
        <v>113</v>
      </c>
    </row>
    <row r="344" spans="4:4">
      <c r="D344" s="32" t="s">
        <v>114</v>
      </c>
    </row>
    <row r="345" spans="4:4">
      <c r="D345" s="32" t="s">
        <v>115</v>
      </c>
    </row>
    <row r="346" spans="4:4">
      <c r="D346" s="32" t="s">
        <v>116</v>
      </c>
    </row>
    <row r="347" spans="4:4">
      <c r="D347" s="32" t="s">
        <v>117</v>
      </c>
    </row>
    <row r="348" spans="4:4">
      <c r="D348" s="32" t="s">
        <v>118</v>
      </c>
    </row>
    <row r="349" spans="4:4">
      <c r="D349" s="32" t="s">
        <v>118</v>
      </c>
    </row>
    <row r="350" spans="4:4">
      <c r="D350" s="32" t="s">
        <v>119</v>
      </c>
    </row>
    <row r="351" spans="4:4">
      <c r="D351" s="32" t="s">
        <v>120</v>
      </c>
    </row>
    <row r="352" spans="4:4">
      <c r="D352" s="32" t="s">
        <v>121</v>
      </c>
    </row>
    <row r="353" spans="4:4">
      <c r="D353" s="32" t="s">
        <v>122</v>
      </c>
    </row>
    <row r="354" spans="4:4">
      <c r="D354" s="32" t="s">
        <v>123</v>
      </c>
    </row>
    <row r="355" spans="4:4">
      <c r="D355" s="32" t="s">
        <v>124</v>
      </c>
    </row>
    <row r="356" spans="4:4">
      <c r="D356" s="32" t="s">
        <v>125</v>
      </c>
    </row>
    <row r="357" spans="4:4">
      <c r="D357" s="32" t="s">
        <v>126</v>
      </c>
    </row>
    <row r="358" spans="4:4">
      <c r="D358" s="32" t="s">
        <v>127</v>
      </c>
    </row>
    <row r="359" spans="4:4">
      <c r="D359" s="32" t="s">
        <v>128</v>
      </c>
    </row>
    <row r="360" spans="4:4">
      <c r="D360" s="32" t="s">
        <v>129</v>
      </c>
    </row>
    <row r="361" spans="4:4">
      <c r="D361" s="32" t="s">
        <v>130</v>
      </c>
    </row>
    <row r="362" spans="4:4">
      <c r="D362" s="32" t="s">
        <v>131</v>
      </c>
    </row>
    <row r="363" spans="4:4">
      <c r="D363" s="32" t="s">
        <v>132</v>
      </c>
    </row>
    <row r="364" spans="4:4">
      <c r="D364" s="32" t="s">
        <v>133</v>
      </c>
    </row>
    <row r="365" spans="4:4">
      <c r="D365" s="32" t="s">
        <v>134</v>
      </c>
    </row>
    <row r="366" spans="4:4">
      <c r="D366" s="32" t="s">
        <v>135</v>
      </c>
    </row>
    <row r="367" spans="4:4">
      <c r="D367" s="32" t="s">
        <v>136</v>
      </c>
    </row>
    <row r="368" spans="4:4">
      <c r="D368" s="32" t="s">
        <v>137</v>
      </c>
    </row>
    <row r="369" spans="4:4">
      <c r="D369" s="32" t="s">
        <v>138</v>
      </c>
    </row>
    <row r="370" spans="4:4">
      <c r="D370" s="32" t="s">
        <v>139</v>
      </c>
    </row>
    <row r="371" spans="4:4">
      <c r="D371" s="32" t="s">
        <v>140</v>
      </c>
    </row>
    <row r="372" spans="4:4">
      <c r="D372" s="32" t="s">
        <v>141</v>
      </c>
    </row>
    <row r="373" spans="4:4">
      <c r="D373" s="32" t="s">
        <v>142</v>
      </c>
    </row>
    <row r="374" spans="4:4">
      <c r="D374" s="32" t="s">
        <v>143</v>
      </c>
    </row>
    <row r="375" spans="4:4">
      <c r="D375" s="32" t="s">
        <v>144</v>
      </c>
    </row>
    <row r="376" spans="4:4">
      <c r="D376" s="32" t="s">
        <v>145</v>
      </c>
    </row>
    <row r="377" spans="4:4">
      <c r="D377" s="32" t="s">
        <v>146</v>
      </c>
    </row>
    <row r="378" spans="4:4">
      <c r="D378" s="32" t="s">
        <v>147</v>
      </c>
    </row>
    <row r="379" spans="4:4">
      <c r="D379" s="32" t="s">
        <v>148</v>
      </c>
    </row>
    <row r="380" spans="4:4">
      <c r="D380" s="32" t="s">
        <v>149</v>
      </c>
    </row>
    <row r="381" spans="4:4">
      <c r="D381" s="32" t="s">
        <v>150</v>
      </c>
    </row>
    <row r="382" spans="4:4">
      <c r="D382" s="32" t="s">
        <v>151</v>
      </c>
    </row>
    <row r="383" spans="4:4">
      <c r="D383" s="32" t="s">
        <v>152</v>
      </c>
    </row>
    <row r="384" spans="4:4">
      <c r="D384" s="32" t="s">
        <v>153</v>
      </c>
    </row>
    <row r="385" spans="4:4">
      <c r="D385" s="32" t="s">
        <v>154</v>
      </c>
    </row>
    <row r="386" spans="4:4">
      <c r="D386" s="32" t="s">
        <v>155</v>
      </c>
    </row>
    <row r="387" spans="4:4">
      <c r="D387" s="32" t="s">
        <v>156</v>
      </c>
    </row>
    <row r="388" spans="4:4">
      <c r="D388" s="32" t="s">
        <v>157</v>
      </c>
    </row>
    <row r="389" spans="4:4">
      <c r="D389" s="32" t="s">
        <v>158</v>
      </c>
    </row>
    <row r="390" spans="4:4">
      <c r="D390" s="32" t="s">
        <v>159</v>
      </c>
    </row>
    <row r="391" spans="4:4">
      <c r="D391" s="32" t="s">
        <v>160</v>
      </c>
    </row>
    <row r="392" spans="4:4">
      <c r="D392" s="32" t="s">
        <v>161</v>
      </c>
    </row>
    <row r="393" spans="4:4">
      <c r="D393" s="32" t="s">
        <v>162</v>
      </c>
    </row>
    <row r="394" spans="4:4">
      <c r="D394" s="32" t="s">
        <v>163</v>
      </c>
    </row>
    <row r="395" spans="4:4">
      <c r="D395" s="32">
        <v>115</v>
      </c>
    </row>
    <row r="396" spans="4:4">
      <c r="D396" s="32">
        <v>2283</v>
      </c>
    </row>
    <row r="397" spans="4:4">
      <c r="D397" s="32">
        <v>230</v>
      </c>
    </row>
    <row r="398" spans="4:4">
      <c r="D398" s="32">
        <v>254</v>
      </c>
    </row>
    <row r="399" spans="4:4">
      <c r="D399" s="32">
        <v>2533</v>
      </c>
    </row>
    <row r="400" spans="4:4">
      <c r="D400" s="32">
        <v>254105</v>
      </c>
    </row>
    <row r="401" spans="4:4">
      <c r="D401" s="32">
        <v>22844</v>
      </c>
    </row>
    <row r="402" spans="4:4">
      <c r="D402" s="32" t="s">
        <v>164</v>
      </c>
    </row>
  </sheetData>
  <conditionalFormatting sqref="J1">
    <cfRule type="cellIs" dxfId="2" priority="7" stopIfTrue="1" operator="equal">
      <formula>"x.x"</formula>
    </cfRule>
  </conditionalFormatting>
  <conditionalFormatting sqref="B23:B24 B9 B11:B20 B27:B28">
    <cfRule type="cellIs" dxfId="1" priority="6" stopIfTrue="1" operator="equal">
      <formula>"Title"</formula>
    </cfRule>
  </conditionalFormatting>
  <conditionalFormatting sqref="B8">
    <cfRule type="cellIs" dxfId="0" priority="5"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G65542:G65590 WVO983046:WVO983094 WLS983046:WLS983094 WBW983046:WBW983094 VSA983046:VSA983094 VIE983046:VIE983094 UYI983046:UYI983094 UOM983046:UOM983094 UEQ983046:UEQ983094 TUU983046:TUU983094 TKY983046:TKY983094 TBC983046:TBC983094 SRG983046:SRG983094 SHK983046:SHK983094 RXO983046:RXO983094 RNS983046:RNS983094 RDW983046:RDW983094 QUA983046:QUA983094 QKE983046:QKE983094 QAI983046:QAI983094 PQM983046:PQM983094 PGQ983046:PGQ983094 OWU983046:OWU983094 OMY983046:OMY983094 ODC983046:ODC983094 NTG983046:NTG983094 NJK983046:NJK983094 MZO983046:MZO983094 MPS983046:MPS983094 MFW983046:MFW983094 LWA983046:LWA983094 LME983046:LME983094 LCI983046:LCI983094 KSM983046:KSM983094 KIQ983046:KIQ983094 JYU983046:JYU983094 JOY983046:JOY983094 JFC983046:JFC983094 IVG983046:IVG983094 ILK983046:ILK983094 IBO983046:IBO983094 HRS983046:HRS983094 HHW983046:HHW983094 GYA983046:GYA983094 GOE983046:GOE983094 GEI983046:GEI983094 FUM983046:FUM983094 FKQ983046:FKQ983094 FAU983046:FAU983094 EQY983046:EQY983094 EHC983046:EHC983094 DXG983046:DXG983094 DNK983046:DNK983094 DDO983046:DDO983094 CTS983046:CTS983094 CJW983046:CJW983094 CAA983046:CAA983094 BQE983046:BQE983094 BGI983046:BGI983094 AWM983046:AWM983094 AMQ983046:AMQ983094 ACU983046:ACU983094 SY983046:SY983094 JC983046:JC983094 G983046:G983094 WVO917510:WVO917558 WLS917510:WLS917558 WBW917510:WBW917558 VSA917510:VSA917558 VIE917510:VIE917558 UYI917510:UYI917558 UOM917510:UOM917558 UEQ917510:UEQ917558 TUU917510:TUU917558 TKY917510:TKY917558 TBC917510:TBC917558 SRG917510:SRG917558 SHK917510:SHK917558 RXO917510:RXO917558 RNS917510:RNS917558 RDW917510:RDW917558 QUA917510:QUA917558 QKE917510:QKE917558 QAI917510:QAI917558 PQM917510:PQM917558 PGQ917510:PGQ917558 OWU917510:OWU917558 OMY917510:OMY917558 ODC917510:ODC917558 NTG917510:NTG917558 NJK917510:NJK917558 MZO917510:MZO917558 MPS917510:MPS917558 MFW917510:MFW917558 LWA917510:LWA917558 LME917510:LME917558 LCI917510:LCI917558 KSM917510:KSM917558 KIQ917510:KIQ917558 JYU917510:JYU917558 JOY917510:JOY917558 JFC917510:JFC917558 IVG917510:IVG917558 ILK917510:ILK917558 IBO917510:IBO917558 HRS917510:HRS917558 HHW917510:HHW917558 GYA917510:GYA917558 GOE917510:GOE917558 GEI917510:GEI917558 FUM917510:FUM917558 FKQ917510:FKQ917558 FAU917510:FAU917558 EQY917510:EQY917558 EHC917510:EHC917558 DXG917510:DXG917558 DNK917510:DNK917558 DDO917510:DDO917558 CTS917510:CTS917558 CJW917510:CJW917558 CAA917510:CAA917558 BQE917510:BQE917558 BGI917510:BGI917558 AWM917510:AWM917558 AMQ917510:AMQ917558 ACU917510:ACU917558 SY917510:SY917558 JC917510:JC917558 G917510:G917558 WVO851974:WVO852022 WLS851974:WLS852022 WBW851974:WBW852022 VSA851974:VSA852022 VIE851974:VIE852022 UYI851974:UYI852022 UOM851974:UOM852022 UEQ851974:UEQ852022 TUU851974:TUU852022 TKY851974:TKY852022 TBC851974:TBC852022 SRG851974:SRG852022 SHK851974:SHK852022 RXO851974:RXO852022 RNS851974:RNS852022 RDW851974:RDW852022 QUA851974:QUA852022 QKE851974:QKE852022 QAI851974:QAI852022 PQM851974:PQM852022 PGQ851974:PGQ852022 OWU851974:OWU852022 OMY851974:OMY852022 ODC851974:ODC852022 NTG851974:NTG852022 NJK851974:NJK852022 MZO851974:MZO852022 MPS851974:MPS852022 MFW851974:MFW852022 LWA851974:LWA852022 LME851974:LME852022 LCI851974:LCI852022 KSM851974:KSM852022 KIQ851974:KIQ852022 JYU851974:JYU852022 JOY851974:JOY852022 JFC851974:JFC852022 IVG851974:IVG852022 ILK851974:ILK852022 IBO851974:IBO852022 HRS851974:HRS852022 HHW851974:HHW852022 GYA851974:GYA852022 GOE851974:GOE852022 GEI851974:GEI852022 FUM851974:FUM852022 FKQ851974:FKQ852022 FAU851974:FAU852022 EQY851974:EQY852022 EHC851974:EHC852022 DXG851974:DXG852022 DNK851974:DNK852022 DDO851974:DDO852022 CTS851974:CTS852022 CJW851974:CJW852022 CAA851974:CAA852022 BQE851974:BQE852022 BGI851974:BGI852022 AWM851974:AWM852022 AMQ851974:AMQ852022 ACU851974:ACU852022 SY851974:SY852022 JC851974:JC852022 G851974:G852022 WVO786438:WVO786486 WLS786438:WLS786486 WBW786438:WBW786486 VSA786438:VSA786486 VIE786438:VIE786486 UYI786438:UYI786486 UOM786438:UOM786486 UEQ786438:UEQ786486 TUU786438:TUU786486 TKY786438:TKY786486 TBC786438:TBC786486 SRG786438:SRG786486 SHK786438:SHK786486 RXO786438:RXO786486 RNS786438:RNS786486 RDW786438:RDW786486 QUA786438:QUA786486 QKE786438:QKE786486 QAI786438:QAI786486 PQM786438:PQM786486 PGQ786438:PGQ786486 OWU786438:OWU786486 OMY786438:OMY786486 ODC786438:ODC786486 NTG786438:NTG786486 NJK786438:NJK786486 MZO786438:MZO786486 MPS786438:MPS786486 MFW786438:MFW786486 LWA786438:LWA786486 LME786438:LME786486 LCI786438:LCI786486 KSM786438:KSM786486 KIQ786438:KIQ786486 JYU786438:JYU786486 JOY786438:JOY786486 JFC786438:JFC786486 IVG786438:IVG786486 ILK786438:ILK786486 IBO786438:IBO786486 HRS786438:HRS786486 HHW786438:HHW786486 GYA786438:GYA786486 GOE786438:GOE786486 GEI786438:GEI786486 FUM786438:FUM786486 FKQ786438:FKQ786486 FAU786438:FAU786486 EQY786438:EQY786486 EHC786438:EHC786486 DXG786438:DXG786486 DNK786438:DNK786486 DDO786438:DDO786486 CTS786438:CTS786486 CJW786438:CJW786486 CAA786438:CAA786486 BQE786438:BQE786486 BGI786438:BGI786486 AWM786438:AWM786486 AMQ786438:AMQ786486 ACU786438:ACU786486 SY786438:SY786486 JC786438:JC786486 G786438:G786486 WVO720902:WVO720950 WLS720902:WLS720950 WBW720902:WBW720950 VSA720902:VSA720950 VIE720902:VIE720950 UYI720902:UYI720950 UOM720902:UOM720950 UEQ720902:UEQ720950 TUU720902:TUU720950 TKY720902:TKY720950 TBC720902:TBC720950 SRG720902:SRG720950 SHK720902:SHK720950 RXO720902:RXO720950 RNS720902:RNS720950 RDW720902:RDW720950 QUA720902:QUA720950 QKE720902:QKE720950 QAI720902:QAI720950 PQM720902:PQM720950 PGQ720902:PGQ720950 OWU720902:OWU720950 OMY720902:OMY720950 ODC720902:ODC720950 NTG720902:NTG720950 NJK720902:NJK720950 MZO720902:MZO720950 MPS720902:MPS720950 MFW720902:MFW720950 LWA720902:LWA720950 LME720902:LME720950 LCI720902:LCI720950 KSM720902:KSM720950 KIQ720902:KIQ720950 JYU720902:JYU720950 JOY720902:JOY720950 JFC720902:JFC720950 IVG720902:IVG720950 ILK720902:ILK720950 IBO720902:IBO720950 HRS720902:HRS720950 HHW720902:HHW720950 GYA720902:GYA720950 GOE720902:GOE720950 GEI720902:GEI720950 FUM720902:FUM720950 FKQ720902:FKQ720950 FAU720902:FAU720950 EQY720902:EQY720950 EHC720902:EHC720950 DXG720902:DXG720950 DNK720902:DNK720950 DDO720902:DDO720950 CTS720902:CTS720950 CJW720902:CJW720950 CAA720902:CAA720950 BQE720902:BQE720950 BGI720902:BGI720950 AWM720902:AWM720950 AMQ720902:AMQ720950 ACU720902:ACU720950 SY720902:SY720950 JC720902:JC720950 G720902:G720950 WVO655366:WVO655414 WLS655366:WLS655414 WBW655366:WBW655414 VSA655366:VSA655414 VIE655366:VIE655414 UYI655366:UYI655414 UOM655366:UOM655414 UEQ655366:UEQ655414 TUU655366:TUU655414 TKY655366:TKY655414 TBC655366:TBC655414 SRG655366:SRG655414 SHK655366:SHK655414 RXO655366:RXO655414 RNS655366:RNS655414 RDW655366:RDW655414 QUA655366:QUA655414 QKE655366:QKE655414 QAI655366:QAI655414 PQM655366:PQM655414 PGQ655366:PGQ655414 OWU655366:OWU655414 OMY655366:OMY655414 ODC655366:ODC655414 NTG655366:NTG655414 NJK655366:NJK655414 MZO655366:MZO655414 MPS655366:MPS655414 MFW655366:MFW655414 LWA655366:LWA655414 LME655366:LME655414 LCI655366:LCI655414 KSM655366:KSM655414 KIQ655366:KIQ655414 JYU655366:JYU655414 JOY655366:JOY655414 JFC655366:JFC655414 IVG655366:IVG655414 ILK655366:ILK655414 IBO655366:IBO655414 HRS655366:HRS655414 HHW655366:HHW655414 GYA655366:GYA655414 GOE655366:GOE655414 GEI655366:GEI655414 FUM655366:FUM655414 FKQ655366:FKQ655414 FAU655366:FAU655414 EQY655366:EQY655414 EHC655366:EHC655414 DXG655366:DXG655414 DNK655366:DNK655414 DDO655366:DDO655414 CTS655366:CTS655414 CJW655366:CJW655414 CAA655366:CAA655414 BQE655366:BQE655414 BGI655366:BGI655414 AWM655366:AWM655414 AMQ655366:AMQ655414 ACU655366:ACU655414 SY655366:SY655414 JC655366:JC655414 G655366:G655414 WVO589830:WVO589878 WLS589830:WLS589878 WBW589830:WBW589878 VSA589830:VSA589878 VIE589830:VIE589878 UYI589830:UYI589878 UOM589830:UOM589878 UEQ589830:UEQ589878 TUU589830:TUU589878 TKY589830:TKY589878 TBC589830:TBC589878 SRG589830:SRG589878 SHK589830:SHK589878 RXO589830:RXO589878 RNS589830:RNS589878 RDW589830:RDW589878 QUA589830:QUA589878 QKE589830:QKE589878 QAI589830:QAI589878 PQM589830:PQM589878 PGQ589830:PGQ589878 OWU589830:OWU589878 OMY589830:OMY589878 ODC589830:ODC589878 NTG589830:NTG589878 NJK589830:NJK589878 MZO589830:MZO589878 MPS589830:MPS589878 MFW589830:MFW589878 LWA589830:LWA589878 LME589830:LME589878 LCI589830:LCI589878 KSM589830:KSM589878 KIQ589830:KIQ589878 JYU589830:JYU589878 JOY589830:JOY589878 JFC589830:JFC589878 IVG589830:IVG589878 ILK589830:ILK589878 IBO589830:IBO589878 HRS589830:HRS589878 HHW589830:HHW589878 GYA589830:GYA589878 GOE589830:GOE589878 GEI589830:GEI589878 FUM589830:FUM589878 FKQ589830:FKQ589878 FAU589830:FAU589878 EQY589830:EQY589878 EHC589830:EHC589878 DXG589830:DXG589878 DNK589830:DNK589878 DDO589830:DDO589878 CTS589830:CTS589878 CJW589830:CJW589878 CAA589830:CAA589878 BQE589830:BQE589878 BGI589830:BGI589878 AWM589830:AWM589878 AMQ589830:AMQ589878 ACU589830:ACU589878 SY589830:SY589878 JC589830:JC589878 G589830:G589878 WVO524294:WVO524342 WLS524294:WLS524342 WBW524294:WBW524342 VSA524294:VSA524342 VIE524294:VIE524342 UYI524294:UYI524342 UOM524294:UOM524342 UEQ524294:UEQ524342 TUU524294:TUU524342 TKY524294:TKY524342 TBC524294:TBC524342 SRG524294:SRG524342 SHK524294:SHK524342 RXO524294:RXO524342 RNS524294:RNS524342 RDW524294:RDW524342 QUA524294:QUA524342 QKE524294:QKE524342 QAI524294:QAI524342 PQM524294:PQM524342 PGQ524294:PGQ524342 OWU524294:OWU524342 OMY524294:OMY524342 ODC524294:ODC524342 NTG524294:NTG524342 NJK524294:NJK524342 MZO524294:MZO524342 MPS524294:MPS524342 MFW524294:MFW524342 LWA524294:LWA524342 LME524294:LME524342 LCI524294:LCI524342 KSM524294:KSM524342 KIQ524294:KIQ524342 JYU524294:JYU524342 JOY524294:JOY524342 JFC524294:JFC524342 IVG524294:IVG524342 ILK524294:ILK524342 IBO524294:IBO524342 HRS524294:HRS524342 HHW524294:HHW524342 GYA524294:GYA524342 GOE524294:GOE524342 GEI524294:GEI524342 FUM524294:FUM524342 FKQ524294:FKQ524342 FAU524294:FAU524342 EQY524294:EQY524342 EHC524294:EHC524342 DXG524294:DXG524342 DNK524294:DNK524342 DDO524294:DDO524342 CTS524294:CTS524342 CJW524294:CJW524342 CAA524294:CAA524342 BQE524294:BQE524342 BGI524294:BGI524342 AWM524294:AWM524342 AMQ524294:AMQ524342 ACU524294:ACU524342 SY524294:SY524342 JC524294:JC524342 G524294:G524342 WVO458758:WVO458806 WLS458758:WLS458806 WBW458758:WBW458806 VSA458758:VSA458806 VIE458758:VIE458806 UYI458758:UYI458806 UOM458758:UOM458806 UEQ458758:UEQ458806 TUU458758:TUU458806 TKY458758:TKY458806 TBC458758:TBC458806 SRG458758:SRG458806 SHK458758:SHK458806 RXO458758:RXO458806 RNS458758:RNS458806 RDW458758:RDW458806 QUA458758:QUA458806 QKE458758:QKE458806 QAI458758:QAI458806 PQM458758:PQM458806 PGQ458758:PGQ458806 OWU458758:OWU458806 OMY458758:OMY458806 ODC458758:ODC458806 NTG458758:NTG458806 NJK458758:NJK458806 MZO458758:MZO458806 MPS458758:MPS458806 MFW458758:MFW458806 LWA458758:LWA458806 LME458758:LME458806 LCI458758:LCI458806 KSM458758:KSM458806 KIQ458758:KIQ458806 JYU458758:JYU458806 JOY458758:JOY458806 JFC458758:JFC458806 IVG458758:IVG458806 ILK458758:ILK458806 IBO458758:IBO458806 HRS458758:HRS458806 HHW458758:HHW458806 GYA458758:GYA458806 GOE458758:GOE458806 GEI458758:GEI458806 FUM458758:FUM458806 FKQ458758:FKQ458806 FAU458758:FAU458806 EQY458758:EQY458806 EHC458758:EHC458806 DXG458758:DXG458806 DNK458758:DNK458806 DDO458758:DDO458806 CTS458758:CTS458806 CJW458758:CJW458806 CAA458758:CAA458806 BQE458758:BQE458806 BGI458758:BGI458806 AWM458758:AWM458806 AMQ458758:AMQ458806 ACU458758:ACU458806 SY458758:SY458806 JC458758:JC458806 G458758:G458806 WVO393222:WVO393270 WLS393222:WLS393270 WBW393222:WBW393270 VSA393222:VSA393270 VIE393222:VIE393270 UYI393222:UYI393270 UOM393222:UOM393270 UEQ393222:UEQ393270 TUU393222:TUU393270 TKY393222:TKY393270 TBC393222:TBC393270 SRG393222:SRG393270 SHK393222:SHK393270 RXO393222:RXO393270 RNS393222:RNS393270 RDW393222:RDW393270 QUA393222:QUA393270 QKE393222:QKE393270 QAI393222:QAI393270 PQM393222:PQM393270 PGQ393222:PGQ393270 OWU393222:OWU393270 OMY393222:OMY393270 ODC393222:ODC393270 NTG393222:NTG393270 NJK393222:NJK393270 MZO393222:MZO393270 MPS393222:MPS393270 MFW393222:MFW393270 LWA393222:LWA393270 LME393222:LME393270 LCI393222:LCI393270 KSM393222:KSM393270 KIQ393222:KIQ393270 JYU393222:JYU393270 JOY393222:JOY393270 JFC393222:JFC393270 IVG393222:IVG393270 ILK393222:ILK393270 IBO393222:IBO393270 HRS393222:HRS393270 HHW393222:HHW393270 GYA393222:GYA393270 GOE393222:GOE393270 GEI393222:GEI393270 FUM393222:FUM393270 FKQ393222:FKQ393270 FAU393222:FAU393270 EQY393222:EQY393270 EHC393222:EHC393270 DXG393222:DXG393270 DNK393222:DNK393270 DDO393222:DDO393270 CTS393222:CTS393270 CJW393222:CJW393270 CAA393222:CAA393270 BQE393222:BQE393270 BGI393222:BGI393270 AWM393222:AWM393270 AMQ393222:AMQ393270 ACU393222:ACU393270 SY393222:SY393270 JC393222:JC393270 G393222:G393270 WVO327686:WVO327734 WLS327686:WLS327734 WBW327686:WBW327734 VSA327686:VSA327734 VIE327686:VIE327734 UYI327686:UYI327734 UOM327686:UOM327734 UEQ327686:UEQ327734 TUU327686:TUU327734 TKY327686:TKY327734 TBC327686:TBC327734 SRG327686:SRG327734 SHK327686:SHK327734 RXO327686:RXO327734 RNS327686:RNS327734 RDW327686:RDW327734 QUA327686:QUA327734 QKE327686:QKE327734 QAI327686:QAI327734 PQM327686:PQM327734 PGQ327686:PGQ327734 OWU327686:OWU327734 OMY327686:OMY327734 ODC327686:ODC327734 NTG327686:NTG327734 NJK327686:NJK327734 MZO327686:MZO327734 MPS327686:MPS327734 MFW327686:MFW327734 LWA327686:LWA327734 LME327686:LME327734 LCI327686:LCI327734 KSM327686:KSM327734 KIQ327686:KIQ327734 JYU327686:JYU327734 JOY327686:JOY327734 JFC327686:JFC327734 IVG327686:IVG327734 ILK327686:ILK327734 IBO327686:IBO327734 HRS327686:HRS327734 HHW327686:HHW327734 GYA327686:GYA327734 GOE327686:GOE327734 GEI327686:GEI327734 FUM327686:FUM327734 FKQ327686:FKQ327734 FAU327686:FAU327734 EQY327686:EQY327734 EHC327686:EHC327734 DXG327686:DXG327734 DNK327686:DNK327734 DDO327686:DDO327734 CTS327686:CTS327734 CJW327686:CJW327734 CAA327686:CAA327734 BQE327686:BQE327734 BGI327686:BGI327734 AWM327686:AWM327734 AMQ327686:AMQ327734 ACU327686:ACU327734 SY327686:SY327734 JC327686:JC327734 G327686:G327734 WVO262150:WVO262198 WLS262150:WLS262198 WBW262150:WBW262198 VSA262150:VSA262198 VIE262150:VIE262198 UYI262150:UYI262198 UOM262150:UOM262198 UEQ262150:UEQ262198 TUU262150:TUU262198 TKY262150:TKY262198 TBC262150:TBC262198 SRG262150:SRG262198 SHK262150:SHK262198 RXO262150:RXO262198 RNS262150:RNS262198 RDW262150:RDW262198 QUA262150:QUA262198 QKE262150:QKE262198 QAI262150:QAI262198 PQM262150:PQM262198 PGQ262150:PGQ262198 OWU262150:OWU262198 OMY262150:OMY262198 ODC262150:ODC262198 NTG262150:NTG262198 NJK262150:NJK262198 MZO262150:MZO262198 MPS262150:MPS262198 MFW262150:MFW262198 LWA262150:LWA262198 LME262150:LME262198 LCI262150:LCI262198 KSM262150:KSM262198 KIQ262150:KIQ262198 JYU262150:JYU262198 JOY262150:JOY262198 JFC262150:JFC262198 IVG262150:IVG262198 ILK262150:ILK262198 IBO262150:IBO262198 HRS262150:HRS262198 HHW262150:HHW262198 GYA262150:GYA262198 GOE262150:GOE262198 GEI262150:GEI262198 FUM262150:FUM262198 FKQ262150:FKQ262198 FAU262150:FAU262198 EQY262150:EQY262198 EHC262150:EHC262198 DXG262150:DXG262198 DNK262150:DNK262198 DDO262150:DDO262198 CTS262150:CTS262198 CJW262150:CJW262198 CAA262150:CAA262198 BQE262150:BQE262198 BGI262150:BGI262198 AWM262150:AWM262198 AMQ262150:AMQ262198 ACU262150:ACU262198 SY262150:SY262198 JC262150:JC262198 G262150:G262198 WVO196614:WVO196662 WLS196614:WLS196662 WBW196614:WBW196662 VSA196614:VSA196662 VIE196614:VIE196662 UYI196614:UYI196662 UOM196614:UOM196662 UEQ196614:UEQ196662 TUU196614:TUU196662 TKY196614:TKY196662 TBC196614:TBC196662 SRG196614:SRG196662 SHK196614:SHK196662 RXO196614:RXO196662 RNS196614:RNS196662 RDW196614:RDW196662 QUA196614:QUA196662 QKE196614:QKE196662 QAI196614:QAI196662 PQM196614:PQM196662 PGQ196614:PGQ196662 OWU196614:OWU196662 OMY196614:OMY196662 ODC196614:ODC196662 NTG196614:NTG196662 NJK196614:NJK196662 MZO196614:MZO196662 MPS196614:MPS196662 MFW196614:MFW196662 LWA196614:LWA196662 LME196614:LME196662 LCI196614:LCI196662 KSM196614:KSM196662 KIQ196614:KIQ196662 JYU196614:JYU196662 JOY196614:JOY196662 JFC196614:JFC196662 IVG196614:IVG196662 ILK196614:ILK196662 IBO196614:IBO196662 HRS196614:HRS196662 HHW196614:HHW196662 GYA196614:GYA196662 GOE196614:GOE196662 GEI196614:GEI196662 FUM196614:FUM196662 FKQ196614:FKQ196662 FAU196614:FAU196662 EQY196614:EQY196662 EHC196614:EHC196662 DXG196614:DXG196662 DNK196614:DNK196662 DDO196614:DDO196662 CTS196614:CTS196662 CJW196614:CJW196662 CAA196614:CAA196662 BQE196614:BQE196662 BGI196614:BGI196662 AWM196614:AWM196662 AMQ196614:AMQ196662 ACU196614:ACU196662 SY196614:SY196662 JC196614:JC196662 G196614:G196662 WVO131078:WVO131126 WLS131078:WLS131126 WBW131078:WBW131126 VSA131078:VSA131126 VIE131078:VIE131126 UYI131078:UYI131126 UOM131078:UOM131126 UEQ131078:UEQ131126 TUU131078:TUU131126 TKY131078:TKY131126 TBC131078:TBC131126 SRG131078:SRG131126 SHK131078:SHK131126 RXO131078:RXO131126 RNS131078:RNS131126 RDW131078:RDW131126 QUA131078:QUA131126 QKE131078:QKE131126 QAI131078:QAI131126 PQM131078:PQM131126 PGQ131078:PGQ131126 OWU131078:OWU131126 OMY131078:OMY131126 ODC131078:ODC131126 NTG131078:NTG131126 NJK131078:NJK131126 MZO131078:MZO131126 MPS131078:MPS131126 MFW131078:MFW131126 LWA131078:LWA131126 LME131078:LME131126 LCI131078:LCI131126 KSM131078:KSM131126 KIQ131078:KIQ131126 JYU131078:JYU131126 JOY131078:JOY131126 JFC131078:JFC131126 IVG131078:IVG131126 ILK131078:ILK131126 IBO131078:IBO131126 HRS131078:HRS131126 HHW131078:HHW131126 GYA131078:GYA131126 GOE131078:GOE131126 GEI131078:GEI131126 FUM131078:FUM131126 FKQ131078:FKQ131126 FAU131078:FAU131126 EQY131078:EQY131126 EHC131078:EHC131126 DXG131078:DXG131126 DNK131078:DNK131126 DDO131078:DDO131126 CTS131078:CTS131126 CJW131078:CJW131126 CAA131078:CAA131126 BQE131078:BQE131126 BGI131078:BGI131126 AWM131078:AWM131126 AMQ131078:AMQ131126 ACU131078:ACU131126 SY131078:SY131126 JC131078:JC131126 G131078:G131126 WVO65542:WVO65590 WLS65542:WLS65590 WBW65542:WBW65590 VSA65542:VSA65590 VIE65542:VIE65590 UYI65542:UYI65590 UOM65542:UOM65590 UEQ65542:UEQ65590 TUU65542:TUU65590 TKY65542:TKY65590 TBC65542:TBC65590 SRG65542:SRG65590 SHK65542:SHK65590 RXO65542:RXO65590 RNS65542:RNS65590 RDW65542:RDW65590 QUA65542:QUA65590 QKE65542:QKE65590 QAI65542:QAI65590 PQM65542:PQM65590 PGQ65542:PGQ65590 OWU65542:OWU65590 OMY65542:OMY65590 ODC65542:ODC65590 NTG65542:NTG65590 NJK65542:NJK65590 MZO65542:MZO65590 MPS65542:MPS65590 MFW65542:MFW65590 LWA65542:LWA65590 LME65542:LME65590 LCI65542:LCI65590 KSM65542:KSM65590 KIQ65542:KIQ65590 JYU65542:JYU65590 JOY65542:JOY65590 JFC65542:JFC65590 IVG65542:IVG65590 ILK65542:ILK65590 IBO65542:IBO65590 HRS65542:HRS65590 HHW65542:HHW65590 GYA65542:GYA65590 GOE65542:GOE65590 GEI65542:GEI65590 FUM65542:FUM65590 FKQ65542:FKQ65590 FAU65542:FAU65590 EQY65542:EQY65590 EHC65542:EHC65590 DXG65542:DXG65590 DNK65542:DNK65590 DDO65542:DDO65590 CTS65542:CTS65590 CJW65542:CJW65590 CAA65542:CAA65590 BQE65542:BQE65590 BGI65542:BGI65590 AWM65542:AWM65590 AMQ65542:AMQ65590 ACU65542:ACU65590 SY65542:SY65590 JC65542:JC65590 WBW9:WBW54 VSA9:VSA54 VIE9:VIE54 UYI9:UYI54 UOM9:UOM54 UEQ9:UEQ54 TUU9:TUU54 TKY9:TKY54 TBC9:TBC54 SRG9:SRG54 SHK9:SHK54 RXO9:RXO54 RNS9:RNS54 RDW9:RDW54 QUA9:QUA54 QKE9:QKE54 QAI9:QAI54 PQM9:PQM54 PGQ9:PGQ54 OWU9:OWU54 OMY9:OMY54 ODC9:ODC54 NTG9:NTG54 NJK9:NJK54 MZO9:MZO54 MPS9:MPS54 MFW9:MFW54 LWA9:LWA54 LME9:LME54 LCI9:LCI54 KSM9:KSM54 KIQ9:KIQ54 JYU9:JYU54 JOY9:JOY54 JFC9:JFC54 IVG9:IVG54 ILK9:ILK54 IBO9:IBO54 HRS9:HRS54 HHW9:HHW54 GYA9:GYA54 GOE9:GOE54 GEI9:GEI54 FUM9:FUM54 FKQ9:FKQ54 FAU9:FAU54 EQY9:EQY54 EHC9:EHC54 DXG9:DXG54 DNK9:DNK54 DDO9:DDO54 CTS9:CTS54 CJW9:CJW54 CAA9:CAA54 BQE9:BQE54 BGI9:BGI54 AWM9:AWM54 AMQ9:AMQ54 ACU9:ACU54 SY9:SY54 JC9:JC54 G9:G54 WVO9:WVO54 WLS9:WLS54">
      <formula1>$G$68:$G$159</formula1>
    </dataValidation>
    <dataValidation type="list" errorStyle="warning" allowBlank="1" showInputMessage="1" showErrorMessage="1" errorTitle="FERC ACCOUNT" error="This FERC Account is not included in the drop-down list. Is this the account you want to use?" sqref="D65542:D65590 WVL983046:WVL983094 WLP983046:WLP983094 WBT983046:WBT983094 VRX983046:VRX983094 VIB983046:VIB983094 UYF983046:UYF983094 UOJ983046:UOJ983094 UEN983046:UEN983094 TUR983046:TUR983094 TKV983046:TKV983094 TAZ983046:TAZ983094 SRD983046:SRD983094 SHH983046:SHH983094 RXL983046:RXL983094 RNP983046:RNP983094 RDT983046:RDT983094 QTX983046:QTX983094 QKB983046:QKB983094 QAF983046:QAF983094 PQJ983046:PQJ983094 PGN983046:PGN983094 OWR983046:OWR983094 OMV983046:OMV983094 OCZ983046:OCZ983094 NTD983046:NTD983094 NJH983046:NJH983094 MZL983046:MZL983094 MPP983046:MPP983094 MFT983046:MFT983094 LVX983046:LVX983094 LMB983046:LMB983094 LCF983046:LCF983094 KSJ983046:KSJ983094 KIN983046:KIN983094 JYR983046:JYR983094 JOV983046:JOV983094 JEZ983046:JEZ983094 IVD983046:IVD983094 ILH983046:ILH983094 IBL983046:IBL983094 HRP983046:HRP983094 HHT983046:HHT983094 GXX983046:GXX983094 GOB983046:GOB983094 GEF983046:GEF983094 FUJ983046:FUJ983094 FKN983046:FKN983094 FAR983046:FAR983094 EQV983046:EQV983094 EGZ983046:EGZ983094 DXD983046:DXD983094 DNH983046:DNH983094 DDL983046:DDL983094 CTP983046:CTP983094 CJT983046:CJT983094 BZX983046:BZX983094 BQB983046:BQB983094 BGF983046:BGF983094 AWJ983046:AWJ983094 AMN983046:AMN983094 ACR983046:ACR983094 SV983046:SV983094 IZ983046:IZ983094 D983046:D983094 WVL917510:WVL917558 WLP917510:WLP917558 WBT917510:WBT917558 VRX917510:VRX917558 VIB917510:VIB917558 UYF917510:UYF917558 UOJ917510:UOJ917558 UEN917510:UEN917558 TUR917510:TUR917558 TKV917510:TKV917558 TAZ917510:TAZ917558 SRD917510:SRD917558 SHH917510:SHH917558 RXL917510:RXL917558 RNP917510:RNP917558 RDT917510:RDT917558 QTX917510:QTX917558 QKB917510:QKB917558 QAF917510:QAF917558 PQJ917510:PQJ917558 PGN917510:PGN917558 OWR917510:OWR917558 OMV917510:OMV917558 OCZ917510:OCZ917558 NTD917510:NTD917558 NJH917510:NJH917558 MZL917510:MZL917558 MPP917510:MPP917558 MFT917510:MFT917558 LVX917510:LVX917558 LMB917510:LMB917558 LCF917510:LCF917558 KSJ917510:KSJ917558 KIN917510:KIN917558 JYR917510:JYR917558 JOV917510:JOV917558 JEZ917510:JEZ917558 IVD917510:IVD917558 ILH917510:ILH917558 IBL917510:IBL917558 HRP917510:HRP917558 HHT917510:HHT917558 GXX917510:GXX917558 GOB917510:GOB917558 GEF917510:GEF917558 FUJ917510:FUJ917558 FKN917510:FKN917558 FAR917510:FAR917558 EQV917510:EQV917558 EGZ917510:EGZ917558 DXD917510:DXD917558 DNH917510:DNH917558 DDL917510:DDL917558 CTP917510:CTP917558 CJT917510:CJT917558 BZX917510:BZX917558 BQB917510:BQB917558 BGF917510:BGF917558 AWJ917510:AWJ917558 AMN917510:AMN917558 ACR917510:ACR917558 SV917510:SV917558 IZ917510:IZ917558 D917510:D917558 WVL851974:WVL852022 WLP851974:WLP852022 WBT851974:WBT852022 VRX851974:VRX852022 VIB851974:VIB852022 UYF851974:UYF852022 UOJ851974:UOJ852022 UEN851974:UEN852022 TUR851974:TUR852022 TKV851974:TKV852022 TAZ851974:TAZ852022 SRD851974:SRD852022 SHH851974:SHH852022 RXL851974:RXL852022 RNP851974:RNP852022 RDT851974:RDT852022 QTX851974:QTX852022 QKB851974:QKB852022 QAF851974:QAF852022 PQJ851974:PQJ852022 PGN851974:PGN852022 OWR851974:OWR852022 OMV851974:OMV852022 OCZ851974:OCZ852022 NTD851974:NTD852022 NJH851974:NJH852022 MZL851974:MZL852022 MPP851974:MPP852022 MFT851974:MFT852022 LVX851974:LVX852022 LMB851974:LMB852022 LCF851974:LCF852022 KSJ851974:KSJ852022 KIN851974:KIN852022 JYR851974:JYR852022 JOV851974:JOV852022 JEZ851974:JEZ852022 IVD851974:IVD852022 ILH851974:ILH852022 IBL851974:IBL852022 HRP851974:HRP852022 HHT851974:HHT852022 GXX851974:GXX852022 GOB851974:GOB852022 GEF851974:GEF852022 FUJ851974:FUJ852022 FKN851974:FKN852022 FAR851974:FAR852022 EQV851974:EQV852022 EGZ851974:EGZ852022 DXD851974:DXD852022 DNH851974:DNH852022 DDL851974:DDL852022 CTP851974:CTP852022 CJT851974:CJT852022 BZX851974:BZX852022 BQB851974:BQB852022 BGF851974:BGF852022 AWJ851974:AWJ852022 AMN851974:AMN852022 ACR851974:ACR852022 SV851974:SV852022 IZ851974:IZ852022 D851974:D852022 WVL786438:WVL786486 WLP786438:WLP786486 WBT786438:WBT786486 VRX786438:VRX786486 VIB786438:VIB786486 UYF786438:UYF786486 UOJ786438:UOJ786486 UEN786438:UEN786486 TUR786438:TUR786486 TKV786438:TKV786486 TAZ786438:TAZ786486 SRD786438:SRD786486 SHH786438:SHH786486 RXL786438:RXL786486 RNP786438:RNP786486 RDT786438:RDT786486 QTX786438:QTX786486 QKB786438:QKB786486 QAF786438:QAF786486 PQJ786438:PQJ786486 PGN786438:PGN786486 OWR786438:OWR786486 OMV786438:OMV786486 OCZ786438:OCZ786486 NTD786438:NTD786486 NJH786438:NJH786486 MZL786438:MZL786486 MPP786438:MPP786486 MFT786438:MFT786486 LVX786438:LVX786486 LMB786438:LMB786486 LCF786438:LCF786486 KSJ786438:KSJ786486 KIN786438:KIN786486 JYR786438:JYR786486 JOV786438:JOV786486 JEZ786438:JEZ786486 IVD786438:IVD786486 ILH786438:ILH786486 IBL786438:IBL786486 HRP786438:HRP786486 HHT786438:HHT786486 GXX786438:GXX786486 GOB786438:GOB786486 GEF786438:GEF786486 FUJ786438:FUJ786486 FKN786438:FKN786486 FAR786438:FAR786486 EQV786438:EQV786486 EGZ786438:EGZ786486 DXD786438:DXD786486 DNH786438:DNH786486 DDL786438:DDL786486 CTP786438:CTP786486 CJT786438:CJT786486 BZX786438:BZX786486 BQB786438:BQB786486 BGF786438:BGF786486 AWJ786438:AWJ786486 AMN786438:AMN786486 ACR786438:ACR786486 SV786438:SV786486 IZ786438:IZ786486 D786438:D786486 WVL720902:WVL720950 WLP720902:WLP720950 WBT720902:WBT720950 VRX720902:VRX720950 VIB720902:VIB720950 UYF720902:UYF720950 UOJ720902:UOJ720950 UEN720902:UEN720950 TUR720902:TUR720950 TKV720902:TKV720950 TAZ720902:TAZ720950 SRD720902:SRD720950 SHH720902:SHH720950 RXL720902:RXL720950 RNP720902:RNP720950 RDT720902:RDT720950 QTX720902:QTX720950 QKB720902:QKB720950 QAF720902:QAF720950 PQJ720902:PQJ720950 PGN720902:PGN720950 OWR720902:OWR720950 OMV720902:OMV720950 OCZ720902:OCZ720950 NTD720902:NTD720950 NJH720902:NJH720950 MZL720902:MZL720950 MPP720902:MPP720950 MFT720902:MFT720950 LVX720902:LVX720950 LMB720902:LMB720950 LCF720902:LCF720950 KSJ720902:KSJ720950 KIN720902:KIN720950 JYR720902:JYR720950 JOV720902:JOV720950 JEZ720902:JEZ720950 IVD720902:IVD720950 ILH720902:ILH720950 IBL720902:IBL720950 HRP720902:HRP720950 HHT720902:HHT720950 GXX720902:GXX720950 GOB720902:GOB720950 GEF720902:GEF720950 FUJ720902:FUJ720950 FKN720902:FKN720950 FAR720902:FAR720950 EQV720902:EQV720950 EGZ720902:EGZ720950 DXD720902:DXD720950 DNH720902:DNH720950 DDL720902:DDL720950 CTP720902:CTP720950 CJT720902:CJT720950 BZX720902:BZX720950 BQB720902:BQB720950 BGF720902:BGF720950 AWJ720902:AWJ720950 AMN720902:AMN720950 ACR720902:ACR720950 SV720902:SV720950 IZ720902:IZ720950 D720902:D720950 WVL655366:WVL655414 WLP655366:WLP655414 WBT655366:WBT655414 VRX655366:VRX655414 VIB655366:VIB655414 UYF655366:UYF655414 UOJ655366:UOJ655414 UEN655366:UEN655414 TUR655366:TUR655414 TKV655366:TKV655414 TAZ655366:TAZ655414 SRD655366:SRD655414 SHH655366:SHH655414 RXL655366:RXL655414 RNP655366:RNP655414 RDT655366:RDT655414 QTX655366:QTX655414 QKB655366:QKB655414 QAF655366:QAF655414 PQJ655366:PQJ655414 PGN655366:PGN655414 OWR655366:OWR655414 OMV655366:OMV655414 OCZ655366:OCZ655414 NTD655366:NTD655414 NJH655366:NJH655414 MZL655366:MZL655414 MPP655366:MPP655414 MFT655366:MFT655414 LVX655366:LVX655414 LMB655366:LMB655414 LCF655366:LCF655414 KSJ655366:KSJ655414 KIN655366:KIN655414 JYR655366:JYR655414 JOV655366:JOV655414 JEZ655366:JEZ655414 IVD655366:IVD655414 ILH655366:ILH655414 IBL655366:IBL655414 HRP655366:HRP655414 HHT655366:HHT655414 GXX655366:GXX655414 GOB655366:GOB655414 GEF655366:GEF655414 FUJ655366:FUJ655414 FKN655366:FKN655414 FAR655366:FAR655414 EQV655366:EQV655414 EGZ655366:EGZ655414 DXD655366:DXD655414 DNH655366:DNH655414 DDL655366:DDL655414 CTP655366:CTP655414 CJT655366:CJT655414 BZX655366:BZX655414 BQB655366:BQB655414 BGF655366:BGF655414 AWJ655366:AWJ655414 AMN655366:AMN655414 ACR655366:ACR655414 SV655366:SV655414 IZ655366:IZ655414 D655366:D655414 WVL589830:WVL589878 WLP589830:WLP589878 WBT589830:WBT589878 VRX589830:VRX589878 VIB589830:VIB589878 UYF589830:UYF589878 UOJ589830:UOJ589878 UEN589830:UEN589878 TUR589830:TUR589878 TKV589830:TKV589878 TAZ589830:TAZ589878 SRD589830:SRD589878 SHH589830:SHH589878 RXL589830:RXL589878 RNP589830:RNP589878 RDT589830:RDT589878 QTX589830:QTX589878 QKB589830:QKB589878 QAF589830:QAF589878 PQJ589830:PQJ589878 PGN589830:PGN589878 OWR589830:OWR589878 OMV589830:OMV589878 OCZ589830:OCZ589878 NTD589830:NTD589878 NJH589830:NJH589878 MZL589830:MZL589878 MPP589830:MPP589878 MFT589830:MFT589878 LVX589830:LVX589878 LMB589830:LMB589878 LCF589830:LCF589878 KSJ589830:KSJ589878 KIN589830:KIN589878 JYR589830:JYR589878 JOV589830:JOV589878 JEZ589830:JEZ589878 IVD589830:IVD589878 ILH589830:ILH589878 IBL589830:IBL589878 HRP589830:HRP589878 HHT589830:HHT589878 GXX589830:GXX589878 GOB589830:GOB589878 GEF589830:GEF589878 FUJ589830:FUJ589878 FKN589830:FKN589878 FAR589830:FAR589878 EQV589830:EQV589878 EGZ589830:EGZ589878 DXD589830:DXD589878 DNH589830:DNH589878 DDL589830:DDL589878 CTP589830:CTP589878 CJT589830:CJT589878 BZX589830:BZX589878 BQB589830:BQB589878 BGF589830:BGF589878 AWJ589830:AWJ589878 AMN589830:AMN589878 ACR589830:ACR589878 SV589830:SV589878 IZ589830:IZ589878 D589830:D589878 WVL524294:WVL524342 WLP524294:WLP524342 WBT524294:WBT524342 VRX524294:VRX524342 VIB524294:VIB524342 UYF524294:UYF524342 UOJ524294:UOJ524342 UEN524294:UEN524342 TUR524294:TUR524342 TKV524294:TKV524342 TAZ524294:TAZ524342 SRD524294:SRD524342 SHH524294:SHH524342 RXL524294:RXL524342 RNP524294:RNP524342 RDT524294:RDT524342 QTX524294:QTX524342 QKB524294:QKB524342 QAF524294:QAF524342 PQJ524294:PQJ524342 PGN524294:PGN524342 OWR524294:OWR524342 OMV524294:OMV524342 OCZ524294:OCZ524342 NTD524294:NTD524342 NJH524294:NJH524342 MZL524294:MZL524342 MPP524294:MPP524342 MFT524294:MFT524342 LVX524294:LVX524342 LMB524294:LMB524342 LCF524294:LCF524342 KSJ524294:KSJ524342 KIN524294:KIN524342 JYR524294:JYR524342 JOV524294:JOV524342 JEZ524294:JEZ524342 IVD524294:IVD524342 ILH524294:ILH524342 IBL524294:IBL524342 HRP524294:HRP524342 HHT524294:HHT524342 GXX524294:GXX524342 GOB524294:GOB524342 GEF524294:GEF524342 FUJ524294:FUJ524342 FKN524294:FKN524342 FAR524294:FAR524342 EQV524294:EQV524342 EGZ524294:EGZ524342 DXD524294:DXD524342 DNH524294:DNH524342 DDL524294:DDL524342 CTP524294:CTP524342 CJT524294:CJT524342 BZX524294:BZX524342 BQB524294:BQB524342 BGF524294:BGF524342 AWJ524294:AWJ524342 AMN524294:AMN524342 ACR524294:ACR524342 SV524294:SV524342 IZ524294:IZ524342 D524294:D524342 WVL458758:WVL458806 WLP458758:WLP458806 WBT458758:WBT458806 VRX458758:VRX458806 VIB458758:VIB458806 UYF458758:UYF458806 UOJ458758:UOJ458806 UEN458758:UEN458806 TUR458758:TUR458806 TKV458758:TKV458806 TAZ458758:TAZ458806 SRD458758:SRD458806 SHH458758:SHH458806 RXL458758:RXL458806 RNP458758:RNP458806 RDT458758:RDT458806 QTX458758:QTX458806 QKB458758:QKB458806 QAF458758:QAF458806 PQJ458758:PQJ458806 PGN458758:PGN458806 OWR458758:OWR458806 OMV458758:OMV458806 OCZ458758:OCZ458806 NTD458758:NTD458806 NJH458758:NJH458806 MZL458758:MZL458806 MPP458758:MPP458806 MFT458758:MFT458806 LVX458758:LVX458806 LMB458758:LMB458806 LCF458758:LCF458806 KSJ458758:KSJ458806 KIN458758:KIN458806 JYR458758:JYR458806 JOV458758:JOV458806 JEZ458758:JEZ458806 IVD458758:IVD458806 ILH458758:ILH458806 IBL458758:IBL458806 HRP458758:HRP458806 HHT458758:HHT458806 GXX458758:GXX458806 GOB458758:GOB458806 GEF458758:GEF458806 FUJ458758:FUJ458806 FKN458758:FKN458806 FAR458758:FAR458806 EQV458758:EQV458806 EGZ458758:EGZ458806 DXD458758:DXD458806 DNH458758:DNH458806 DDL458758:DDL458806 CTP458758:CTP458806 CJT458758:CJT458806 BZX458758:BZX458806 BQB458758:BQB458806 BGF458758:BGF458806 AWJ458758:AWJ458806 AMN458758:AMN458806 ACR458758:ACR458806 SV458758:SV458806 IZ458758:IZ458806 D458758:D458806 WVL393222:WVL393270 WLP393222:WLP393270 WBT393222:WBT393270 VRX393222:VRX393270 VIB393222:VIB393270 UYF393222:UYF393270 UOJ393222:UOJ393270 UEN393222:UEN393270 TUR393222:TUR393270 TKV393222:TKV393270 TAZ393222:TAZ393270 SRD393222:SRD393270 SHH393222:SHH393270 RXL393222:RXL393270 RNP393222:RNP393270 RDT393222:RDT393270 QTX393222:QTX393270 QKB393222:QKB393270 QAF393222:QAF393270 PQJ393222:PQJ393270 PGN393222:PGN393270 OWR393222:OWR393270 OMV393222:OMV393270 OCZ393222:OCZ393270 NTD393222:NTD393270 NJH393222:NJH393270 MZL393222:MZL393270 MPP393222:MPP393270 MFT393222:MFT393270 LVX393222:LVX393270 LMB393222:LMB393270 LCF393222:LCF393270 KSJ393222:KSJ393270 KIN393222:KIN393270 JYR393222:JYR393270 JOV393222:JOV393270 JEZ393222:JEZ393270 IVD393222:IVD393270 ILH393222:ILH393270 IBL393222:IBL393270 HRP393222:HRP393270 HHT393222:HHT393270 GXX393222:GXX393270 GOB393222:GOB393270 GEF393222:GEF393270 FUJ393222:FUJ393270 FKN393222:FKN393270 FAR393222:FAR393270 EQV393222:EQV393270 EGZ393222:EGZ393270 DXD393222:DXD393270 DNH393222:DNH393270 DDL393222:DDL393270 CTP393222:CTP393270 CJT393222:CJT393270 BZX393222:BZX393270 BQB393222:BQB393270 BGF393222:BGF393270 AWJ393222:AWJ393270 AMN393222:AMN393270 ACR393222:ACR393270 SV393222:SV393270 IZ393222:IZ393270 D393222:D393270 WVL327686:WVL327734 WLP327686:WLP327734 WBT327686:WBT327734 VRX327686:VRX327734 VIB327686:VIB327734 UYF327686:UYF327734 UOJ327686:UOJ327734 UEN327686:UEN327734 TUR327686:TUR327734 TKV327686:TKV327734 TAZ327686:TAZ327734 SRD327686:SRD327734 SHH327686:SHH327734 RXL327686:RXL327734 RNP327686:RNP327734 RDT327686:RDT327734 QTX327686:QTX327734 QKB327686:QKB327734 QAF327686:QAF327734 PQJ327686:PQJ327734 PGN327686:PGN327734 OWR327686:OWR327734 OMV327686:OMV327734 OCZ327686:OCZ327734 NTD327686:NTD327734 NJH327686:NJH327734 MZL327686:MZL327734 MPP327686:MPP327734 MFT327686:MFT327734 LVX327686:LVX327734 LMB327686:LMB327734 LCF327686:LCF327734 KSJ327686:KSJ327734 KIN327686:KIN327734 JYR327686:JYR327734 JOV327686:JOV327734 JEZ327686:JEZ327734 IVD327686:IVD327734 ILH327686:ILH327734 IBL327686:IBL327734 HRP327686:HRP327734 HHT327686:HHT327734 GXX327686:GXX327734 GOB327686:GOB327734 GEF327686:GEF327734 FUJ327686:FUJ327734 FKN327686:FKN327734 FAR327686:FAR327734 EQV327686:EQV327734 EGZ327686:EGZ327734 DXD327686:DXD327734 DNH327686:DNH327734 DDL327686:DDL327734 CTP327686:CTP327734 CJT327686:CJT327734 BZX327686:BZX327734 BQB327686:BQB327734 BGF327686:BGF327734 AWJ327686:AWJ327734 AMN327686:AMN327734 ACR327686:ACR327734 SV327686:SV327734 IZ327686:IZ327734 D327686:D327734 WVL262150:WVL262198 WLP262150:WLP262198 WBT262150:WBT262198 VRX262150:VRX262198 VIB262150:VIB262198 UYF262150:UYF262198 UOJ262150:UOJ262198 UEN262150:UEN262198 TUR262150:TUR262198 TKV262150:TKV262198 TAZ262150:TAZ262198 SRD262150:SRD262198 SHH262150:SHH262198 RXL262150:RXL262198 RNP262150:RNP262198 RDT262150:RDT262198 QTX262150:QTX262198 QKB262150:QKB262198 QAF262150:QAF262198 PQJ262150:PQJ262198 PGN262150:PGN262198 OWR262150:OWR262198 OMV262150:OMV262198 OCZ262150:OCZ262198 NTD262150:NTD262198 NJH262150:NJH262198 MZL262150:MZL262198 MPP262150:MPP262198 MFT262150:MFT262198 LVX262150:LVX262198 LMB262150:LMB262198 LCF262150:LCF262198 KSJ262150:KSJ262198 KIN262150:KIN262198 JYR262150:JYR262198 JOV262150:JOV262198 JEZ262150:JEZ262198 IVD262150:IVD262198 ILH262150:ILH262198 IBL262150:IBL262198 HRP262150:HRP262198 HHT262150:HHT262198 GXX262150:GXX262198 GOB262150:GOB262198 GEF262150:GEF262198 FUJ262150:FUJ262198 FKN262150:FKN262198 FAR262150:FAR262198 EQV262150:EQV262198 EGZ262150:EGZ262198 DXD262150:DXD262198 DNH262150:DNH262198 DDL262150:DDL262198 CTP262150:CTP262198 CJT262150:CJT262198 BZX262150:BZX262198 BQB262150:BQB262198 BGF262150:BGF262198 AWJ262150:AWJ262198 AMN262150:AMN262198 ACR262150:ACR262198 SV262150:SV262198 IZ262150:IZ262198 D262150:D262198 WVL196614:WVL196662 WLP196614:WLP196662 WBT196614:WBT196662 VRX196614:VRX196662 VIB196614:VIB196662 UYF196614:UYF196662 UOJ196614:UOJ196662 UEN196614:UEN196662 TUR196614:TUR196662 TKV196614:TKV196662 TAZ196614:TAZ196662 SRD196614:SRD196662 SHH196614:SHH196662 RXL196614:RXL196662 RNP196614:RNP196662 RDT196614:RDT196662 QTX196614:QTX196662 QKB196614:QKB196662 QAF196614:QAF196662 PQJ196614:PQJ196662 PGN196614:PGN196662 OWR196614:OWR196662 OMV196614:OMV196662 OCZ196614:OCZ196662 NTD196614:NTD196662 NJH196614:NJH196662 MZL196614:MZL196662 MPP196614:MPP196662 MFT196614:MFT196662 LVX196614:LVX196662 LMB196614:LMB196662 LCF196614:LCF196662 KSJ196614:KSJ196662 KIN196614:KIN196662 JYR196614:JYR196662 JOV196614:JOV196662 JEZ196614:JEZ196662 IVD196614:IVD196662 ILH196614:ILH196662 IBL196614:IBL196662 HRP196614:HRP196662 HHT196614:HHT196662 GXX196614:GXX196662 GOB196614:GOB196662 GEF196614:GEF196662 FUJ196614:FUJ196662 FKN196614:FKN196662 FAR196614:FAR196662 EQV196614:EQV196662 EGZ196614:EGZ196662 DXD196614:DXD196662 DNH196614:DNH196662 DDL196614:DDL196662 CTP196614:CTP196662 CJT196614:CJT196662 BZX196614:BZX196662 BQB196614:BQB196662 BGF196614:BGF196662 AWJ196614:AWJ196662 AMN196614:AMN196662 ACR196614:ACR196662 SV196614:SV196662 IZ196614:IZ196662 D196614:D196662 WVL131078:WVL131126 WLP131078:WLP131126 WBT131078:WBT131126 VRX131078:VRX131126 VIB131078:VIB131126 UYF131078:UYF131126 UOJ131078:UOJ131126 UEN131078:UEN131126 TUR131078:TUR131126 TKV131078:TKV131126 TAZ131078:TAZ131126 SRD131078:SRD131126 SHH131078:SHH131126 RXL131078:RXL131126 RNP131078:RNP131126 RDT131078:RDT131126 QTX131078:QTX131126 QKB131078:QKB131126 QAF131078:QAF131126 PQJ131078:PQJ131126 PGN131078:PGN131126 OWR131078:OWR131126 OMV131078:OMV131126 OCZ131078:OCZ131126 NTD131078:NTD131126 NJH131078:NJH131126 MZL131078:MZL131126 MPP131078:MPP131126 MFT131078:MFT131126 LVX131078:LVX131126 LMB131078:LMB131126 LCF131078:LCF131126 KSJ131078:KSJ131126 KIN131078:KIN131126 JYR131078:JYR131126 JOV131078:JOV131126 JEZ131078:JEZ131126 IVD131078:IVD131126 ILH131078:ILH131126 IBL131078:IBL131126 HRP131078:HRP131126 HHT131078:HHT131126 GXX131078:GXX131126 GOB131078:GOB131126 GEF131078:GEF131126 FUJ131078:FUJ131126 FKN131078:FKN131126 FAR131078:FAR131126 EQV131078:EQV131126 EGZ131078:EGZ131126 DXD131078:DXD131126 DNH131078:DNH131126 DDL131078:DDL131126 CTP131078:CTP131126 CJT131078:CJT131126 BZX131078:BZX131126 BQB131078:BQB131126 BGF131078:BGF131126 AWJ131078:AWJ131126 AMN131078:AMN131126 ACR131078:ACR131126 SV131078:SV131126 IZ131078:IZ131126 D131078:D131126 WVL65542:WVL65590 WLP65542:WLP65590 WBT65542:WBT65590 VRX65542:VRX65590 VIB65542:VIB65590 UYF65542:UYF65590 UOJ65542:UOJ65590 UEN65542:UEN65590 TUR65542:TUR65590 TKV65542:TKV65590 TAZ65542:TAZ65590 SRD65542:SRD65590 SHH65542:SHH65590 RXL65542:RXL65590 RNP65542:RNP65590 RDT65542:RDT65590 QTX65542:QTX65590 QKB65542:QKB65590 QAF65542:QAF65590 PQJ65542:PQJ65590 PGN65542:PGN65590 OWR65542:OWR65590 OMV65542:OMV65590 OCZ65542:OCZ65590 NTD65542:NTD65590 NJH65542:NJH65590 MZL65542:MZL65590 MPP65542:MPP65590 MFT65542:MFT65590 LVX65542:LVX65590 LMB65542:LMB65590 LCF65542:LCF65590 KSJ65542:KSJ65590 KIN65542:KIN65590 JYR65542:JYR65590 JOV65542:JOV65590 JEZ65542:JEZ65590 IVD65542:IVD65590 ILH65542:ILH65590 IBL65542:IBL65590 HRP65542:HRP65590 HHT65542:HHT65590 GXX65542:GXX65590 GOB65542:GOB65590 GEF65542:GEF65590 FUJ65542:FUJ65590 FKN65542:FKN65590 FAR65542:FAR65590 EQV65542:EQV65590 EGZ65542:EGZ65590 DXD65542:DXD65590 DNH65542:DNH65590 DDL65542:DDL65590 CTP65542:CTP65590 CJT65542:CJT65590 BZX65542:BZX65590 BQB65542:BQB65590 BGF65542:BGF65590 AWJ65542:AWJ65590 AMN65542:AMN65590 ACR65542:ACR65590 SV65542:SV65590 IZ65542:IZ65590 WBT9:WBT54 VRX9:VRX54 VIB9:VIB54 UYF9:UYF54 UOJ9:UOJ54 UEN9:UEN54 TUR9:TUR54 TKV9:TKV54 TAZ9:TAZ54 SRD9:SRD54 SHH9:SHH54 RXL9:RXL54 RNP9:RNP54 RDT9:RDT54 QTX9:QTX54 QKB9:QKB54 QAF9:QAF54 PQJ9:PQJ54 PGN9:PGN54 OWR9:OWR54 OMV9:OMV54 OCZ9:OCZ54 NTD9:NTD54 NJH9:NJH54 MZL9:MZL54 MPP9:MPP54 MFT9:MFT54 LVX9:LVX54 LMB9:LMB54 LCF9:LCF54 KSJ9:KSJ54 KIN9:KIN54 JYR9:JYR54 JOV9:JOV54 JEZ9:JEZ54 IVD9:IVD54 ILH9:ILH54 IBL9:IBL54 HRP9:HRP54 HHT9:HHT54 GXX9:GXX54 GOB9:GOB54 GEF9:GEF54 FUJ9:FUJ54 FKN9:FKN54 FAR9:FAR54 EQV9:EQV54 EGZ9:EGZ54 DXD9:DXD54 DNH9:DNH54 DDL9:DDL54 CTP9:CTP54 CJT9:CJT54 BZX9:BZX54 BQB9:BQB54 BGF9:BGF54 AWJ9:AWJ54 AMN9:AMN54 ACR9:ACR54 SV9:SV54 IZ9:IZ54 D9:D54 WVL9:WVL54 WLP9:WLP54">
      <formula1>$D$68:$D$402</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65542:E65590 JA65542:JA65590 SW65542:SW65590 ACS65542:ACS65590 AMO65542:AMO65590 AWK65542:AWK65590 BGG65542:BGG65590 BQC65542:BQC65590 BZY65542:BZY65590 CJU65542:CJU65590 CTQ65542:CTQ65590 DDM65542:DDM65590 DNI65542:DNI65590 DXE65542:DXE65590 EHA65542:EHA65590 EQW65542:EQW65590 FAS65542:FAS65590 FKO65542:FKO65590 FUK65542:FUK65590 GEG65542:GEG65590 GOC65542:GOC65590 GXY65542:GXY65590 HHU65542:HHU65590 HRQ65542:HRQ65590 IBM65542:IBM65590 ILI65542:ILI65590 IVE65542:IVE65590 JFA65542:JFA65590 JOW65542:JOW65590 JYS65542:JYS65590 KIO65542:KIO65590 KSK65542:KSK65590 LCG65542:LCG65590 LMC65542:LMC65590 LVY65542:LVY65590 MFU65542:MFU65590 MPQ65542:MPQ65590 MZM65542:MZM65590 NJI65542:NJI65590 NTE65542:NTE65590 ODA65542:ODA65590 OMW65542:OMW65590 OWS65542:OWS65590 PGO65542:PGO65590 PQK65542:PQK65590 QAG65542:QAG65590 QKC65542:QKC65590 QTY65542:QTY65590 RDU65542:RDU65590 RNQ65542:RNQ65590 RXM65542:RXM65590 SHI65542:SHI65590 SRE65542:SRE65590 TBA65542:TBA65590 TKW65542:TKW65590 TUS65542:TUS65590 UEO65542:UEO65590 UOK65542:UOK65590 UYG65542:UYG65590 VIC65542:VIC65590 VRY65542:VRY65590 WBU65542:WBU65590 WLQ65542:WLQ65590 WVM65542:WVM65590 E131078:E131126 JA131078:JA131126 SW131078:SW131126 ACS131078:ACS131126 AMO131078:AMO131126 AWK131078:AWK131126 BGG131078:BGG131126 BQC131078:BQC131126 BZY131078:BZY131126 CJU131078:CJU131126 CTQ131078:CTQ131126 DDM131078:DDM131126 DNI131078:DNI131126 DXE131078:DXE131126 EHA131078:EHA131126 EQW131078:EQW131126 FAS131078:FAS131126 FKO131078:FKO131126 FUK131078:FUK131126 GEG131078:GEG131126 GOC131078:GOC131126 GXY131078:GXY131126 HHU131078:HHU131126 HRQ131078:HRQ131126 IBM131078:IBM131126 ILI131078:ILI131126 IVE131078:IVE131126 JFA131078:JFA131126 JOW131078:JOW131126 JYS131078:JYS131126 KIO131078:KIO131126 KSK131078:KSK131126 LCG131078:LCG131126 LMC131078:LMC131126 LVY131078:LVY131126 MFU131078:MFU131126 MPQ131078:MPQ131126 MZM131078:MZM131126 NJI131078:NJI131126 NTE131078:NTE131126 ODA131078:ODA131126 OMW131078:OMW131126 OWS131078:OWS131126 PGO131078:PGO131126 PQK131078:PQK131126 QAG131078:QAG131126 QKC131078:QKC131126 QTY131078:QTY131126 RDU131078:RDU131126 RNQ131078:RNQ131126 RXM131078:RXM131126 SHI131078:SHI131126 SRE131078:SRE131126 TBA131078:TBA131126 TKW131078:TKW131126 TUS131078:TUS131126 UEO131078:UEO131126 UOK131078:UOK131126 UYG131078:UYG131126 VIC131078:VIC131126 VRY131078:VRY131126 WBU131078:WBU131126 WLQ131078:WLQ131126 WVM131078:WVM131126 E196614:E196662 JA196614:JA196662 SW196614:SW196662 ACS196614:ACS196662 AMO196614:AMO196662 AWK196614:AWK196662 BGG196614:BGG196662 BQC196614:BQC196662 BZY196614:BZY196662 CJU196614:CJU196662 CTQ196614:CTQ196662 DDM196614:DDM196662 DNI196614:DNI196662 DXE196614:DXE196662 EHA196614:EHA196662 EQW196614:EQW196662 FAS196614:FAS196662 FKO196614:FKO196662 FUK196614:FUK196662 GEG196614:GEG196662 GOC196614:GOC196662 GXY196614:GXY196662 HHU196614:HHU196662 HRQ196614:HRQ196662 IBM196614:IBM196662 ILI196614:ILI196662 IVE196614:IVE196662 JFA196614:JFA196662 JOW196614:JOW196662 JYS196614:JYS196662 KIO196614:KIO196662 KSK196614:KSK196662 LCG196614:LCG196662 LMC196614:LMC196662 LVY196614:LVY196662 MFU196614:MFU196662 MPQ196614:MPQ196662 MZM196614:MZM196662 NJI196614:NJI196662 NTE196614:NTE196662 ODA196614:ODA196662 OMW196614:OMW196662 OWS196614:OWS196662 PGO196614:PGO196662 PQK196614:PQK196662 QAG196614:QAG196662 QKC196614:QKC196662 QTY196614:QTY196662 RDU196614:RDU196662 RNQ196614:RNQ196662 RXM196614:RXM196662 SHI196614:SHI196662 SRE196614:SRE196662 TBA196614:TBA196662 TKW196614:TKW196662 TUS196614:TUS196662 UEO196614:UEO196662 UOK196614:UOK196662 UYG196614:UYG196662 VIC196614:VIC196662 VRY196614:VRY196662 WBU196614:WBU196662 WLQ196614:WLQ196662 WVM196614:WVM196662 E262150:E262198 JA262150:JA262198 SW262150:SW262198 ACS262150:ACS262198 AMO262150:AMO262198 AWK262150:AWK262198 BGG262150:BGG262198 BQC262150:BQC262198 BZY262150:BZY262198 CJU262150:CJU262198 CTQ262150:CTQ262198 DDM262150:DDM262198 DNI262150:DNI262198 DXE262150:DXE262198 EHA262150:EHA262198 EQW262150:EQW262198 FAS262150:FAS262198 FKO262150:FKO262198 FUK262150:FUK262198 GEG262150:GEG262198 GOC262150:GOC262198 GXY262150:GXY262198 HHU262150:HHU262198 HRQ262150:HRQ262198 IBM262150:IBM262198 ILI262150:ILI262198 IVE262150:IVE262198 JFA262150:JFA262198 JOW262150:JOW262198 JYS262150:JYS262198 KIO262150:KIO262198 KSK262150:KSK262198 LCG262150:LCG262198 LMC262150:LMC262198 LVY262150:LVY262198 MFU262150:MFU262198 MPQ262150:MPQ262198 MZM262150:MZM262198 NJI262150:NJI262198 NTE262150:NTE262198 ODA262150:ODA262198 OMW262150:OMW262198 OWS262150:OWS262198 PGO262150:PGO262198 PQK262150:PQK262198 QAG262150:QAG262198 QKC262150:QKC262198 QTY262150:QTY262198 RDU262150:RDU262198 RNQ262150:RNQ262198 RXM262150:RXM262198 SHI262150:SHI262198 SRE262150:SRE262198 TBA262150:TBA262198 TKW262150:TKW262198 TUS262150:TUS262198 UEO262150:UEO262198 UOK262150:UOK262198 UYG262150:UYG262198 VIC262150:VIC262198 VRY262150:VRY262198 WBU262150:WBU262198 WLQ262150:WLQ262198 WVM262150:WVM262198 E327686:E327734 JA327686:JA327734 SW327686:SW327734 ACS327686:ACS327734 AMO327686:AMO327734 AWK327686:AWK327734 BGG327686:BGG327734 BQC327686:BQC327734 BZY327686:BZY327734 CJU327686:CJU327734 CTQ327686:CTQ327734 DDM327686:DDM327734 DNI327686:DNI327734 DXE327686:DXE327734 EHA327686:EHA327734 EQW327686:EQW327734 FAS327686:FAS327734 FKO327686:FKO327734 FUK327686:FUK327734 GEG327686:GEG327734 GOC327686:GOC327734 GXY327686:GXY327734 HHU327686:HHU327734 HRQ327686:HRQ327734 IBM327686:IBM327734 ILI327686:ILI327734 IVE327686:IVE327734 JFA327686:JFA327734 JOW327686:JOW327734 JYS327686:JYS327734 KIO327686:KIO327734 KSK327686:KSK327734 LCG327686:LCG327734 LMC327686:LMC327734 LVY327686:LVY327734 MFU327686:MFU327734 MPQ327686:MPQ327734 MZM327686:MZM327734 NJI327686:NJI327734 NTE327686:NTE327734 ODA327686:ODA327734 OMW327686:OMW327734 OWS327686:OWS327734 PGO327686:PGO327734 PQK327686:PQK327734 QAG327686:QAG327734 QKC327686:QKC327734 QTY327686:QTY327734 RDU327686:RDU327734 RNQ327686:RNQ327734 RXM327686:RXM327734 SHI327686:SHI327734 SRE327686:SRE327734 TBA327686:TBA327734 TKW327686:TKW327734 TUS327686:TUS327734 UEO327686:UEO327734 UOK327686:UOK327734 UYG327686:UYG327734 VIC327686:VIC327734 VRY327686:VRY327734 WBU327686:WBU327734 WLQ327686:WLQ327734 WVM327686:WVM327734 E393222:E393270 JA393222:JA393270 SW393222:SW393270 ACS393222:ACS393270 AMO393222:AMO393270 AWK393222:AWK393270 BGG393222:BGG393270 BQC393222:BQC393270 BZY393222:BZY393270 CJU393222:CJU393270 CTQ393222:CTQ393270 DDM393222:DDM393270 DNI393222:DNI393270 DXE393222:DXE393270 EHA393222:EHA393270 EQW393222:EQW393270 FAS393222:FAS393270 FKO393222:FKO393270 FUK393222:FUK393270 GEG393222:GEG393270 GOC393222:GOC393270 GXY393222:GXY393270 HHU393222:HHU393270 HRQ393222:HRQ393270 IBM393222:IBM393270 ILI393222:ILI393270 IVE393222:IVE393270 JFA393222:JFA393270 JOW393222:JOW393270 JYS393222:JYS393270 KIO393222:KIO393270 KSK393222:KSK393270 LCG393222:LCG393270 LMC393222:LMC393270 LVY393222:LVY393270 MFU393222:MFU393270 MPQ393222:MPQ393270 MZM393222:MZM393270 NJI393222:NJI393270 NTE393222:NTE393270 ODA393222:ODA393270 OMW393222:OMW393270 OWS393222:OWS393270 PGO393222:PGO393270 PQK393222:PQK393270 QAG393222:QAG393270 QKC393222:QKC393270 QTY393222:QTY393270 RDU393222:RDU393270 RNQ393222:RNQ393270 RXM393222:RXM393270 SHI393222:SHI393270 SRE393222:SRE393270 TBA393222:TBA393270 TKW393222:TKW393270 TUS393222:TUS393270 UEO393222:UEO393270 UOK393222:UOK393270 UYG393222:UYG393270 VIC393222:VIC393270 VRY393222:VRY393270 WBU393222:WBU393270 WLQ393222:WLQ393270 WVM393222:WVM393270 E458758:E458806 JA458758:JA458806 SW458758:SW458806 ACS458758:ACS458806 AMO458758:AMO458806 AWK458758:AWK458806 BGG458758:BGG458806 BQC458758:BQC458806 BZY458758:BZY458806 CJU458758:CJU458806 CTQ458758:CTQ458806 DDM458758:DDM458806 DNI458758:DNI458806 DXE458758:DXE458806 EHA458758:EHA458806 EQW458758:EQW458806 FAS458758:FAS458806 FKO458758:FKO458806 FUK458758:FUK458806 GEG458758:GEG458806 GOC458758:GOC458806 GXY458758:GXY458806 HHU458758:HHU458806 HRQ458758:HRQ458806 IBM458758:IBM458806 ILI458758:ILI458806 IVE458758:IVE458806 JFA458758:JFA458806 JOW458758:JOW458806 JYS458758:JYS458806 KIO458758:KIO458806 KSK458758:KSK458806 LCG458758:LCG458806 LMC458758:LMC458806 LVY458758:LVY458806 MFU458758:MFU458806 MPQ458758:MPQ458806 MZM458758:MZM458806 NJI458758:NJI458806 NTE458758:NTE458806 ODA458758:ODA458806 OMW458758:OMW458806 OWS458758:OWS458806 PGO458758:PGO458806 PQK458758:PQK458806 QAG458758:QAG458806 QKC458758:QKC458806 QTY458758:QTY458806 RDU458758:RDU458806 RNQ458758:RNQ458806 RXM458758:RXM458806 SHI458758:SHI458806 SRE458758:SRE458806 TBA458758:TBA458806 TKW458758:TKW458806 TUS458758:TUS458806 UEO458758:UEO458806 UOK458758:UOK458806 UYG458758:UYG458806 VIC458758:VIC458806 VRY458758:VRY458806 WBU458758:WBU458806 WLQ458758:WLQ458806 WVM458758:WVM458806 E524294:E524342 JA524294:JA524342 SW524294:SW524342 ACS524294:ACS524342 AMO524294:AMO524342 AWK524294:AWK524342 BGG524294:BGG524342 BQC524294:BQC524342 BZY524294:BZY524342 CJU524294:CJU524342 CTQ524294:CTQ524342 DDM524294:DDM524342 DNI524294:DNI524342 DXE524294:DXE524342 EHA524294:EHA524342 EQW524294:EQW524342 FAS524294:FAS524342 FKO524294:FKO524342 FUK524294:FUK524342 GEG524294:GEG524342 GOC524294:GOC524342 GXY524294:GXY524342 HHU524294:HHU524342 HRQ524294:HRQ524342 IBM524294:IBM524342 ILI524294:ILI524342 IVE524294:IVE524342 JFA524294:JFA524342 JOW524294:JOW524342 JYS524294:JYS524342 KIO524294:KIO524342 KSK524294:KSK524342 LCG524294:LCG524342 LMC524294:LMC524342 LVY524294:LVY524342 MFU524294:MFU524342 MPQ524294:MPQ524342 MZM524294:MZM524342 NJI524294:NJI524342 NTE524294:NTE524342 ODA524294:ODA524342 OMW524294:OMW524342 OWS524294:OWS524342 PGO524294:PGO524342 PQK524294:PQK524342 QAG524294:QAG524342 QKC524294:QKC524342 QTY524294:QTY524342 RDU524294:RDU524342 RNQ524294:RNQ524342 RXM524294:RXM524342 SHI524294:SHI524342 SRE524294:SRE524342 TBA524294:TBA524342 TKW524294:TKW524342 TUS524294:TUS524342 UEO524294:UEO524342 UOK524294:UOK524342 UYG524294:UYG524342 VIC524294:VIC524342 VRY524294:VRY524342 WBU524294:WBU524342 WLQ524294:WLQ524342 WVM524294:WVM524342 E589830:E589878 JA589830:JA589878 SW589830:SW589878 ACS589830:ACS589878 AMO589830:AMO589878 AWK589830:AWK589878 BGG589830:BGG589878 BQC589830:BQC589878 BZY589830:BZY589878 CJU589830:CJU589878 CTQ589830:CTQ589878 DDM589830:DDM589878 DNI589830:DNI589878 DXE589830:DXE589878 EHA589830:EHA589878 EQW589830:EQW589878 FAS589830:FAS589878 FKO589830:FKO589878 FUK589830:FUK589878 GEG589830:GEG589878 GOC589830:GOC589878 GXY589830:GXY589878 HHU589830:HHU589878 HRQ589830:HRQ589878 IBM589830:IBM589878 ILI589830:ILI589878 IVE589830:IVE589878 JFA589830:JFA589878 JOW589830:JOW589878 JYS589830:JYS589878 KIO589830:KIO589878 KSK589830:KSK589878 LCG589830:LCG589878 LMC589830:LMC589878 LVY589830:LVY589878 MFU589830:MFU589878 MPQ589830:MPQ589878 MZM589830:MZM589878 NJI589830:NJI589878 NTE589830:NTE589878 ODA589830:ODA589878 OMW589830:OMW589878 OWS589830:OWS589878 PGO589830:PGO589878 PQK589830:PQK589878 QAG589830:QAG589878 QKC589830:QKC589878 QTY589830:QTY589878 RDU589830:RDU589878 RNQ589830:RNQ589878 RXM589830:RXM589878 SHI589830:SHI589878 SRE589830:SRE589878 TBA589830:TBA589878 TKW589830:TKW589878 TUS589830:TUS589878 UEO589830:UEO589878 UOK589830:UOK589878 UYG589830:UYG589878 VIC589830:VIC589878 VRY589830:VRY589878 WBU589830:WBU589878 WLQ589830:WLQ589878 WVM589830:WVM589878 E655366:E655414 JA655366:JA655414 SW655366:SW655414 ACS655366:ACS655414 AMO655366:AMO655414 AWK655366:AWK655414 BGG655366:BGG655414 BQC655366:BQC655414 BZY655366:BZY655414 CJU655366:CJU655414 CTQ655366:CTQ655414 DDM655366:DDM655414 DNI655366:DNI655414 DXE655366:DXE655414 EHA655366:EHA655414 EQW655366:EQW655414 FAS655366:FAS655414 FKO655366:FKO655414 FUK655366:FUK655414 GEG655366:GEG655414 GOC655366:GOC655414 GXY655366:GXY655414 HHU655366:HHU655414 HRQ655366:HRQ655414 IBM655366:IBM655414 ILI655366:ILI655414 IVE655366:IVE655414 JFA655366:JFA655414 JOW655366:JOW655414 JYS655366:JYS655414 KIO655366:KIO655414 KSK655366:KSK655414 LCG655366:LCG655414 LMC655366:LMC655414 LVY655366:LVY655414 MFU655366:MFU655414 MPQ655366:MPQ655414 MZM655366:MZM655414 NJI655366:NJI655414 NTE655366:NTE655414 ODA655366:ODA655414 OMW655366:OMW655414 OWS655366:OWS655414 PGO655366:PGO655414 PQK655366:PQK655414 QAG655366:QAG655414 QKC655366:QKC655414 QTY655366:QTY655414 RDU655366:RDU655414 RNQ655366:RNQ655414 RXM655366:RXM655414 SHI655366:SHI655414 SRE655366:SRE655414 TBA655366:TBA655414 TKW655366:TKW655414 TUS655366:TUS655414 UEO655366:UEO655414 UOK655366:UOK655414 UYG655366:UYG655414 VIC655366:VIC655414 VRY655366:VRY655414 WBU655366:WBU655414 WLQ655366:WLQ655414 WVM655366:WVM655414 E720902:E720950 JA720902:JA720950 SW720902:SW720950 ACS720902:ACS720950 AMO720902:AMO720950 AWK720902:AWK720950 BGG720902:BGG720950 BQC720902:BQC720950 BZY720902:BZY720950 CJU720902:CJU720950 CTQ720902:CTQ720950 DDM720902:DDM720950 DNI720902:DNI720950 DXE720902:DXE720950 EHA720902:EHA720950 EQW720902:EQW720950 FAS720902:FAS720950 FKO720902:FKO720950 FUK720902:FUK720950 GEG720902:GEG720950 GOC720902:GOC720950 GXY720902:GXY720950 HHU720902:HHU720950 HRQ720902:HRQ720950 IBM720902:IBM720950 ILI720902:ILI720950 IVE720902:IVE720950 JFA720902:JFA720950 JOW720902:JOW720950 JYS720902:JYS720950 KIO720902:KIO720950 KSK720902:KSK720950 LCG720902:LCG720950 LMC720902:LMC720950 LVY720902:LVY720950 MFU720902:MFU720950 MPQ720902:MPQ720950 MZM720902:MZM720950 NJI720902:NJI720950 NTE720902:NTE720950 ODA720902:ODA720950 OMW720902:OMW720950 OWS720902:OWS720950 PGO720902:PGO720950 PQK720902:PQK720950 QAG720902:QAG720950 QKC720902:QKC720950 QTY720902:QTY720950 RDU720902:RDU720950 RNQ720902:RNQ720950 RXM720902:RXM720950 SHI720902:SHI720950 SRE720902:SRE720950 TBA720902:TBA720950 TKW720902:TKW720950 TUS720902:TUS720950 UEO720902:UEO720950 UOK720902:UOK720950 UYG720902:UYG720950 VIC720902:VIC720950 VRY720902:VRY720950 WBU720902:WBU720950 WLQ720902:WLQ720950 WVM720902:WVM720950 E786438:E786486 JA786438:JA786486 SW786438:SW786486 ACS786438:ACS786486 AMO786438:AMO786486 AWK786438:AWK786486 BGG786438:BGG786486 BQC786438:BQC786486 BZY786438:BZY786486 CJU786438:CJU786486 CTQ786438:CTQ786486 DDM786438:DDM786486 DNI786438:DNI786486 DXE786438:DXE786486 EHA786438:EHA786486 EQW786438:EQW786486 FAS786438:FAS786486 FKO786438:FKO786486 FUK786438:FUK786486 GEG786438:GEG786486 GOC786438:GOC786486 GXY786438:GXY786486 HHU786438:HHU786486 HRQ786438:HRQ786486 IBM786438:IBM786486 ILI786438:ILI786486 IVE786438:IVE786486 JFA786438:JFA786486 JOW786438:JOW786486 JYS786438:JYS786486 KIO786438:KIO786486 KSK786438:KSK786486 LCG786438:LCG786486 LMC786438:LMC786486 LVY786438:LVY786486 MFU786438:MFU786486 MPQ786438:MPQ786486 MZM786438:MZM786486 NJI786438:NJI786486 NTE786438:NTE786486 ODA786438:ODA786486 OMW786438:OMW786486 OWS786438:OWS786486 PGO786438:PGO786486 PQK786438:PQK786486 QAG786438:QAG786486 QKC786438:QKC786486 QTY786438:QTY786486 RDU786438:RDU786486 RNQ786438:RNQ786486 RXM786438:RXM786486 SHI786438:SHI786486 SRE786438:SRE786486 TBA786438:TBA786486 TKW786438:TKW786486 TUS786438:TUS786486 UEO786438:UEO786486 UOK786438:UOK786486 UYG786438:UYG786486 VIC786438:VIC786486 VRY786438:VRY786486 WBU786438:WBU786486 WLQ786438:WLQ786486 WVM786438:WVM786486 E851974:E852022 JA851974:JA852022 SW851974:SW852022 ACS851974:ACS852022 AMO851974:AMO852022 AWK851974:AWK852022 BGG851974:BGG852022 BQC851974:BQC852022 BZY851974:BZY852022 CJU851974:CJU852022 CTQ851974:CTQ852022 DDM851974:DDM852022 DNI851974:DNI852022 DXE851974:DXE852022 EHA851974:EHA852022 EQW851974:EQW852022 FAS851974:FAS852022 FKO851974:FKO852022 FUK851974:FUK852022 GEG851974:GEG852022 GOC851974:GOC852022 GXY851974:GXY852022 HHU851974:HHU852022 HRQ851974:HRQ852022 IBM851974:IBM852022 ILI851974:ILI852022 IVE851974:IVE852022 JFA851974:JFA852022 JOW851974:JOW852022 JYS851974:JYS852022 KIO851974:KIO852022 KSK851974:KSK852022 LCG851974:LCG852022 LMC851974:LMC852022 LVY851974:LVY852022 MFU851974:MFU852022 MPQ851974:MPQ852022 MZM851974:MZM852022 NJI851974:NJI852022 NTE851974:NTE852022 ODA851974:ODA852022 OMW851974:OMW852022 OWS851974:OWS852022 PGO851974:PGO852022 PQK851974:PQK852022 QAG851974:QAG852022 QKC851974:QKC852022 QTY851974:QTY852022 RDU851974:RDU852022 RNQ851974:RNQ852022 RXM851974:RXM852022 SHI851974:SHI852022 SRE851974:SRE852022 TBA851974:TBA852022 TKW851974:TKW852022 TUS851974:TUS852022 UEO851974:UEO852022 UOK851974:UOK852022 UYG851974:UYG852022 VIC851974:VIC852022 VRY851974:VRY852022 WBU851974:WBU852022 WLQ851974:WLQ852022 WVM851974:WVM852022 E917510:E917558 JA917510:JA917558 SW917510:SW917558 ACS917510:ACS917558 AMO917510:AMO917558 AWK917510:AWK917558 BGG917510:BGG917558 BQC917510:BQC917558 BZY917510:BZY917558 CJU917510:CJU917558 CTQ917510:CTQ917558 DDM917510:DDM917558 DNI917510:DNI917558 DXE917510:DXE917558 EHA917510:EHA917558 EQW917510:EQW917558 FAS917510:FAS917558 FKO917510:FKO917558 FUK917510:FUK917558 GEG917510:GEG917558 GOC917510:GOC917558 GXY917510:GXY917558 HHU917510:HHU917558 HRQ917510:HRQ917558 IBM917510:IBM917558 ILI917510:ILI917558 IVE917510:IVE917558 JFA917510:JFA917558 JOW917510:JOW917558 JYS917510:JYS917558 KIO917510:KIO917558 KSK917510:KSK917558 LCG917510:LCG917558 LMC917510:LMC917558 LVY917510:LVY917558 MFU917510:MFU917558 MPQ917510:MPQ917558 MZM917510:MZM917558 NJI917510:NJI917558 NTE917510:NTE917558 ODA917510:ODA917558 OMW917510:OMW917558 OWS917510:OWS917558 PGO917510:PGO917558 PQK917510:PQK917558 QAG917510:QAG917558 QKC917510:QKC917558 QTY917510:QTY917558 RDU917510:RDU917558 RNQ917510:RNQ917558 RXM917510:RXM917558 SHI917510:SHI917558 SRE917510:SRE917558 TBA917510:TBA917558 TKW917510:TKW917558 TUS917510:TUS917558 UEO917510:UEO917558 UOK917510:UOK917558 UYG917510:UYG917558 VIC917510:VIC917558 VRY917510:VRY917558 WBU917510:WBU917558 WLQ917510:WLQ917558 WVM917510:WVM917558 E983046:E983094 JA983046:JA983094 SW983046:SW983094 ACS983046:ACS983094 AMO983046:AMO983094 AWK983046:AWK983094 BGG983046:BGG983094 BQC983046:BQC983094 BZY983046:BZY983094 CJU983046:CJU983094 CTQ983046:CTQ983094 DDM983046:DDM983094 DNI983046:DNI983094 DXE983046:DXE983094 EHA983046:EHA983094 EQW983046:EQW983094 FAS983046:FAS983094 FKO983046:FKO983094 FUK983046:FUK983094 GEG983046:GEG983094 GOC983046:GOC983094 GXY983046:GXY983094 HHU983046:HHU983094 HRQ983046:HRQ983094 IBM983046:IBM983094 ILI983046:ILI983094 IVE983046:IVE983094 JFA983046:JFA983094 JOW983046:JOW983094 JYS983046:JYS983094 KIO983046:KIO983094 KSK983046:KSK983094 LCG983046:LCG983094 LMC983046:LMC983094 LVY983046:LVY983094 MFU983046:MFU983094 MPQ983046:MPQ983094 MZM983046:MZM983094 NJI983046:NJI983094 NTE983046:NTE983094 ODA983046:ODA983094 OMW983046:OMW983094 OWS983046:OWS983094 PGO983046:PGO983094 PQK983046:PQK983094 QAG983046:QAG983094 QKC983046:QKC983094 QTY983046:QTY983094 RDU983046:RDU983094 RNQ983046:RNQ983094 RXM983046:RXM983094 SHI983046:SHI983094 SRE983046:SRE983094 TBA983046:TBA983094 TKW983046:TKW983094 TUS983046:TUS983094 UEO983046:UEO983094 UOK983046:UOK983094 UYG983046:UYG983094 VIC983046:VIC983094 VRY983046:VRY983094 WBU983046:WBU983094 WLQ983046:WLQ983094 WVM983046:WVM983094 SW9:SW54 ACS9:ACS54 AMO9:AMO54 AWK9:AWK54 BGG9:BGG54 BQC9:BQC54 BZY9:BZY54 CJU9:CJU54 CTQ9:CTQ54 DDM9:DDM54 DNI9:DNI54 DXE9:DXE54 EHA9:EHA54 EQW9:EQW54 FAS9:FAS54 FKO9:FKO54 FUK9:FUK54 GEG9:GEG54 GOC9:GOC54 GXY9:GXY54 HHU9:HHU54 HRQ9:HRQ54 IBM9:IBM54 ILI9:ILI54 IVE9:IVE54 JFA9:JFA54 JOW9:JOW54 JYS9:JYS54 KIO9:KIO54 KSK9:KSK54 LCG9:LCG54 LMC9:LMC54 LVY9:LVY54 MFU9:MFU54 MPQ9:MPQ54 MZM9:MZM54 NJI9:NJI54 NTE9:NTE54 ODA9:ODA54 OMW9:OMW54 OWS9:OWS54 PGO9:PGO54 PQK9:PQK54 QAG9:QAG54 QKC9:QKC54 QTY9:QTY54 RDU9:RDU54 RNQ9:RNQ54 RXM9:RXM54 SHI9:SHI54 SRE9:SRE54 TBA9:TBA54 TKW9:TKW54 TUS9:TUS54 UEO9:UEO54 UOK9:UOK54 UYG9:UYG54 VIC9:VIC54 VRY9:VRY54 WBU9:WBU54 WLQ9:WLQ54 WVM9:WVM54 JA9:JA54 E9:E10 E13:E14 E17:E18 E21:E22 E25:E26 E29:E54">
      <formula1>"1, 2, 3"</formula1>
    </dataValidation>
  </dataValidations>
  <pageMargins left="0.7" right="0.7" top="0.75" bottom="0.7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K46"/>
  <sheetViews>
    <sheetView workbookViewId="0"/>
  </sheetViews>
  <sheetFormatPr defaultRowHeight="12.75"/>
  <cols>
    <col min="1" max="1" width="9.28515625" style="39" bestFit="1" customWidth="1"/>
    <col min="2" max="2" width="10.140625" style="39" bestFit="1" customWidth="1"/>
    <col min="3" max="3" width="42" style="39" customWidth="1"/>
    <col min="4" max="5" width="12.140625" style="50" customWidth="1"/>
    <col min="6" max="6" width="12.28515625" style="46" bestFit="1" customWidth="1"/>
    <col min="7" max="7" width="12.28515625" style="49" bestFit="1" customWidth="1"/>
    <col min="8" max="8" width="12.28515625" style="46" bestFit="1" customWidth="1"/>
    <col min="9" max="9" width="13.42578125" style="39" bestFit="1" customWidth="1"/>
    <col min="10" max="10" width="11.28515625" style="39" bestFit="1" customWidth="1"/>
    <col min="11" max="16384" width="9.140625" style="39"/>
  </cols>
  <sheetData>
    <row r="1" spans="1:11">
      <c r="A1" s="36" t="s">
        <v>181</v>
      </c>
      <c r="B1" s="37"/>
      <c r="C1" s="37"/>
      <c r="D1" s="41"/>
      <c r="E1" s="41"/>
      <c r="F1" s="38"/>
      <c r="G1" s="47"/>
      <c r="H1" s="38"/>
      <c r="I1" s="37"/>
      <c r="J1" s="37"/>
      <c r="K1" s="37"/>
    </row>
    <row r="2" spans="1:11">
      <c r="A2" s="36" t="s">
        <v>165</v>
      </c>
      <c r="B2" s="37"/>
      <c r="C2" s="37"/>
      <c r="D2" s="41"/>
      <c r="E2" s="41"/>
      <c r="F2" s="38"/>
      <c r="G2" s="47"/>
      <c r="H2" s="38"/>
      <c r="I2" s="37"/>
      <c r="J2" s="37"/>
      <c r="K2" s="37"/>
    </row>
    <row r="3" spans="1:11">
      <c r="A3" s="36" t="s">
        <v>169</v>
      </c>
      <c r="B3" s="37"/>
      <c r="C3" s="37"/>
      <c r="D3" s="41"/>
      <c r="E3" s="41"/>
      <c r="F3" s="38"/>
      <c r="G3" s="47"/>
      <c r="H3" s="38"/>
      <c r="I3" s="37"/>
      <c r="J3" s="37"/>
      <c r="K3" s="37"/>
    </row>
    <row r="4" spans="1:11">
      <c r="A4" s="40" t="s">
        <v>166</v>
      </c>
      <c r="B4" s="37"/>
      <c r="C4" s="37"/>
      <c r="D4" s="41"/>
      <c r="E4" s="41"/>
      <c r="F4" s="38"/>
      <c r="G4" s="47"/>
      <c r="H4" s="38"/>
      <c r="I4" s="41"/>
      <c r="J4" s="37"/>
      <c r="K4" s="37"/>
    </row>
    <row r="5" spans="1:11">
      <c r="B5" s="37"/>
      <c r="C5" s="37"/>
      <c r="D5" s="41"/>
      <c r="E5" s="41"/>
      <c r="F5" s="42"/>
      <c r="G5" s="48"/>
      <c r="H5" s="42"/>
      <c r="I5" s="42"/>
      <c r="J5" s="37"/>
      <c r="K5" s="43"/>
    </row>
    <row r="6" spans="1:11">
      <c r="A6" s="37"/>
      <c r="B6" s="37"/>
      <c r="C6" s="37"/>
      <c r="D6" s="41"/>
      <c r="E6" s="41"/>
      <c r="F6" s="38"/>
      <c r="G6" s="47"/>
      <c r="H6" s="38"/>
      <c r="I6" s="37"/>
      <c r="J6" s="37"/>
      <c r="K6" s="37"/>
    </row>
    <row r="7" spans="1:11" ht="38.25">
      <c r="A7" s="44" t="s">
        <v>167</v>
      </c>
      <c r="B7" s="44"/>
      <c r="C7" s="37"/>
      <c r="D7" s="53" t="s">
        <v>183</v>
      </c>
      <c r="E7" s="53" t="s">
        <v>184</v>
      </c>
      <c r="F7" s="54" t="s">
        <v>185</v>
      </c>
      <c r="G7" s="47"/>
      <c r="H7" s="38"/>
      <c r="I7" s="45"/>
      <c r="J7" s="37"/>
      <c r="K7" s="37"/>
    </row>
    <row r="8" spans="1:11">
      <c r="A8" s="44"/>
      <c r="B8" s="44"/>
      <c r="C8" s="37"/>
      <c r="F8" s="38"/>
      <c r="G8" s="47"/>
      <c r="H8" s="38"/>
      <c r="I8" s="37"/>
      <c r="J8" s="37"/>
      <c r="K8" s="37"/>
    </row>
    <row r="9" spans="1:11">
      <c r="A9" s="35">
        <v>1901000</v>
      </c>
      <c r="B9" s="35">
        <v>287203</v>
      </c>
      <c r="C9" s="35" t="s">
        <v>172</v>
      </c>
      <c r="D9" s="51" t="s">
        <v>23</v>
      </c>
      <c r="E9" s="52" t="s">
        <v>76</v>
      </c>
      <c r="F9" s="34">
        <v>4716.3137500000003</v>
      </c>
      <c r="G9" s="49" t="s">
        <v>182</v>
      </c>
      <c r="H9" s="38"/>
      <c r="I9" s="45"/>
      <c r="J9" s="37"/>
      <c r="K9" s="37"/>
    </row>
    <row r="10" spans="1:11">
      <c r="A10" s="44"/>
      <c r="B10" s="44"/>
      <c r="C10" s="37"/>
      <c r="D10" s="41"/>
      <c r="E10" s="41"/>
      <c r="F10" s="38"/>
      <c r="G10" s="47"/>
      <c r="H10" s="38"/>
      <c r="I10" s="45"/>
      <c r="J10" s="37"/>
      <c r="K10" s="37"/>
    </row>
    <row r="11" spans="1:11">
      <c r="A11" s="44"/>
      <c r="B11" s="44"/>
      <c r="C11" s="37"/>
      <c r="D11" s="41"/>
      <c r="E11" s="41"/>
      <c r="F11" s="38"/>
      <c r="G11" s="47"/>
      <c r="H11" s="38"/>
      <c r="I11" s="45"/>
      <c r="J11" s="37"/>
      <c r="K11" s="37"/>
    </row>
    <row r="12" spans="1:11">
      <c r="A12" s="44"/>
      <c r="B12" s="44"/>
      <c r="C12" s="37"/>
      <c r="D12" s="41"/>
      <c r="E12" s="41"/>
      <c r="F12" s="38"/>
      <c r="G12" s="47"/>
      <c r="H12" s="38"/>
      <c r="I12" s="45"/>
      <c r="J12" s="37"/>
      <c r="K12" s="37"/>
    </row>
    <row r="13" spans="1:11">
      <c r="A13" s="44"/>
      <c r="B13" s="44"/>
      <c r="C13" s="37"/>
      <c r="D13" s="41"/>
      <c r="E13" s="41"/>
      <c r="F13" s="38"/>
      <c r="G13" s="47"/>
      <c r="H13" s="38"/>
      <c r="I13" s="45"/>
      <c r="J13" s="37"/>
      <c r="K13" s="37"/>
    </row>
    <row r="14" spans="1:11">
      <c r="A14" s="44"/>
      <c r="B14" s="44"/>
      <c r="C14" s="37"/>
      <c r="D14" s="41"/>
      <c r="E14" s="41"/>
      <c r="F14" s="38"/>
      <c r="G14" s="47"/>
      <c r="H14" s="38"/>
      <c r="I14" s="45"/>
      <c r="J14" s="37"/>
      <c r="K14" s="37"/>
    </row>
    <row r="15" spans="1:11">
      <c r="A15" s="44"/>
      <c r="B15" s="44"/>
      <c r="C15" s="37"/>
      <c r="D15" s="41"/>
      <c r="E15" s="41"/>
      <c r="F15" s="38"/>
      <c r="G15" s="47"/>
      <c r="H15" s="38"/>
      <c r="I15" s="45"/>
      <c r="J15" s="37"/>
      <c r="K15" s="37"/>
    </row>
    <row r="16" spans="1:11">
      <c r="A16" s="44"/>
      <c r="B16" s="44"/>
      <c r="C16" s="37"/>
      <c r="D16" s="41"/>
      <c r="E16" s="41"/>
      <c r="F16" s="38"/>
      <c r="G16" s="47"/>
      <c r="H16" s="38"/>
      <c r="I16" s="45"/>
      <c r="J16" s="37"/>
      <c r="K16" s="37"/>
    </row>
    <row r="17" spans="1:11">
      <c r="A17" s="44"/>
      <c r="B17" s="44"/>
      <c r="C17" s="37"/>
      <c r="D17" s="41"/>
      <c r="E17" s="41"/>
      <c r="F17" s="38"/>
      <c r="G17" s="47"/>
      <c r="H17" s="38"/>
      <c r="I17" s="45"/>
      <c r="J17" s="37"/>
      <c r="K17" s="37"/>
    </row>
    <row r="18" spans="1:11">
      <c r="A18" s="35">
        <v>1901000</v>
      </c>
      <c r="B18" s="35" t="s">
        <v>174</v>
      </c>
      <c r="C18" s="35" t="s">
        <v>173</v>
      </c>
      <c r="D18" s="51" t="s">
        <v>18</v>
      </c>
      <c r="E18" s="52" t="s">
        <v>171</v>
      </c>
      <c r="F18" s="34">
        <v>-30.437125000000002</v>
      </c>
      <c r="G18" s="49" t="s">
        <v>182</v>
      </c>
      <c r="H18" s="38"/>
      <c r="I18" s="37"/>
      <c r="J18" s="37"/>
      <c r="K18" s="37"/>
    </row>
    <row r="19" spans="1:11">
      <c r="A19" s="44"/>
      <c r="B19" s="44"/>
      <c r="C19" s="37"/>
      <c r="D19" s="41"/>
      <c r="E19" s="41"/>
      <c r="F19" s="38"/>
      <c r="G19" s="47"/>
      <c r="H19" s="38"/>
      <c r="I19" s="37"/>
      <c r="J19" s="37"/>
      <c r="K19" s="37"/>
    </row>
    <row r="20" spans="1:11">
      <c r="A20" s="44"/>
      <c r="B20" s="44"/>
      <c r="C20" s="37"/>
      <c r="D20" s="41"/>
      <c r="E20" s="41"/>
      <c r="F20" s="38"/>
      <c r="G20" s="47"/>
      <c r="H20" s="38"/>
      <c r="I20" s="37"/>
      <c r="J20" s="37"/>
      <c r="K20" s="37"/>
    </row>
    <row r="21" spans="1:11">
      <c r="A21" s="44"/>
      <c r="B21" s="44"/>
      <c r="C21" s="37"/>
      <c r="D21" s="41"/>
      <c r="E21" s="41"/>
      <c r="F21" s="38"/>
      <c r="G21" s="47"/>
      <c r="H21" s="38"/>
      <c r="I21" s="37"/>
      <c r="J21" s="37"/>
      <c r="K21" s="37"/>
    </row>
    <row r="22" spans="1:11">
      <c r="A22" s="44"/>
      <c r="B22" s="44"/>
      <c r="C22" s="37"/>
      <c r="D22" s="41"/>
      <c r="E22" s="41"/>
      <c r="F22" s="38"/>
      <c r="G22" s="47"/>
      <c r="H22" s="38"/>
      <c r="I22" s="37"/>
      <c r="J22" s="37"/>
      <c r="K22" s="37"/>
    </row>
    <row r="23" spans="1:11">
      <c r="A23" s="44"/>
      <c r="B23" s="44"/>
      <c r="C23" s="37"/>
      <c r="D23" s="41"/>
      <c r="E23" s="41"/>
      <c r="F23" s="38"/>
      <c r="G23" s="47"/>
      <c r="H23" s="38"/>
      <c r="I23" s="37"/>
      <c r="J23" s="37"/>
      <c r="K23" s="37"/>
    </row>
    <row r="24" spans="1:11">
      <c r="A24" s="44"/>
      <c r="B24" s="44"/>
      <c r="C24" s="37"/>
      <c r="D24" s="41"/>
      <c r="E24" s="41"/>
      <c r="F24" s="38"/>
      <c r="G24" s="47"/>
      <c r="H24" s="38"/>
      <c r="I24" s="37"/>
      <c r="J24" s="37"/>
      <c r="K24" s="37"/>
    </row>
    <row r="25" spans="1:11">
      <c r="A25" s="44"/>
      <c r="B25" s="44"/>
      <c r="C25" s="37"/>
      <c r="D25" s="41"/>
      <c r="E25" s="41"/>
      <c r="F25" s="38"/>
      <c r="G25" s="47"/>
      <c r="H25" s="38"/>
      <c r="I25" s="37"/>
      <c r="J25" s="37"/>
      <c r="K25" s="37"/>
    </row>
    <row r="26" spans="1:11">
      <c r="A26" s="44"/>
      <c r="B26" s="44"/>
      <c r="C26" s="37"/>
      <c r="D26" s="41"/>
      <c r="E26" s="41"/>
      <c r="F26" s="38"/>
      <c r="G26" s="47"/>
      <c r="H26" s="38"/>
      <c r="I26" s="37"/>
      <c r="J26" s="37"/>
      <c r="K26" s="37"/>
    </row>
    <row r="27" spans="1:11">
      <c r="A27" s="35">
        <v>1901000</v>
      </c>
      <c r="B27" s="35" t="s">
        <v>175</v>
      </c>
      <c r="C27" s="35" t="s">
        <v>176</v>
      </c>
      <c r="D27" s="51" t="s">
        <v>23</v>
      </c>
      <c r="E27" s="52" t="s">
        <v>75</v>
      </c>
      <c r="F27" s="34">
        <v>-1038.7985000000001</v>
      </c>
      <c r="G27" s="49" t="s">
        <v>182</v>
      </c>
      <c r="H27" s="38"/>
      <c r="I27" s="37"/>
      <c r="J27" s="37"/>
      <c r="K27" s="37"/>
    </row>
    <row r="28" spans="1:11">
      <c r="A28" s="37"/>
      <c r="B28" s="37"/>
      <c r="C28" s="37"/>
      <c r="D28" s="41"/>
      <c r="E28" s="41"/>
      <c r="F28" s="38"/>
      <c r="G28" s="47"/>
      <c r="H28" s="38"/>
      <c r="I28" s="37"/>
      <c r="J28" s="37"/>
      <c r="K28" s="37"/>
    </row>
    <row r="29" spans="1:11">
      <c r="A29" s="37"/>
      <c r="B29" s="37"/>
      <c r="C29" s="37"/>
      <c r="D29" s="41"/>
      <c r="E29" s="41"/>
      <c r="F29" s="38"/>
      <c r="G29" s="47"/>
      <c r="H29" s="38"/>
      <c r="I29" s="37"/>
      <c r="J29" s="37"/>
      <c r="K29" s="37"/>
    </row>
    <row r="30" spans="1:11">
      <c r="A30" s="37"/>
      <c r="B30" s="37"/>
      <c r="C30" s="37"/>
      <c r="D30" s="41"/>
      <c r="E30" s="41"/>
      <c r="F30" s="38"/>
      <c r="G30" s="47"/>
      <c r="H30" s="38"/>
      <c r="I30" s="37"/>
      <c r="J30" s="37"/>
      <c r="K30" s="37"/>
    </row>
    <row r="31" spans="1:11">
      <c r="A31" s="37"/>
      <c r="B31" s="37"/>
      <c r="C31" s="37"/>
      <c r="D31" s="41"/>
      <c r="E31" s="41"/>
      <c r="F31" s="38"/>
      <c r="G31" s="47"/>
      <c r="H31" s="38"/>
      <c r="I31" s="37"/>
      <c r="J31" s="37"/>
      <c r="K31" s="37"/>
    </row>
    <row r="32" spans="1:11">
      <c r="A32" s="37"/>
      <c r="B32" s="37"/>
      <c r="C32" s="37"/>
      <c r="D32" s="41"/>
      <c r="E32" s="41"/>
      <c r="F32" s="38"/>
      <c r="G32" s="47"/>
      <c r="H32" s="38"/>
      <c r="I32" s="37"/>
      <c r="J32" s="37"/>
      <c r="K32" s="37"/>
    </row>
    <row r="33" spans="1:11">
      <c r="A33" s="37"/>
      <c r="B33" s="37"/>
      <c r="C33" s="37"/>
      <c r="D33" s="41"/>
      <c r="E33" s="41"/>
      <c r="F33" s="38"/>
      <c r="G33" s="47"/>
      <c r="H33" s="38"/>
      <c r="I33" s="37"/>
      <c r="J33" s="37"/>
      <c r="K33" s="37"/>
    </row>
    <row r="34" spans="1:11">
      <c r="A34" s="37"/>
      <c r="B34" s="37"/>
      <c r="C34" s="37"/>
      <c r="D34" s="41"/>
      <c r="E34" s="41"/>
      <c r="F34" s="38"/>
      <c r="G34" s="47"/>
      <c r="H34" s="38"/>
      <c r="I34" s="37"/>
      <c r="J34" s="37"/>
      <c r="K34" s="37"/>
    </row>
    <row r="35" spans="1:11">
      <c r="A35" s="37"/>
      <c r="B35" s="37"/>
      <c r="C35" s="37"/>
      <c r="D35" s="41"/>
      <c r="E35" s="41"/>
      <c r="F35" s="38"/>
      <c r="G35" s="47"/>
      <c r="H35" s="38"/>
      <c r="I35" s="37"/>
      <c r="J35" s="37"/>
      <c r="K35" s="37"/>
    </row>
    <row r="36" spans="1:11">
      <c r="A36" s="35">
        <v>2831000</v>
      </c>
      <c r="B36" s="35" t="s">
        <v>177</v>
      </c>
      <c r="C36" s="35" t="s">
        <v>178</v>
      </c>
      <c r="D36" s="51" t="s">
        <v>23</v>
      </c>
      <c r="E36" s="52" t="s">
        <v>76</v>
      </c>
      <c r="F36" s="34">
        <v>9589.5762083329992</v>
      </c>
      <c r="G36" s="49" t="s">
        <v>182</v>
      </c>
      <c r="H36" s="38"/>
      <c r="I36" s="37"/>
      <c r="J36" s="37"/>
      <c r="K36" s="37"/>
    </row>
    <row r="37" spans="1:11">
      <c r="A37" s="37"/>
      <c r="B37" s="37"/>
      <c r="C37" s="37"/>
      <c r="D37" s="41"/>
      <c r="E37" s="41"/>
      <c r="F37" s="38"/>
      <c r="G37" s="47"/>
      <c r="H37" s="38"/>
      <c r="I37" s="37"/>
      <c r="J37" s="37"/>
      <c r="K37" s="37"/>
    </row>
    <row r="38" spans="1:11">
      <c r="A38" s="37"/>
      <c r="B38" s="37"/>
      <c r="C38" s="37"/>
      <c r="D38" s="41"/>
      <c r="E38" s="41"/>
      <c r="F38" s="38"/>
      <c r="G38" s="47"/>
      <c r="H38" s="38"/>
      <c r="I38" s="37"/>
      <c r="J38" s="37"/>
      <c r="K38" s="37"/>
    </row>
    <row r="39" spans="1:11">
      <c r="A39" s="37"/>
      <c r="B39" s="37"/>
      <c r="C39" s="37"/>
      <c r="D39" s="41"/>
      <c r="E39" s="41"/>
      <c r="F39" s="38"/>
      <c r="G39" s="47"/>
      <c r="H39" s="38"/>
      <c r="I39" s="37"/>
      <c r="J39" s="37"/>
      <c r="K39" s="37"/>
    </row>
    <row r="40" spans="1:11">
      <c r="A40" s="37"/>
      <c r="B40" s="37"/>
      <c r="C40" s="37"/>
      <c r="D40" s="41"/>
      <c r="E40" s="41"/>
      <c r="F40" s="38"/>
      <c r="G40" s="47"/>
      <c r="H40" s="38"/>
      <c r="I40" s="37"/>
      <c r="J40" s="37"/>
      <c r="K40" s="37"/>
    </row>
    <row r="41" spans="1:11">
      <c r="A41" s="37"/>
      <c r="B41" s="37"/>
      <c r="C41" s="37"/>
      <c r="D41" s="41"/>
      <c r="E41" s="41"/>
      <c r="F41" s="38"/>
      <c r="G41" s="47"/>
      <c r="H41" s="38"/>
      <c r="I41" s="37"/>
      <c r="J41" s="37"/>
      <c r="K41" s="37"/>
    </row>
    <row r="42" spans="1:11">
      <c r="A42" s="37"/>
      <c r="B42" s="37"/>
      <c r="C42" s="37"/>
      <c r="D42" s="41"/>
      <c r="E42" s="41"/>
      <c r="F42" s="38"/>
      <c r="G42" s="47"/>
      <c r="H42" s="38"/>
      <c r="I42" s="37"/>
      <c r="J42" s="37"/>
      <c r="K42" s="37"/>
    </row>
    <row r="43" spans="1:11">
      <c r="A43" s="37"/>
      <c r="B43" s="37"/>
      <c r="C43" s="37"/>
      <c r="D43" s="41"/>
      <c r="E43" s="41"/>
      <c r="F43" s="38"/>
      <c r="G43" s="47"/>
      <c r="H43" s="38"/>
      <c r="I43" s="37"/>
      <c r="J43" s="37"/>
      <c r="K43" s="37"/>
    </row>
    <row r="44" spans="1:11">
      <c r="A44" s="37"/>
      <c r="B44" s="37"/>
      <c r="C44" s="37"/>
      <c r="D44" s="41"/>
      <c r="E44" s="41"/>
      <c r="F44" s="38"/>
      <c r="G44" s="47"/>
      <c r="H44" s="38"/>
      <c r="I44" s="37"/>
      <c r="J44" s="37"/>
      <c r="K44" s="37"/>
    </row>
    <row r="45" spans="1:11">
      <c r="A45" s="37"/>
      <c r="B45" s="37"/>
      <c r="C45" s="37"/>
      <c r="D45" s="41"/>
      <c r="E45" s="41"/>
      <c r="F45" s="38"/>
      <c r="G45" s="47"/>
      <c r="H45" s="38"/>
      <c r="I45" s="37"/>
      <c r="J45" s="37"/>
      <c r="K45" s="37"/>
    </row>
    <row r="46" spans="1:11">
      <c r="A46" s="35">
        <v>2831000</v>
      </c>
      <c r="B46" s="35" t="s">
        <v>179</v>
      </c>
      <c r="C46" s="35" t="s">
        <v>180</v>
      </c>
      <c r="D46" s="51" t="s">
        <v>171</v>
      </c>
      <c r="E46" s="52" t="s">
        <v>76</v>
      </c>
      <c r="F46" s="34">
        <v>19721.700087500001</v>
      </c>
      <c r="G46" s="49" t="s">
        <v>182</v>
      </c>
    </row>
  </sheetData>
  <pageMargins left="0.99" right="0.7" top="0.75" bottom="0.75" header="0.55000000000000004" footer="0.3"/>
  <pageSetup scale="78" orientation="portrait" r:id="rId1"/>
  <headerFooter>
    <oddHeader>&amp;RPage 7.2.1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314067-14B8-4973-BAAE-7756D4290A61}"/>
</file>

<file path=customXml/itemProps2.xml><?xml version="1.0" encoding="utf-8"?>
<ds:datastoreItem xmlns:ds="http://schemas.openxmlformats.org/officeDocument/2006/customXml" ds:itemID="{D51E31E1-34B9-4BCA-A04E-03030D4181AE}"/>
</file>

<file path=customXml/itemProps3.xml><?xml version="1.0" encoding="utf-8"?>
<ds:datastoreItem xmlns:ds="http://schemas.openxmlformats.org/officeDocument/2006/customXml" ds:itemID="{8133240A-7B1C-4F9E-8430-C7883CF08FBF}"/>
</file>

<file path=customXml/itemProps4.xml><?xml version="1.0" encoding="utf-8"?>
<ds:datastoreItem xmlns:ds="http://schemas.openxmlformats.org/officeDocument/2006/customXml" ds:itemID="{3831E77B-D88D-42C3-9316-787743C00B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Lead Sheet</vt:lpstr>
      <vt:lpstr>Tax Support</vt:lpstr>
      <vt:lpstr>'Lead Sheet'!Print_Area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p93008</dc:creator>
  <cp:lastModifiedBy>R. Bryce Dalley</cp:lastModifiedBy>
  <cp:lastPrinted>2010-04-27T20:34:20Z</cp:lastPrinted>
  <dcterms:created xsi:type="dcterms:W3CDTF">2009-10-19T21:34:56Z</dcterms:created>
  <dcterms:modified xsi:type="dcterms:W3CDTF">2010-11-19T18:55:28Z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