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8800" windowHeight="13020" activeTab="1"/>
  </bookViews>
  <sheets>
    <sheet name="0ANALYSIS_PATTERN" sheetId="1" r:id="rId1"/>
    <sheet name="Leasehold" sheetId="2" r:id="rId2"/>
    <sheet name="Contributions" sheetId="4" r:id="rId3"/>
    <sheet name="Cushion" sheetId="5" r:id="rId4"/>
  </sheets>
  <calcPr calcId="152511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J10" i="2"/>
  <c r="I10" i="2"/>
  <c r="H10" i="2"/>
  <c r="G10" i="2"/>
  <c r="F10" i="2"/>
  <c r="E10" i="2"/>
  <c r="D10" i="2"/>
  <c r="C10" i="2"/>
  <c r="P16" i="4"/>
  <c r="P10" i="2" l="1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 l="1"/>
  <c r="C8" i="2"/>
  <c r="P8" i="2" s="1"/>
  <c r="D8" i="2"/>
  <c r="E8" i="2"/>
  <c r="F8" i="2"/>
  <c r="G8" i="2"/>
  <c r="H8" i="2"/>
  <c r="I8" i="2"/>
  <c r="J8" i="2"/>
  <c r="K8" i="2"/>
  <c r="L8" i="2"/>
  <c r="M8" i="2"/>
  <c r="N8" i="2"/>
  <c r="O8" i="2"/>
  <c r="C13" i="5"/>
  <c r="D13" i="5"/>
  <c r="D15" i="5" s="1"/>
  <c r="E13" i="5"/>
  <c r="E15" i="5" s="1"/>
  <c r="F13" i="5"/>
  <c r="F15" i="5" s="1"/>
  <c r="G13" i="5"/>
  <c r="G15" i="5" s="1"/>
  <c r="H13" i="5"/>
  <c r="H15" i="5" s="1"/>
  <c r="I13" i="5"/>
  <c r="I15" i="5" s="1"/>
  <c r="J13" i="5"/>
  <c r="J15" i="5" s="1"/>
  <c r="K13" i="5"/>
  <c r="K15" i="5" s="1"/>
  <c r="L13" i="5"/>
  <c r="L15" i="5" s="1"/>
  <c r="M13" i="5"/>
  <c r="M15" i="5" s="1"/>
  <c r="N13" i="5"/>
  <c r="N15" i="5" s="1"/>
  <c r="O13" i="5"/>
  <c r="O15" i="5" s="1"/>
  <c r="C15" i="5" l="1"/>
  <c r="P15" i="5" s="1"/>
  <c r="P13" i="5"/>
</calcChain>
</file>

<file path=xl/sharedStrings.xml><?xml version="1.0" encoding="utf-8"?>
<sst xmlns="http://schemas.openxmlformats.org/spreadsheetml/2006/main" count="2703" uniqueCount="1687">
  <si>
    <t>NCS BEX Standard BS3 Query</t>
  </si>
  <si>
    <t>Cumulative Balance</t>
  </si>
  <si>
    <t>Fiscal year/period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</si>
  <si>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</si>
  <si>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</si>
  <si>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</si>
  <si>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</si>
  <si>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</si>
  <si>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</si>
  <si>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</si>
  <si>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</si>
  <si>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</si>
  <si>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</si>
  <si>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</si>
  <si>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</si>
  <si>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</si>
  <si>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Overall Result</t>
  </si>
  <si>
    <t>G/L Account</t>
  </si>
  <si>
    <t>Balance Sheet Acct</t>
  </si>
  <si>
    <t>$</t>
  </si>
  <si>
    <t>ASSETS</t>
  </si>
  <si>
    <t>50018</t>
  </si>
  <si>
    <t>PLANT</t>
  </si>
  <si>
    <t>50019</t>
  </si>
  <si>
    <t>UTILITY PLANT - NET</t>
  </si>
  <si>
    <t>500114</t>
  </si>
  <si>
    <t>UTILITY PLANT &amp; GAS</t>
  </si>
  <si>
    <t>500118</t>
  </si>
  <si>
    <t>UTILITY PLANT</t>
  </si>
  <si>
    <t>500115</t>
  </si>
  <si>
    <t>UTIL PLANT IN SVCE</t>
  </si>
  <si>
    <t>NWN/101000</t>
  </si>
  <si>
    <t>X</t>
  </si>
  <si>
    <t>PROP HELD/FUT USE</t>
  </si>
  <si>
    <t>NWN/105000</t>
  </si>
  <si>
    <t>COMPL CONST NOT CLAS</t>
  </si>
  <si>
    <t>NWN/106000</t>
  </si>
  <si>
    <t>CONST WORK IN PROGR</t>
  </si>
  <si>
    <t>NWN/107000</t>
  </si>
  <si>
    <t>NWN/107666</t>
  </si>
  <si>
    <t>CWIP - 250 Taylor HQ</t>
  </si>
  <si>
    <t>NWN/107700</t>
  </si>
  <si>
    <t>CWIP UTILITY</t>
  </si>
  <si>
    <t>NWN/107707</t>
  </si>
  <si>
    <t>GAS STORED UNDERGROU</t>
  </si>
  <si>
    <t>500116</t>
  </si>
  <si>
    <t>GAS STORED UNDRGRD-B</t>
  </si>
  <si>
    <t>NWN/117001</t>
  </si>
  <si>
    <t>GAS STORED UNDRGRD-A</t>
  </si>
  <si>
    <t>NWN/117002</t>
  </si>
  <si>
    <t>NWN/117003</t>
  </si>
  <si>
    <t>NWN/117004</t>
  </si>
  <si>
    <t>GAS STORED UNDRGRD-R</t>
  </si>
  <si>
    <t>NWN/117005</t>
  </si>
  <si>
    <t>GAS STORED UNDRGRD-S</t>
  </si>
  <si>
    <t>NWN/117006</t>
  </si>
  <si>
    <t>GAS STORED UNDGRRD-S</t>
  </si>
  <si>
    <t>NWN/117007</t>
  </si>
  <si>
    <t>GAS STORED UNDRGRD-N</t>
  </si>
  <si>
    <t>NWN/117008</t>
  </si>
  <si>
    <t>LESS:ACCUMULATED DEP</t>
  </si>
  <si>
    <t>500122</t>
  </si>
  <si>
    <t>RWIP-REMOVAL-B CHARG</t>
  </si>
  <si>
    <t>NWN/108001</t>
  </si>
  <si>
    <t>SWIP-SALV UTILITY PL</t>
  </si>
  <si>
    <t>NWN/108002</t>
  </si>
  <si>
    <t>SWIP-SALV TRANSP C C</t>
  </si>
  <si>
    <t>NWN/108003</t>
  </si>
  <si>
    <t>SWIP-SALV POWER EQUI</t>
  </si>
  <si>
    <t>NWN/108004</t>
  </si>
  <si>
    <t>ACCUM DEPRN UTILITY</t>
  </si>
  <si>
    <t>NWN/108010</t>
  </si>
  <si>
    <t>DEP PROV-UTIL PLANT</t>
  </si>
  <si>
    <t>NWN/108011</t>
  </si>
  <si>
    <t>DEP PROV-TRANS EQUIP</t>
  </si>
  <si>
    <t>NWN/108012</t>
  </si>
  <si>
    <t>A/D-TRANS EQUIP PROV</t>
  </si>
  <si>
    <t>NWN/108013</t>
  </si>
  <si>
    <t>A/D-POWER EQUIP PROV</t>
  </si>
  <si>
    <t>NWN/108014</t>
  </si>
  <si>
    <t>DEP PROV-POWER EQUIP</t>
  </si>
  <si>
    <t>NWN/108015</t>
  </si>
  <si>
    <t>OTHER PROPERTY</t>
  </si>
  <si>
    <t>500113</t>
  </si>
  <si>
    <t>NON-UTILITY PROPERTY</t>
  </si>
  <si>
    <t>500119</t>
  </si>
  <si>
    <t>NON-UTIL PROP-DOCK</t>
  </si>
  <si>
    <t>NWN/121001</t>
  </si>
  <si>
    <t>NON-UTIL PROP-LAND</t>
  </si>
  <si>
    <t>NWN/121002</t>
  </si>
  <si>
    <t>NON-UTIL PROP-OIL ST</t>
  </si>
  <si>
    <t>NWN/121003</t>
  </si>
  <si>
    <t>NON-UTIL PROP-APPL C</t>
  </si>
  <si>
    <t>NWN/121007</t>
  </si>
  <si>
    <t>NON-UTIL PROP-STORAG</t>
  </si>
  <si>
    <t>NWN/121008</t>
  </si>
  <si>
    <t>NON-UTIL PROP-GARDEN</t>
  </si>
  <si>
    <t>NWN/121044</t>
  </si>
  <si>
    <t>NON-UTIL PROP-MISC</t>
  </si>
  <si>
    <t>NWN/121045</t>
  </si>
  <si>
    <t>CONST WORK IN PROGRE</t>
  </si>
  <si>
    <t>NWN/121107</t>
  </si>
  <si>
    <t>GAS STD UNGRD-ST HEL</t>
  </si>
  <si>
    <t>NWN/121117</t>
  </si>
  <si>
    <t>600 COMP OVRHL-COST</t>
  </si>
  <si>
    <t>NWN/121200</t>
  </si>
  <si>
    <t>600 Comp Maint-Costs</t>
  </si>
  <si>
    <t>NWN/121201</t>
  </si>
  <si>
    <t>600 Comp Maint-Amort</t>
  </si>
  <si>
    <t>NWN/121202</t>
  </si>
  <si>
    <t>CWIP NON UTILITY</t>
  </si>
  <si>
    <t>NWN/121707</t>
  </si>
  <si>
    <t>LESS: ACCUM DEP - NO</t>
  </si>
  <si>
    <t>500120</t>
  </si>
  <si>
    <t>SWIP-SALV NON UTILIT</t>
  </si>
  <si>
    <t>NWN/122002</t>
  </si>
  <si>
    <t>ACCUM DEP NONUTILITY</t>
  </si>
  <si>
    <t>NWN/122026</t>
  </si>
  <si>
    <t>DEP PROV-DOCK/OIL TK</t>
  </si>
  <si>
    <t>NWN/122027</t>
  </si>
  <si>
    <t>DEP PROV-INT STOR</t>
  </si>
  <si>
    <t>NWN/122028</t>
  </si>
  <si>
    <t>NWN/122029</t>
  </si>
  <si>
    <t>CURRENT ASSETS</t>
  </si>
  <si>
    <t>500110</t>
  </si>
  <si>
    <t>CASH &amp; TEMPORARY INV</t>
  </si>
  <si>
    <t>500117</t>
  </si>
  <si>
    <t>CASH - WELLS FARGO G</t>
  </si>
  <si>
    <t>NWN/131001</t>
  </si>
  <si>
    <t>CASH - BANK OF AMERI</t>
  </si>
  <si>
    <t>NWN/131006</t>
  </si>
  <si>
    <t>NWN Health Reimburse</t>
  </si>
  <si>
    <t>NWN/131025</t>
  </si>
  <si>
    <t>US BANK 2901 - REMIT</t>
  </si>
  <si>
    <t>NWN/131040</t>
  </si>
  <si>
    <t>US BANK 2919 - ELECT</t>
  </si>
  <si>
    <t>NWN/131041</t>
  </si>
  <si>
    <t>US BANK 2927 - SECUR</t>
  </si>
  <si>
    <t>NWN/131042</t>
  </si>
  <si>
    <t>US BANK 9971 - ONLIN</t>
  </si>
  <si>
    <t>NWN/131044</t>
  </si>
  <si>
    <t>US BANK 2950 - CONCE</t>
  </si>
  <si>
    <t>NWN/131045</t>
  </si>
  <si>
    <t>CASH - WELLS - PAYRO</t>
  </si>
  <si>
    <t>NWN/131051</t>
  </si>
  <si>
    <t>CASH - WELLS - AP</t>
  </si>
  <si>
    <t>NWN/131052</t>
  </si>
  <si>
    <t>CASH - WF GAS STORAG</t>
  </si>
  <si>
    <t>NWN/131060</t>
  </si>
  <si>
    <t>Treasury WF Clearing</t>
  </si>
  <si>
    <t>NWN/131530</t>
  </si>
  <si>
    <t>Accts Pay WF Clearin</t>
  </si>
  <si>
    <t>NWN/131540</t>
  </si>
  <si>
    <t>Accts Pay WF-AP Clea</t>
  </si>
  <si>
    <t>NWN/131541</t>
  </si>
  <si>
    <t>Payroll WF Clearing</t>
  </si>
  <si>
    <t>NWN/131550</t>
  </si>
  <si>
    <t>Towers Watson Clring</t>
  </si>
  <si>
    <t>NWN/131555</t>
  </si>
  <si>
    <t>Pmt Proc Cash Cleari</t>
  </si>
  <si>
    <t>NWN/131600</t>
  </si>
  <si>
    <t>Gen Actg USB Clearin</t>
  </si>
  <si>
    <t>NWN/131621</t>
  </si>
  <si>
    <t>Appl Ctr BofA Cleari</t>
  </si>
  <si>
    <t>NWN/131710</t>
  </si>
  <si>
    <t>RECLASS - O/S CHECKS</t>
  </si>
  <si>
    <t>NWN/131999</t>
  </si>
  <si>
    <t>EDC &amp; ESRIP CASH</t>
  </si>
  <si>
    <t>NWN/134036</t>
  </si>
  <si>
    <t>DDC CASH</t>
  </si>
  <si>
    <t>NWN/134037</t>
  </si>
  <si>
    <t>SUPP TRUST CASH</t>
  </si>
  <si>
    <t>NWN/134038</t>
  </si>
  <si>
    <t>EMPLOYEE EXP ADV</t>
  </si>
  <si>
    <t>NWN/135002</t>
  </si>
  <si>
    <t>PAYROLL ADVANCES 09</t>
  </si>
  <si>
    <t>NWN/135009</t>
  </si>
  <si>
    <t>WORKING FUNDS - SHWD</t>
  </si>
  <si>
    <t>NWN/135110</t>
  </si>
  <si>
    <t>WORKING FUNDS - LAND</t>
  </si>
  <si>
    <t>NWN/135112</t>
  </si>
  <si>
    <t>WORKING FUNDS - APPL</t>
  </si>
  <si>
    <t>NWN/135121</t>
  </si>
  <si>
    <t>NWN/135122</t>
  </si>
  <si>
    <t>WKING FUNDS - ENG -</t>
  </si>
  <si>
    <t>NWN/135135</t>
  </si>
  <si>
    <t>WKING FUNDS-VEHICLE</t>
  </si>
  <si>
    <t>NWN/135137</t>
  </si>
  <si>
    <t>WORKING FUNDS - WC</t>
  </si>
  <si>
    <t>NWN/135140</t>
  </si>
  <si>
    <t>TEMP CASH INVEST</t>
  </si>
  <si>
    <t>NWN/136002</t>
  </si>
  <si>
    <t>TEMP CASH INVEST MAR</t>
  </si>
  <si>
    <t>NWN/136032</t>
  </si>
  <si>
    <t>ACCOUNTS RECEIVABLE</t>
  </si>
  <si>
    <t>500121</t>
  </si>
  <si>
    <t>A/R-SERVICE</t>
  </si>
  <si>
    <t>NWN/142001</t>
  </si>
  <si>
    <t>A/R Vehicle Parts Re</t>
  </si>
  <si>
    <t>NWN/142005</t>
  </si>
  <si>
    <t>A/R - CONTRA-CLN ENE</t>
  </si>
  <si>
    <t>NWN/142010</t>
  </si>
  <si>
    <t>A/R-OPTIMIZATION REC</t>
  </si>
  <si>
    <t>NWN/142032</t>
  </si>
  <si>
    <t>A/R-COMMERCIAL</t>
  </si>
  <si>
    <t>NWN/142101</t>
  </si>
  <si>
    <t>A/R-INDUSTRIAL FIRM</t>
  </si>
  <si>
    <t>NWN/142102</t>
  </si>
  <si>
    <t>A/R-INDUSTRIAL INT</t>
  </si>
  <si>
    <t>NWN/142103</t>
  </si>
  <si>
    <t>A/R GST TAX PAID</t>
  </si>
  <si>
    <t>NWN/142107</t>
  </si>
  <si>
    <t>A/R-GENERAL</t>
  </si>
  <si>
    <t>NWN/143001</t>
  </si>
  <si>
    <t>A/R-GAP</t>
  </si>
  <si>
    <t>NWN/143006</t>
  </si>
  <si>
    <t>A/R OTHER</t>
  </si>
  <si>
    <t>NWN/143009</t>
  </si>
  <si>
    <t>A/R - INTERSTATE STO</t>
  </si>
  <si>
    <t>NWN/143011</t>
  </si>
  <si>
    <t>AR CASH RECEIVED NOT</t>
  </si>
  <si>
    <t>NWN/143014</t>
  </si>
  <si>
    <t>A/R Palomar</t>
  </si>
  <si>
    <t>NWN/143016</t>
  </si>
  <si>
    <t>A/R-CITY OF INDEPEND</t>
  </si>
  <si>
    <t>NWN/143019</t>
  </si>
  <si>
    <t>A/R-CITY OF VANCOUVE</t>
  </si>
  <si>
    <t>NWN/143020</t>
  </si>
  <si>
    <t>A/R - P CARDS</t>
  </si>
  <si>
    <t>NWN/143022</t>
  </si>
  <si>
    <t>A/R LIFE INSURANCE</t>
  </si>
  <si>
    <t>NWN/143025</t>
  </si>
  <si>
    <t>A/R - EMPLOYEE POSTA</t>
  </si>
  <si>
    <t>NWN/143026</t>
  </si>
  <si>
    <t>A/R - MISC RECEIVAB</t>
  </si>
  <si>
    <t>NWN/143027</t>
  </si>
  <si>
    <t>A/R - WC MCRAE</t>
  </si>
  <si>
    <t>NWN/143028</t>
  </si>
  <si>
    <t>A/R - WC POWELL</t>
  </si>
  <si>
    <t>NWN/143029</t>
  </si>
  <si>
    <t>A/R-CITY OF COTTAGE</t>
  </si>
  <si>
    <t>NWN/143053</t>
  </si>
  <si>
    <t>ACCRUED REVENUE</t>
  </si>
  <si>
    <t>500123</t>
  </si>
  <si>
    <t>ACCRUED REVENUES</t>
  </si>
  <si>
    <t>NWN/173001</t>
  </si>
  <si>
    <t>ACCRUED REV UNBILLED</t>
  </si>
  <si>
    <t>NWN/173003</t>
  </si>
  <si>
    <t>ALLOWANCE FOR UNCOLL</t>
  </si>
  <si>
    <t>500124</t>
  </si>
  <si>
    <t>PROV-UNCOLL RESIDEN</t>
  </si>
  <si>
    <t>NWN/144011</t>
  </si>
  <si>
    <t>PROV-UNCOLL COMMER</t>
  </si>
  <si>
    <t>NWN/144012</t>
  </si>
  <si>
    <t>PROV-UNCOLL IND FIRM</t>
  </si>
  <si>
    <t>NWN/144013</t>
  </si>
  <si>
    <t>PROV-UNCOLL IND INT</t>
  </si>
  <si>
    <t>NWN/144014</t>
  </si>
  <si>
    <t>PROV-UNCOLL UNBILLED</t>
  </si>
  <si>
    <t>NWN/144020</t>
  </si>
  <si>
    <t>NWN/144021</t>
  </si>
  <si>
    <t>PROV-UNCOLL MISC</t>
  </si>
  <si>
    <t>NWN/144025</t>
  </si>
  <si>
    <t>REGULATORY ASSETS -</t>
  </si>
  <si>
    <t>500125</t>
  </si>
  <si>
    <t>REG ASSETS - OTHER</t>
  </si>
  <si>
    <t>500198</t>
  </si>
  <si>
    <t>ASSET CONS. RECLASS</t>
  </si>
  <si>
    <t>NWN/182301</t>
  </si>
  <si>
    <t>CUR REG ASSETS - TAX</t>
  </si>
  <si>
    <t>NWN/182302</t>
  </si>
  <si>
    <t>ENV ASSET ST RECLASS</t>
  </si>
  <si>
    <t>NWN/182303</t>
  </si>
  <si>
    <t>REG ASSET - FV OF DE</t>
  </si>
  <si>
    <t>500130</t>
  </si>
  <si>
    <t>FAS133 S.T. REG LOSS</t>
  </si>
  <si>
    <t>NWN/192640</t>
  </si>
  <si>
    <t>NWN/192645</t>
  </si>
  <si>
    <t>PHY OPT-ST LOSS REG</t>
  </si>
  <si>
    <t>NWN/192647</t>
  </si>
  <si>
    <t>FV OF DERIVATIVES -</t>
  </si>
  <si>
    <t>500126</t>
  </si>
  <si>
    <t>FAS 133 S.T. GAIN SW</t>
  </si>
  <si>
    <t>NWN/186640</t>
  </si>
  <si>
    <t>FASFAS 133 S.T. GAIN</t>
  </si>
  <si>
    <t>NWN/186645</t>
  </si>
  <si>
    <t>PHYSICAL OPT-ST GAIN</t>
  </si>
  <si>
    <t>NWN/186647</t>
  </si>
  <si>
    <t>INVENTORIES OF GAS &amp;</t>
  </si>
  <si>
    <t>500127</t>
  </si>
  <si>
    <t>INVENTORY - GAS</t>
  </si>
  <si>
    <t>500131</t>
  </si>
  <si>
    <t>UNDRGRD STG MIST BRU</t>
  </si>
  <si>
    <t>NWN/164012</t>
  </si>
  <si>
    <t>GAS STRD-WRK GAS-NMI</t>
  </si>
  <si>
    <t>NWN/164013</t>
  </si>
  <si>
    <t>UNDRGRD STG-J P. 2F</t>
  </si>
  <si>
    <t>NWN/164016</t>
  </si>
  <si>
    <t>STORAGE-TRANS CAN</t>
  </si>
  <si>
    <t>NWN/164017</t>
  </si>
  <si>
    <t>LNG STORAGE-GASCO</t>
  </si>
  <si>
    <t>NWN/164021</t>
  </si>
  <si>
    <t>LNG STORAGE-PLYMOUTH</t>
  </si>
  <si>
    <t>NWN/164022</t>
  </si>
  <si>
    <t>LNG STORAGE-NEWPORT</t>
  </si>
  <si>
    <t>NWN/164023</t>
  </si>
  <si>
    <t>UNDRGRD STG - INTRST</t>
  </si>
  <si>
    <t>NWN/164031</t>
  </si>
  <si>
    <t>UNDRGRD STG - OPTN</t>
  </si>
  <si>
    <t>NWN/164032</t>
  </si>
  <si>
    <t>INVENTORY - MATERIAL</t>
  </si>
  <si>
    <t>500132</t>
  </si>
  <si>
    <t>MAT &amp; SUPPLIES-GEN</t>
  </si>
  <si>
    <t>NWN/154001</t>
  </si>
  <si>
    <t>PURCHASED APPL-PTLD-</t>
  </si>
  <si>
    <t>NWN/154003</t>
  </si>
  <si>
    <t>MAT &amp; SUPP-GAR TOOLS</t>
  </si>
  <si>
    <t>NWN/154005</t>
  </si>
  <si>
    <t>MAT &amp; SUPPLIES-GARAG</t>
  </si>
  <si>
    <t>NWN/154007</t>
  </si>
  <si>
    <t>MAT &amp; SUPPLIES-POSTA</t>
  </si>
  <si>
    <t>NWN/154010</t>
  </si>
  <si>
    <t>INVEN RESERVE - UTIL</t>
  </si>
  <si>
    <t>NWN/154038</t>
  </si>
  <si>
    <t>INVEN RESERVE - APP</t>
  </si>
  <si>
    <t>NWN/154039</t>
  </si>
  <si>
    <t>MAT &amp; SUPPLIES-ODORA</t>
  </si>
  <si>
    <t>NWN/154040</t>
  </si>
  <si>
    <t>INVENTORY-OFFICE SUP</t>
  </si>
  <si>
    <t>NWN/154050</t>
  </si>
  <si>
    <t>MAT &amp; SUPP-DIESEL AU</t>
  </si>
  <si>
    <t>NWN/154071</t>
  </si>
  <si>
    <t>MAT &amp; SUPP-UNLEADED</t>
  </si>
  <si>
    <t>NWN/154073</t>
  </si>
  <si>
    <t>MAT &amp; SUPP-SMPE</t>
  </si>
  <si>
    <t>NWN/154085</t>
  </si>
  <si>
    <t>CONVERSION INV BALAN</t>
  </si>
  <si>
    <t>NWN/154666</t>
  </si>
  <si>
    <t>STORES EXP-INV ADJ</t>
  </si>
  <si>
    <t>NWN/163002</t>
  </si>
  <si>
    <t>STORES EXP-FREIGHT</t>
  </si>
  <si>
    <t>NWN/163003</t>
  </si>
  <si>
    <t>PREPAIDS &amp; OTHER</t>
  </si>
  <si>
    <t>500128</t>
  </si>
  <si>
    <t>PREPAIDS</t>
  </si>
  <si>
    <t>500133</t>
  </si>
  <si>
    <t>PREPMTS-NOTE DISC</t>
  </si>
  <si>
    <t>NWN/165008</t>
  </si>
  <si>
    <t>PREPMTS-NETWORK HARD</t>
  </si>
  <si>
    <t>NWN/165009</t>
  </si>
  <si>
    <t>VIRTUAL STORAGE</t>
  </si>
  <si>
    <t>NWN/165010</t>
  </si>
  <si>
    <t>PREPMTS-PROP TAXES</t>
  </si>
  <si>
    <t>NWN/165011</t>
  </si>
  <si>
    <t>PREPMTS-OTHER TAXES</t>
  </si>
  <si>
    <t>NWN/165012</t>
  </si>
  <si>
    <t>Prepaid Income Tax</t>
  </si>
  <si>
    <t>NWN/165013</t>
  </si>
  <si>
    <t>VIRTUAL STORAGE-TMC</t>
  </si>
  <si>
    <t>NWN/165014</t>
  </si>
  <si>
    <t>PREPD LEASES &amp; MAINT</t>
  </si>
  <si>
    <t>NWN/165015</t>
  </si>
  <si>
    <t>PREPAID NT SYSTEM EX</t>
  </si>
  <si>
    <t>NWN/165018</t>
  </si>
  <si>
    <t>PREPMTS-BONUS</t>
  </si>
  <si>
    <t>NWN/165019</t>
  </si>
  <si>
    <t>PREPMTS-NETWORK OPER</t>
  </si>
  <si>
    <t>NWN/165020</t>
  </si>
  <si>
    <t>PRE-PD ANNUAL TRIMET</t>
  </si>
  <si>
    <t>NWN/165021</t>
  </si>
  <si>
    <t>PREPMTS-INSURANCE</t>
  </si>
  <si>
    <t>NWN/165031</t>
  </si>
  <si>
    <t>PREPMTS-MISC</t>
  </si>
  <si>
    <t>NWN/165070</t>
  </si>
  <si>
    <t>PPD STORAGE RENT</t>
  </si>
  <si>
    <t>NWN/165071</t>
  </si>
  <si>
    <t>PREPMTS-NPC DEM CHGE</t>
  </si>
  <si>
    <t>NWN/165130</t>
  </si>
  <si>
    <t>PREPMTS-DEC-NOV DEM</t>
  </si>
  <si>
    <t>NWN/165131</t>
  </si>
  <si>
    <t>WC INS Recover - ST</t>
  </si>
  <si>
    <t>NWN/174100</t>
  </si>
  <si>
    <t>OTHER CURRENT - CASH</t>
  </si>
  <si>
    <t>500134</t>
  </si>
  <si>
    <t>Cash in Escrow</t>
  </si>
  <si>
    <t>NWN/134200</t>
  </si>
  <si>
    <t>US BANK-OLGA INVEST</t>
  </si>
  <si>
    <t>NWN/136100</t>
  </si>
  <si>
    <t>US BANK-OLIEE INVEST</t>
  </si>
  <si>
    <t>NWN/136104</t>
  </si>
  <si>
    <t>SMART ENERGY INVEST</t>
  </si>
  <si>
    <t>NWN/136105</t>
  </si>
  <si>
    <t>INVESTMENT IN SUBSID</t>
  </si>
  <si>
    <t>500111</t>
  </si>
  <si>
    <t>INTERCOMPANY RECEIVA</t>
  </si>
  <si>
    <t>500135</t>
  </si>
  <si>
    <t>500137</t>
  </si>
  <si>
    <t>A/R INTERCO-NWNEN</t>
  </si>
  <si>
    <t>NWN/146031</t>
  </si>
  <si>
    <t>A/R INTERCO-NWNWTR</t>
  </si>
  <si>
    <t>NWN/146035</t>
  </si>
  <si>
    <t>A/R INTERCO - GRS</t>
  </si>
  <si>
    <t>NWN/146040</t>
  </si>
  <si>
    <t>A/R INTERCO-NWNGS</t>
  </si>
  <si>
    <t>NWN/146042</t>
  </si>
  <si>
    <t>A/R INTER NNG FIN</t>
  </si>
  <si>
    <t>NWN/146050</t>
  </si>
  <si>
    <t>A/R INTER NW BIOGAS</t>
  </si>
  <si>
    <t>NWN/146060</t>
  </si>
  <si>
    <t>A/R TAX SHARE-NW ENE</t>
  </si>
  <si>
    <t>NWN/146905</t>
  </si>
  <si>
    <t>A/R TAX SHARE-NWNGS</t>
  </si>
  <si>
    <t>NWN/146920</t>
  </si>
  <si>
    <t>A/R INTERCO. NNGFC</t>
  </si>
  <si>
    <t>500149</t>
  </si>
  <si>
    <t>A/R INTERCO - NNGFC</t>
  </si>
  <si>
    <t>NWN/146016</t>
  </si>
  <si>
    <t>A/R TAX SHARE-NNGFC</t>
  </si>
  <si>
    <t>NWN/146096</t>
  </si>
  <si>
    <t>500136</t>
  </si>
  <si>
    <t>INVEST IN NNG FINL</t>
  </si>
  <si>
    <t>NWN/123016</t>
  </si>
  <si>
    <t>INVEST IN SUB-HLD</t>
  </si>
  <si>
    <t>NWN/123017</t>
  </si>
  <si>
    <t>NORTHWEST ENERGY COR</t>
  </si>
  <si>
    <t>NWN/123030</t>
  </si>
  <si>
    <t>INVEST IN NWN WATER</t>
  </si>
  <si>
    <t>NWN/123060</t>
  </si>
  <si>
    <t>INVEST - NWN ENERGY</t>
  </si>
  <si>
    <t>NWN/123410</t>
  </si>
  <si>
    <t>INVEST - GILL RANCH</t>
  </si>
  <si>
    <t>NWN/124062</t>
  </si>
  <si>
    <t>INVESTMENTS, DEFERRE</t>
  </si>
  <si>
    <t>500112</t>
  </si>
  <si>
    <t>REG ASSET - LONG TER</t>
  </si>
  <si>
    <t>500138</t>
  </si>
  <si>
    <t>UNAMORTIZED LOSS ON</t>
  </si>
  <si>
    <t>500142</t>
  </si>
  <si>
    <t>UNAMTZD LOSS 9.80%</t>
  </si>
  <si>
    <t>NWN/189006</t>
  </si>
  <si>
    <t>UNAMTZD LOSS 9.125%</t>
  </si>
  <si>
    <t>NWN/189007</t>
  </si>
  <si>
    <t>UNAMTZD LOSS 9.75%</t>
  </si>
  <si>
    <t>NWN/189008</t>
  </si>
  <si>
    <t>UNAMTZD EXPENSE 5.62</t>
  </si>
  <si>
    <t>NWN/189013</t>
  </si>
  <si>
    <t>500143</t>
  </si>
  <si>
    <t>FAS133 L.T. REG LOSS</t>
  </si>
  <si>
    <t>NWN/192630</t>
  </si>
  <si>
    <t>NWN/192635</t>
  </si>
  <si>
    <t>PHY OPT-LT LOSS REG</t>
  </si>
  <si>
    <t>NWN/192637</t>
  </si>
  <si>
    <t>INCOME TAX ASSET</t>
  </si>
  <si>
    <t>500144</t>
  </si>
  <si>
    <t>FAS 109 DFED ASSET</t>
  </si>
  <si>
    <t>NWN/186016</t>
  </si>
  <si>
    <t>Tax - AFUDC Eq Rec</t>
  </si>
  <si>
    <t>NWN/186020</t>
  </si>
  <si>
    <t>REG REC. - ENVIRONME</t>
  </si>
  <si>
    <t>500145</t>
  </si>
  <si>
    <t>2003 ENVIR INV-GASCO</t>
  </si>
  <si>
    <t>NWN/186145</t>
  </si>
  <si>
    <t>2003 ENVIR INV-EUGEN</t>
  </si>
  <si>
    <t>NWN/186146</t>
  </si>
  <si>
    <t>2003 ENVIR INV-WACKE</t>
  </si>
  <si>
    <t>NWN/186147</t>
  </si>
  <si>
    <t>2003 ENVIR INV-PORTL</t>
  </si>
  <si>
    <t>NWN/186148</t>
  </si>
  <si>
    <t>2003 ENVIR INV-FRONT</t>
  </si>
  <si>
    <t>NWN/186149</t>
  </si>
  <si>
    <t>TAR DEPOSIT EARLY AC</t>
  </si>
  <si>
    <t>NWN/186151</t>
  </si>
  <si>
    <t>OREGON STEEL MILLS</t>
  </si>
  <si>
    <t>NWN/186152</t>
  </si>
  <si>
    <t>CENTRAL SERVICE CENT</t>
  </si>
  <si>
    <t>NWN/186153</t>
  </si>
  <si>
    <t>FR AMERICAN SCHOOL</t>
  </si>
  <si>
    <t>NWN/186154</t>
  </si>
  <si>
    <t>TUALATIN UNDERGROUND</t>
  </si>
  <si>
    <t>NWN/186155</t>
  </si>
  <si>
    <t>GASCO INTEREST RESER</t>
  </si>
  <si>
    <t>NWN/186158</t>
  </si>
  <si>
    <t>ENV SEC DEF REG INT</t>
  </si>
  <si>
    <t>NWN/186159</t>
  </si>
  <si>
    <t>OR-ENVIRON RECOVERY</t>
  </si>
  <si>
    <t>NWN/186160</t>
  </si>
  <si>
    <t>ENV BASE RATE DEFERR</t>
  </si>
  <si>
    <t>NWN/186161</t>
  </si>
  <si>
    <t>GASCO - WASH</t>
  </si>
  <si>
    <t>NWN/186175</t>
  </si>
  <si>
    <t>CENT SERV CENT-WASH</t>
  </si>
  <si>
    <t>NWN/186176</t>
  </si>
  <si>
    <t>TARBODY - WASH</t>
  </si>
  <si>
    <t>NWN/186177</t>
  </si>
  <si>
    <t>PDX HARBOR - WASH</t>
  </si>
  <si>
    <t>NWN/186178</t>
  </si>
  <si>
    <t>SILTRONIC - WASH</t>
  </si>
  <si>
    <t>NWN/186179</t>
  </si>
  <si>
    <t>WA-ENVIRON RECOVERY</t>
  </si>
  <si>
    <t>NWN/186180</t>
  </si>
  <si>
    <t>ENVIR WA Int &amp; Spend</t>
  </si>
  <si>
    <t>NWN/186181</t>
  </si>
  <si>
    <t>ENVIRO POST PRUDENCE</t>
  </si>
  <si>
    <t>NWN/186182</t>
  </si>
  <si>
    <t>ENVIRON. SRRM AMORT.</t>
  </si>
  <si>
    <t>NWN/186183</t>
  </si>
  <si>
    <t>PENSIONS - LONG TERM</t>
  </si>
  <si>
    <t>500146</t>
  </si>
  <si>
    <t>DBP PENSION COSTS</t>
  </si>
  <si>
    <t>NWN/186404</t>
  </si>
  <si>
    <t>FAS 106 COSTS</t>
  </si>
  <si>
    <t>NWN/186406</t>
  </si>
  <si>
    <t>DEFERRED GAS COST RE</t>
  </si>
  <si>
    <t>500147</t>
  </si>
  <si>
    <t>WACOG - ACCR. OR</t>
  </si>
  <si>
    <t>NWN/191400</t>
  </si>
  <si>
    <t>AMORT OR WACOG</t>
  </si>
  <si>
    <t>NWN/191401</t>
  </si>
  <si>
    <t>SEC DEF INT RV WACOG</t>
  </si>
  <si>
    <t>NWN/191402</t>
  </si>
  <si>
    <t>DEMAND - ACCR OR</t>
  </si>
  <si>
    <t>NWN/191410</t>
  </si>
  <si>
    <t>AMORT OR DEMAND</t>
  </si>
  <si>
    <t>NWN/191411</t>
  </si>
  <si>
    <t>SEC DEF INT RV DEMND</t>
  </si>
  <si>
    <t>NWN/191412</t>
  </si>
  <si>
    <t>DEMAND - ACCR COOS B</t>
  </si>
  <si>
    <t>NWN/191417</t>
  </si>
  <si>
    <t>WACOG - ACCR. WA</t>
  </si>
  <si>
    <t>NWN/191420</t>
  </si>
  <si>
    <t>AMORT WA  WACOG</t>
  </si>
  <si>
    <t>NWN/191421</t>
  </si>
  <si>
    <t>DEMAND - ACCR WA</t>
  </si>
  <si>
    <t>NWN/191430</t>
  </si>
  <si>
    <t>AMORT WA DEMAND</t>
  </si>
  <si>
    <t>NWN/191431</t>
  </si>
  <si>
    <t>OR DEMAND ACCR VOLU</t>
  </si>
  <si>
    <t>NWN/191450</t>
  </si>
  <si>
    <t>OR WAGOC EQUAL 00-0</t>
  </si>
  <si>
    <t>NWN/191451</t>
  </si>
  <si>
    <t>SEC DEF INT REV DMND</t>
  </si>
  <si>
    <t>NWN/191452</t>
  </si>
  <si>
    <t>REG ASSETS - LT - OT</t>
  </si>
  <si>
    <t>500148</t>
  </si>
  <si>
    <t>UNBILLED REVENUE INC</t>
  </si>
  <si>
    <t>NWN/186203</t>
  </si>
  <si>
    <t>TEMP HOLDING-RATES</t>
  </si>
  <si>
    <t>NWN/186221</t>
  </si>
  <si>
    <t>SEC DEF INT REV IND</t>
  </si>
  <si>
    <t>NWN/186231</t>
  </si>
  <si>
    <t>DEF OR INDSTRIAL DSM</t>
  </si>
  <si>
    <t>NWN/186232</t>
  </si>
  <si>
    <t>AMORT OR DSM-INDUSTR</t>
  </si>
  <si>
    <t>NWN/186233</t>
  </si>
  <si>
    <t>DEF WA GREAT PROGRAM</t>
  </si>
  <si>
    <t>NWN/186234</t>
  </si>
  <si>
    <t>AMORT WA GREAT PRGM</t>
  </si>
  <si>
    <t>NWN/186235</t>
  </si>
  <si>
    <t>DEFER OR PUC FEE</t>
  </si>
  <si>
    <t>NWN/186236</t>
  </si>
  <si>
    <t>AMORT OR PUC FEE</t>
  </si>
  <si>
    <t>NWN/186237</t>
  </si>
  <si>
    <t>OR DEF WARM - Res</t>
  </si>
  <si>
    <t>NWN/186238</t>
  </si>
  <si>
    <t>Amort OR DEF WARM R</t>
  </si>
  <si>
    <t>NWN/186239</t>
  </si>
  <si>
    <t>OR DEF WARM - Com</t>
  </si>
  <si>
    <t>NWN/186244</t>
  </si>
  <si>
    <t>Amort OR DEF WARM C</t>
  </si>
  <si>
    <t>NWN/186245</t>
  </si>
  <si>
    <t>OR DEFERRED WARM</t>
  </si>
  <si>
    <t>NWN/186248</t>
  </si>
  <si>
    <t>WS Pen Reg Asset-OR</t>
  </si>
  <si>
    <t>NWN/186250</t>
  </si>
  <si>
    <t>West States CP - OR</t>
  </si>
  <si>
    <t>NWN/186251</t>
  </si>
  <si>
    <t>WS Pen Reg Asset-WA</t>
  </si>
  <si>
    <t>NWN/186254</t>
  </si>
  <si>
    <t>West States CP - WA</t>
  </si>
  <si>
    <t>NWN/186257</t>
  </si>
  <si>
    <t>DECOUP DEF OR - COMM</t>
  </si>
  <si>
    <t>NWN/186270</t>
  </si>
  <si>
    <t>AMORT OR DECOUP-COMM</t>
  </si>
  <si>
    <t>NWN/186271</t>
  </si>
  <si>
    <t>SEC INT ADJ COM DECG</t>
  </si>
  <si>
    <t>NWN/186272</t>
  </si>
  <si>
    <t>SEC INT ADJ RES DECG</t>
  </si>
  <si>
    <t>NWN/186273</t>
  </si>
  <si>
    <t>Amort-SEC Def. Int</t>
  </si>
  <si>
    <t>NWN/186274</t>
  </si>
  <si>
    <t>DECOUP DEF OR - RES</t>
  </si>
  <si>
    <t>NWN/186275</t>
  </si>
  <si>
    <t>INTERVENER FUNDING</t>
  </si>
  <si>
    <t>NWN/186276</t>
  </si>
  <si>
    <t>AMORT OR DECOUP-RES</t>
  </si>
  <si>
    <t>NWN/186277</t>
  </si>
  <si>
    <t>NWIGU INTERVENOR MAT</t>
  </si>
  <si>
    <t>NWN/186278</t>
  </si>
  <si>
    <t>WA-OR SITES RESERVE</t>
  </si>
  <si>
    <t>NWN/186280</t>
  </si>
  <si>
    <t>WA-OR SITES DEFERRAL</t>
  </si>
  <si>
    <t>NWN/186281</t>
  </si>
  <si>
    <t>OR INSUR CARRYFWD</t>
  </si>
  <si>
    <t>NWN/186282</t>
  </si>
  <si>
    <t>DEFER- INTERV ISSUE</t>
  </si>
  <si>
    <t>NWN/186284</t>
  </si>
  <si>
    <t>SB 844 Deferral</t>
  </si>
  <si>
    <t>NWN/186285</t>
  </si>
  <si>
    <t>AMORT - CUB INTERVEN</t>
  </si>
  <si>
    <t>NWN/186286</t>
  </si>
  <si>
    <t>SB 844 Reserve</t>
  </si>
  <si>
    <t>NWN/186287</t>
  </si>
  <si>
    <t>AMORT - NWIGU INTERV</t>
  </si>
  <si>
    <t>NWN/186288</t>
  </si>
  <si>
    <t>SMART ENERGY DEFEF</t>
  </si>
  <si>
    <t>NWN/186304</t>
  </si>
  <si>
    <t>WA ENERGY EFFICIENCY</t>
  </si>
  <si>
    <t>NWN/186310</t>
  </si>
  <si>
    <t>AMORT SCH 178 RESID.</t>
  </si>
  <si>
    <t>NWN/186311</t>
  </si>
  <si>
    <t>WA - AUDIT RESIDENTI</t>
  </si>
  <si>
    <t>NWN/186312</t>
  </si>
  <si>
    <t>WA - LOW INCOME WEAT</t>
  </si>
  <si>
    <t>NWN/186314</t>
  </si>
  <si>
    <t>WA - WA - LIEE AMORT</t>
  </si>
  <si>
    <t>NWN/186315</t>
  </si>
  <si>
    <t>AMORT WA DSM</t>
  </si>
  <si>
    <t>NWN/186316</t>
  </si>
  <si>
    <t>PENSION BALANCING-OR</t>
  </si>
  <si>
    <t>NWN/186370</t>
  </si>
  <si>
    <t>SEC DEFD REG PEN INT</t>
  </si>
  <si>
    <t>NWN/186375</t>
  </si>
  <si>
    <t>ISS STUDY DEFERRAL</t>
  </si>
  <si>
    <t>NWN/186420</t>
  </si>
  <si>
    <t>NWN/186500</t>
  </si>
  <si>
    <t>500139</t>
  </si>
  <si>
    <t>FAS133 L.T. GAIN SW&amp;</t>
  </si>
  <si>
    <t>NWN/186630</t>
  </si>
  <si>
    <t>FAS 133 L.T. GAIN PH</t>
  </si>
  <si>
    <t>NWN/186635</t>
  </si>
  <si>
    <t>PHYSICAL OPT-LT GAIN</t>
  </si>
  <si>
    <t>NWN/186637</t>
  </si>
  <si>
    <t>OTHER INVESTMENTS</t>
  </si>
  <si>
    <t>500140</t>
  </si>
  <si>
    <t>500150</t>
  </si>
  <si>
    <t>INVEST IN NW BIOGAS</t>
  </si>
  <si>
    <t>NWN/123020</t>
  </si>
  <si>
    <t>INVEST - NW BIOGAS</t>
  </si>
  <si>
    <t>NWN/124040</t>
  </si>
  <si>
    <t>INVEST - PALOMAR PIP</t>
  </si>
  <si>
    <t>NWN/124059</t>
  </si>
  <si>
    <t>INVEST - VANCOUVER</t>
  </si>
  <si>
    <t>NWN/124301</t>
  </si>
  <si>
    <t>INVESTMENT IN LIFE I</t>
  </si>
  <si>
    <t>500151</t>
  </si>
  <si>
    <t>CSV EDC LIFE INSUR</t>
  </si>
  <si>
    <t>NWN/124100</t>
  </si>
  <si>
    <t>CSV DDC W/ TOLI</t>
  </si>
  <si>
    <t>NWN/124101</t>
  </si>
  <si>
    <t>CSV COLI 6/19 YE</t>
  </si>
  <si>
    <t>NWN/124102</t>
  </si>
  <si>
    <t>CSV COLI 12/31 YE</t>
  </si>
  <si>
    <t>NWN/124103</t>
  </si>
  <si>
    <t>CSV ESRIP W/ TOLI</t>
  </si>
  <si>
    <t>NWN/124104</t>
  </si>
  <si>
    <t>NWN/124107</t>
  </si>
  <si>
    <t>NWN/124108</t>
  </si>
  <si>
    <t>CSV TODD LIFE INSUR</t>
  </si>
  <si>
    <t>NWN/124109</t>
  </si>
  <si>
    <t>SUP TRUST DC PLAN</t>
  </si>
  <si>
    <t>NWN/124110</t>
  </si>
  <si>
    <t>NWN/124111</t>
  </si>
  <si>
    <t>SUP TRUST SERP PLAN</t>
  </si>
  <si>
    <t>NWN/124112</t>
  </si>
  <si>
    <t>NWN/124113</t>
  </si>
  <si>
    <t>OTHER ASSETS</t>
  </si>
  <si>
    <t>500141</t>
  </si>
  <si>
    <t>OTHER ASSETS - MISC.</t>
  </si>
  <si>
    <t>500153</t>
  </si>
  <si>
    <t>Long Term Prepaids</t>
  </si>
  <si>
    <t>NWN/165900</t>
  </si>
  <si>
    <t>WC INS Recover - LT</t>
  </si>
  <si>
    <t>NWN/174101</t>
  </si>
  <si>
    <t>UNAMT DEBT EXP LOC</t>
  </si>
  <si>
    <t>NWN/181500</t>
  </si>
  <si>
    <t>Def Ince-Sng Fam Con</t>
  </si>
  <si>
    <t>NWN/186700</t>
  </si>
  <si>
    <t>Acc Amort - DI - SFC</t>
  </si>
  <si>
    <t>NWN/186701</t>
  </si>
  <si>
    <t>Def Ince-Mltf Mult M</t>
  </si>
  <si>
    <t>NWN/186710</t>
  </si>
  <si>
    <t>Acc Amort - DI - MMM</t>
  </si>
  <si>
    <t>NWN/186711</t>
  </si>
  <si>
    <t>COMP MAINT 2009 Cost</t>
  </si>
  <si>
    <t>NWN/186800</t>
  </si>
  <si>
    <t>COMP MAINT AMORT2013</t>
  </si>
  <si>
    <t>NWN/186801</t>
  </si>
  <si>
    <t>LG COMP MAINT 17 Cst</t>
  </si>
  <si>
    <t>NWN/186802</t>
  </si>
  <si>
    <t>LRG COMP MAINT AMORT</t>
  </si>
  <si>
    <t>NWN/186803</t>
  </si>
  <si>
    <t>N LNG COMP MAINT Exp</t>
  </si>
  <si>
    <t>NWN/186804</t>
  </si>
  <si>
    <t>N LNG COMP MAINT Amo</t>
  </si>
  <si>
    <t>NWN/186805</t>
  </si>
  <si>
    <t>Mist 500 Compr Main</t>
  </si>
  <si>
    <t>NWN/186806</t>
  </si>
  <si>
    <t>Mist600Comp Maint-18</t>
  </si>
  <si>
    <t>NWN/186808</t>
  </si>
  <si>
    <t>Mist 600 Comp Amort</t>
  </si>
  <si>
    <t>NWN/186809</t>
  </si>
  <si>
    <t>DELL LEASE DEFERRED</t>
  </si>
  <si>
    <t>NWN/186900</t>
  </si>
  <si>
    <t>CIS SUSPENSE</t>
  </si>
  <si>
    <t>NWN/199998</t>
  </si>
  <si>
    <t>SUSPENSE</t>
  </si>
  <si>
    <t>NWN/199999</t>
  </si>
  <si>
    <t>CLEARING ACCOUNTS</t>
  </si>
  <si>
    <t>500154</t>
  </si>
  <si>
    <t>PRELIMINARY SURVEYS</t>
  </si>
  <si>
    <t>NWN/183002</t>
  </si>
  <si>
    <t>CLEARING</t>
  </si>
  <si>
    <t>NWN/184000</t>
  </si>
  <si>
    <t>CLEARING - MULT CNTY</t>
  </si>
  <si>
    <t>NWN/184100</t>
  </si>
  <si>
    <t>ACCOUNT ADJUSTMENTS</t>
  </si>
  <si>
    <t>NWN/184900</t>
  </si>
  <si>
    <t>CAPITAL IO SETTLE</t>
  </si>
  <si>
    <t>NWN/184999</t>
  </si>
  <si>
    <t>NON-UTILITY LEASEHOL</t>
  </si>
  <si>
    <t>NWN/186005</t>
  </si>
  <si>
    <t>AMT OF NON-UTILITY L</t>
  </si>
  <si>
    <t>NWN/186006</t>
  </si>
  <si>
    <t>VANCOUVER LEASEHOLD</t>
  </si>
  <si>
    <t>NWN/186008</t>
  </si>
  <si>
    <t>LH Imp-250 Taylor HQ</t>
  </si>
  <si>
    <t>NWN/186021</t>
  </si>
  <si>
    <t>OPS LEASEHOLD IMPROV</t>
  </si>
  <si>
    <t>NWN/186026</t>
  </si>
  <si>
    <t>AMORT - OPS LEASEHOL</t>
  </si>
  <si>
    <t>NWN/186028</t>
  </si>
  <si>
    <t>ALBANY LEASEHOLD IMP</t>
  </si>
  <si>
    <t>NWN/186042</t>
  </si>
  <si>
    <t>AMORT - ALB LEASEHOL</t>
  </si>
  <si>
    <t>NWN/186043</t>
  </si>
  <si>
    <t>CAPITALIZATION AND L</t>
  </si>
  <si>
    <t>500165</t>
  </si>
  <si>
    <t>INTERCOMPANY LIABILI</t>
  </si>
  <si>
    <t>500195</t>
  </si>
  <si>
    <t>A/P INTERCO-NWNGS</t>
  </si>
  <si>
    <t>NWN/234042</t>
  </si>
  <si>
    <t>A/P INTERCO-GRS</t>
  </si>
  <si>
    <t>NWN/234401</t>
  </si>
  <si>
    <t>A/P TAX SHARE-NW ENE</t>
  </si>
  <si>
    <t>NWN/234905</t>
  </si>
  <si>
    <t>A/P TAX SHARE-GRS</t>
  </si>
  <si>
    <t>NWN/234915</t>
  </si>
  <si>
    <t>A/P TAX SHARE-NWNGS</t>
  </si>
  <si>
    <t>NWN/234920</t>
  </si>
  <si>
    <t>A/P TAX SHARE-NWNEN</t>
  </si>
  <si>
    <t>NWN/234925</t>
  </si>
  <si>
    <t>CAPITALIZATION</t>
  </si>
  <si>
    <t>500155</t>
  </si>
  <si>
    <t>TOTAL STOCK AND RETA</t>
  </si>
  <si>
    <t>500158</t>
  </si>
  <si>
    <t>TOTAL COMMON STOCK</t>
  </si>
  <si>
    <t>500160</t>
  </si>
  <si>
    <t>COMMON STOCK</t>
  </si>
  <si>
    <t>500166</t>
  </si>
  <si>
    <t>NWN/201000</t>
  </si>
  <si>
    <t>COMMON STOCK - NO PA</t>
  </si>
  <si>
    <t>NWN/201100</t>
  </si>
  <si>
    <t>CS EXP - DRIP &amp; ESPP</t>
  </si>
  <si>
    <t>NWN/214001</t>
  </si>
  <si>
    <t>CS EXP - Issuance</t>
  </si>
  <si>
    <t>NWN/214002</t>
  </si>
  <si>
    <t>PREMIUM AND INSTALL</t>
  </si>
  <si>
    <t>500167</t>
  </si>
  <si>
    <t>PREM-CAP STOCK-OTHER</t>
  </si>
  <si>
    <t>NWN/207001</t>
  </si>
  <si>
    <t>APIC - STOCK BASED C</t>
  </si>
  <si>
    <t>NWN/207003</t>
  </si>
  <si>
    <t>APIC - LTIP</t>
  </si>
  <si>
    <t>NWN/207004</t>
  </si>
  <si>
    <t>APIC - OTHER</t>
  </si>
  <si>
    <t>NWN/207010</t>
  </si>
  <si>
    <t>REDUCTION IN PAR - C</t>
  </si>
  <si>
    <t>NWN/209000</t>
  </si>
  <si>
    <t>APIC - REAQRD PRFD S</t>
  </si>
  <si>
    <t>NWN/210000</t>
  </si>
  <si>
    <t>INST RECD-STOCK-EMP</t>
  </si>
  <si>
    <t>NWN/212001</t>
  </si>
  <si>
    <t>ACCUM. OTHER COMP. I</t>
  </si>
  <si>
    <t>500161</t>
  </si>
  <si>
    <t>OTHER COMP INCOME</t>
  </si>
  <si>
    <t>NWN/218000</t>
  </si>
  <si>
    <t>RETAINED EARNINGS</t>
  </si>
  <si>
    <t>500162</t>
  </si>
  <si>
    <t>500163</t>
  </si>
  <si>
    <t>NWN/216000</t>
  </si>
  <si>
    <t>UNDIST EARN-NNG FINA</t>
  </si>
  <si>
    <t>NWN/216016</t>
  </si>
  <si>
    <t>UNDIST EARN - NW ENE</t>
  </si>
  <si>
    <t>NWN/216018</t>
  </si>
  <si>
    <t>R/E - KB PIPELINE</t>
  </si>
  <si>
    <t>NWN/216100</t>
  </si>
  <si>
    <t>R/E-EARNINGS-FIN</t>
  </si>
  <si>
    <t>NWN/216999</t>
  </si>
  <si>
    <t>UNDISTRIBUTED RETAIN</t>
  </si>
  <si>
    <t>500164</t>
  </si>
  <si>
    <t>LONG TERM DEBT</t>
  </si>
  <si>
    <t>500159</t>
  </si>
  <si>
    <t>DEBT ISSUANCE COST</t>
  </si>
  <si>
    <t>CURR PORTION LT DEBT</t>
  </si>
  <si>
    <t>CURRENT LIABILITIES</t>
  </si>
  <si>
    <t>500156</t>
  </si>
  <si>
    <t>NOTES PAYABLE</t>
  </si>
  <si>
    <t>500168</t>
  </si>
  <si>
    <t>N/P COM PAPER</t>
  </si>
  <si>
    <t>NWN/231002</t>
  </si>
  <si>
    <t>CURRENT PORTION OF L</t>
  </si>
  <si>
    <t>500169</t>
  </si>
  <si>
    <t>NWN/174000</t>
  </si>
  <si>
    <t>NWN/239001</t>
  </si>
  <si>
    <t>ACCOUNTS PAYABLE</t>
  </si>
  <si>
    <t>500170</t>
  </si>
  <si>
    <t>GR/IR</t>
  </si>
  <si>
    <t>NWN/232000</t>
  </si>
  <si>
    <t>A/P VOUCHERS</t>
  </si>
  <si>
    <t>NWN/232001</t>
  </si>
  <si>
    <t>CLN ENERGY WORKS PDX</t>
  </si>
  <si>
    <t>NWN/232010</t>
  </si>
  <si>
    <t>A/P ACCRUED INV</t>
  </si>
  <si>
    <t>NWN/232014</t>
  </si>
  <si>
    <t>A/P OFFICE PAYROLL</t>
  </si>
  <si>
    <t>NWN/232021</t>
  </si>
  <si>
    <t>A/P HOURLY PAYROLL</t>
  </si>
  <si>
    <t>NWN/232022</t>
  </si>
  <si>
    <t>A/P PENSION</t>
  </si>
  <si>
    <t>NWN/232024</t>
  </si>
  <si>
    <t>FLEX SPENDING ACCT</t>
  </si>
  <si>
    <t>NWN/232025</t>
  </si>
  <si>
    <t>ACCRUED SEVERANCE</t>
  </si>
  <si>
    <t>NWN/232026</t>
  </si>
  <si>
    <t>KEY GOAL BONUS ACCRU</t>
  </si>
  <si>
    <t>NWN/232027</t>
  </si>
  <si>
    <t>PERFORMANCE BONUS AC</t>
  </si>
  <si>
    <t>NWN/232028</t>
  </si>
  <si>
    <t>HEALTH SAVINGS ACCT</t>
  </si>
  <si>
    <t>NWN/232031</t>
  </si>
  <si>
    <t>A/P HOURLY PTO-BARGA</t>
  </si>
  <si>
    <t>NWN/232032</t>
  </si>
  <si>
    <t>DEMAND CHARGE EQUALI</t>
  </si>
  <si>
    <t>NWN/232040</t>
  </si>
  <si>
    <t>OTHER OVERHEAD EXEC</t>
  </si>
  <si>
    <t>NWN/232098</t>
  </si>
  <si>
    <t>OTHER OVERHEAD ALLOC</t>
  </si>
  <si>
    <t>NWN/232099</t>
  </si>
  <si>
    <t>OT/DB OVERHEAD ALLOC</t>
  </si>
  <si>
    <t>NWN/232100</t>
  </si>
  <si>
    <t>NWN/232109</t>
  </si>
  <si>
    <t>A/P TAX LEVY/GARNISH</t>
  </si>
  <si>
    <t>NWN/232202</t>
  </si>
  <si>
    <t>A/P UNION DUES-GAS W</t>
  </si>
  <si>
    <t>NWN/232211</t>
  </si>
  <si>
    <t>A/P UNION DUES-OFFIC</t>
  </si>
  <si>
    <t>NWN/232212</t>
  </si>
  <si>
    <t>A/P NW RESOURCE CR U</t>
  </si>
  <si>
    <t>NWN/232213</t>
  </si>
  <si>
    <t>A/P EMP SAVING BOND</t>
  </si>
  <si>
    <t>NWN/232217</t>
  </si>
  <si>
    <t>A/P NGPAC</t>
  </si>
  <si>
    <t>NWN/232218</t>
  </si>
  <si>
    <t>A/P EMP SAVINGS PLAN</t>
  </si>
  <si>
    <t>NWN/232219</t>
  </si>
  <si>
    <t>A/P HEALTH MILES</t>
  </si>
  <si>
    <t>NWN/232220</t>
  </si>
  <si>
    <t>A/P UN WAY-GENERAL</t>
  </si>
  <si>
    <t>NWN/232221</t>
  </si>
  <si>
    <t>A/P BLACK UNITED FUN</t>
  </si>
  <si>
    <t>NWN/232222</t>
  </si>
  <si>
    <t>A/P ENVIRON FUND</t>
  </si>
  <si>
    <t>NWN/232223</t>
  </si>
  <si>
    <t>A/P PARKING</t>
  </si>
  <si>
    <t>NWN/232230</t>
  </si>
  <si>
    <t>A/P EQUAL PAY BAL</t>
  </si>
  <si>
    <t>NWN/232232</t>
  </si>
  <si>
    <t>COG LIABILITY</t>
  </si>
  <si>
    <t>NWN/232233</t>
  </si>
  <si>
    <t>A/P GAS TRANSP IMBAL</t>
  </si>
  <si>
    <t>NWN/232235</t>
  </si>
  <si>
    <t>A/P MELODY TEPPOLA</t>
  </si>
  <si>
    <t>NWN/232239</t>
  </si>
  <si>
    <t>GAS PAYABLE - TEN</t>
  </si>
  <si>
    <t>NWN/232240</t>
  </si>
  <si>
    <t>A/P WORK FOR ART</t>
  </si>
  <si>
    <t>NWN/232242</t>
  </si>
  <si>
    <t>NWN/232249</t>
  </si>
  <si>
    <t>OTHER BONUS LIAB</t>
  </si>
  <si>
    <t>NWN/232400</t>
  </si>
  <si>
    <t>A/P LTIP &amp; PERF AWAR</t>
  </si>
  <si>
    <t>NWN/232450</t>
  </si>
  <si>
    <t>Safety Gear Enhanc F</t>
  </si>
  <si>
    <t>NWN/232500</t>
  </si>
  <si>
    <t>RECLASS - CHECK O/D</t>
  </si>
  <si>
    <t>NWN/232999</t>
  </si>
  <si>
    <t>TX COL PAY-FED W/H</t>
  </si>
  <si>
    <t>NWN/241001</t>
  </si>
  <si>
    <t>TX COL PAY-SOC SEC W</t>
  </si>
  <si>
    <t>NWN/241002</t>
  </si>
  <si>
    <t>TX COL PAY-ST W/H</t>
  </si>
  <si>
    <t>NWN/241003</t>
  </si>
  <si>
    <t>TX COL PAY-FED W/H P</t>
  </si>
  <si>
    <t>NWN/241006</t>
  </si>
  <si>
    <t>TX COL PAY-ST W/H PE</t>
  </si>
  <si>
    <t>NWN/241007</t>
  </si>
  <si>
    <t>NWN/241011</t>
  </si>
  <si>
    <t>NWN/241012</t>
  </si>
  <si>
    <t>NWN/241013</t>
  </si>
  <si>
    <t>TX COL PAY-CALIF W/H</t>
  </si>
  <si>
    <t>NWN/241023</t>
  </si>
  <si>
    <t>TX COL PAY-MEDICARE</t>
  </si>
  <si>
    <t>NWN/241031</t>
  </si>
  <si>
    <t>NWN/241041</t>
  </si>
  <si>
    <t>TAXES ACCRUED</t>
  </si>
  <si>
    <t>500171</t>
  </si>
  <si>
    <t>TAX ACC-OPER PROP-OR</t>
  </si>
  <si>
    <t>NWN/236011</t>
  </si>
  <si>
    <t>TAX ACC-OPER PROP-WA</t>
  </si>
  <si>
    <t>NWN/236012</t>
  </si>
  <si>
    <t>TAX ACC-BUSINESS-WA</t>
  </si>
  <si>
    <t>NWN/236015</t>
  </si>
  <si>
    <t>TAX ACC-COMPENSATING</t>
  </si>
  <si>
    <t>NWN/236016</t>
  </si>
  <si>
    <t>TAX ACC-FED-2016</t>
  </si>
  <si>
    <t>NWN/236026</t>
  </si>
  <si>
    <t>TAX ACC-FED-2017</t>
  </si>
  <si>
    <t>NWN/236027</t>
  </si>
  <si>
    <t>TAX ACC-FED-2018</t>
  </si>
  <si>
    <t>NWN/236028</t>
  </si>
  <si>
    <t>TAX ACC-OR-2015</t>
  </si>
  <si>
    <t>NWN/236035</t>
  </si>
  <si>
    <t>TAX ACC-OR-2016</t>
  </si>
  <si>
    <t>NWN/236036</t>
  </si>
  <si>
    <t>TAX ACC-OR-2017</t>
  </si>
  <si>
    <t>NWN/236037</t>
  </si>
  <si>
    <t>TAX ACC-OR-2018</t>
  </si>
  <si>
    <t>NWN/236038</t>
  </si>
  <si>
    <t>TAX ACC-FRAN-WA</t>
  </si>
  <si>
    <t>NWN/236045</t>
  </si>
  <si>
    <t>TAX ACC-FRAN-UNBLD</t>
  </si>
  <si>
    <t>NWN/236046</t>
  </si>
  <si>
    <t>TAX ACC-FRAN-UNB WAR</t>
  </si>
  <si>
    <t>NWN/236047</t>
  </si>
  <si>
    <t>TAX ACC-SO CLAC 98</t>
  </si>
  <si>
    <t>NWN/236050</t>
  </si>
  <si>
    <t>TAX ACC-PAYROLL</t>
  </si>
  <si>
    <t>NWN/236051</t>
  </si>
  <si>
    <t>TAX ACC-UNEMP-OR</t>
  </si>
  <si>
    <t>NWN/236052</t>
  </si>
  <si>
    <t>TAX ACC-UNEMP-WA</t>
  </si>
  <si>
    <t>NWN/236053</t>
  </si>
  <si>
    <t>TAX ACC-FED UNEMP</t>
  </si>
  <si>
    <t>NWN/236054</t>
  </si>
  <si>
    <t>TAX ACC-FED UNEMP-WA</t>
  </si>
  <si>
    <t>NWN/236055</t>
  </si>
  <si>
    <t>TAX ACC-PAYROLL-SOC</t>
  </si>
  <si>
    <t>NWN/236056</t>
  </si>
  <si>
    <t>TAX ACC-PAYROLL-TRI-</t>
  </si>
  <si>
    <t>NWN/236057</t>
  </si>
  <si>
    <t>TAX ACC-LANE CO TRAN</t>
  </si>
  <si>
    <t>NWN/236058</t>
  </si>
  <si>
    <t>TAX ACC-PAYROLL-MEDI</t>
  </si>
  <si>
    <t>NWN/236059</t>
  </si>
  <si>
    <t>TAX ACC-CALIF. SUI</t>
  </si>
  <si>
    <t>NWN/236061</t>
  </si>
  <si>
    <t>TAX ACC-UNEMP-OR GS</t>
  </si>
  <si>
    <t>NWN/236062</t>
  </si>
  <si>
    <t>TAX ACC-FED UNEMP-OR</t>
  </si>
  <si>
    <t>NWN/236064</t>
  </si>
  <si>
    <t>NWN/236066</t>
  </si>
  <si>
    <t>NWN/236067</t>
  </si>
  <si>
    <t>NWN/236069</t>
  </si>
  <si>
    <t>TAX ACC-PAYROLL SEVE</t>
  </si>
  <si>
    <t>NWN/236076</t>
  </si>
  <si>
    <t>TAX ACC BONUS</t>
  </si>
  <si>
    <t>NWN/236078</t>
  </si>
  <si>
    <t>TAX ACC-CA-2016</t>
  </si>
  <si>
    <t>NWN/236086</t>
  </si>
  <si>
    <t>TAX ACC-CA-2017</t>
  </si>
  <si>
    <t>NWN/236087</t>
  </si>
  <si>
    <t>TAX ACC-MULT CO</t>
  </si>
  <si>
    <t>NWN/236100</t>
  </si>
  <si>
    <t>FRAN TAX - PORTLAND</t>
  </si>
  <si>
    <t>NWN/236101</t>
  </si>
  <si>
    <t>FRAN TAX - ALBANY</t>
  </si>
  <si>
    <t>NWN/236102</t>
  </si>
  <si>
    <t>FRAN TAX - AURORA</t>
  </si>
  <si>
    <t>NWN/236103</t>
  </si>
  <si>
    <t>FRAN TAX - CORVALLIS</t>
  </si>
  <si>
    <t>NWN/236104</t>
  </si>
  <si>
    <t>FRAN TAX - FAIRVIEW</t>
  </si>
  <si>
    <t>NWN/236105</t>
  </si>
  <si>
    <t>FRAN TAX - GERVAIS</t>
  </si>
  <si>
    <t>NWN/236106</t>
  </si>
  <si>
    <t>FRAN TAX - HUBBARD</t>
  </si>
  <si>
    <t>NWN/236107</t>
  </si>
  <si>
    <t>FRAN TAX - LEBANON</t>
  </si>
  <si>
    <t>NWN/236108</t>
  </si>
  <si>
    <t>FRAN TAX - MILWAUKIE</t>
  </si>
  <si>
    <t>NWN/236109</t>
  </si>
  <si>
    <t>FRANTAX - MT ANGEL</t>
  </si>
  <si>
    <t>NWN/236110</t>
  </si>
  <si>
    <t>FRAN TAX - SALEM</t>
  </si>
  <si>
    <t>NWN/236111</t>
  </si>
  <si>
    <t>FRANTAX - SILVERTON</t>
  </si>
  <si>
    <t>NWN/236112</t>
  </si>
  <si>
    <t>FRAN TAX - TROUTDALE</t>
  </si>
  <si>
    <t>NWN/236113</t>
  </si>
  <si>
    <t>FRAN TAX - WEST LINN</t>
  </si>
  <si>
    <t>NWN/236114</t>
  </si>
  <si>
    <t>FRAN TAX - WOODBURN</t>
  </si>
  <si>
    <t>NWN/236115</t>
  </si>
  <si>
    <t>FRAN TAX - BEAVERTON</t>
  </si>
  <si>
    <t>NWN/236117</t>
  </si>
  <si>
    <t>FRAN TAX - DALLAS</t>
  </si>
  <si>
    <t>NWN/236118</t>
  </si>
  <si>
    <t>FRAN TAX - MONMOUTH</t>
  </si>
  <si>
    <t>NWN/236119</t>
  </si>
  <si>
    <t>FRAN TAX - INDEPENDE</t>
  </si>
  <si>
    <t>NWN/236120</t>
  </si>
  <si>
    <t>FRANTAX - TUALATIN</t>
  </si>
  <si>
    <t>NWN/236121</t>
  </si>
  <si>
    <t>FRAN TAX - LAKE OSWE</t>
  </si>
  <si>
    <t>NWN/236122</t>
  </si>
  <si>
    <t>FRAN TAX - NEWBERG</t>
  </si>
  <si>
    <t>NWN/236123</t>
  </si>
  <si>
    <t>FRAN TAX - SHERWOOD</t>
  </si>
  <si>
    <t>NWN/236124</t>
  </si>
  <si>
    <t>FRAN TAX - HILLSBORO</t>
  </si>
  <si>
    <t>NWN/236125</t>
  </si>
  <si>
    <t>FRAN TAX - FOREST GR</t>
  </si>
  <si>
    <t>NWN/236128</t>
  </si>
  <si>
    <t>FRAN TAX - CORNELIUS</t>
  </si>
  <si>
    <t>NWN/236129</t>
  </si>
  <si>
    <t>FRAN TAX - GRESHAM</t>
  </si>
  <si>
    <t>NWN/236130</t>
  </si>
  <si>
    <t>FRAN TAX - GLADSTONE</t>
  </si>
  <si>
    <t>NWN/236131</t>
  </si>
  <si>
    <t>FRAN TAX - OREGON CI</t>
  </si>
  <si>
    <t>NWN/236132</t>
  </si>
  <si>
    <t>FRAN TAX - WOOD VILL</t>
  </si>
  <si>
    <t>NWN/236133</t>
  </si>
  <si>
    <t>FRAN TAX - EUGENE</t>
  </si>
  <si>
    <t>NWN/236134</t>
  </si>
  <si>
    <t>FRAN TAX - SPRINGFIE</t>
  </si>
  <si>
    <t>NWN/236135</t>
  </si>
  <si>
    <t>FRAN TAX - THE DALLE</t>
  </si>
  <si>
    <t>NWN/236136</t>
  </si>
  <si>
    <t>FRAN TAX - TURNER</t>
  </si>
  <si>
    <t>NWN/236137</t>
  </si>
  <si>
    <t>FRAN TAX - COBURG</t>
  </si>
  <si>
    <t>NWN/236138</t>
  </si>
  <si>
    <t>FRAN TAX - ST HELENS</t>
  </si>
  <si>
    <t>NWN/236139</t>
  </si>
  <si>
    <t>FRANTAX - SCAPPOOSE</t>
  </si>
  <si>
    <t>NWN/236140</t>
  </si>
  <si>
    <t>FRAN TAX - TIGARD</t>
  </si>
  <si>
    <t>NWN/236141</t>
  </si>
  <si>
    <t>FRAN TAX - SWEET HOM</t>
  </si>
  <si>
    <t>NWN/236142</t>
  </si>
  <si>
    <t>FRAN TAX - HOOD RIVE</t>
  </si>
  <si>
    <t>NWN/236145</t>
  </si>
  <si>
    <t>FRANTAX - STAYTON</t>
  </si>
  <si>
    <t>NWN/236146</t>
  </si>
  <si>
    <t>FRANTAX - AUMSVILLE</t>
  </si>
  <si>
    <t>NWN/236147</t>
  </si>
  <si>
    <t>FRANTAX - LYONS</t>
  </si>
  <si>
    <t>NWN/236148</t>
  </si>
  <si>
    <t>FRANTAX - MILL CITY</t>
  </si>
  <si>
    <t>NWN/236149</t>
  </si>
  <si>
    <t>FRAN TAX - JUNCTION</t>
  </si>
  <si>
    <t>NWN/236152</t>
  </si>
  <si>
    <t>FRAN TAX - COTTAGE G</t>
  </si>
  <si>
    <t>NWN/236153</t>
  </si>
  <si>
    <t>FRAN TAX - CRESWELL</t>
  </si>
  <si>
    <t>NWN/236154</t>
  </si>
  <si>
    <t>FRAN TAX - COLUMBIA</t>
  </si>
  <si>
    <t>NWN/236155</t>
  </si>
  <si>
    <t>FRANTAX - PHILOMATH</t>
  </si>
  <si>
    <t>NWN/236156</t>
  </si>
  <si>
    <t>FRAN TAX - DONALD</t>
  </si>
  <si>
    <t>NWN/236158</t>
  </si>
  <si>
    <t>FRAN TAX - MCMINNVIL</t>
  </si>
  <si>
    <t>NWN/236159</t>
  </si>
  <si>
    <t>FRAN TAX - AMITY</t>
  </si>
  <si>
    <t>NWN/236160</t>
  </si>
  <si>
    <t>FRAN TAX - HALSEY</t>
  </si>
  <si>
    <t>NWN/236161</t>
  </si>
  <si>
    <t>FRAN TAX - HARRISBUR</t>
  </si>
  <si>
    <t>NWN/236162</t>
  </si>
  <si>
    <t>FRAN TAX - BROWNSVIL</t>
  </si>
  <si>
    <t>NWN/236163</t>
  </si>
  <si>
    <t>FRAN TAX - NORTH PLA</t>
  </si>
  <si>
    <t>NWN/236165</t>
  </si>
  <si>
    <t>FRAN TAX - ASTORIA</t>
  </si>
  <si>
    <t>NWN/236166</t>
  </si>
  <si>
    <t>FRAN TAX - CLATSKANI</t>
  </si>
  <si>
    <t>NWN/236167</t>
  </si>
  <si>
    <t>FRAN TAX - JEFFERSON</t>
  </si>
  <si>
    <t>NWN/236168</t>
  </si>
  <si>
    <t>FRAN TAX - SCIO</t>
  </si>
  <si>
    <t>NWN/236169</t>
  </si>
  <si>
    <t>FRAN TAX - SUBLIMITY</t>
  </si>
  <si>
    <t>NWN/236170</t>
  </si>
  <si>
    <t>FRAN TAX - MOLALLA</t>
  </si>
  <si>
    <t>NWN/236171</t>
  </si>
  <si>
    <t>FRAN TAX - BARLOW</t>
  </si>
  <si>
    <t>NWN/236172</t>
  </si>
  <si>
    <t>FRAN TAX - WILLAMINA</t>
  </si>
  <si>
    <t>NWN/236173</t>
  </si>
  <si>
    <t>FRAN TAX - WATERLOO</t>
  </si>
  <si>
    <t>NWN/236174</t>
  </si>
  <si>
    <t>FRAN TAX - SODAVILLE</t>
  </si>
  <si>
    <t>NWN/236175</t>
  </si>
  <si>
    <t>FRAN TAX - RAINIER</t>
  </si>
  <si>
    <t>NWN/236176</t>
  </si>
  <si>
    <t>FRAN TAX - GEARHART</t>
  </si>
  <si>
    <t>NWN/236177</t>
  </si>
  <si>
    <t>FRAN TAX - WARRENTON</t>
  </si>
  <si>
    <t>NWN/236179</t>
  </si>
  <si>
    <t>FRAN TAX - SEASIDE</t>
  </si>
  <si>
    <t>NWN/236180</t>
  </si>
  <si>
    <t>FRAN TAX - SHERIDAN</t>
  </si>
  <si>
    <t>NWN/236181</t>
  </si>
  <si>
    <t>FRAN TAX - TOLEDO</t>
  </si>
  <si>
    <t>NWN/236182</t>
  </si>
  <si>
    <t>FRAN TAX - NEWPORT</t>
  </si>
  <si>
    <t>NWN/236183</t>
  </si>
  <si>
    <t>FRAN TAX - BANKS</t>
  </si>
  <si>
    <t>NWN/236184</t>
  </si>
  <si>
    <t>FRAN TAX - LINCOLN C</t>
  </si>
  <si>
    <t>NWN/236185</t>
  </si>
  <si>
    <t>FRAN TAX - SILETZ</t>
  </si>
  <si>
    <t>NWN/236186</t>
  </si>
  <si>
    <t>FRAN TAX - SANDY</t>
  </si>
  <si>
    <t>NWN/236187</t>
  </si>
  <si>
    <t>FRAN TAX - CANBY</t>
  </si>
  <si>
    <t>NWN/236189</t>
  </si>
  <si>
    <t>FRAN TAX - KING CITY</t>
  </si>
  <si>
    <t>NWN/236190</t>
  </si>
  <si>
    <t>FRAN TAX - HAPPY VAL</t>
  </si>
  <si>
    <t>NWN/236191</t>
  </si>
  <si>
    <t>FRAN TAX - DURHAM</t>
  </si>
  <si>
    <t>NWN/236192</t>
  </si>
  <si>
    <t>FRAN TAX - DUNDEE</t>
  </si>
  <si>
    <t>NWN/236193</t>
  </si>
  <si>
    <t>FRAN TAX - MAYWOOD P</t>
  </si>
  <si>
    <t>NWN/236194</t>
  </si>
  <si>
    <t>FRAN TAX - WILSONVIL</t>
  </si>
  <si>
    <t>NWN/236195</t>
  </si>
  <si>
    <t>FRAN TAX - JOHNSON C</t>
  </si>
  <si>
    <t>NWN/236196</t>
  </si>
  <si>
    <t>FRAN TAX - RIVERGROV</t>
  </si>
  <si>
    <t>NWN/236197</t>
  </si>
  <si>
    <t>FRAN TAX - TANGENT</t>
  </si>
  <si>
    <t>NWN/236198</t>
  </si>
  <si>
    <t>FRAN TAX - DEPOE BAY</t>
  </si>
  <si>
    <t>NWN/236199</t>
  </si>
  <si>
    <t>FRAN TAX - MILLERSBU</t>
  </si>
  <si>
    <t>NWN/236200</t>
  </si>
  <si>
    <t>FRAN TAX - ADAIR VIL</t>
  </si>
  <si>
    <t>NWN/236213</t>
  </si>
  <si>
    <t>FRAN TAX - KEIZER</t>
  </si>
  <si>
    <t>NWN/236214</t>
  </si>
  <si>
    <t>FRAN TAX - LAFAYETTE</t>
  </si>
  <si>
    <t>NWN/236215</t>
  </si>
  <si>
    <t>FRAN TAX - CANNON BE</t>
  </si>
  <si>
    <t>NWN/236217</t>
  </si>
  <si>
    <t>FRAN TAX - VERNONIA</t>
  </si>
  <si>
    <t>NWN/236218</t>
  </si>
  <si>
    <t>FRAN TAX - COOS BAY</t>
  </si>
  <si>
    <t>NWN/236225</t>
  </si>
  <si>
    <t>FRAN TAX - NORTH BEN</t>
  </si>
  <si>
    <t>NWN/236226</t>
  </si>
  <si>
    <t>FRAN TAX - MYRTLE PO</t>
  </si>
  <si>
    <t>NWN/236229</t>
  </si>
  <si>
    <t>FRAN TAX - COQUILLE</t>
  </si>
  <si>
    <t>NWN/236230</t>
  </si>
  <si>
    <t>FRAN TAX - DAMASCUS</t>
  </si>
  <si>
    <t>NWN/236232</t>
  </si>
  <si>
    <t>WASH EXCISE TAX PYMN</t>
  </si>
  <si>
    <t>NWN/236995</t>
  </si>
  <si>
    <t>INCOME TAX RECLASS</t>
  </si>
  <si>
    <t>NWN/236998</t>
  </si>
  <si>
    <t>FRANCHISE TAX - WA</t>
  </si>
  <si>
    <t>NWN/236999</t>
  </si>
  <si>
    <t>INTEREST ACCRUED</t>
  </si>
  <si>
    <t>500172</t>
  </si>
  <si>
    <t>REG LIABILITIES - CU</t>
  </si>
  <si>
    <t>500173</t>
  </si>
  <si>
    <t>REG LIAB - ST - OTHE</t>
  </si>
  <si>
    <t>500199</t>
  </si>
  <si>
    <t>LIABILITY CONS RECL</t>
  </si>
  <si>
    <t>NWN/254000</t>
  </si>
  <si>
    <t>STOR MARGIN SHARE-OR</t>
  </si>
  <si>
    <t>NWN/254301</t>
  </si>
  <si>
    <t>STOR MARGIN SHARE-WA</t>
  </si>
  <si>
    <t>NWN/254302</t>
  </si>
  <si>
    <t>UNREALIZED OPTIMIZAT</t>
  </si>
  <si>
    <t>NWN/254304</t>
  </si>
  <si>
    <t>PROPERTY REFUNDS OR</t>
  </si>
  <si>
    <t>NWN/254305</t>
  </si>
  <si>
    <t>REG LIAB. - FV OF DE</t>
  </si>
  <si>
    <t>500177</t>
  </si>
  <si>
    <t>FAS 133 ST REG GNS</t>
  </si>
  <si>
    <t>NWN/254640</t>
  </si>
  <si>
    <t>NWN/254645</t>
  </si>
  <si>
    <t>PHY OPT ST GAINS REG</t>
  </si>
  <si>
    <t>NWN/254647</t>
  </si>
  <si>
    <t>500174</t>
  </si>
  <si>
    <t>FAS133 S.T.  LOSS SW</t>
  </si>
  <si>
    <t>NWN/262640</t>
  </si>
  <si>
    <t>FAS133 S.T. LOSS PHY</t>
  </si>
  <si>
    <t>NWN/262645</t>
  </si>
  <si>
    <t>PHY OPT ST LOSSES</t>
  </si>
  <si>
    <t>NWN/262648</t>
  </si>
  <si>
    <t>DIVIDENDS DECLARED</t>
  </si>
  <si>
    <t>500175</t>
  </si>
  <si>
    <t>NWN/238000</t>
  </si>
  <si>
    <t>OTHER CURRENT &amp; ACCR</t>
  </si>
  <si>
    <t>500176</t>
  </si>
  <si>
    <t>CUSTOMERS' DEPOSITS</t>
  </si>
  <si>
    <t>500178</t>
  </si>
  <si>
    <t>CUSTOMER DEPOSITS</t>
  </si>
  <si>
    <t>NWN/235000</t>
  </si>
  <si>
    <t>UNPAID DEPOSIT INT</t>
  </si>
  <si>
    <t>NWN/235001</t>
  </si>
  <si>
    <t>APPLIED INITIAL DEPO</t>
  </si>
  <si>
    <t>NWN/235005</t>
  </si>
  <si>
    <t>FRANCHISE TAXES - CU</t>
  </si>
  <si>
    <t>500179</t>
  </si>
  <si>
    <t>NWN/241101</t>
  </si>
  <si>
    <t>NWN/241102</t>
  </si>
  <si>
    <t>NWN/241103</t>
  </si>
  <si>
    <t>NWN/241104</t>
  </si>
  <si>
    <t>NWN/241105</t>
  </si>
  <si>
    <t>NWN/241107</t>
  </si>
  <si>
    <t>NWN/241108</t>
  </si>
  <si>
    <t>NWN/241109</t>
  </si>
  <si>
    <t>FRAN TAX - MT ANGEL</t>
  </si>
  <si>
    <t>NWN/241110</t>
  </si>
  <si>
    <t>NWN/241111</t>
  </si>
  <si>
    <t>FRAN TAX - SILVERTON</t>
  </si>
  <si>
    <t>NWN/241112</t>
  </si>
  <si>
    <t>NWN/241113</t>
  </si>
  <si>
    <t>NWN/241114</t>
  </si>
  <si>
    <t>NWN/241115</t>
  </si>
  <si>
    <t>NWN/241117</t>
  </si>
  <si>
    <t>NWN/241118</t>
  </si>
  <si>
    <t>NWN/241119</t>
  </si>
  <si>
    <t>NWN/241120</t>
  </si>
  <si>
    <t>FRAN TAX - TUALATIN</t>
  </si>
  <si>
    <t>NWN/241121</t>
  </si>
  <si>
    <t>NWN/241122</t>
  </si>
  <si>
    <t>NWN/241123</t>
  </si>
  <si>
    <t>NWN/241124</t>
  </si>
  <si>
    <t>NWN/241128</t>
  </si>
  <si>
    <t>NWN/241129</t>
  </si>
  <si>
    <t>NWN/241130</t>
  </si>
  <si>
    <t>FRAN TAX - Gladstone</t>
  </si>
  <si>
    <t>NWN/241131</t>
  </si>
  <si>
    <t>NWN/241132</t>
  </si>
  <si>
    <t>NWN/241133</t>
  </si>
  <si>
    <t>NWN/241134</t>
  </si>
  <si>
    <t>NWN/241135</t>
  </si>
  <si>
    <t>NWN/241136</t>
  </si>
  <si>
    <t>NWN/241137</t>
  </si>
  <si>
    <t>NWN/241139</t>
  </si>
  <si>
    <t>FRAN TAX - SCAPPOOSE</t>
  </si>
  <si>
    <t>NWN/241140</t>
  </si>
  <si>
    <t>NWN/241141</t>
  </si>
  <si>
    <t>NWN/241142</t>
  </si>
  <si>
    <t>NWN/241145</t>
  </si>
  <si>
    <t>FRAN TAX - STAYTON</t>
  </si>
  <si>
    <t>NWN/241146</t>
  </si>
  <si>
    <t>FRAN TAX - AUMSVILLE</t>
  </si>
  <si>
    <t>NWN/241147</t>
  </si>
  <si>
    <t>NWN/241152</t>
  </si>
  <si>
    <t>NWN/241153</t>
  </si>
  <si>
    <t>NWN/241154</t>
  </si>
  <si>
    <t>NWN/241155</t>
  </si>
  <si>
    <t>FRAN TAX - PHILOMATH</t>
  </si>
  <si>
    <t>NWN/241156</t>
  </si>
  <si>
    <t>NWN/241158</t>
  </si>
  <si>
    <t>NWN/241159</t>
  </si>
  <si>
    <t>NWN/241160</t>
  </si>
  <si>
    <t>NWN/241161</t>
  </si>
  <si>
    <t>NWN/241162</t>
  </si>
  <si>
    <t>NWN/241165</t>
  </si>
  <si>
    <t>NWN/241166</t>
  </si>
  <si>
    <t>NWN/241167</t>
  </si>
  <si>
    <t>NWN/241168</t>
  </si>
  <si>
    <t>NWN/241172</t>
  </si>
  <si>
    <t>NWN/241173</t>
  </si>
  <si>
    <t>NWN/241174</t>
  </si>
  <si>
    <t>NWN/241175</t>
  </si>
  <si>
    <t>NWN/241179</t>
  </si>
  <si>
    <t>NWN/241180</t>
  </si>
  <si>
    <t>NWN/241181</t>
  </si>
  <si>
    <t>NWN/241182</t>
  </si>
  <si>
    <t>NWN/241183</t>
  </si>
  <si>
    <t>NWN/241184</t>
  </si>
  <si>
    <t>NWN/241185</t>
  </si>
  <si>
    <t>NWN/241186</t>
  </si>
  <si>
    <t>NWN/241187</t>
  </si>
  <si>
    <t>NWN/241189</t>
  </si>
  <si>
    <t>NWN/241190</t>
  </si>
  <si>
    <t>NWN/241191</t>
  </si>
  <si>
    <t>NWN/241192</t>
  </si>
  <si>
    <t>NWN/241193</t>
  </si>
  <si>
    <t>NWN/241194</t>
  </si>
  <si>
    <t>NWN/241195</t>
  </si>
  <si>
    <t>NWN/241196</t>
  </si>
  <si>
    <t>NWN/241197</t>
  </si>
  <si>
    <t>NWN/241198</t>
  </si>
  <si>
    <t>NWN/241199</t>
  </si>
  <si>
    <t>NWN/241200</t>
  </si>
  <si>
    <t>NWN/241213</t>
  </si>
  <si>
    <t>NWN/241214</t>
  </si>
  <si>
    <t>NWN/241218</t>
  </si>
  <si>
    <t>NWN/241225</t>
  </si>
  <si>
    <t>NWN/241226</t>
  </si>
  <si>
    <t>NWN/241229</t>
  </si>
  <si>
    <t>NWN/241230</t>
  </si>
  <si>
    <t>NWN/241232</t>
  </si>
  <si>
    <t>FRAN TAX - VANCOUVER</t>
  </si>
  <si>
    <t>NWN/241316</t>
  </si>
  <si>
    <t>FRAN TAX - WASHOUGAL</t>
  </si>
  <si>
    <t>NWN/241326</t>
  </si>
  <si>
    <t>FRAN TAX - CAMAS</t>
  </si>
  <si>
    <t>NWN/241327</t>
  </si>
  <si>
    <t>FRAN TAX - BINGEN</t>
  </si>
  <si>
    <t>NWN/241343</t>
  </si>
  <si>
    <t>FRAN TAX - WHITE SAL</t>
  </si>
  <si>
    <t>NWN/241344</t>
  </si>
  <si>
    <t>FRAN TAX - BATTLEGRO</t>
  </si>
  <si>
    <t>NWN/241350</t>
  </si>
  <si>
    <t>FRAN TAX - RIDGEFIEL</t>
  </si>
  <si>
    <t>NWN/241351</t>
  </si>
  <si>
    <t>FRAN TAX - NORTH BON</t>
  </si>
  <si>
    <t>NWN/241364</t>
  </si>
  <si>
    <t>FRAN TAX - LA CENTER</t>
  </si>
  <si>
    <t>NWN/241419</t>
  </si>
  <si>
    <t>CAPITAL LEASES - CUR</t>
  </si>
  <si>
    <t>500180</t>
  </si>
  <si>
    <t>CAP LEASE CUR DELL</t>
  </si>
  <si>
    <t>NWN/243048</t>
  </si>
  <si>
    <t>CAP LS CUR DELL</t>
  </si>
  <si>
    <t>NWN/243065</t>
  </si>
  <si>
    <t>OTHER CURRENT LIABIL</t>
  </si>
  <si>
    <t>500181</t>
  </si>
  <si>
    <t>ESRIP LIABILITY CURR</t>
  </si>
  <si>
    <t>NWN/228100</t>
  </si>
  <si>
    <t>SERP LIABILITY CP</t>
  </si>
  <si>
    <t>NWN/228102</t>
  </si>
  <si>
    <t>FAS 106 LIABILITY CU</t>
  </si>
  <si>
    <t>NWN/228106</t>
  </si>
  <si>
    <t>OPTIMIZATION LIAB</t>
  </si>
  <si>
    <t>NWN/232132</t>
  </si>
  <si>
    <t>VS&amp;H O/H ALLOCATION</t>
  </si>
  <si>
    <t>NWN/232199</t>
  </si>
  <si>
    <t>NWN/232209</t>
  </si>
  <si>
    <t>ENVIRON. LIAB. RECLA</t>
  </si>
  <si>
    <t>NWN/242000</t>
  </si>
  <si>
    <t>OTHER LIAB-UNCL OTHE</t>
  </si>
  <si>
    <t>NWN/242003</t>
  </si>
  <si>
    <t>OTHER LIAB-W/C SHIRR</t>
  </si>
  <si>
    <t>NWN/242008</t>
  </si>
  <si>
    <t>OTHER LIAB-EST W/C C</t>
  </si>
  <si>
    <t>NWN/242010</t>
  </si>
  <si>
    <t>OTHER LIAB-W/C GAUTH</t>
  </si>
  <si>
    <t>NWN/242011</t>
  </si>
  <si>
    <t>OTHER LIAB-W/C Powel</t>
  </si>
  <si>
    <t>NWN/242016</t>
  </si>
  <si>
    <t>OTHER LIAB-UNCL CUST</t>
  </si>
  <si>
    <t>NWN/242017</t>
  </si>
  <si>
    <t>OTHER LIA-WC MCRAE</t>
  </si>
  <si>
    <t>NWN/242018</t>
  </si>
  <si>
    <t>O/L - WC Reclass- ST</t>
  </si>
  <si>
    <t>NWN/242019</t>
  </si>
  <si>
    <t>OTHER LIAB-WK COMP</t>
  </si>
  <si>
    <t>NWN/242057</t>
  </si>
  <si>
    <t>ACCRUED DOE FEE</t>
  </si>
  <si>
    <t>NWN/242059</t>
  </si>
  <si>
    <t>West States C.P.</t>
  </si>
  <si>
    <t>NWN/242063</t>
  </si>
  <si>
    <t>DEALER DEPOSITS - FI</t>
  </si>
  <si>
    <t>NWN/242064</t>
  </si>
  <si>
    <t>DEPOSITS-DISTRIBUTOR</t>
  </si>
  <si>
    <t>NWN/242066</t>
  </si>
  <si>
    <t>DEALER DEPOSITS HVAC</t>
  </si>
  <si>
    <t>NWN/242072</t>
  </si>
  <si>
    <t>NEW CONSTRUCTION</t>
  </si>
  <si>
    <t>NWN/242073</t>
  </si>
  <si>
    <t>OSU / U OF O SPONSOR</t>
  </si>
  <si>
    <t>NWN/242074</t>
  </si>
  <si>
    <t>NATE TRAINING &amp; TEST</t>
  </si>
  <si>
    <t>NWN/242075</t>
  </si>
  <si>
    <t>PUBLIC PURPOSE-OLGA</t>
  </si>
  <si>
    <t>NWN/242100</t>
  </si>
  <si>
    <t>ENERGY ASSIST - DUKE</t>
  </si>
  <si>
    <t>NWN/242101</t>
  </si>
  <si>
    <t>PUBLIC PURPOSE-OGEE</t>
  </si>
  <si>
    <t>NWN/242102</t>
  </si>
  <si>
    <t>PUBLIC PURPOSE-OLIEE</t>
  </si>
  <si>
    <t>NWN/242104</t>
  </si>
  <si>
    <t>SMART ENERGY LIABILI</t>
  </si>
  <si>
    <t>NWN/242105</t>
  </si>
  <si>
    <t>ENERGY ASSISTANCE LI</t>
  </si>
  <si>
    <t>NWN/242107</t>
  </si>
  <si>
    <t>OR HEAT/WILLIAM</t>
  </si>
  <si>
    <t>NWN/242108</t>
  </si>
  <si>
    <t>DEFD REVENUE</t>
  </si>
  <si>
    <t>NWN/242140</t>
  </si>
  <si>
    <t>APP CTR FIN DEP WFB</t>
  </si>
  <si>
    <t>NWN/242145</t>
  </si>
  <si>
    <t>PR CLR TO 602-04580</t>
  </si>
  <si>
    <t>NWN/242910</t>
  </si>
  <si>
    <t>PR CLR TO 602-64580</t>
  </si>
  <si>
    <t>NWN/242916</t>
  </si>
  <si>
    <t>PR CLR TO 602-02005</t>
  </si>
  <si>
    <t>NWN/242920</t>
  </si>
  <si>
    <t>PR CLR TO 602-62005</t>
  </si>
  <si>
    <t>NWN/242926</t>
  </si>
  <si>
    <t>PR CLR TO 603-04610</t>
  </si>
  <si>
    <t>NWN/242980</t>
  </si>
  <si>
    <t>NBU $100 CREDIT PLAN</t>
  </si>
  <si>
    <t>NWN/242990</t>
  </si>
  <si>
    <t>PAYROLL MISC</t>
  </si>
  <si>
    <t>NWN/242999</t>
  </si>
  <si>
    <t>PR CLR TO 603-64610</t>
  </si>
  <si>
    <t>NWN/243000</t>
  </si>
  <si>
    <t>LONG TERM LIABILITIE</t>
  </si>
  <si>
    <t>500157</t>
  </si>
  <si>
    <t>DEF INCOME TAX LIAB</t>
  </si>
  <si>
    <t>500182</t>
  </si>
  <si>
    <t>DEFERRED INVESTMENT</t>
  </si>
  <si>
    <t>500187</t>
  </si>
  <si>
    <t>DEFD INV TAX CREDIT</t>
  </si>
  <si>
    <t>NWN/255084</t>
  </si>
  <si>
    <t>DEFERRED TAXES &amp; INV</t>
  </si>
  <si>
    <t>500188</t>
  </si>
  <si>
    <t>AMT CREDITS</t>
  </si>
  <si>
    <t>NWN/283011</t>
  </si>
  <si>
    <t>DefIncTax-EDIT Remea</t>
  </si>
  <si>
    <t>NWN/283012</t>
  </si>
  <si>
    <t>DEF INC TAX-PROP 109</t>
  </si>
  <si>
    <t>NWN/283013</t>
  </si>
  <si>
    <t>DEF INC TAX-OR RATE</t>
  </si>
  <si>
    <t>NWN/283014</t>
  </si>
  <si>
    <t>DEF INC TAX-PRE 1981</t>
  </si>
  <si>
    <t>NWN/283015</t>
  </si>
  <si>
    <t>NWN/283016</t>
  </si>
  <si>
    <t>R&amp;E TAX CREDIT</t>
  </si>
  <si>
    <t>NWN/283017</t>
  </si>
  <si>
    <t>DEFINCTAX-AFUDC-FED</t>
  </si>
  <si>
    <t>NWN/283018</t>
  </si>
  <si>
    <t>DEFINCTAX-AFUDC - ST</t>
  </si>
  <si>
    <t>NWN/283019</t>
  </si>
  <si>
    <t>DEF INC TAX-UTIL-REV</t>
  </si>
  <si>
    <t>NWN/283021</t>
  </si>
  <si>
    <t>NWN/283022</t>
  </si>
  <si>
    <t>DEF INC TAX-NON UTIL</t>
  </si>
  <si>
    <t>NWN/283031</t>
  </si>
  <si>
    <t>NWN/283032</t>
  </si>
  <si>
    <t>DEF INC TAX-UTIL-DEP</t>
  </si>
  <si>
    <t>NWN/283061</t>
  </si>
  <si>
    <t>NWN/283062</t>
  </si>
  <si>
    <t>DEF INC TAX-UTIL-OTH</t>
  </si>
  <si>
    <t>NWN/283071</t>
  </si>
  <si>
    <t>NWN/283072</t>
  </si>
  <si>
    <t>DEF INC TAX-STOR DEP</t>
  </si>
  <si>
    <t>NWN/283081</t>
  </si>
  <si>
    <t>NWN/283082</t>
  </si>
  <si>
    <t>DEF INC TAX- OCI FED</t>
  </si>
  <si>
    <t>NWN/283096</t>
  </si>
  <si>
    <t>DEF INC TAX- OCI ST</t>
  </si>
  <si>
    <t>NWN/283097</t>
  </si>
  <si>
    <t>DEF ORE TAX-KB</t>
  </si>
  <si>
    <t>NWN/283300</t>
  </si>
  <si>
    <t>DEF INC TAX FED - DB</t>
  </si>
  <si>
    <t>NWN/283304</t>
  </si>
  <si>
    <t>DEF ORE TAX-INV GEN</t>
  </si>
  <si>
    <t>NWN/283305</t>
  </si>
  <si>
    <t>DEF INC TAX FED - FA</t>
  </si>
  <si>
    <t>NWN/283306</t>
  </si>
  <si>
    <t>DEF INC TAX STATE -</t>
  </si>
  <si>
    <t>NWN/283307</t>
  </si>
  <si>
    <t>REGULATORY LIABILITY</t>
  </si>
  <si>
    <t>500183</t>
  </si>
  <si>
    <t>REG LIAB - LT - OTHE</t>
  </si>
  <si>
    <t>5001100</t>
  </si>
  <si>
    <t>NWN/254001</t>
  </si>
  <si>
    <t>N.Mist COH Reg. Liab</t>
  </si>
  <si>
    <t>NWN/254002</t>
  </si>
  <si>
    <t>Tax - EDIT -Plant LT</t>
  </si>
  <si>
    <t>NWN/254100</t>
  </si>
  <si>
    <t>Tax - EDIT -Other LT</t>
  </si>
  <si>
    <t>NWN/254105</t>
  </si>
  <si>
    <t>Tax -EDIT-Gas Res LT</t>
  </si>
  <si>
    <t>NWN/254110</t>
  </si>
  <si>
    <t>Tx Rfrm Df-OR ROO-LT</t>
  </si>
  <si>
    <t>NWN/254115</t>
  </si>
  <si>
    <t>Tx Rfrm Df-WA ROO-LT</t>
  </si>
  <si>
    <t>NWN/254120</t>
  </si>
  <si>
    <t>Tx Rfrm Df-OR Rsv-LT</t>
  </si>
  <si>
    <t>NWN/254125</t>
  </si>
  <si>
    <t>Tx Rfrm Df-WA Rsv-LT</t>
  </si>
  <si>
    <t>NWN/254130</t>
  </si>
  <si>
    <t>LT STOR MRGN SH - OR</t>
  </si>
  <si>
    <t>NWN/254311</t>
  </si>
  <si>
    <t>ASSET RETIREMENT OBL</t>
  </si>
  <si>
    <t>500189</t>
  </si>
  <si>
    <t>ASSET RETIRE OBLIGTN</t>
  </si>
  <si>
    <t>NWN/108100</t>
  </si>
  <si>
    <t>NWN/108102</t>
  </si>
  <si>
    <t>ACCUM COR NONUTILITY</t>
  </si>
  <si>
    <t>NWN/122100</t>
  </si>
  <si>
    <t>NWN/122102</t>
  </si>
  <si>
    <t>REG LIABILITY - FV O</t>
  </si>
  <si>
    <t>500190</t>
  </si>
  <si>
    <t>FAS 133 LT REG GNS</t>
  </si>
  <si>
    <t>NWN/254630</t>
  </si>
  <si>
    <t>NWN/254635</t>
  </si>
  <si>
    <t>PHY OPT LT GAINS REG</t>
  </si>
  <si>
    <t>NWN/254637</t>
  </si>
  <si>
    <t>CUSTOMER ADVANCES</t>
  </si>
  <si>
    <t>500191</t>
  </si>
  <si>
    <t>CUST CONTR - RES NEW</t>
  </si>
  <si>
    <t>NWN/252011</t>
  </si>
  <si>
    <t>NWN/252012</t>
  </si>
  <si>
    <t>CUST CONTR - RES CON</t>
  </si>
  <si>
    <t>NWN/252013</t>
  </si>
  <si>
    <t>NWN/252014</t>
  </si>
  <si>
    <t>CUST CONTR - M/F NEW</t>
  </si>
  <si>
    <t>NWN/252021</t>
  </si>
  <si>
    <t>NWN/252022</t>
  </si>
  <si>
    <t>CUST CONTR - M/F CO</t>
  </si>
  <si>
    <t>NWN/252023</t>
  </si>
  <si>
    <t>CUST CONTR - M/F CON</t>
  </si>
  <si>
    <t>NWN/252024</t>
  </si>
  <si>
    <t>CUST CONTR - COMM NE</t>
  </si>
  <si>
    <t>NWN/252031</t>
  </si>
  <si>
    <t>NWN/252032</t>
  </si>
  <si>
    <t>CUST CONTR - COMM CO</t>
  </si>
  <si>
    <t>NWN/252033</t>
  </si>
  <si>
    <t>NWN/252034</t>
  </si>
  <si>
    <t>CUST CONTR - OR IND</t>
  </si>
  <si>
    <t>NWN/252041</t>
  </si>
  <si>
    <t>NWN/252043</t>
  </si>
  <si>
    <t>500184</t>
  </si>
  <si>
    <t>FAS133 L.T. LOSS SW&amp;</t>
  </si>
  <si>
    <t>NWN/262630</t>
  </si>
  <si>
    <t>FAS133 L.T. LOSS PHY</t>
  </si>
  <si>
    <t>NWN/262635</t>
  </si>
  <si>
    <t>PHY OPTIONS LT LOSS</t>
  </si>
  <si>
    <t>NWN/262638</t>
  </si>
  <si>
    <t>PENSION LIABILITY</t>
  </si>
  <si>
    <t>500185</t>
  </si>
  <si>
    <t>ESRIP LIABILITY LONG</t>
  </si>
  <si>
    <t>NWN/228300</t>
  </si>
  <si>
    <t>SERP LIABILITY LONG</t>
  </si>
  <si>
    <t>NWN/228302</t>
  </si>
  <si>
    <t>DBP PENSION LIABILIT</t>
  </si>
  <si>
    <t>NWN/228304</t>
  </si>
  <si>
    <t>FAS 106 LIABILITY LO</t>
  </si>
  <si>
    <t>NWN/228306</t>
  </si>
  <si>
    <t>OTHER LIABILITES</t>
  </si>
  <si>
    <t>500186</t>
  </si>
  <si>
    <t>ENVIRONMENTAL LIABIL</t>
  </si>
  <si>
    <t>500192</t>
  </si>
  <si>
    <t>GASCO PRE 2003</t>
  </si>
  <si>
    <t>NWN/186130</t>
  </si>
  <si>
    <t>SILTRONIC PRE 2003</t>
  </si>
  <si>
    <t>NWN/186133</t>
  </si>
  <si>
    <t>HARBOR PRE 2003</t>
  </si>
  <si>
    <t>NWN/186134</t>
  </si>
  <si>
    <t>ENVIR INV-GASCO</t>
  </si>
  <si>
    <t>NWN/186140</t>
  </si>
  <si>
    <t>ENVIR INV-WACKER</t>
  </si>
  <si>
    <t>NWN/186143</t>
  </si>
  <si>
    <t>ENVIR INV - PORTLAND</t>
  </si>
  <si>
    <t>NWN/186144</t>
  </si>
  <si>
    <t>CAPITAL LEASE - LT</t>
  </si>
  <si>
    <t>500193</t>
  </si>
  <si>
    <t>CAP LS-NC DELL</t>
  </si>
  <si>
    <t>NWN/227065</t>
  </si>
  <si>
    <t>CAP LS NON-CUR Meter</t>
  </si>
  <si>
    <t>NWN/227586</t>
  </si>
  <si>
    <t>OTHER LIABILITIES -</t>
  </si>
  <si>
    <t>500194</t>
  </si>
  <si>
    <t>O/L - WC Reclass- LT</t>
  </si>
  <si>
    <t>NWN/228200</t>
  </si>
  <si>
    <t>DCP - EXEC AND DIR</t>
  </si>
  <si>
    <t>NWN/228400</t>
  </si>
  <si>
    <t>DDCP</t>
  </si>
  <si>
    <t>NWN/228402</t>
  </si>
  <si>
    <t>ENVIRON. LIABILITIES</t>
  </si>
  <si>
    <t>NWN/253000</t>
  </si>
  <si>
    <t>Western States Liab</t>
  </si>
  <si>
    <t>NWN/253201</t>
  </si>
  <si>
    <t>West States LT-contr</t>
  </si>
  <si>
    <t>NWN/253205</t>
  </si>
  <si>
    <t>CWIPLiab-250TaylorHQ</t>
  </si>
  <si>
    <t>NWN/253700</t>
  </si>
  <si>
    <t>AUTO SELF-INSURANCE</t>
  </si>
  <si>
    <t>NWN/261001</t>
  </si>
  <si>
    <t>INJ &amp; DAMAGE RES-OPE</t>
  </si>
  <si>
    <t>NWN/262001</t>
  </si>
  <si>
    <t>INJ &amp; DAMAGE RES-CON</t>
  </si>
  <si>
    <t>NWN/262002</t>
  </si>
  <si>
    <t>INJ &amp; DAMAGE RES-HR</t>
  </si>
  <si>
    <t>NWN/262003</t>
  </si>
  <si>
    <t>INJ &amp; DAM RES-EXTRAO</t>
  </si>
  <si>
    <t>NWN/262004</t>
  </si>
  <si>
    <t>INJ &amp; DAM RES-EXT-GA</t>
  </si>
  <si>
    <t>NWN/262140</t>
  </si>
  <si>
    <t>INJ &amp; DAM RES-EUG</t>
  </si>
  <si>
    <t>NWN/262142</t>
  </si>
  <si>
    <t>INJ &amp; DAM RES-EXT-WA</t>
  </si>
  <si>
    <t>NWN/262143</t>
  </si>
  <si>
    <t>INJ &amp; DAM INS-EXT HA</t>
  </si>
  <si>
    <t>NWN/262144</t>
  </si>
  <si>
    <t>INJ &amp; DAM RES-EXT OR</t>
  </si>
  <si>
    <t>NWN/262145</t>
  </si>
  <si>
    <t>INJ &amp; DAM RES-EXT TA</t>
  </si>
  <si>
    <t>NWN/262146</t>
  </si>
  <si>
    <t>INJ &amp; DAM RES-ENV CE</t>
  </si>
  <si>
    <t>NWN/262147</t>
  </si>
  <si>
    <t>INJ &amp; DAM RES-FRONT</t>
  </si>
  <si>
    <t>NWN/262148</t>
  </si>
  <si>
    <t>INJ &amp; DAM RES-FR AM</t>
  </si>
  <si>
    <t>NWN/262149</t>
  </si>
  <si>
    <t>RES OFFSET - ENV GAS</t>
  </si>
  <si>
    <t>NWN/262150</t>
  </si>
  <si>
    <t>RES OFFSET - ENV SIL</t>
  </si>
  <si>
    <t>NWN/262151</t>
  </si>
  <si>
    <t>RES OFFSET - ENV HAR</t>
  </si>
  <si>
    <t>NWN/262152</t>
  </si>
  <si>
    <t>RES OFFSET - ENV TAR</t>
  </si>
  <si>
    <t>NWN/262153</t>
  </si>
  <si>
    <t>RES OFFSET - ENV EUG</t>
  </si>
  <si>
    <t>NWN/262154</t>
  </si>
  <si>
    <t>RES OFFSET - ENV FRO</t>
  </si>
  <si>
    <t>NWN/262155</t>
  </si>
  <si>
    <t>RES OFFSET - ENV STE</t>
  </si>
  <si>
    <t>NWN/262156</t>
  </si>
  <si>
    <t>RES OFFSET - ENV CRT</t>
  </si>
  <si>
    <t>NWN/262157</t>
  </si>
  <si>
    <t>RES OFFSET - FR AMER</t>
  </si>
  <si>
    <t>NWN/262159</t>
  </si>
  <si>
    <t>ACC LIAB-EXEMPT VACA</t>
  </si>
  <si>
    <t>NWN/263002</t>
  </si>
  <si>
    <t>NWN/263012</t>
  </si>
  <si>
    <t>x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</si>
  <si>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</si>
  <si>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</si>
  <si>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</si>
  <si>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</si>
  <si>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</si>
  <si>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</si>
  <si>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</si>
  <si>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</si>
  <si>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</si>
  <si>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</si>
  <si>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</si>
  <si>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</si>
  <si>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Net Leasehold Improvements</t>
  </si>
  <si>
    <t>X+C625</t>
  </si>
  <si>
    <t>Total</t>
  </si>
  <si>
    <t>AMA</t>
  </si>
  <si>
    <t>Firm Volume Factor</t>
  </si>
  <si>
    <t>Washington Allocation</t>
  </si>
  <si>
    <t>Washington</t>
  </si>
  <si>
    <t>System</t>
  </si>
  <si>
    <t>3-factor allocation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</si>
</sst>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;\-#,##0.00;#,##0.00;@"/>
    <numFmt numFmtId="165" formatCode="_(* #,##0_);_(* \(#,##0\);_(* &quot;-&quot;??_);_(@_)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18" fillId="0" borderId="0" xfId="0" applyNumberFormat="1" applyFont="1" applyFill="1" applyAlignment="1">
      <alignment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49" fontId="20" fillId="0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left" vertical="center" wrapText="1" indent="1"/>
    </xf>
    <xf numFmtId="49" fontId="20" fillId="0" borderId="10" xfId="0" applyNumberFormat="1" applyFont="1" applyFill="1" applyBorder="1" applyAlignment="1">
      <alignment horizontal="left" vertical="center" wrapText="1" indent="2"/>
    </xf>
    <xf numFmtId="49" fontId="20" fillId="0" borderId="10" xfId="0" applyNumberFormat="1" applyFont="1" applyFill="1" applyBorder="1" applyAlignment="1">
      <alignment horizontal="left" vertical="center" wrapText="1" indent="3"/>
    </xf>
    <xf numFmtId="49" fontId="20" fillId="0" borderId="10" xfId="0" applyNumberFormat="1" applyFont="1" applyFill="1" applyBorder="1" applyAlignment="1">
      <alignment horizontal="left" vertical="center" wrapText="1" indent="4"/>
    </xf>
    <xf numFmtId="49" fontId="20" fillId="0" borderId="10" xfId="0" applyNumberFormat="1" applyFont="1" applyFill="1" applyBorder="1" applyAlignment="1">
      <alignment horizontal="left" vertical="center" wrapText="1" indent="5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65" fontId="0" fillId="0" borderId="0" xfId="42" applyNumberFormat="1" applyFont="1"/>
    <xf numFmtId="165" fontId="0" fillId="0" borderId="0" xfId="0" applyNumberFormat="1"/>
    <xf numFmtId="165" fontId="0" fillId="0" borderId="18" xfId="42" applyNumberFormat="1" applyFont="1" applyBorder="1"/>
    <xf numFmtId="166" fontId="0" fillId="0" borderId="0" xfId="0" applyNumberFormat="1" applyFill="1"/>
    <xf numFmtId="0" fontId="0" fillId="0" borderId="18" xfId="0" applyFill="1" applyBorder="1" applyAlignment="1">
      <alignment horizontal="center"/>
    </xf>
    <xf numFmtId="10" fontId="0" fillId="0" borderId="0" xfId="43" applyNumberFormat="1" applyFont="1"/>
    <xf numFmtId="0" fontId="16" fillId="0" borderId="0" xfId="0" applyFont="1"/>
    <xf numFmtId="0" fontId="16" fillId="0" borderId="18" xfId="0" applyFont="1" applyBorder="1"/>
    <xf numFmtId="49" fontId="0" fillId="0" borderId="11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20" fillId="0" borderId="15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left" vertical="center" wrapText="1"/>
    </xf>
    <xf numFmtId="49" fontId="20" fillId="0" borderId="17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95"/>
  <sheetViews>
    <sheetView showGridLines="0" topLeftCell="A818" workbookViewId="0">
      <selection activeCell="D830" sqref="D830"/>
    </sheetView>
  </sheetViews>
  <sheetFormatPr defaultColWidth="9.1796875" defaultRowHeight="14.5" x14ac:dyDescent="0.35"/>
  <cols>
    <col min="1" max="1" width="27.26953125" style="2" bestFit="1" customWidth="1"/>
    <col min="2" max="2" width="10" style="2" bestFit="1" customWidth="1"/>
    <col min="3" max="3" width="14.81640625" style="13" bestFit="1" customWidth="1"/>
    <col min="4" max="4" width="15.453125" style="2" bestFit="1" customWidth="1"/>
    <col min="5" max="16" width="14.54296875" style="2" bestFit="1" customWidth="1"/>
    <col min="17" max="16384" width="9.1796875" style="2"/>
  </cols>
  <sheetData>
    <row r="2" spans="1:16" x14ac:dyDescent="0.3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35">
      <c r="A3" s="1" t="s">
        <v>0</v>
      </c>
    </row>
    <row r="4" spans="1:16" ht="15" thickBot="1" x14ac:dyDescent="0.4">
      <c r="A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" thickBot="1" x14ac:dyDescent="0.4">
      <c r="A5" s="25"/>
      <c r="B5" s="26"/>
      <c r="C5" s="14"/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1</v>
      </c>
      <c r="O5" s="5" t="s">
        <v>1</v>
      </c>
      <c r="P5" s="5" t="s">
        <v>1</v>
      </c>
    </row>
    <row r="6" spans="1:16" ht="15" thickBot="1" x14ac:dyDescent="0.4">
      <c r="A6" s="27"/>
      <c r="B6" s="28"/>
      <c r="C6" s="14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</row>
    <row r="7" spans="1:16" ht="15" thickBot="1" x14ac:dyDescent="0.4">
      <c r="A7" s="29" t="s">
        <v>17</v>
      </c>
      <c r="B7" s="30"/>
      <c r="C7" s="14" t="s">
        <v>18</v>
      </c>
      <c r="D7" s="4" t="s">
        <v>19</v>
      </c>
      <c r="E7" s="4" t="s">
        <v>19</v>
      </c>
      <c r="F7" s="4" t="s">
        <v>19</v>
      </c>
      <c r="G7" s="4" t="s">
        <v>19</v>
      </c>
      <c r="H7" s="4" t="s">
        <v>19</v>
      </c>
      <c r="I7" s="4" t="s">
        <v>19</v>
      </c>
      <c r="J7" s="4" t="s">
        <v>19</v>
      </c>
      <c r="K7" s="4" t="s">
        <v>19</v>
      </c>
      <c r="L7" s="4" t="s">
        <v>19</v>
      </c>
      <c r="M7" s="4" t="s">
        <v>19</v>
      </c>
      <c r="N7" s="4" t="s">
        <v>19</v>
      </c>
      <c r="O7" s="4" t="s">
        <v>19</v>
      </c>
      <c r="P7" s="4" t="s">
        <v>19</v>
      </c>
    </row>
    <row r="8" spans="1:16" ht="15" thickBot="1" x14ac:dyDescent="0.4">
      <c r="A8" s="29" t="s">
        <v>16</v>
      </c>
      <c r="B8" s="31"/>
      <c r="C8" s="30"/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16" ht="15" thickBot="1" x14ac:dyDescent="0.4">
      <c r="A9" s="5" t="s">
        <v>20</v>
      </c>
      <c r="B9" s="5" t="s">
        <v>21</v>
      </c>
      <c r="C9" s="15"/>
      <c r="D9" s="6">
        <v>3057784476.8200002</v>
      </c>
      <c r="E9" s="6">
        <v>3053352968.75</v>
      </c>
      <c r="F9" s="6">
        <v>3102470324.25</v>
      </c>
      <c r="G9" s="6">
        <v>3062690702.1399999</v>
      </c>
      <c r="H9" s="6">
        <v>3031828122.4299998</v>
      </c>
      <c r="I9" s="6">
        <v>3062204403.9699998</v>
      </c>
      <c r="J9" s="6">
        <v>3053852256.0700002</v>
      </c>
      <c r="K9" s="6">
        <v>3003987019.3899999</v>
      </c>
      <c r="L9" s="6">
        <v>2986601265.75</v>
      </c>
      <c r="M9" s="6">
        <v>3009170989.5599999</v>
      </c>
      <c r="N9" s="6">
        <v>2998926532.25</v>
      </c>
      <c r="O9" s="6">
        <v>3023306119.8299999</v>
      </c>
      <c r="P9" s="6">
        <v>3095327450.4499998</v>
      </c>
    </row>
    <row r="10" spans="1:16" ht="15" thickBot="1" x14ac:dyDescent="0.4">
      <c r="A10" s="7" t="s">
        <v>22</v>
      </c>
      <c r="B10" s="5" t="s">
        <v>23</v>
      </c>
      <c r="C10" s="15"/>
      <c r="D10" s="6">
        <v>2193572951.71</v>
      </c>
      <c r="E10" s="6">
        <v>2209044520.2800002</v>
      </c>
      <c r="F10" s="6">
        <v>2221749075.9699998</v>
      </c>
      <c r="G10" s="6">
        <v>2243975181.2800002</v>
      </c>
      <c r="H10" s="6">
        <v>2252726716.5</v>
      </c>
      <c r="I10" s="6">
        <v>2262105647.8600001</v>
      </c>
      <c r="J10" s="6">
        <v>2278126781.0599999</v>
      </c>
      <c r="K10" s="6">
        <v>2286920247.5799999</v>
      </c>
      <c r="L10" s="6">
        <v>2297274595.4000001</v>
      </c>
      <c r="M10" s="6">
        <v>2313690040.5</v>
      </c>
      <c r="N10" s="6">
        <v>2327225976.04</v>
      </c>
      <c r="O10" s="6">
        <v>2344638930.5100002</v>
      </c>
      <c r="P10" s="6">
        <v>2370292792.8600001</v>
      </c>
    </row>
    <row r="11" spans="1:16" ht="15" thickBot="1" x14ac:dyDescent="0.4">
      <c r="A11" s="8" t="s">
        <v>24</v>
      </c>
      <c r="B11" s="5" t="s">
        <v>25</v>
      </c>
      <c r="C11" s="15"/>
      <c r="D11" s="6">
        <v>2142073422.3699999</v>
      </c>
      <c r="E11" s="6">
        <v>2157624003.3499999</v>
      </c>
      <c r="F11" s="6">
        <v>2170403255.8099999</v>
      </c>
      <c r="G11" s="6">
        <v>2192261677.73</v>
      </c>
      <c r="H11" s="6">
        <v>2200733451.0700002</v>
      </c>
      <c r="I11" s="6">
        <v>2210187438.02</v>
      </c>
      <c r="J11" s="6">
        <v>2226236871.7600002</v>
      </c>
      <c r="K11" s="6">
        <v>2234936664.8000002</v>
      </c>
      <c r="L11" s="6">
        <v>2244977715.5500002</v>
      </c>
      <c r="M11" s="6">
        <v>2260818259.79</v>
      </c>
      <c r="N11" s="6">
        <v>2274394457.5500002</v>
      </c>
      <c r="O11" s="6">
        <v>2291489709.3299999</v>
      </c>
      <c r="P11" s="6">
        <v>2316988708.0900002</v>
      </c>
    </row>
    <row r="12" spans="1:16" ht="15" thickBot="1" x14ac:dyDescent="0.4">
      <c r="A12" s="9" t="s">
        <v>26</v>
      </c>
      <c r="B12" s="5" t="s">
        <v>27</v>
      </c>
      <c r="C12" s="15"/>
      <c r="D12" s="6">
        <v>3079571946</v>
      </c>
      <c r="E12" s="6">
        <v>3095123516.0300002</v>
      </c>
      <c r="F12" s="6">
        <v>3112203458.4200001</v>
      </c>
      <c r="G12" s="6">
        <v>3135141164.52</v>
      </c>
      <c r="H12" s="6">
        <v>3147766247.3099999</v>
      </c>
      <c r="I12" s="6">
        <v>3161087234.0900002</v>
      </c>
      <c r="J12" s="6">
        <v>3181094630.98</v>
      </c>
      <c r="K12" s="6">
        <v>3194003439.9000001</v>
      </c>
      <c r="L12" s="6">
        <v>3207864133.5799999</v>
      </c>
      <c r="M12" s="6">
        <v>3227584426.3600001</v>
      </c>
      <c r="N12" s="6">
        <v>3244872345.1799998</v>
      </c>
      <c r="O12" s="6">
        <v>3265598144.8800001</v>
      </c>
      <c r="P12" s="6">
        <v>3295434382.7600002</v>
      </c>
    </row>
    <row r="13" spans="1:16" ht="15" thickBot="1" x14ac:dyDescent="0.4">
      <c r="A13" s="10" t="s">
        <v>28</v>
      </c>
      <c r="B13" s="5" t="s">
        <v>29</v>
      </c>
      <c r="C13" s="15"/>
      <c r="D13" s="6">
        <v>3065430043.6599998</v>
      </c>
      <c r="E13" s="6">
        <v>3080983692.0900002</v>
      </c>
      <c r="F13" s="6">
        <v>3098065726.8200002</v>
      </c>
      <c r="G13" s="6">
        <v>3116652577.1599998</v>
      </c>
      <c r="H13" s="6">
        <v>3129279276.25</v>
      </c>
      <c r="I13" s="6">
        <v>3142602568.5500002</v>
      </c>
      <c r="J13" s="6">
        <v>3162611803.9200001</v>
      </c>
      <c r="K13" s="6">
        <v>3175522878.0100002</v>
      </c>
      <c r="L13" s="6">
        <v>3189385307.1100001</v>
      </c>
      <c r="M13" s="6">
        <v>3208561058.5700002</v>
      </c>
      <c r="N13" s="6">
        <v>3224881586.7399998</v>
      </c>
      <c r="O13" s="6">
        <v>3244754688.5300002</v>
      </c>
      <c r="P13" s="6">
        <v>3274294348.5</v>
      </c>
    </row>
    <row r="14" spans="1:16" ht="15" thickBot="1" x14ac:dyDescent="0.4">
      <c r="A14" s="11" t="s">
        <v>30</v>
      </c>
      <c r="B14" s="5" t="s">
        <v>31</v>
      </c>
      <c r="C14" s="14" t="s">
        <v>32</v>
      </c>
      <c r="D14" s="6">
        <v>2593432363.5500002</v>
      </c>
      <c r="E14" s="6">
        <v>2595412989.27</v>
      </c>
      <c r="F14" s="6">
        <v>2595861148.46</v>
      </c>
      <c r="G14" s="6">
        <v>2615339575.71</v>
      </c>
      <c r="H14" s="6">
        <v>2623576702.02</v>
      </c>
      <c r="I14" s="6">
        <v>2623509110.9299998</v>
      </c>
      <c r="J14" s="6">
        <v>2625891174.8299999</v>
      </c>
      <c r="K14" s="6">
        <v>2626595667.8899999</v>
      </c>
      <c r="L14" s="6">
        <v>2635645817.6900001</v>
      </c>
      <c r="M14" s="6">
        <v>2635658810.1999998</v>
      </c>
      <c r="N14" s="6">
        <v>2636168651.4000001</v>
      </c>
      <c r="O14" s="6">
        <v>2638356630.6700001</v>
      </c>
      <c r="P14" s="6">
        <v>2640372438.4200001</v>
      </c>
    </row>
    <row r="15" spans="1:16" ht="15" thickBot="1" x14ac:dyDescent="0.4">
      <c r="A15" s="11" t="s">
        <v>33</v>
      </c>
      <c r="B15" s="5" t="s">
        <v>34</v>
      </c>
      <c r="C15" s="14" t="s">
        <v>32</v>
      </c>
      <c r="D15" s="6">
        <v>923155.07</v>
      </c>
      <c r="E15" s="6">
        <v>923155.07</v>
      </c>
      <c r="F15" s="6">
        <v>923155.07</v>
      </c>
      <c r="G15" s="6">
        <v>970068.12</v>
      </c>
      <c r="H15" s="6">
        <v>970068.12</v>
      </c>
      <c r="I15" s="6">
        <v>970068.12</v>
      </c>
      <c r="J15" s="6">
        <v>970068.12</v>
      </c>
      <c r="K15" s="6">
        <v>970068.12</v>
      </c>
      <c r="L15" s="6">
        <v>970068.12</v>
      </c>
      <c r="M15" s="6">
        <v>970068.12</v>
      </c>
      <c r="N15" s="6">
        <v>970068.12</v>
      </c>
      <c r="O15" s="6">
        <v>970068.12</v>
      </c>
      <c r="P15" s="6">
        <v>970068.12</v>
      </c>
    </row>
    <row r="16" spans="1:16" ht="15" thickBot="1" x14ac:dyDescent="0.4">
      <c r="A16" s="11" t="s">
        <v>35</v>
      </c>
      <c r="B16" s="5" t="s">
        <v>36</v>
      </c>
      <c r="C16" s="14" t="s">
        <v>32</v>
      </c>
      <c r="D16" s="6">
        <v>325926274.63</v>
      </c>
      <c r="E16" s="6">
        <v>331782692.88</v>
      </c>
      <c r="F16" s="6">
        <v>344778841.85000002</v>
      </c>
      <c r="G16" s="6">
        <v>340419131.00999999</v>
      </c>
      <c r="H16" s="6">
        <v>339918672.31</v>
      </c>
      <c r="I16" s="6">
        <v>347829013.01999998</v>
      </c>
      <c r="J16" s="6">
        <v>358617778.23000002</v>
      </c>
      <c r="K16" s="6">
        <v>361998730.70999998</v>
      </c>
      <c r="L16" s="6">
        <v>361242604.94</v>
      </c>
      <c r="M16" s="6">
        <v>379436804.63</v>
      </c>
      <c r="N16" s="6">
        <v>386430248.80000001</v>
      </c>
      <c r="O16" s="6">
        <v>392165743.97000003</v>
      </c>
      <c r="P16" s="6">
        <v>405751976.73000002</v>
      </c>
    </row>
    <row r="17" spans="1:16" ht="15" thickBot="1" x14ac:dyDescent="0.4">
      <c r="A17" s="11" t="s">
        <v>37</v>
      </c>
      <c r="B17" s="5" t="s">
        <v>38</v>
      </c>
      <c r="C17" s="14" t="s">
        <v>32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5" thickBot="1" x14ac:dyDescent="0.4">
      <c r="A18" s="11" t="s">
        <v>37</v>
      </c>
      <c r="B18" s="5" t="s">
        <v>39</v>
      </c>
      <c r="C18" s="14" t="s">
        <v>32</v>
      </c>
      <c r="D18" s="6">
        <v>0</v>
      </c>
      <c r="E18" s="6">
        <v>0</v>
      </c>
      <c r="F18" s="6">
        <v>0</v>
      </c>
      <c r="G18" s="6">
        <v>0</v>
      </c>
      <c r="H18" s="6">
        <v>-5010.0200000000004</v>
      </c>
      <c r="I18" s="6">
        <v>-5009.24</v>
      </c>
      <c r="J18" s="6">
        <v>-5009.24</v>
      </c>
      <c r="K18" s="6">
        <v>-5009.24</v>
      </c>
      <c r="L18" s="6">
        <v>-5009.24</v>
      </c>
      <c r="M18" s="6">
        <v>318685.92</v>
      </c>
      <c r="N18" s="6">
        <v>-5009.24</v>
      </c>
      <c r="O18" s="6">
        <v>-5009.24</v>
      </c>
      <c r="P18" s="6">
        <v>-5009.24</v>
      </c>
    </row>
    <row r="19" spans="1:16" ht="15" thickBot="1" x14ac:dyDescent="0.4">
      <c r="A19" s="11" t="s">
        <v>40</v>
      </c>
      <c r="B19" s="5" t="s">
        <v>41</v>
      </c>
      <c r="C19" s="14" t="s">
        <v>32</v>
      </c>
      <c r="D19" s="6">
        <v>0</v>
      </c>
      <c r="E19" s="6">
        <v>0</v>
      </c>
      <c r="F19" s="6">
        <v>0</v>
      </c>
      <c r="G19" s="6">
        <v>509971.52</v>
      </c>
      <c r="H19" s="6">
        <v>509971.52</v>
      </c>
      <c r="I19" s="6">
        <v>509971.52</v>
      </c>
      <c r="J19" s="6">
        <v>4130329.68</v>
      </c>
      <c r="K19" s="6">
        <v>4130329.68</v>
      </c>
      <c r="L19" s="6">
        <v>4130329.68</v>
      </c>
      <c r="M19" s="6">
        <v>7619813.8600000003</v>
      </c>
      <c r="N19" s="6">
        <v>7619813.8600000003</v>
      </c>
      <c r="O19" s="6">
        <v>7619813.8600000003</v>
      </c>
      <c r="P19" s="6">
        <v>15952432.529999999</v>
      </c>
    </row>
    <row r="20" spans="1:16" ht="15" thickBot="1" x14ac:dyDescent="0.4">
      <c r="A20" s="11" t="s">
        <v>42</v>
      </c>
      <c r="B20" s="5" t="s">
        <v>43</v>
      </c>
      <c r="C20" s="14" t="s">
        <v>32</v>
      </c>
      <c r="D20" s="6">
        <v>145148250.41</v>
      </c>
      <c r="E20" s="6">
        <v>152864854.87</v>
      </c>
      <c r="F20" s="6">
        <v>156502581.44</v>
      </c>
      <c r="G20" s="6">
        <v>159413830.80000001</v>
      </c>
      <c r="H20" s="6">
        <v>164308872.30000001</v>
      </c>
      <c r="I20" s="6">
        <v>169789414.19999999</v>
      </c>
      <c r="J20" s="6">
        <v>173007462.30000001</v>
      </c>
      <c r="K20" s="6">
        <v>181833090.84999999</v>
      </c>
      <c r="L20" s="6">
        <v>187401495.91999999</v>
      </c>
      <c r="M20" s="6">
        <v>184556875.84</v>
      </c>
      <c r="N20" s="6">
        <v>193697813.80000001</v>
      </c>
      <c r="O20" s="6">
        <v>205647441.15000001</v>
      </c>
      <c r="P20" s="6">
        <v>211252441.94</v>
      </c>
    </row>
    <row r="21" spans="1:16" ht="15" thickBot="1" x14ac:dyDescent="0.4">
      <c r="A21" s="10" t="s">
        <v>44</v>
      </c>
      <c r="B21" s="5" t="s">
        <v>45</v>
      </c>
      <c r="C21" s="15"/>
      <c r="D21" s="6">
        <v>14141902.34</v>
      </c>
      <c r="E21" s="6">
        <v>14139823.939999999</v>
      </c>
      <c r="F21" s="6">
        <v>14137731.6</v>
      </c>
      <c r="G21" s="6">
        <v>18488587.359999999</v>
      </c>
      <c r="H21" s="6">
        <v>18486971.059999999</v>
      </c>
      <c r="I21" s="6">
        <v>18484665.539999999</v>
      </c>
      <c r="J21" s="6">
        <v>18482827.059999999</v>
      </c>
      <c r="K21" s="6">
        <v>18480561.890000001</v>
      </c>
      <c r="L21" s="6">
        <v>18478826.469999999</v>
      </c>
      <c r="M21" s="6">
        <v>19023367.789999999</v>
      </c>
      <c r="N21" s="6">
        <v>19990758.440000001</v>
      </c>
      <c r="O21" s="6">
        <v>20843456.350000001</v>
      </c>
      <c r="P21" s="6">
        <v>21140034.260000002</v>
      </c>
    </row>
    <row r="22" spans="1:16" ht="15" thickBot="1" x14ac:dyDescent="0.4">
      <c r="A22" s="11" t="s">
        <v>46</v>
      </c>
      <c r="B22" s="5" t="s">
        <v>47</v>
      </c>
      <c r="C22" s="14" t="s">
        <v>32</v>
      </c>
      <c r="D22" s="6">
        <v>6737548.7800000003</v>
      </c>
      <c r="E22" s="6">
        <v>6737548.7800000003</v>
      </c>
      <c r="F22" s="6">
        <v>6737548.7800000003</v>
      </c>
      <c r="G22" s="6">
        <v>9147153.9199999999</v>
      </c>
      <c r="H22" s="6">
        <v>9147153.9199999999</v>
      </c>
      <c r="I22" s="6">
        <v>9147153.9199999999</v>
      </c>
      <c r="J22" s="6">
        <v>9147153.9199999999</v>
      </c>
      <c r="K22" s="6">
        <v>9147153.9199999999</v>
      </c>
      <c r="L22" s="6">
        <v>9147153.9199999999</v>
      </c>
      <c r="M22" s="6">
        <v>9147153.9199999999</v>
      </c>
      <c r="N22" s="6">
        <v>9147153.9199999999</v>
      </c>
      <c r="O22" s="6">
        <v>9147153.9199999999</v>
      </c>
      <c r="P22" s="6">
        <v>9147153.9199999999</v>
      </c>
    </row>
    <row r="23" spans="1:16" ht="15" thickBot="1" x14ac:dyDescent="0.4">
      <c r="A23" s="11" t="s">
        <v>48</v>
      </c>
      <c r="B23" s="5" t="s">
        <v>49</v>
      </c>
      <c r="C23" s="14" t="s">
        <v>32</v>
      </c>
      <c r="D23" s="6">
        <v>1267123.6000000001</v>
      </c>
      <c r="E23" s="6">
        <v>1267123.6000000001</v>
      </c>
      <c r="F23" s="6">
        <v>1267123.6000000001</v>
      </c>
      <c r="G23" s="6">
        <v>1848102.98</v>
      </c>
      <c r="H23" s="6">
        <v>1848102.98</v>
      </c>
      <c r="I23" s="6">
        <v>1848102.98</v>
      </c>
      <c r="J23" s="6">
        <v>1848102.98</v>
      </c>
      <c r="K23" s="6">
        <v>1848102.98</v>
      </c>
      <c r="L23" s="6">
        <v>1848102.98</v>
      </c>
      <c r="M23" s="6">
        <v>1848102.98</v>
      </c>
      <c r="N23" s="6">
        <v>1848102.98</v>
      </c>
      <c r="O23" s="6">
        <v>1848102.98</v>
      </c>
      <c r="P23" s="6">
        <v>1848102.98</v>
      </c>
    </row>
    <row r="24" spans="1:16" ht="15" thickBot="1" x14ac:dyDescent="0.4">
      <c r="A24" s="11" t="s">
        <v>46</v>
      </c>
      <c r="B24" s="5" t="s">
        <v>50</v>
      </c>
      <c r="C24" s="14" t="s">
        <v>32</v>
      </c>
      <c r="D24" s="6">
        <v>1047338.31</v>
      </c>
      <c r="E24" s="6">
        <v>1047338.31</v>
      </c>
      <c r="F24" s="6">
        <v>1047338.31</v>
      </c>
      <c r="G24" s="6">
        <v>1245751.48</v>
      </c>
      <c r="H24" s="6">
        <v>1245751.48</v>
      </c>
      <c r="I24" s="6">
        <v>1245751.48</v>
      </c>
      <c r="J24" s="6">
        <v>1245751.48</v>
      </c>
      <c r="K24" s="6">
        <v>1245751.48</v>
      </c>
      <c r="L24" s="6">
        <v>1245751.48</v>
      </c>
      <c r="M24" s="6">
        <v>1245751.48</v>
      </c>
      <c r="N24" s="6">
        <v>1245751.48</v>
      </c>
      <c r="O24" s="6">
        <v>1245751.48</v>
      </c>
      <c r="P24" s="6">
        <v>1245751.48</v>
      </c>
    </row>
    <row r="25" spans="1:16" ht="15" thickBot="1" x14ac:dyDescent="0.4">
      <c r="A25" s="11" t="s">
        <v>48</v>
      </c>
      <c r="B25" s="5" t="s">
        <v>51</v>
      </c>
      <c r="C25" s="14" t="s">
        <v>32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545018.59</v>
      </c>
      <c r="N25" s="6">
        <v>1488950.97</v>
      </c>
      <c r="O25" s="6">
        <v>2343231.09</v>
      </c>
      <c r="P25" s="6">
        <v>2641365.54</v>
      </c>
    </row>
    <row r="26" spans="1:16" ht="15" thickBot="1" x14ac:dyDescent="0.4">
      <c r="A26" s="11" t="s">
        <v>52</v>
      </c>
      <c r="B26" s="5" t="s">
        <v>53</v>
      </c>
      <c r="C26" s="14" t="s">
        <v>32</v>
      </c>
      <c r="D26" s="6">
        <v>3556377</v>
      </c>
      <c r="E26" s="6">
        <v>3556377</v>
      </c>
      <c r="F26" s="6">
        <v>3556377</v>
      </c>
      <c r="G26" s="6">
        <v>4584395.57</v>
      </c>
      <c r="H26" s="6">
        <v>4584395.57</v>
      </c>
      <c r="I26" s="6">
        <v>4584395.57</v>
      </c>
      <c r="J26" s="6">
        <v>4584395.57</v>
      </c>
      <c r="K26" s="6">
        <v>4584395.57</v>
      </c>
      <c r="L26" s="6">
        <v>4584395.57</v>
      </c>
      <c r="M26" s="6">
        <v>4584395.57</v>
      </c>
      <c r="N26" s="6">
        <v>4584395.57</v>
      </c>
      <c r="O26" s="6">
        <v>4584395.57</v>
      </c>
      <c r="P26" s="6">
        <v>4584395.57</v>
      </c>
    </row>
    <row r="27" spans="1:16" ht="15" thickBot="1" x14ac:dyDescent="0.4">
      <c r="A27" s="11" t="s">
        <v>54</v>
      </c>
      <c r="B27" s="5" t="s">
        <v>55</v>
      </c>
      <c r="C27" s="14" t="s">
        <v>32</v>
      </c>
      <c r="D27" s="6">
        <v>1243759.1299999999</v>
      </c>
      <c r="E27" s="6">
        <v>1243759.1299999999</v>
      </c>
      <c r="F27" s="6">
        <v>1243759.1299999999</v>
      </c>
      <c r="G27" s="6">
        <v>1243759.1299999999</v>
      </c>
      <c r="H27" s="6">
        <v>1243759.1299999999</v>
      </c>
      <c r="I27" s="6">
        <v>1243759.1299999999</v>
      </c>
      <c r="J27" s="6">
        <v>1243759.1299999999</v>
      </c>
      <c r="K27" s="6">
        <v>1243759.1299999999</v>
      </c>
      <c r="L27" s="6">
        <v>1243759.1299999999</v>
      </c>
      <c r="M27" s="6">
        <v>1243759.1299999999</v>
      </c>
      <c r="N27" s="6">
        <v>1243759.1299999999</v>
      </c>
      <c r="O27" s="6">
        <v>1243759.1299999999</v>
      </c>
      <c r="P27" s="6">
        <v>1243759.1299999999</v>
      </c>
    </row>
    <row r="28" spans="1:16" ht="15" thickBot="1" x14ac:dyDescent="0.4">
      <c r="A28" s="11" t="s">
        <v>56</v>
      </c>
      <c r="B28" s="5" t="s">
        <v>57</v>
      </c>
      <c r="C28" s="14" t="s">
        <v>32</v>
      </c>
      <c r="D28" s="6">
        <v>283621</v>
      </c>
      <c r="E28" s="6">
        <v>283621</v>
      </c>
      <c r="F28" s="6">
        <v>283621</v>
      </c>
      <c r="G28" s="6">
        <v>419756.72</v>
      </c>
      <c r="H28" s="6">
        <v>419756.72</v>
      </c>
      <c r="I28" s="6">
        <v>419756.72</v>
      </c>
      <c r="J28" s="6">
        <v>419756.72</v>
      </c>
      <c r="K28" s="6">
        <v>419756.72</v>
      </c>
      <c r="L28" s="6">
        <v>419756.72</v>
      </c>
      <c r="M28" s="6">
        <v>419756.72</v>
      </c>
      <c r="N28" s="6">
        <v>419756.72</v>
      </c>
      <c r="O28" s="6">
        <v>419756.72</v>
      </c>
      <c r="P28" s="6">
        <v>419756.72</v>
      </c>
    </row>
    <row r="29" spans="1:16" ht="15" thickBot="1" x14ac:dyDescent="0.4">
      <c r="A29" s="11" t="s">
        <v>58</v>
      </c>
      <c r="B29" s="5" t="s">
        <v>59</v>
      </c>
      <c r="C29" s="14" t="s">
        <v>32</v>
      </c>
      <c r="D29" s="6">
        <v>6134.52</v>
      </c>
      <c r="E29" s="6">
        <v>4056.12</v>
      </c>
      <c r="F29" s="6">
        <v>1963.78</v>
      </c>
      <c r="G29" s="6">
        <v>-332.44</v>
      </c>
      <c r="H29" s="6">
        <v>-1948.74</v>
      </c>
      <c r="I29" s="6">
        <v>-4254.26</v>
      </c>
      <c r="J29" s="6">
        <v>-6092.74</v>
      </c>
      <c r="K29" s="6">
        <v>-8357.91</v>
      </c>
      <c r="L29" s="6">
        <v>-10093.33</v>
      </c>
      <c r="M29" s="6">
        <v>-10570.6</v>
      </c>
      <c r="N29" s="6">
        <v>12887.67</v>
      </c>
      <c r="O29" s="6">
        <v>11305.46</v>
      </c>
      <c r="P29" s="6">
        <v>9748.92</v>
      </c>
    </row>
    <row r="30" spans="1:16" ht="15" thickBot="1" x14ac:dyDescent="0.4">
      <c r="A30" s="9" t="s">
        <v>60</v>
      </c>
      <c r="B30" s="5" t="s">
        <v>61</v>
      </c>
      <c r="C30" s="15"/>
      <c r="D30" s="6">
        <v>-937498523.63</v>
      </c>
      <c r="E30" s="6">
        <v>-937499512.67999995</v>
      </c>
      <c r="F30" s="6">
        <v>-941800202.61000001</v>
      </c>
      <c r="G30" s="6">
        <v>-942879486.78999996</v>
      </c>
      <c r="H30" s="6">
        <v>-947032796.24000001</v>
      </c>
      <c r="I30" s="6">
        <v>-950899796.07000005</v>
      </c>
      <c r="J30" s="6">
        <v>-954857759.22000003</v>
      </c>
      <c r="K30" s="6">
        <v>-959066775.10000002</v>
      </c>
      <c r="L30" s="6">
        <v>-962886418.02999997</v>
      </c>
      <c r="M30" s="6">
        <v>-966766166.57000005</v>
      </c>
      <c r="N30" s="6">
        <v>-970477887.63</v>
      </c>
      <c r="O30" s="6">
        <v>-974108435.54999995</v>
      </c>
      <c r="P30" s="6">
        <v>-978445674.66999996</v>
      </c>
    </row>
    <row r="31" spans="1:16" ht="15" thickBot="1" x14ac:dyDescent="0.4">
      <c r="A31" s="10" t="s">
        <v>62</v>
      </c>
      <c r="B31" s="5" t="s">
        <v>63</v>
      </c>
      <c r="C31" s="14" t="s">
        <v>32</v>
      </c>
      <c r="D31" s="6">
        <v>27432853.149999999</v>
      </c>
      <c r="E31" s="6">
        <v>28063330.579999998</v>
      </c>
      <c r="F31" s="6">
        <v>28480607.32</v>
      </c>
      <c r="G31" s="6">
        <v>28885854.879999999</v>
      </c>
      <c r="H31" s="6">
        <v>29000622.190000001</v>
      </c>
      <c r="I31" s="6">
        <v>29248297.780000001</v>
      </c>
      <c r="J31" s="6">
        <v>29387273.850000001</v>
      </c>
      <c r="K31" s="6">
        <v>29551485.780000001</v>
      </c>
      <c r="L31" s="6">
        <v>30025752.34</v>
      </c>
      <c r="M31" s="6">
        <v>30380765.25</v>
      </c>
      <c r="N31" s="6">
        <v>31436424.16</v>
      </c>
      <c r="O31" s="6">
        <v>32299130.800000001</v>
      </c>
      <c r="P31" s="6">
        <v>32398374.41</v>
      </c>
    </row>
    <row r="32" spans="1:16" ht="15" thickBot="1" x14ac:dyDescent="0.4">
      <c r="A32" s="10" t="s">
        <v>64</v>
      </c>
      <c r="B32" s="5" t="s">
        <v>65</v>
      </c>
      <c r="C32" s="14" t="s">
        <v>32</v>
      </c>
      <c r="D32" s="6">
        <v>8059698.7599999998</v>
      </c>
      <c r="E32" s="6">
        <v>8157540.6100000003</v>
      </c>
      <c r="F32" s="6">
        <v>8269384.3700000001</v>
      </c>
      <c r="G32" s="6">
        <v>8386166</v>
      </c>
      <c r="H32" s="6">
        <v>8490225.0600000005</v>
      </c>
      <c r="I32" s="6">
        <v>8594040.3499999996</v>
      </c>
      <c r="J32" s="6">
        <v>8710152.5399999991</v>
      </c>
      <c r="K32" s="6">
        <v>8809974.6500000004</v>
      </c>
      <c r="L32" s="6">
        <v>8924430.4399999995</v>
      </c>
      <c r="M32" s="6">
        <v>9035960.9199999999</v>
      </c>
      <c r="N32" s="6">
        <v>9137992.6600000001</v>
      </c>
      <c r="O32" s="6">
        <v>9257342.0299999993</v>
      </c>
      <c r="P32" s="6">
        <v>9373258.2799999993</v>
      </c>
    </row>
    <row r="33" spans="1:16" ht="15" thickBot="1" x14ac:dyDescent="0.4">
      <c r="A33" s="10" t="s">
        <v>66</v>
      </c>
      <c r="B33" s="5" t="s">
        <v>67</v>
      </c>
      <c r="C33" s="14" t="s">
        <v>32</v>
      </c>
      <c r="D33" s="6">
        <v>-78743.850000000006</v>
      </c>
      <c r="E33" s="6">
        <v>-106460.46</v>
      </c>
      <c r="F33" s="6">
        <v>-85285.17</v>
      </c>
      <c r="G33" s="6">
        <v>-63377.1</v>
      </c>
      <c r="H33" s="6">
        <v>-73240.259999999995</v>
      </c>
      <c r="I33" s="6">
        <v>-110402.97</v>
      </c>
      <c r="J33" s="6">
        <v>-118278.14</v>
      </c>
      <c r="K33" s="6">
        <v>-97133.48</v>
      </c>
      <c r="L33" s="6">
        <v>-101181.56</v>
      </c>
      <c r="M33" s="6">
        <v>-85964.39</v>
      </c>
      <c r="N33" s="6">
        <v>-64555.68</v>
      </c>
      <c r="O33" s="6">
        <v>-41839.629999999997</v>
      </c>
      <c r="P33" s="6">
        <v>-41228.239999999998</v>
      </c>
    </row>
    <row r="34" spans="1:16" ht="15" thickBot="1" x14ac:dyDescent="0.4">
      <c r="A34" s="10" t="s">
        <v>68</v>
      </c>
      <c r="B34" s="5" t="s">
        <v>69</v>
      </c>
      <c r="C34" s="14" t="s">
        <v>32</v>
      </c>
      <c r="D34" s="6">
        <v>-456972.64</v>
      </c>
      <c r="E34" s="6">
        <v>-496446.29</v>
      </c>
      <c r="F34" s="6">
        <v>-491118.42</v>
      </c>
      <c r="G34" s="6">
        <v>-485606.58</v>
      </c>
      <c r="H34" s="6">
        <v>-480086.08</v>
      </c>
      <c r="I34" s="6">
        <v>-495474.7</v>
      </c>
      <c r="J34" s="6">
        <v>-491696.38</v>
      </c>
      <c r="K34" s="6">
        <v>-486122.02</v>
      </c>
      <c r="L34" s="6">
        <v>-519609.81</v>
      </c>
      <c r="M34" s="6">
        <v>-513836.18</v>
      </c>
      <c r="N34" s="6">
        <v>-507719.4</v>
      </c>
      <c r="O34" s="6">
        <v>-501592.67</v>
      </c>
      <c r="P34" s="6">
        <v>-495658.97</v>
      </c>
    </row>
    <row r="35" spans="1:16" ht="15" thickBot="1" x14ac:dyDescent="0.4">
      <c r="A35" s="10" t="s">
        <v>70</v>
      </c>
      <c r="B35" s="5" t="s">
        <v>71</v>
      </c>
      <c r="C35" s="14" t="s">
        <v>32</v>
      </c>
      <c r="D35" s="6">
        <v>41697993.729999997</v>
      </c>
      <c r="E35" s="6">
        <v>42110671.619999997</v>
      </c>
      <c r="F35" s="6">
        <v>42250482.880000003</v>
      </c>
      <c r="G35" s="6">
        <v>42583470.25</v>
      </c>
      <c r="H35" s="6">
        <v>43245273.469999999</v>
      </c>
      <c r="I35" s="6">
        <v>43686233.329999998</v>
      </c>
      <c r="J35" s="6">
        <v>44306732.57</v>
      </c>
      <c r="K35" s="6">
        <v>44801599.149999999</v>
      </c>
      <c r="L35" s="6">
        <v>45103706.390000001</v>
      </c>
      <c r="M35" s="6">
        <v>45695180.009999998</v>
      </c>
      <c r="N35" s="6">
        <v>45991288.850000001</v>
      </c>
      <c r="O35" s="6">
        <v>46456146.159999996</v>
      </c>
      <c r="P35" s="6">
        <v>46907390.270000003</v>
      </c>
    </row>
    <row r="36" spans="1:16" ht="15" thickBot="1" x14ac:dyDescent="0.4">
      <c r="A36" s="10" t="s">
        <v>72</v>
      </c>
      <c r="B36" s="5" t="s">
        <v>73</v>
      </c>
      <c r="C36" s="14" t="s">
        <v>32</v>
      </c>
      <c r="D36" s="6">
        <v>-1002582184.65</v>
      </c>
      <c r="E36" s="6">
        <v>-1003523341.8099999</v>
      </c>
      <c r="F36" s="6">
        <v>-1008298748.48</v>
      </c>
      <c r="G36" s="6">
        <v>-1010037957.71</v>
      </c>
      <c r="H36" s="6">
        <v>-1014843671.12</v>
      </c>
      <c r="I36" s="6">
        <v>-1019631321.35</v>
      </c>
      <c r="J36" s="6">
        <v>-1024477262.6</v>
      </c>
      <c r="K36" s="6">
        <v>-1029248731.95</v>
      </c>
      <c r="L36" s="6">
        <v>-1034127103.28</v>
      </c>
      <c r="M36" s="6">
        <v>-1038891158.74</v>
      </c>
      <c r="N36" s="6">
        <v>-1043855968.4400001</v>
      </c>
      <c r="O36" s="6">
        <v>-1048730241.55</v>
      </c>
      <c r="P36" s="6">
        <v>-1053643067.1799999</v>
      </c>
    </row>
    <row r="37" spans="1:16" ht="15" thickBot="1" x14ac:dyDescent="0.4">
      <c r="A37" s="10" t="s">
        <v>74</v>
      </c>
      <c r="B37" s="5" t="s">
        <v>75</v>
      </c>
      <c r="C37" s="14" t="s">
        <v>32</v>
      </c>
      <c r="D37" s="6">
        <v>-12360505.300000001</v>
      </c>
      <c r="E37" s="6">
        <v>-12519564.82</v>
      </c>
      <c r="F37" s="6">
        <v>-12718012.02</v>
      </c>
      <c r="G37" s="6">
        <v>-12918115.82</v>
      </c>
      <c r="H37" s="6">
        <v>-13119564.5</v>
      </c>
      <c r="I37" s="6">
        <v>-13031825.050000001</v>
      </c>
      <c r="J37" s="6">
        <v>-13091949.66</v>
      </c>
      <c r="K37" s="6">
        <v>-13291747.09</v>
      </c>
      <c r="L37" s="6">
        <v>-13200913.380000001</v>
      </c>
      <c r="M37" s="6">
        <v>-13389136.949999999</v>
      </c>
      <c r="N37" s="6">
        <v>-13592854.470000001</v>
      </c>
      <c r="O37" s="6">
        <v>-13800068.98</v>
      </c>
      <c r="P37" s="6">
        <v>-13926000.630000001</v>
      </c>
    </row>
    <row r="38" spans="1:16" ht="15" thickBot="1" x14ac:dyDescent="0.4">
      <c r="A38" s="10" t="s">
        <v>76</v>
      </c>
      <c r="B38" s="5" t="s">
        <v>77</v>
      </c>
      <c r="C38" s="14" t="s">
        <v>32</v>
      </c>
      <c r="D38" s="6">
        <v>3052415.33</v>
      </c>
      <c r="E38" s="6">
        <v>3099838.8</v>
      </c>
      <c r="F38" s="6">
        <v>3099838.8</v>
      </c>
      <c r="G38" s="6">
        <v>3099838.8</v>
      </c>
      <c r="H38" s="6">
        <v>3099838.8</v>
      </c>
      <c r="I38" s="6">
        <v>3154305.38</v>
      </c>
      <c r="J38" s="6">
        <v>3245258.04</v>
      </c>
      <c r="K38" s="6">
        <v>3245258.04</v>
      </c>
      <c r="L38" s="6">
        <v>3181199</v>
      </c>
      <c r="M38" s="6">
        <v>3198935.78</v>
      </c>
      <c r="N38" s="6">
        <v>3198935.78</v>
      </c>
      <c r="O38" s="6">
        <v>3198935.78</v>
      </c>
      <c r="P38" s="6">
        <v>3252335.98</v>
      </c>
    </row>
    <row r="39" spans="1:16" ht="15" thickBot="1" x14ac:dyDescent="0.4">
      <c r="A39" s="10" t="s">
        <v>78</v>
      </c>
      <c r="B39" s="5" t="s">
        <v>79</v>
      </c>
      <c r="C39" s="14" t="s">
        <v>32</v>
      </c>
      <c r="D39" s="6">
        <v>606909.66</v>
      </c>
      <c r="E39" s="6">
        <v>606909.66</v>
      </c>
      <c r="F39" s="6">
        <v>606909.66</v>
      </c>
      <c r="G39" s="6">
        <v>606909.66</v>
      </c>
      <c r="H39" s="6">
        <v>606909.66</v>
      </c>
      <c r="I39" s="6">
        <v>626269.99</v>
      </c>
      <c r="J39" s="6">
        <v>633257.07999999996</v>
      </c>
      <c r="K39" s="6">
        <v>633257.07999999996</v>
      </c>
      <c r="L39" s="6">
        <v>695234.24</v>
      </c>
      <c r="M39" s="6">
        <v>695234.24</v>
      </c>
      <c r="N39" s="6">
        <v>695234.24</v>
      </c>
      <c r="O39" s="6">
        <v>695234.24</v>
      </c>
      <c r="P39" s="6">
        <v>695234.24</v>
      </c>
    </row>
    <row r="40" spans="1:16" ht="15" thickBot="1" x14ac:dyDescent="0.4">
      <c r="A40" s="10" t="s">
        <v>80</v>
      </c>
      <c r="B40" s="5" t="s">
        <v>81</v>
      </c>
      <c r="C40" s="14" t="s">
        <v>32</v>
      </c>
      <c r="D40" s="6">
        <v>-2869987.82</v>
      </c>
      <c r="E40" s="6">
        <v>-2891990.57</v>
      </c>
      <c r="F40" s="6">
        <v>-2914261.55</v>
      </c>
      <c r="G40" s="6">
        <v>-2936669.17</v>
      </c>
      <c r="H40" s="6">
        <v>-2959103.46</v>
      </c>
      <c r="I40" s="6">
        <v>-2939918.83</v>
      </c>
      <c r="J40" s="6">
        <v>-2961246.52</v>
      </c>
      <c r="K40" s="6">
        <v>-2984615.26</v>
      </c>
      <c r="L40" s="6">
        <v>-2867932.41</v>
      </c>
      <c r="M40" s="6">
        <v>-2892146.51</v>
      </c>
      <c r="N40" s="6">
        <v>-2916665.33</v>
      </c>
      <c r="O40" s="6">
        <v>-2941481.73</v>
      </c>
      <c r="P40" s="6">
        <v>-2966312.83</v>
      </c>
    </row>
    <row r="41" spans="1:16" ht="15" thickBot="1" x14ac:dyDescent="0.4">
      <c r="A41" s="8" t="s">
        <v>82</v>
      </c>
      <c r="B41" s="5" t="s">
        <v>83</v>
      </c>
      <c r="C41" s="15"/>
      <c r="D41" s="6">
        <v>51499529.340000004</v>
      </c>
      <c r="E41" s="6">
        <v>51420516.93</v>
      </c>
      <c r="F41" s="6">
        <v>51345820.159999996</v>
      </c>
      <c r="G41" s="6">
        <v>51713503.549999997</v>
      </c>
      <c r="H41" s="6">
        <v>51993265.43</v>
      </c>
      <c r="I41" s="6">
        <v>51918209.840000004</v>
      </c>
      <c r="J41" s="6">
        <v>51889909.299999997</v>
      </c>
      <c r="K41" s="6">
        <v>51983582.780000001</v>
      </c>
      <c r="L41" s="6">
        <v>52296879.850000001</v>
      </c>
      <c r="M41" s="6">
        <v>52871780.710000001</v>
      </c>
      <c r="N41" s="6">
        <v>52831518.490000002</v>
      </c>
      <c r="O41" s="6">
        <v>53149221.18</v>
      </c>
      <c r="P41" s="6">
        <v>53304084.770000003</v>
      </c>
    </row>
    <row r="42" spans="1:16" ht="15" thickBot="1" x14ac:dyDescent="0.4">
      <c r="A42" s="9" t="s">
        <v>84</v>
      </c>
      <c r="B42" s="5" t="s">
        <v>85</v>
      </c>
      <c r="C42" s="15"/>
      <c r="D42" s="6">
        <v>68597564.010000005</v>
      </c>
      <c r="E42" s="6">
        <v>68621079.109999999</v>
      </c>
      <c r="F42" s="6">
        <v>68648937.560000002</v>
      </c>
      <c r="G42" s="6">
        <v>69119165.390000001</v>
      </c>
      <c r="H42" s="6">
        <v>69501766.329999998</v>
      </c>
      <c r="I42" s="6">
        <v>69529910.900000006</v>
      </c>
      <c r="J42" s="6">
        <v>69604729.769999996</v>
      </c>
      <c r="K42" s="6">
        <v>69801549.590000004</v>
      </c>
      <c r="L42" s="6">
        <v>70217999.620000005</v>
      </c>
      <c r="M42" s="6">
        <v>70896069.069999993</v>
      </c>
      <c r="N42" s="6">
        <v>70958948.469999999</v>
      </c>
      <c r="O42" s="6">
        <v>71379792.75</v>
      </c>
      <c r="P42" s="6">
        <v>71638228.230000004</v>
      </c>
    </row>
    <row r="43" spans="1:16" ht="15" thickBot="1" x14ac:dyDescent="0.4">
      <c r="A43" s="10" t="s">
        <v>86</v>
      </c>
      <c r="B43" s="5" t="s">
        <v>87</v>
      </c>
      <c r="C43" s="14" t="s">
        <v>32</v>
      </c>
      <c r="D43" s="6">
        <v>1946033.46</v>
      </c>
      <c r="E43" s="6">
        <v>1946033.46</v>
      </c>
      <c r="F43" s="6">
        <v>1946033.46</v>
      </c>
      <c r="G43" s="6">
        <v>1946033.46</v>
      </c>
      <c r="H43" s="6">
        <v>1946033.46</v>
      </c>
      <c r="I43" s="6">
        <v>1946033.46</v>
      </c>
      <c r="J43" s="6">
        <v>1946033.46</v>
      </c>
      <c r="K43" s="6">
        <v>1946033.46</v>
      </c>
      <c r="L43" s="6">
        <v>1946033.46</v>
      </c>
      <c r="M43" s="6">
        <v>1946033.46</v>
      </c>
      <c r="N43" s="6">
        <v>1946033.46</v>
      </c>
      <c r="O43" s="6">
        <v>1946033.46</v>
      </c>
      <c r="P43" s="6">
        <v>1946033.46</v>
      </c>
    </row>
    <row r="44" spans="1:16" ht="15" thickBot="1" x14ac:dyDescent="0.4">
      <c r="A44" s="10" t="s">
        <v>88</v>
      </c>
      <c r="B44" s="5" t="s">
        <v>89</v>
      </c>
      <c r="C44" s="14" t="s">
        <v>32</v>
      </c>
      <c r="D44" s="6">
        <v>125101.86</v>
      </c>
      <c r="E44" s="6">
        <v>125101.86</v>
      </c>
      <c r="F44" s="6">
        <v>125101.86</v>
      </c>
      <c r="G44" s="6">
        <v>125101.86</v>
      </c>
      <c r="H44" s="6">
        <v>125101.86</v>
      </c>
      <c r="I44" s="6">
        <v>125101.86</v>
      </c>
      <c r="J44" s="6">
        <v>125101.86</v>
      </c>
      <c r="K44" s="6">
        <v>125101.86</v>
      </c>
      <c r="L44" s="6">
        <v>125101.86</v>
      </c>
      <c r="M44" s="6">
        <v>125101.86</v>
      </c>
      <c r="N44" s="6">
        <v>125101.86</v>
      </c>
      <c r="O44" s="6">
        <v>125101.86</v>
      </c>
      <c r="P44" s="6">
        <v>125101.86</v>
      </c>
    </row>
    <row r="45" spans="1:16" ht="15" thickBot="1" x14ac:dyDescent="0.4">
      <c r="A45" s="10" t="s">
        <v>90</v>
      </c>
      <c r="B45" s="5" t="s">
        <v>91</v>
      </c>
      <c r="C45" s="14" t="s">
        <v>32</v>
      </c>
      <c r="D45" s="6">
        <v>4628260.84</v>
      </c>
      <c r="E45" s="6">
        <v>4628260.84</v>
      </c>
      <c r="F45" s="6">
        <v>4628260.84</v>
      </c>
      <c r="G45" s="6">
        <v>4635179.5599999996</v>
      </c>
      <c r="H45" s="6">
        <v>4635179.5599999996</v>
      </c>
      <c r="I45" s="6">
        <v>4635179.5599999996</v>
      </c>
      <c r="J45" s="6">
        <v>4635179.5599999996</v>
      </c>
      <c r="K45" s="6">
        <v>4635179.5599999996</v>
      </c>
      <c r="L45" s="6">
        <v>4635179.5599999996</v>
      </c>
      <c r="M45" s="6">
        <v>4635179.5599999996</v>
      </c>
      <c r="N45" s="6">
        <v>4635179.5599999996</v>
      </c>
      <c r="O45" s="6">
        <v>4635179.5599999996</v>
      </c>
      <c r="P45" s="6">
        <v>4635179.5599999996</v>
      </c>
    </row>
    <row r="46" spans="1:16" ht="15" thickBot="1" x14ac:dyDescent="0.4">
      <c r="A46" s="10" t="s">
        <v>92</v>
      </c>
      <c r="B46" s="5" t="s">
        <v>93</v>
      </c>
      <c r="C46" s="14" t="s">
        <v>32</v>
      </c>
      <c r="D46" s="6">
        <v>64906.32</v>
      </c>
      <c r="E46" s="6">
        <v>64906.32</v>
      </c>
      <c r="F46" s="6">
        <v>64906.32</v>
      </c>
      <c r="G46" s="6">
        <v>64906.32</v>
      </c>
      <c r="H46" s="6">
        <v>64906.32</v>
      </c>
      <c r="I46" s="6">
        <v>64906.32</v>
      </c>
      <c r="J46" s="6">
        <v>64906.32</v>
      </c>
      <c r="K46" s="6">
        <v>64906.32</v>
      </c>
      <c r="L46" s="6">
        <v>64906.32</v>
      </c>
      <c r="M46" s="6">
        <v>64906.32</v>
      </c>
      <c r="N46" s="6">
        <v>64906.32</v>
      </c>
      <c r="O46" s="6">
        <v>64906.32</v>
      </c>
      <c r="P46" s="6">
        <v>64906.32</v>
      </c>
    </row>
    <row r="47" spans="1:16" ht="15" thickBot="1" x14ac:dyDescent="0.4">
      <c r="A47" s="10" t="s">
        <v>94</v>
      </c>
      <c r="B47" s="5" t="s">
        <v>95</v>
      </c>
      <c r="C47" s="14" t="s">
        <v>32</v>
      </c>
      <c r="D47" s="6">
        <v>53088563.759999998</v>
      </c>
      <c r="E47" s="6">
        <v>53088563.759999998</v>
      </c>
      <c r="F47" s="6">
        <v>53088563.759999998</v>
      </c>
      <c r="G47" s="6">
        <v>53090655.390000001</v>
      </c>
      <c r="H47" s="6">
        <v>53445914.899999999</v>
      </c>
      <c r="I47" s="6">
        <v>53445914.899999999</v>
      </c>
      <c r="J47" s="6">
        <v>53445914.899999999</v>
      </c>
      <c r="K47" s="6">
        <v>53460249.899999999</v>
      </c>
      <c r="L47" s="6">
        <v>53460249.899999999</v>
      </c>
      <c r="M47" s="6">
        <v>53460249.899999999</v>
      </c>
      <c r="N47" s="6">
        <v>53460249.899999999</v>
      </c>
      <c r="O47" s="6">
        <v>53460249.899999999</v>
      </c>
      <c r="P47" s="6">
        <v>54049972.799999997</v>
      </c>
    </row>
    <row r="48" spans="1:16" ht="15" thickBot="1" x14ac:dyDescent="0.4">
      <c r="A48" s="10" t="s">
        <v>96</v>
      </c>
      <c r="B48" s="5" t="s">
        <v>97</v>
      </c>
      <c r="C48" s="14" t="s">
        <v>32</v>
      </c>
      <c r="D48" s="6">
        <v>438739</v>
      </c>
      <c r="E48" s="6">
        <v>438739</v>
      </c>
      <c r="F48" s="6">
        <v>438739</v>
      </c>
      <c r="G48" s="6">
        <v>438739</v>
      </c>
      <c r="H48" s="6">
        <v>438739</v>
      </c>
      <c r="I48" s="6">
        <v>438739</v>
      </c>
      <c r="J48" s="6">
        <v>438739</v>
      </c>
      <c r="K48" s="6">
        <v>438739</v>
      </c>
      <c r="L48" s="6">
        <v>438739</v>
      </c>
      <c r="M48" s="6">
        <v>438739</v>
      </c>
      <c r="N48" s="6">
        <v>438739</v>
      </c>
      <c r="O48" s="6">
        <v>438739</v>
      </c>
      <c r="P48" s="6">
        <v>438739</v>
      </c>
    </row>
    <row r="49" spans="1:16" ht="15" thickBot="1" x14ac:dyDescent="0.4">
      <c r="A49" s="10" t="s">
        <v>98</v>
      </c>
      <c r="B49" s="5" t="s">
        <v>99</v>
      </c>
      <c r="C49" s="14" t="s">
        <v>32</v>
      </c>
      <c r="D49" s="6">
        <v>461749.35</v>
      </c>
      <c r="E49" s="6">
        <v>462486.79</v>
      </c>
      <c r="F49" s="6">
        <v>463255.26</v>
      </c>
      <c r="G49" s="6">
        <v>463255.26</v>
      </c>
      <c r="H49" s="6">
        <v>464092.08</v>
      </c>
      <c r="I49" s="6">
        <v>464092.08</v>
      </c>
      <c r="J49" s="6">
        <v>464092.08</v>
      </c>
      <c r="K49" s="6">
        <v>464092.08</v>
      </c>
      <c r="L49" s="6">
        <v>464092.08</v>
      </c>
      <c r="M49" s="6">
        <v>464092.08</v>
      </c>
      <c r="N49" s="6">
        <v>464092.08</v>
      </c>
      <c r="O49" s="6">
        <v>464092.08</v>
      </c>
      <c r="P49" s="6">
        <v>464092.08</v>
      </c>
    </row>
    <row r="50" spans="1:16" ht="15" thickBot="1" x14ac:dyDescent="0.4">
      <c r="A50" s="10" t="s">
        <v>100</v>
      </c>
      <c r="B50" s="5" t="s">
        <v>101</v>
      </c>
      <c r="C50" s="14" t="s">
        <v>32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1:16" ht="15" thickBot="1" x14ac:dyDescent="0.4">
      <c r="A51" s="10" t="s">
        <v>102</v>
      </c>
      <c r="B51" s="5" t="s">
        <v>103</v>
      </c>
      <c r="C51" s="14" t="s">
        <v>32</v>
      </c>
      <c r="D51" s="6">
        <v>3800189.18</v>
      </c>
      <c r="E51" s="6">
        <v>3800189.18</v>
      </c>
      <c r="F51" s="6">
        <v>3800189.18</v>
      </c>
      <c r="G51" s="6">
        <v>4233413.6500000004</v>
      </c>
      <c r="H51" s="6">
        <v>4233413.6500000004</v>
      </c>
      <c r="I51" s="6">
        <v>4233413.6500000004</v>
      </c>
      <c r="J51" s="6">
        <v>4233413.6500000004</v>
      </c>
      <c r="K51" s="6">
        <v>4233413.6500000004</v>
      </c>
      <c r="L51" s="6">
        <v>4233413.6500000004</v>
      </c>
      <c r="M51" s="6">
        <v>4233413.6500000004</v>
      </c>
      <c r="N51" s="6">
        <v>4233413.6500000004</v>
      </c>
      <c r="O51" s="6">
        <v>4233413.6500000004</v>
      </c>
      <c r="P51" s="6">
        <v>4233413.6500000004</v>
      </c>
    </row>
    <row r="52" spans="1:16" ht="15" thickBot="1" x14ac:dyDescent="0.4">
      <c r="A52" s="10" t="s">
        <v>104</v>
      </c>
      <c r="B52" s="5" t="s">
        <v>105</v>
      </c>
      <c r="C52" s="14" t="s">
        <v>32</v>
      </c>
      <c r="D52" s="6">
        <v>2739.4</v>
      </c>
      <c r="E52" s="6">
        <v>2739.4</v>
      </c>
      <c r="F52" s="6">
        <v>2739.4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</row>
    <row r="53" spans="1:16" ht="15" thickBot="1" x14ac:dyDescent="0.4">
      <c r="A53" s="10" t="s">
        <v>106</v>
      </c>
      <c r="B53" s="5" t="s">
        <v>107</v>
      </c>
      <c r="C53" s="14" t="s">
        <v>32</v>
      </c>
      <c r="D53" s="12"/>
      <c r="E53" s="12"/>
      <c r="F53" s="12"/>
      <c r="G53" s="12"/>
      <c r="H53" s="6">
        <v>0</v>
      </c>
      <c r="I53" s="6">
        <v>0</v>
      </c>
      <c r="J53" s="6">
        <v>0</v>
      </c>
      <c r="K53" s="6">
        <v>0</v>
      </c>
      <c r="L53" s="6">
        <v>9494.6299999999992</v>
      </c>
      <c r="M53" s="6">
        <v>179921.58</v>
      </c>
      <c r="N53" s="6">
        <v>182180.58</v>
      </c>
      <c r="O53" s="6">
        <v>183703.12</v>
      </c>
      <c r="P53" s="6">
        <v>185202.82</v>
      </c>
    </row>
    <row r="54" spans="1:16" ht="15" thickBot="1" x14ac:dyDescent="0.4">
      <c r="A54" s="10" t="s">
        <v>108</v>
      </c>
      <c r="B54" s="5" t="s">
        <v>109</v>
      </c>
      <c r="C54" s="14" t="s">
        <v>32</v>
      </c>
      <c r="D54" s="12"/>
      <c r="E54" s="12"/>
      <c r="F54" s="12"/>
      <c r="G54" s="12"/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-2998.69</v>
      </c>
      <c r="O54" s="6">
        <v>-6035.67</v>
      </c>
      <c r="P54" s="6">
        <v>-9098.9</v>
      </c>
    </row>
    <row r="55" spans="1:16" ht="15" thickBot="1" x14ac:dyDescent="0.4">
      <c r="A55" s="10" t="s">
        <v>110</v>
      </c>
      <c r="B55" s="5" t="s">
        <v>111</v>
      </c>
      <c r="C55" s="14" t="s">
        <v>32</v>
      </c>
      <c r="D55" s="6">
        <v>4041280.84</v>
      </c>
      <c r="E55" s="6">
        <v>4064058.5</v>
      </c>
      <c r="F55" s="6">
        <v>4091148.48</v>
      </c>
      <c r="G55" s="6">
        <v>4121880.89</v>
      </c>
      <c r="H55" s="6">
        <v>4148385.5</v>
      </c>
      <c r="I55" s="6">
        <v>4176530.07</v>
      </c>
      <c r="J55" s="6">
        <v>4251348.9400000004</v>
      </c>
      <c r="K55" s="6">
        <v>4433833.76</v>
      </c>
      <c r="L55" s="6">
        <v>4840789.16</v>
      </c>
      <c r="M55" s="6">
        <v>5348431.66</v>
      </c>
      <c r="N55" s="6">
        <v>5412050.75</v>
      </c>
      <c r="O55" s="6">
        <v>5834409.4699999997</v>
      </c>
      <c r="P55" s="6">
        <v>5504685.5800000001</v>
      </c>
    </row>
    <row r="56" spans="1:16" ht="15" thickBot="1" x14ac:dyDescent="0.4">
      <c r="A56" s="9" t="s">
        <v>112</v>
      </c>
      <c r="B56" s="5" t="s">
        <v>113</v>
      </c>
      <c r="C56" s="15"/>
      <c r="D56" s="6">
        <v>-17098034.670000002</v>
      </c>
      <c r="E56" s="6">
        <v>-17200562.18</v>
      </c>
      <c r="F56" s="6">
        <v>-17303117.399999999</v>
      </c>
      <c r="G56" s="6">
        <v>-17405661.84</v>
      </c>
      <c r="H56" s="6">
        <v>-17508500.899999999</v>
      </c>
      <c r="I56" s="6">
        <v>-17611701.059999999</v>
      </c>
      <c r="J56" s="6">
        <v>-17714820.469999999</v>
      </c>
      <c r="K56" s="6">
        <v>-17817966.809999999</v>
      </c>
      <c r="L56" s="6">
        <v>-17921119.77</v>
      </c>
      <c r="M56" s="6">
        <v>-18024288.359999999</v>
      </c>
      <c r="N56" s="6">
        <v>-18127429.98</v>
      </c>
      <c r="O56" s="6">
        <v>-18230571.57</v>
      </c>
      <c r="P56" s="6">
        <v>-18334143.460000001</v>
      </c>
    </row>
    <row r="57" spans="1:16" ht="15" thickBot="1" x14ac:dyDescent="0.4">
      <c r="A57" s="10" t="s">
        <v>114</v>
      </c>
      <c r="B57" s="5" t="s">
        <v>115</v>
      </c>
      <c r="C57" s="14" t="s">
        <v>32</v>
      </c>
      <c r="D57" s="6">
        <v>88901.75</v>
      </c>
      <c r="E57" s="6">
        <v>89729.16</v>
      </c>
      <c r="F57" s="6">
        <v>90529.93</v>
      </c>
      <c r="G57" s="6">
        <v>91357.4</v>
      </c>
      <c r="H57" s="6">
        <v>92190.96</v>
      </c>
      <c r="I57" s="6">
        <v>92943.87</v>
      </c>
      <c r="J57" s="6">
        <v>93777.49</v>
      </c>
      <c r="K57" s="6">
        <v>94584.25</v>
      </c>
      <c r="L57" s="6">
        <v>95418.18</v>
      </c>
      <c r="M57" s="6">
        <v>96225.23</v>
      </c>
      <c r="N57" s="6">
        <v>97059.22</v>
      </c>
      <c r="O57" s="6">
        <v>97893.23</v>
      </c>
      <c r="P57" s="6">
        <v>98719.74</v>
      </c>
    </row>
    <row r="58" spans="1:16" ht="15" thickBot="1" x14ac:dyDescent="0.4">
      <c r="A58" s="10" t="s">
        <v>116</v>
      </c>
      <c r="B58" s="5" t="s">
        <v>117</v>
      </c>
      <c r="C58" s="14" t="s">
        <v>32</v>
      </c>
      <c r="D58" s="6">
        <v>-1033.52</v>
      </c>
      <c r="E58" s="6">
        <v>-1033.52</v>
      </c>
      <c r="F58" s="6">
        <v>-1033.52</v>
      </c>
      <c r="G58" s="6">
        <v>-1033.52</v>
      </c>
      <c r="H58" s="6">
        <v>-1033.52</v>
      </c>
      <c r="I58" s="6">
        <v>-1033.52</v>
      </c>
      <c r="J58" s="6">
        <v>-1033.52</v>
      </c>
      <c r="K58" s="6">
        <v>-1033.52</v>
      </c>
      <c r="L58" s="6">
        <v>-1033.52</v>
      </c>
      <c r="M58" s="6">
        <v>-1033.52</v>
      </c>
      <c r="N58" s="6">
        <v>-1033.52</v>
      </c>
      <c r="O58" s="6">
        <v>-1033.52</v>
      </c>
      <c r="P58" s="6">
        <v>-1033.52</v>
      </c>
    </row>
    <row r="59" spans="1:16" ht="15" thickBot="1" x14ac:dyDescent="0.4">
      <c r="A59" s="10" t="s">
        <v>118</v>
      </c>
      <c r="B59" s="5" t="s">
        <v>119</v>
      </c>
      <c r="C59" s="14" t="s">
        <v>32</v>
      </c>
      <c r="D59" s="6">
        <v>-4345556.08</v>
      </c>
      <c r="E59" s="6">
        <v>-4348862.37</v>
      </c>
      <c r="F59" s="6">
        <v>-4352169.8099999996</v>
      </c>
      <c r="G59" s="6">
        <v>-4355477.8099999996</v>
      </c>
      <c r="H59" s="6">
        <v>-4358791.1100000003</v>
      </c>
      <c r="I59" s="6">
        <v>-4362105.07</v>
      </c>
      <c r="J59" s="6">
        <v>-4365419.03</v>
      </c>
      <c r="K59" s="6">
        <v>-4368732.97</v>
      </c>
      <c r="L59" s="6">
        <v>-4372046.9000000004</v>
      </c>
      <c r="M59" s="6">
        <v>-4375360.8600000003</v>
      </c>
      <c r="N59" s="6">
        <v>-4378674.79</v>
      </c>
      <c r="O59" s="6">
        <v>-4381988.75</v>
      </c>
      <c r="P59" s="6">
        <v>-4385302.68</v>
      </c>
    </row>
    <row r="60" spans="1:16" ht="15" thickBot="1" x14ac:dyDescent="0.4">
      <c r="A60" s="10" t="s">
        <v>120</v>
      </c>
      <c r="B60" s="5" t="s">
        <v>121</v>
      </c>
      <c r="C60" s="14" t="s">
        <v>32</v>
      </c>
      <c r="D60" s="6">
        <v>-13371662.470000001</v>
      </c>
      <c r="E60" s="6">
        <v>-13471711.1</v>
      </c>
      <c r="F60" s="6">
        <v>-13571759.65</v>
      </c>
      <c r="G60" s="6">
        <v>-13671823.560000001</v>
      </c>
      <c r="H60" s="6">
        <v>-13772182.880000001</v>
      </c>
      <c r="I60" s="6">
        <v>-13872821.99</v>
      </c>
      <c r="J60" s="6">
        <v>-13973461.060000001</v>
      </c>
      <c r="K60" s="6">
        <v>-14074100.220000001</v>
      </c>
      <c r="L60" s="6">
        <v>-14174773.18</v>
      </c>
      <c r="M60" s="6">
        <v>-14275434.859999999</v>
      </c>
      <c r="N60" s="6">
        <v>-14376096.539999999</v>
      </c>
      <c r="O60" s="6">
        <v>-14476758.18</v>
      </c>
      <c r="P60" s="6">
        <v>-14577842.65</v>
      </c>
    </row>
    <row r="61" spans="1:16" ht="15" thickBot="1" x14ac:dyDescent="0.4">
      <c r="A61" s="10" t="s">
        <v>116</v>
      </c>
      <c r="B61" s="5" t="s">
        <v>122</v>
      </c>
      <c r="C61" s="14" t="s">
        <v>32</v>
      </c>
      <c r="D61" s="6">
        <v>531315.65</v>
      </c>
      <c r="E61" s="6">
        <v>531315.65</v>
      </c>
      <c r="F61" s="6">
        <v>531315.65</v>
      </c>
      <c r="G61" s="6">
        <v>531315.65</v>
      </c>
      <c r="H61" s="6">
        <v>531315.65</v>
      </c>
      <c r="I61" s="6">
        <v>531315.65</v>
      </c>
      <c r="J61" s="6">
        <v>531315.65</v>
      </c>
      <c r="K61" s="6">
        <v>531315.65</v>
      </c>
      <c r="L61" s="6">
        <v>531315.65</v>
      </c>
      <c r="M61" s="6">
        <v>531315.65</v>
      </c>
      <c r="N61" s="6">
        <v>531315.65</v>
      </c>
      <c r="O61" s="6">
        <v>531315.65</v>
      </c>
      <c r="P61" s="6">
        <v>531315.65</v>
      </c>
    </row>
    <row r="62" spans="1:16" ht="15" thickBot="1" x14ac:dyDescent="0.4">
      <c r="A62" s="7" t="s">
        <v>123</v>
      </c>
      <c r="B62" s="5" t="s">
        <v>124</v>
      </c>
      <c r="C62" s="15"/>
      <c r="D62" s="6">
        <v>179690412.81999999</v>
      </c>
      <c r="E62" s="6">
        <v>154539218.38</v>
      </c>
      <c r="F62" s="6">
        <v>195775803.71000001</v>
      </c>
      <c r="G62" s="6">
        <v>249149473.47</v>
      </c>
      <c r="H62" s="6">
        <v>218891210.05000001</v>
      </c>
      <c r="I62" s="6">
        <v>242957708.38</v>
      </c>
      <c r="J62" s="6">
        <v>223346557.46000001</v>
      </c>
      <c r="K62" s="6">
        <v>179967434.66</v>
      </c>
      <c r="L62" s="6">
        <v>146131422.30000001</v>
      </c>
      <c r="M62" s="6">
        <v>150007544.66999999</v>
      </c>
      <c r="N62" s="6">
        <v>129087562.3</v>
      </c>
      <c r="O62" s="6">
        <v>125993683.40000001</v>
      </c>
      <c r="P62" s="6">
        <v>158421039.22</v>
      </c>
    </row>
    <row r="63" spans="1:16" ht="15" thickBot="1" x14ac:dyDescent="0.4">
      <c r="A63" s="8" t="s">
        <v>125</v>
      </c>
      <c r="B63" s="5" t="s">
        <v>126</v>
      </c>
      <c r="C63" s="15"/>
      <c r="D63" s="6">
        <v>15346170.08</v>
      </c>
      <c r="E63" s="6">
        <v>2224875.59</v>
      </c>
      <c r="F63" s="6">
        <v>1920123.26</v>
      </c>
      <c r="G63" s="6">
        <v>2841791.53</v>
      </c>
      <c r="H63" s="6">
        <v>3973623.64</v>
      </c>
      <c r="I63" s="6">
        <v>34478674.380000003</v>
      </c>
      <c r="J63" s="6">
        <v>10606293.82</v>
      </c>
      <c r="K63" s="6">
        <v>7413750.1699999999</v>
      </c>
      <c r="L63" s="6">
        <v>6200267.29</v>
      </c>
      <c r="M63" s="6">
        <v>8008001.0499999998</v>
      </c>
      <c r="N63" s="6">
        <v>8411297.3100000005</v>
      </c>
      <c r="O63" s="6">
        <v>8147344.3799999999</v>
      </c>
      <c r="P63" s="6">
        <v>8193427.4900000002</v>
      </c>
    </row>
    <row r="64" spans="1:16" ht="15" thickBot="1" x14ac:dyDescent="0.4">
      <c r="A64" s="9" t="s">
        <v>127</v>
      </c>
      <c r="B64" s="5" t="s">
        <v>128</v>
      </c>
      <c r="C64" s="14" t="s">
        <v>32</v>
      </c>
      <c r="D64" s="6">
        <v>203951.5</v>
      </c>
      <c r="E64" s="6">
        <v>177956.2</v>
      </c>
      <c r="F64" s="6">
        <v>139373.4</v>
      </c>
      <c r="G64" s="6">
        <v>187703.2</v>
      </c>
      <c r="H64" s="6">
        <v>-477744.18</v>
      </c>
      <c r="I64" s="6">
        <v>189850.84</v>
      </c>
      <c r="J64" s="6">
        <v>1197600.8700000001</v>
      </c>
      <c r="K64" s="6">
        <v>230995.85</v>
      </c>
      <c r="L64" s="6">
        <v>251390.91</v>
      </c>
      <c r="M64" s="6">
        <v>183233.15</v>
      </c>
      <c r="N64" s="6">
        <v>158244.4</v>
      </c>
      <c r="O64" s="6">
        <v>140468.91</v>
      </c>
      <c r="P64" s="6">
        <v>160523.51</v>
      </c>
    </row>
    <row r="65" spans="1:16" ht="15" thickBot="1" x14ac:dyDescent="0.4">
      <c r="A65" s="9" t="s">
        <v>129</v>
      </c>
      <c r="B65" s="5" t="s">
        <v>130</v>
      </c>
      <c r="C65" s="14" t="s">
        <v>32</v>
      </c>
      <c r="D65" s="6">
        <v>7845470.71</v>
      </c>
      <c r="E65" s="6">
        <v>56333.48</v>
      </c>
      <c r="F65" s="6">
        <v>39161.86</v>
      </c>
      <c r="G65" s="6">
        <v>70241.919999999998</v>
      </c>
      <c r="H65" s="6">
        <v>24212.65</v>
      </c>
      <c r="I65" s="6">
        <v>53925.5</v>
      </c>
      <c r="J65" s="6">
        <v>264256.94</v>
      </c>
      <c r="K65" s="6">
        <v>19634.34</v>
      </c>
      <c r="L65" s="6">
        <v>24143.64</v>
      </c>
      <c r="M65" s="6">
        <v>11605.28</v>
      </c>
      <c r="N65" s="6">
        <v>30790.82</v>
      </c>
      <c r="O65" s="6">
        <v>54572.02</v>
      </c>
      <c r="P65" s="6">
        <v>43771.66</v>
      </c>
    </row>
    <row r="66" spans="1:16" ht="15" thickBot="1" x14ac:dyDescent="0.4">
      <c r="A66" s="9" t="s">
        <v>131</v>
      </c>
      <c r="B66" s="5" t="s">
        <v>132</v>
      </c>
      <c r="C66" s="14" t="s">
        <v>32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1:16" ht="15" thickBot="1" x14ac:dyDescent="0.4">
      <c r="A67" s="9" t="s">
        <v>133</v>
      </c>
      <c r="B67" s="5" t="s">
        <v>134</v>
      </c>
      <c r="C67" s="14" t="s">
        <v>32</v>
      </c>
      <c r="D67" s="6">
        <v>-773.03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ht="15" thickBot="1" x14ac:dyDescent="0.4">
      <c r="A68" s="9" t="s">
        <v>135</v>
      </c>
      <c r="B68" s="5" t="s">
        <v>136</v>
      </c>
      <c r="C68" s="14" t="s">
        <v>32</v>
      </c>
      <c r="D68" s="6">
        <v>0</v>
      </c>
      <c r="E68" s="6">
        <v>0</v>
      </c>
      <c r="F68" s="6">
        <v>0</v>
      </c>
      <c r="G68" s="6">
        <v>0</v>
      </c>
      <c r="H68" s="6">
        <v>653864.64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</row>
    <row r="69" spans="1:16" ht="15" thickBot="1" x14ac:dyDescent="0.4">
      <c r="A69" s="9" t="s">
        <v>137</v>
      </c>
      <c r="B69" s="5" t="s">
        <v>138</v>
      </c>
      <c r="C69" s="14" t="s">
        <v>32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</row>
    <row r="70" spans="1:16" ht="15" thickBot="1" x14ac:dyDescent="0.4">
      <c r="A70" s="9" t="s">
        <v>139</v>
      </c>
      <c r="B70" s="5" t="s">
        <v>140</v>
      </c>
      <c r="C70" s="14" t="s">
        <v>32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1:16" ht="15" thickBot="1" x14ac:dyDescent="0.4">
      <c r="A71" s="9" t="s">
        <v>141</v>
      </c>
      <c r="B71" s="5" t="s">
        <v>142</v>
      </c>
      <c r="C71" s="14" t="s">
        <v>32</v>
      </c>
      <c r="D71" s="6">
        <v>326650.86</v>
      </c>
      <c r="E71" s="6">
        <v>564935.12</v>
      </c>
      <c r="F71" s="6">
        <v>662490.88</v>
      </c>
      <c r="G71" s="6">
        <v>900228.31</v>
      </c>
      <c r="H71" s="6">
        <v>1001571.7</v>
      </c>
      <c r="I71" s="6">
        <v>803884.63</v>
      </c>
      <c r="J71" s="6">
        <v>1078061.68</v>
      </c>
      <c r="K71" s="6">
        <v>1635440.52</v>
      </c>
      <c r="L71" s="6">
        <v>646589.63</v>
      </c>
      <c r="M71" s="6">
        <v>225219.75</v>
      </c>
      <c r="N71" s="6">
        <v>591916.35</v>
      </c>
      <c r="O71" s="6">
        <v>256114.15</v>
      </c>
      <c r="P71" s="6">
        <v>369089.37</v>
      </c>
    </row>
    <row r="72" spans="1:16" ht="15" thickBot="1" x14ac:dyDescent="0.4">
      <c r="A72" s="9" t="s">
        <v>143</v>
      </c>
      <c r="B72" s="5" t="s">
        <v>144</v>
      </c>
      <c r="C72" s="14" t="s">
        <v>32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</row>
    <row r="73" spans="1:16" ht="15" thickBot="1" x14ac:dyDescent="0.4">
      <c r="A73" s="9" t="s">
        <v>145</v>
      </c>
      <c r="B73" s="5" t="s">
        <v>146</v>
      </c>
      <c r="C73" s="14" t="s">
        <v>32</v>
      </c>
      <c r="D73" s="6">
        <v>7907.5</v>
      </c>
      <c r="E73" s="6">
        <v>1380.59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</row>
    <row r="74" spans="1:16" ht="15" thickBot="1" x14ac:dyDescent="0.4">
      <c r="A74" s="9" t="s">
        <v>147</v>
      </c>
      <c r="B74" s="5" t="s">
        <v>148</v>
      </c>
      <c r="C74" s="14" t="s">
        <v>32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</row>
    <row r="75" spans="1:16" ht="15" thickBot="1" x14ac:dyDescent="0.4">
      <c r="A75" s="9" t="s">
        <v>149</v>
      </c>
      <c r="B75" s="5" t="s">
        <v>150</v>
      </c>
      <c r="C75" s="14" t="s">
        <v>32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7819.04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1:16" ht="15" thickBot="1" x14ac:dyDescent="0.4">
      <c r="A76" s="9" t="s">
        <v>151</v>
      </c>
      <c r="B76" s="5" t="s">
        <v>152</v>
      </c>
      <c r="C76" s="14" t="s">
        <v>32</v>
      </c>
      <c r="D76" s="6">
        <v>-2713084.09</v>
      </c>
      <c r="E76" s="6">
        <v>-563572.25</v>
      </c>
      <c r="F76" s="6">
        <v>-1196650.28</v>
      </c>
      <c r="G76" s="6">
        <v>-2542561.35</v>
      </c>
      <c r="H76" s="6">
        <v>-542899.31999999995</v>
      </c>
      <c r="I76" s="6">
        <v>-1508932.9</v>
      </c>
      <c r="J76" s="6">
        <v>-1519154.6</v>
      </c>
      <c r="K76" s="6">
        <v>-1113912.06</v>
      </c>
      <c r="L76" s="6">
        <v>-932886.75</v>
      </c>
      <c r="M76" s="6">
        <v>-665052.12</v>
      </c>
      <c r="N76" s="6">
        <v>-1150602.3</v>
      </c>
      <c r="O76" s="6">
        <v>-1584594.91</v>
      </c>
      <c r="P76" s="6">
        <v>-6954318.3200000003</v>
      </c>
    </row>
    <row r="77" spans="1:16" ht="15" thickBot="1" x14ac:dyDescent="0.4">
      <c r="A77" s="9" t="s">
        <v>153</v>
      </c>
      <c r="B77" s="5" t="s">
        <v>154</v>
      </c>
      <c r="C77" s="14" t="s">
        <v>32</v>
      </c>
      <c r="D77" s="6">
        <v>-1563972.14</v>
      </c>
      <c r="E77" s="6">
        <v>-4257513.96</v>
      </c>
      <c r="F77" s="6">
        <v>-2425643.85</v>
      </c>
      <c r="G77" s="6">
        <v>-2510879.36</v>
      </c>
      <c r="H77" s="6">
        <v>-2334352.13</v>
      </c>
      <c r="I77" s="6">
        <v>-3401371.24</v>
      </c>
      <c r="J77" s="6">
        <v>-1786933.26</v>
      </c>
      <c r="K77" s="6">
        <v>-2975487.34</v>
      </c>
      <c r="L77" s="6">
        <v>-2144576.23</v>
      </c>
      <c r="M77" s="6">
        <v>-1859746.69</v>
      </c>
      <c r="N77" s="6">
        <v>-2016019.2</v>
      </c>
      <c r="O77" s="6">
        <v>-2186334.94</v>
      </c>
      <c r="P77" s="6">
        <v>-1413373.83</v>
      </c>
    </row>
    <row r="78" spans="1:16" ht="15" thickBot="1" x14ac:dyDescent="0.4">
      <c r="A78" s="9" t="s">
        <v>155</v>
      </c>
      <c r="B78" s="5" t="s">
        <v>156</v>
      </c>
      <c r="C78" s="14" t="s">
        <v>32</v>
      </c>
      <c r="D78" s="6">
        <v>200744.72</v>
      </c>
      <c r="E78" s="6">
        <v>212094.26</v>
      </c>
      <c r="F78" s="6">
        <v>233949.42</v>
      </c>
      <c r="G78" s="6">
        <v>243510.87</v>
      </c>
      <c r="H78" s="6">
        <v>63082.39</v>
      </c>
      <c r="I78" s="6">
        <v>197325.44</v>
      </c>
      <c r="J78" s="6">
        <v>194189.25</v>
      </c>
      <c r="K78" s="6">
        <v>188187.3</v>
      </c>
      <c r="L78" s="6">
        <v>208955.72</v>
      </c>
      <c r="M78" s="6">
        <v>-1797006.55</v>
      </c>
      <c r="N78" s="6">
        <v>197937.44</v>
      </c>
      <c r="O78" s="6">
        <v>179311.04</v>
      </c>
      <c r="P78" s="6">
        <v>192946.37</v>
      </c>
    </row>
    <row r="79" spans="1:16" ht="15" thickBot="1" x14ac:dyDescent="0.4">
      <c r="A79" s="9" t="s">
        <v>157</v>
      </c>
      <c r="B79" s="5" t="s">
        <v>158</v>
      </c>
      <c r="C79" s="14" t="s">
        <v>32</v>
      </c>
      <c r="D79" s="6">
        <v>-2446.77</v>
      </c>
      <c r="E79" s="6">
        <v>0</v>
      </c>
      <c r="F79" s="6">
        <v>0</v>
      </c>
      <c r="G79" s="6">
        <v>-498.59</v>
      </c>
      <c r="H79" s="6">
        <v>-134</v>
      </c>
      <c r="I79" s="6">
        <v>-3087.9</v>
      </c>
      <c r="J79" s="6">
        <v>-6541.31</v>
      </c>
      <c r="K79" s="6">
        <v>0</v>
      </c>
      <c r="L79" s="6">
        <v>0</v>
      </c>
      <c r="M79" s="6">
        <v>-699.49</v>
      </c>
      <c r="N79" s="6">
        <v>-836.2</v>
      </c>
      <c r="O79" s="6">
        <v>-127</v>
      </c>
      <c r="P79" s="6">
        <v>0</v>
      </c>
    </row>
    <row r="80" spans="1:16" ht="15" thickBot="1" x14ac:dyDescent="0.4">
      <c r="A80" s="9" t="s">
        <v>159</v>
      </c>
      <c r="B80" s="5" t="s">
        <v>160</v>
      </c>
      <c r="C80" s="14" t="s">
        <v>32</v>
      </c>
      <c r="D80" s="6">
        <v>172082.19</v>
      </c>
      <c r="E80" s="6">
        <v>242862.8</v>
      </c>
      <c r="F80" s="6">
        <v>379639.5</v>
      </c>
      <c r="G80" s="6">
        <v>113695</v>
      </c>
      <c r="H80" s="6">
        <v>607285.82999999996</v>
      </c>
      <c r="I80" s="6">
        <v>62956.01</v>
      </c>
      <c r="J80" s="6">
        <v>207938.98</v>
      </c>
      <c r="K80" s="6">
        <v>632905.51</v>
      </c>
      <c r="L80" s="6">
        <v>373367.62</v>
      </c>
      <c r="M80" s="6">
        <v>208925.6</v>
      </c>
      <c r="N80" s="6">
        <v>176586.51</v>
      </c>
      <c r="O80" s="6">
        <v>169542.79</v>
      </c>
      <c r="P80" s="6">
        <v>186467.16</v>
      </c>
    </row>
    <row r="81" spans="1:16" ht="15" thickBot="1" x14ac:dyDescent="0.4">
      <c r="A81" s="9" t="s">
        <v>161</v>
      </c>
      <c r="B81" s="5" t="s">
        <v>162</v>
      </c>
      <c r="C81" s="14" t="s">
        <v>32</v>
      </c>
      <c r="D81" s="6">
        <v>-444306.92</v>
      </c>
      <c r="E81" s="6">
        <v>-380368.68</v>
      </c>
      <c r="F81" s="6">
        <v>-595704.42000000004</v>
      </c>
      <c r="G81" s="6">
        <v>-435611.1</v>
      </c>
      <c r="H81" s="6">
        <v>-465224.84</v>
      </c>
      <c r="I81" s="6">
        <v>-435638.68</v>
      </c>
      <c r="J81" s="6">
        <v>-420069.21</v>
      </c>
      <c r="K81" s="6">
        <v>-492123.66</v>
      </c>
      <c r="L81" s="6">
        <v>-462601.2</v>
      </c>
      <c r="M81" s="6">
        <v>-541149.61</v>
      </c>
      <c r="N81" s="6">
        <v>-516449.45</v>
      </c>
      <c r="O81" s="6">
        <v>-468859.7</v>
      </c>
      <c r="P81" s="6">
        <v>-538452.31999999995</v>
      </c>
    </row>
    <row r="82" spans="1:16" ht="15" thickBot="1" x14ac:dyDescent="0.4">
      <c r="A82" s="9" t="s">
        <v>163</v>
      </c>
      <c r="B82" s="5" t="s">
        <v>164</v>
      </c>
      <c r="C82" s="14" t="s">
        <v>32</v>
      </c>
      <c r="D82" s="6">
        <v>22958.95</v>
      </c>
      <c r="E82" s="6">
        <v>16413.05</v>
      </c>
      <c r="F82" s="6">
        <v>9843.5</v>
      </c>
      <c r="G82" s="6">
        <v>52199</v>
      </c>
      <c r="H82" s="6">
        <v>6333.41</v>
      </c>
      <c r="I82" s="6">
        <v>18553.11</v>
      </c>
      <c r="J82" s="6">
        <v>18866.16</v>
      </c>
      <c r="K82" s="6">
        <v>21096.91</v>
      </c>
      <c r="L82" s="6">
        <v>10141.86</v>
      </c>
      <c r="M82" s="6">
        <v>5560.91</v>
      </c>
      <c r="N82" s="6">
        <v>9402.9</v>
      </c>
      <c r="O82" s="6">
        <v>16727.509999999998</v>
      </c>
      <c r="P82" s="6">
        <v>13854.01</v>
      </c>
    </row>
    <row r="83" spans="1:16" ht="15" thickBot="1" x14ac:dyDescent="0.4">
      <c r="A83" s="9" t="s">
        <v>165</v>
      </c>
      <c r="B83" s="5" t="s">
        <v>166</v>
      </c>
      <c r="C83" s="14" t="s">
        <v>32</v>
      </c>
      <c r="D83" s="6">
        <v>3866899.28</v>
      </c>
      <c r="E83" s="6">
        <v>4429655.16</v>
      </c>
      <c r="F83" s="6">
        <v>3248971.31</v>
      </c>
      <c r="G83" s="6">
        <v>4622725.2300000004</v>
      </c>
      <c r="H83" s="6">
        <v>3292047.24</v>
      </c>
      <c r="I83" s="6">
        <v>4526215.76</v>
      </c>
      <c r="J83" s="6">
        <v>1920839.05</v>
      </c>
      <c r="K83" s="6">
        <v>3662397.21</v>
      </c>
      <c r="L83" s="6">
        <v>2617116.35</v>
      </c>
      <c r="M83" s="6">
        <v>4139271.7</v>
      </c>
      <c r="N83" s="6">
        <v>2811275.86</v>
      </c>
      <c r="O83" s="6">
        <v>3451276.9</v>
      </c>
      <c r="P83" s="6">
        <v>8014172.2699999996</v>
      </c>
    </row>
    <row r="84" spans="1:16" ht="15" thickBot="1" x14ac:dyDescent="0.4">
      <c r="A84" s="9" t="s">
        <v>167</v>
      </c>
      <c r="B84" s="5" t="s">
        <v>168</v>
      </c>
      <c r="C84" s="14" t="s">
        <v>32</v>
      </c>
      <c r="D84" s="6">
        <v>49097.15</v>
      </c>
      <c r="E84" s="6">
        <v>49201.68</v>
      </c>
      <c r="F84" s="6">
        <v>49201.68</v>
      </c>
      <c r="G84" s="6">
        <v>765579.38</v>
      </c>
      <c r="H84" s="6">
        <v>767245.53</v>
      </c>
      <c r="I84" s="6">
        <v>2193912.14</v>
      </c>
      <c r="J84" s="6">
        <v>2193912.14</v>
      </c>
      <c r="K84" s="6">
        <v>3531991.76</v>
      </c>
      <c r="L84" s="6">
        <v>3531991.76</v>
      </c>
      <c r="M84" s="6">
        <v>5302845.57</v>
      </c>
      <c r="N84" s="6">
        <v>5317424.62</v>
      </c>
      <c r="O84" s="6">
        <v>5317424.62</v>
      </c>
      <c r="P84" s="6">
        <v>5317424.62</v>
      </c>
    </row>
    <row r="85" spans="1:16" ht="15" thickBot="1" x14ac:dyDescent="0.4">
      <c r="A85" s="9" t="s">
        <v>169</v>
      </c>
      <c r="B85" s="5" t="s">
        <v>170</v>
      </c>
      <c r="C85" s="14" t="s">
        <v>32</v>
      </c>
      <c r="D85" s="6">
        <v>748290.96</v>
      </c>
      <c r="E85" s="6">
        <v>749881.15</v>
      </c>
      <c r="F85" s="6">
        <v>749881.15</v>
      </c>
      <c r="G85" s="6">
        <v>749881.15</v>
      </c>
      <c r="H85" s="6">
        <v>751680.99</v>
      </c>
      <c r="I85" s="6">
        <v>751680.99</v>
      </c>
      <c r="J85" s="6">
        <v>751680.99</v>
      </c>
      <c r="K85" s="6">
        <v>753980.86</v>
      </c>
      <c r="L85" s="6">
        <v>753980.86</v>
      </c>
      <c r="M85" s="6">
        <v>753980.86</v>
      </c>
      <c r="N85" s="6">
        <v>756975.99</v>
      </c>
      <c r="O85" s="6">
        <v>756975.99</v>
      </c>
      <c r="P85" s="6">
        <v>756975.99</v>
      </c>
    </row>
    <row r="86" spans="1:16" ht="15" thickBot="1" x14ac:dyDescent="0.4">
      <c r="A86" s="9" t="s">
        <v>171</v>
      </c>
      <c r="B86" s="5" t="s">
        <v>172</v>
      </c>
      <c r="C86" s="14" t="s">
        <v>32</v>
      </c>
      <c r="D86" s="6">
        <v>414459.46</v>
      </c>
      <c r="E86" s="6">
        <v>415377.87</v>
      </c>
      <c r="F86" s="6">
        <v>415377.87</v>
      </c>
      <c r="G86" s="6">
        <v>415377.87</v>
      </c>
      <c r="H86" s="6">
        <v>416453.73</v>
      </c>
      <c r="I86" s="6">
        <v>416453.73</v>
      </c>
      <c r="J86" s="6">
        <v>416453.73</v>
      </c>
      <c r="K86" s="6">
        <v>1110153.1200000001</v>
      </c>
      <c r="L86" s="6">
        <v>1110153.1200000001</v>
      </c>
      <c r="M86" s="6">
        <v>1835475.69</v>
      </c>
      <c r="N86" s="6">
        <v>1840147</v>
      </c>
      <c r="O86" s="6">
        <v>1840147</v>
      </c>
      <c r="P86" s="6">
        <v>1840147</v>
      </c>
    </row>
    <row r="87" spans="1:16" ht="15" thickBot="1" x14ac:dyDescent="0.4">
      <c r="A87" s="9" t="s">
        <v>173</v>
      </c>
      <c r="B87" s="5" t="s">
        <v>174</v>
      </c>
      <c r="C87" s="14" t="s">
        <v>32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2300</v>
      </c>
      <c r="M87" s="6">
        <v>1300</v>
      </c>
      <c r="N87" s="6">
        <v>302.57</v>
      </c>
      <c r="O87" s="6">
        <v>500</v>
      </c>
      <c r="P87" s="6">
        <v>0</v>
      </c>
    </row>
    <row r="88" spans="1:16" ht="15" thickBot="1" x14ac:dyDescent="0.4">
      <c r="A88" s="9" t="s">
        <v>175</v>
      </c>
      <c r="B88" s="5" t="s">
        <v>176</v>
      </c>
      <c r="C88" s="14" t="s">
        <v>32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</row>
    <row r="89" spans="1:16" ht="15" thickBot="1" x14ac:dyDescent="0.4">
      <c r="A89" s="9" t="s">
        <v>177</v>
      </c>
      <c r="B89" s="5" t="s">
        <v>178</v>
      </c>
      <c r="C89" s="14" t="s">
        <v>32</v>
      </c>
      <c r="D89" s="6">
        <v>300</v>
      </c>
      <c r="E89" s="6">
        <v>300</v>
      </c>
      <c r="F89" s="6">
        <v>300</v>
      </c>
      <c r="G89" s="6">
        <v>300</v>
      </c>
      <c r="H89" s="6">
        <v>300</v>
      </c>
      <c r="I89" s="6">
        <v>300</v>
      </c>
      <c r="J89" s="6">
        <v>300</v>
      </c>
      <c r="K89" s="6">
        <v>300</v>
      </c>
      <c r="L89" s="6">
        <v>300</v>
      </c>
      <c r="M89" s="6">
        <v>300</v>
      </c>
      <c r="N89" s="6">
        <v>300</v>
      </c>
      <c r="O89" s="6">
        <v>300</v>
      </c>
      <c r="P89" s="6">
        <v>300</v>
      </c>
    </row>
    <row r="90" spans="1:16" ht="15" thickBot="1" x14ac:dyDescent="0.4">
      <c r="A90" s="9" t="s">
        <v>179</v>
      </c>
      <c r="B90" s="5" t="s">
        <v>180</v>
      </c>
      <c r="C90" s="14" t="s">
        <v>32</v>
      </c>
      <c r="D90" s="6">
        <v>25000</v>
      </c>
      <c r="E90" s="6">
        <v>25000</v>
      </c>
      <c r="F90" s="6">
        <v>25000</v>
      </c>
      <c r="G90" s="6">
        <v>25000</v>
      </c>
      <c r="H90" s="6">
        <v>25000</v>
      </c>
      <c r="I90" s="6">
        <v>25000</v>
      </c>
      <c r="J90" s="6">
        <v>25000</v>
      </c>
      <c r="K90" s="6">
        <v>25000</v>
      </c>
      <c r="L90" s="6">
        <v>25000</v>
      </c>
      <c r="M90" s="6">
        <v>25000</v>
      </c>
      <c r="N90" s="6">
        <v>25000</v>
      </c>
      <c r="O90" s="6">
        <v>25000</v>
      </c>
      <c r="P90" s="6">
        <v>25000</v>
      </c>
    </row>
    <row r="91" spans="1:16" ht="15" thickBot="1" x14ac:dyDescent="0.4">
      <c r="A91" s="9" t="s">
        <v>181</v>
      </c>
      <c r="B91" s="5" t="s">
        <v>182</v>
      </c>
      <c r="C91" s="14" t="s">
        <v>32</v>
      </c>
      <c r="D91" s="6">
        <v>1900</v>
      </c>
      <c r="E91" s="6">
        <v>1900</v>
      </c>
      <c r="F91" s="6">
        <v>1900</v>
      </c>
      <c r="G91" s="6">
        <v>1900</v>
      </c>
      <c r="H91" s="6">
        <v>1900</v>
      </c>
      <c r="I91" s="6">
        <v>1900</v>
      </c>
      <c r="J91" s="6">
        <v>1900</v>
      </c>
      <c r="K91" s="6">
        <v>1900</v>
      </c>
      <c r="L91" s="6">
        <v>1900</v>
      </c>
      <c r="M91" s="6">
        <v>1900</v>
      </c>
      <c r="N91" s="6">
        <v>1900</v>
      </c>
      <c r="O91" s="6">
        <v>1900</v>
      </c>
      <c r="P91" s="6">
        <v>1900</v>
      </c>
    </row>
    <row r="92" spans="1:16" ht="15" thickBot="1" x14ac:dyDescent="0.4">
      <c r="A92" s="9" t="s">
        <v>181</v>
      </c>
      <c r="B92" s="5" t="s">
        <v>183</v>
      </c>
      <c r="C92" s="14" t="s">
        <v>32</v>
      </c>
      <c r="D92" s="6">
        <v>3000</v>
      </c>
      <c r="E92" s="6">
        <v>3000</v>
      </c>
      <c r="F92" s="6">
        <v>3000</v>
      </c>
      <c r="G92" s="6">
        <v>3000</v>
      </c>
      <c r="H92" s="6">
        <v>3000</v>
      </c>
      <c r="I92" s="6">
        <v>3000</v>
      </c>
      <c r="J92" s="6">
        <v>3000</v>
      </c>
      <c r="K92" s="6">
        <v>3000</v>
      </c>
      <c r="L92" s="6">
        <v>3000</v>
      </c>
      <c r="M92" s="6">
        <v>3000</v>
      </c>
      <c r="N92" s="6">
        <v>3000</v>
      </c>
      <c r="O92" s="6">
        <v>3000</v>
      </c>
      <c r="P92" s="6">
        <v>3000</v>
      </c>
    </row>
    <row r="93" spans="1:16" ht="15" thickBot="1" x14ac:dyDescent="0.4">
      <c r="A93" s="9" t="s">
        <v>184</v>
      </c>
      <c r="B93" s="5" t="s">
        <v>185</v>
      </c>
      <c r="C93" s="14" t="s">
        <v>32</v>
      </c>
      <c r="D93" s="6">
        <v>5000</v>
      </c>
      <c r="E93" s="6">
        <v>5000</v>
      </c>
      <c r="F93" s="6">
        <v>5000</v>
      </c>
      <c r="G93" s="6">
        <v>5000</v>
      </c>
      <c r="H93" s="6">
        <v>5000</v>
      </c>
      <c r="I93" s="6">
        <v>5000</v>
      </c>
      <c r="J93" s="6">
        <v>5000</v>
      </c>
      <c r="K93" s="6">
        <v>5000</v>
      </c>
      <c r="L93" s="6">
        <v>5000</v>
      </c>
      <c r="M93" s="6">
        <v>5000</v>
      </c>
      <c r="N93" s="6">
        <v>5000</v>
      </c>
      <c r="O93" s="6">
        <v>5000</v>
      </c>
      <c r="P93" s="6">
        <v>5000</v>
      </c>
    </row>
    <row r="94" spans="1:16" ht="15" thickBot="1" x14ac:dyDescent="0.4">
      <c r="A94" s="9" t="s">
        <v>186</v>
      </c>
      <c r="B94" s="5" t="s">
        <v>187</v>
      </c>
      <c r="C94" s="14" t="s">
        <v>32</v>
      </c>
      <c r="D94" s="6">
        <v>6000</v>
      </c>
      <c r="E94" s="6">
        <v>6000</v>
      </c>
      <c r="F94" s="6">
        <v>6000</v>
      </c>
      <c r="G94" s="6">
        <v>6000</v>
      </c>
      <c r="H94" s="6">
        <v>6000</v>
      </c>
      <c r="I94" s="6">
        <v>6000</v>
      </c>
      <c r="J94" s="6">
        <v>6000</v>
      </c>
      <c r="K94" s="6">
        <v>6000</v>
      </c>
      <c r="L94" s="6">
        <v>6000</v>
      </c>
      <c r="M94" s="6">
        <v>37</v>
      </c>
      <c r="N94" s="6">
        <v>0</v>
      </c>
      <c r="O94" s="6">
        <v>0</v>
      </c>
      <c r="P94" s="6">
        <v>0</v>
      </c>
    </row>
    <row r="95" spans="1:16" ht="15" thickBot="1" x14ac:dyDescent="0.4">
      <c r="A95" s="9" t="s">
        <v>188</v>
      </c>
      <c r="B95" s="5" t="s">
        <v>189</v>
      </c>
      <c r="C95" s="14" t="s">
        <v>32</v>
      </c>
      <c r="D95" s="6">
        <v>169000</v>
      </c>
      <c r="E95" s="6">
        <v>169000</v>
      </c>
      <c r="F95" s="6">
        <v>169000</v>
      </c>
      <c r="G95" s="6">
        <v>169000</v>
      </c>
      <c r="H95" s="6">
        <v>169000</v>
      </c>
      <c r="I95" s="6">
        <v>169000</v>
      </c>
      <c r="J95" s="6">
        <v>169000</v>
      </c>
      <c r="K95" s="6">
        <v>169000</v>
      </c>
      <c r="L95" s="6">
        <v>169000</v>
      </c>
      <c r="M95" s="6">
        <v>169000</v>
      </c>
      <c r="N95" s="6">
        <v>169000</v>
      </c>
      <c r="O95" s="6">
        <v>169000</v>
      </c>
      <c r="P95" s="6">
        <v>169000</v>
      </c>
    </row>
    <row r="96" spans="1:16" ht="15" thickBot="1" x14ac:dyDescent="0.4">
      <c r="A96" s="9" t="s">
        <v>190</v>
      </c>
      <c r="B96" s="5" t="s">
        <v>191</v>
      </c>
      <c r="C96" s="14" t="s">
        <v>32</v>
      </c>
      <c r="D96" s="6">
        <v>6002008.5099999998</v>
      </c>
      <c r="E96" s="6">
        <v>300007.88</v>
      </c>
      <c r="F96" s="6">
        <v>0</v>
      </c>
      <c r="G96" s="6">
        <v>0</v>
      </c>
      <c r="H96" s="6">
        <v>0</v>
      </c>
      <c r="I96" s="6">
        <v>30402746.949999999</v>
      </c>
      <c r="J96" s="6">
        <v>5884992.4100000001</v>
      </c>
      <c r="K96" s="6">
        <v>-9529.19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1:16" ht="15" thickBot="1" x14ac:dyDescent="0.4">
      <c r="A97" s="9" t="s">
        <v>192</v>
      </c>
      <c r="B97" s="5" t="s">
        <v>193</v>
      </c>
      <c r="C97" s="14" t="s">
        <v>32</v>
      </c>
      <c r="D97" s="6">
        <v>31.24</v>
      </c>
      <c r="E97" s="6">
        <v>31.24</v>
      </c>
      <c r="F97" s="6">
        <v>31.24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</row>
    <row r="98" spans="1:16" ht="15" thickBot="1" x14ac:dyDescent="0.4">
      <c r="A98" s="8" t="s">
        <v>194</v>
      </c>
      <c r="B98" s="5" t="s">
        <v>195</v>
      </c>
      <c r="C98" s="15"/>
      <c r="D98" s="6">
        <v>20716912</v>
      </c>
      <c r="E98" s="6">
        <v>25801630.82</v>
      </c>
      <c r="F98" s="6">
        <v>37093720.130000003</v>
      </c>
      <c r="G98" s="6">
        <v>64928263.030000001</v>
      </c>
      <c r="H98" s="6">
        <v>77894899.010000005</v>
      </c>
      <c r="I98" s="6">
        <v>79987012.540000007</v>
      </c>
      <c r="J98" s="6">
        <v>76850733.400000006</v>
      </c>
      <c r="K98" s="6">
        <v>72260815.060000002</v>
      </c>
      <c r="L98" s="6">
        <v>48391648.509999998</v>
      </c>
      <c r="M98" s="6">
        <v>30812987.210000001</v>
      </c>
      <c r="N98" s="6">
        <v>29451831.890000001</v>
      </c>
      <c r="O98" s="6">
        <v>24696405.449999999</v>
      </c>
      <c r="P98" s="6">
        <v>24145912.210000001</v>
      </c>
    </row>
    <row r="99" spans="1:16" ht="15" thickBot="1" x14ac:dyDescent="0.4">
      <c r="A99" s="9" t="s">
        <v>196</v>
      </c>
      <c r="B99" s="5" t="s">
        <v>197</v>
      </c>
      <c r="C99" s="14" t="s">
        <v>32</v>
      </c>
      <c r="D99" s="6">
        <v>9785706.0099999998</v>
      </c>
      <c r="E99" s="6">
        <v>12812177.85</v>
      </c>
      <c r="F99" s="6">
        <v>18735762.559999999</v>
      </c>
      <c r="G99" s="6">
        <v>34675635.630000003</v>
      </c>
      <c r="H99" s="6">
        <v>41635892.359999999</v>
      </c>
      <c r="I99" s="6">
        <v>41380184.840000004</v>
      </c>
      <c r="J99" s="6">
        <v>38668218.799999997</v>
      </c>
      <c r="K99" s="6">
        <v>33630157.030000001</v>
      </c>
      <c r="L99" s="6">
        <v>20659531.260000002</v>
      </c>
      <c r="M99" s="6">
        <v>12646900.890000001</v>
      </c>
      <c r="N99" s="6">
        <v>11255682.09</v>
      </c>
      <c r="O99" s="6">
        <v>8502101.8800000008</v>
      </c>
      <c r="P99" s="6">
        <v>9760020.8900000006</v>
      </c>
    </row>
    <row r="100" spans="1:16" ht="15" thickBot="1" x14ac:dyDescent="0.4">
      <c r="A100" s="9" t="s">
        <v>198</v>
      </c>
      <c r="B100" s="5" t="s">
        <v>199</v>
      </c>
      <c r="C100" s="14" t="s">
        <v>32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1:16" ht="15" thickBot="1" x14ac:dyDescent="0.4">
      <c r="A101" s="9" t="s">
        <v>200</v>
      </c>
      <c r="B101" s="5" t="s">
        <v>201</v>
      </c>
      <c r="C101" s="14" t="s">
        <v>32</v>
      </c>
      <c r="D101" s="6">
        <v>-117529.38</v>
      </c>
      <c r="E101" s="6">
        <v>-117654.64</v>
      </c>
      <c r="F101" s="6">
        <v>-169603.91</v>
      </c>
      <c r="G101" s="6">
        <v>-109023.92</v>
      </c>
      <c r="H101" s="6">
        <v>-117408.65</v>
      </c>
      <c r="I101" s="6">
        <v>-117268.88</v>
      </c>
      <c r="J101" s="6">
        <v>-119542.89</v>
      </c>
      <c r="K101" s="6">
        <v>-114597.39</v>
      </c>
      <c r="L101" s="6">
        <v>-115893.72</v>
      </c>
      <c r="M101" s="6">
        <v>-110632.87</v>
      </c>
      <c r="N101" s="6">
        <v>-110926.51</v>
      </c>
      <c r="O101" s="6">
        <v>-111375.18</v>
      </c>
      <c r="P101" s="6">
        <v>-108500.21</v>
      </c>
    </row>
    <row r="102" spans="1:16" ht="15" thickBot="1" x14ac:dyDescent="0.4">
      <c r="A102" s="9" t="s">
        <v>202</v>
      </c>
      <c r="B102" s="5" t="s">
        <v>203</v>
      </c>
      <c r="C102" s="14" t="s">
        <v>32</v>
      </c>
      <c r="D102" s="6">
        <v>0.01</v>
      </c>
      <c r="E102" s="6">
        <v>0.01</v>
      </c>
      <c r="F102" s="6">
        <v>0.01</v>
      </c>
      <c r="G102" s="6">
        <v>3653876.51</v>
      </c>
      <c r="H102" s="6">
        <v>8104666.3399999999</v>
      </c>
      <c r="I102" s="6">
        <v>12740130.439999999</v>
      </c>
      <c r="J102" s="6">
        <v>13930930.34</v>
      </c>
      <c r="K102" s="6">
        <v>13930930.34</v>
      </c>
      <c r="L102" s="6">
        <v>10684441.48</v>
      </c>
      <c r="M102" s="6">
        <v>7168827.0300000003</v>
      </c>
      <c r="N102" s="6">
        <v>5193706.63</v>
      </c>
      <c r="O102" s="6">
        <v>4624596.4400000004</v>
      </c>
      <c r="P102" s="6">
        <v>1820204.91</v>
      </c>
    </row>
    <row r="103" spans="1:16" ht="15" thickBot="1" x14ac:dyDescent="0.4">
      <c r="A103" s="9" t="s">
        <v>204</v>
      </c>
      <c r="B103" s="5" t="s">
        <v>205</v>
      </c>
      <c r="C103" s="14" t="s">
        <v>32</v>
      </c>
      <c r="D103" s="6">
        <v>4756165.45</v>
      </c>
      <c r="E103" s="6">
        <v>6373412.1399999997</v>
      </c>
      <c r="F103" s="6">
        <v>9140727.4000000004</v>
      </c>
      <c r="G103" s="6">
        <v>16440426.09</v>
      </c>
      <c r="H103" s="6">
        <v>18464842.75</v>
      </c>
      <c r="I103" s="6">
        <v>17123558.52</v>
      </c>
      <c r="J103" s="6">
        <v>14664166.15</v>
      </c>
      <c r="K103" s="6">
        <v>11476068.119999999</v>
      </c>
      <c r="L103" s="6">
        <v>6331453.29</v>
      </c>
      <c r="M103" s="6">
        <v>3961527.96</v>
      </c>
      <c r="N103" s="6">
        <v>4922995.07</v>
      </c>
      <c r="O103" s="6">
        <v>4136349.06</v>
      </c>
      <c r="P103" s="6">
        <v>5453032.1200000001</v>
      </c>
    </row>
    <row r="104" spans="1:16" ht="15" thickBot="1" x14ac:dyDescent="0.4">
      <c r="A104" s="9" t="s">
        <v>206</v>
      </c>
      <c r="B104" s="5" t="s">
        <v>207</v>
      </c>
      <c r="C104" s="14" t="s">
        <v>32</v>
      </c>
      <c r="D104" s="6">
        <v>2230880.9500000002</v>
      </c>
      <c r="E104" s="6">
        <v>2328685.7400000002</v>
      </c>
      <c r="F104" s="6">
        <v>2287462.67</v>
      </c>
      <c r="G104" s="6">
        <v>2873070.41</v>
      </c>
      <c r="H104" s="6">
        <v>2848367.35</v>
      </c>
      <c r="I104" s="6">
        <v>2886543.15</v>
      </c>
      <c r="J104" s="6">
        <v>2721748.09</v>
      </c>
      <c r="K104" s="6">
        <v>2608416.61</v>
      </c>
      <c r="L104" s="6">
        <v>2159582.63</v>
      </c>
      <c r="M104" s="6">
        <v>1777535.51</v>
      </c>
      <c r="N104" s="6">
        <v>1911495.14</v>
      </c>
      <c r="O104" s="6">
        <v>1801368.92</v>
      </c>
      <c r="P104" s="6">
        <v>1917598.34</v>
      </c>
    </row>
    <row r="105" spans="1:16" ht="15" thickBot="1" x14ac:dyDescent="0.4">
      <c r="A105" s="9" t="s">
        <v>208</v>
      </c>
      <c r="B105" s="5" t="s">
        <v>209</v>
      </c>
      <c r="C105" s="14" t="s">
        <v>32</v>
      </c>
      <c r="D105" s="6">
        <v>1218382.3500000001</v>
      </c>
      <c r="E105" s="6">
        <v>1257100.3999999999</v>
      </c>
      <c r="F105" s="6">
        <v>1161177.82</v>
      </c>
      <c r="G105" s="6">
        <v>1058299.04</v>
      </c>
      <c r="H105" s="6">
        <v>1047446.19</v>
      </c>
      <c r="I105" s="6">
        <v>1010453.85</v>
      </c>
      <c r="J105" s="6">
        <v>1184462.55</v>
      </c>
      <c r="K105" s="6">
        <v>1016794.59</v>
      </c>
      <c r="L105" s="6">
        <v>1075481.8</v>
      </c>
      <c r="M105" s="6">
        <v>766957.79</v>
      </c>
      <c r="N105" s="6">
        <v>1045444.04</v>
      </c>
      <c r="O105" s="6">
        <v>1103745.99</v>
      </c>
      <c r="P105" s="6">
        <v>1080020.55</v>
      </c>
    </row>
    <row r="106" spans="1:16" ht="15" thickBot="1" x14ac:dyDescent="0.4">
      <c r="A106" s="9" t="s">
        <v>210</v>
      </c>
      <c r="B106" s="5" t="s">
        <v>211</v>
      </c>
      <c r="C106" s="14" t="s">
        <v>32</v>
      </c>
      <c r="D106" s="6">
        <v>95198.26</v>
      </c>
      <c r="E106" s="6">
        <v>60015.39</v>
      </c>
      <c r="F106" s="6">
        <v>60858.19</v>
      </c>
      <c r="G106" s="6">
        <v>93204.33</v>
      </c>
      <c r="H106" s="6">
        <v>60940.88</v>
      </c>
      <c r="I106" s="6">
        <v>87870.69</v>
      </c>
      <c r="J106" s="6">
        <v>57365.11</v>
      </c>
      <c r="K106" s="6">
        <v>88981.11</v>
      </c>
      <c r="L106" s="6">
        <v>96136.84</v>
      </c>
      <c r="M106" s="6">
        <v>93417.05</v>
      </c>
      <c r="N106" s="6">
        <v>89232.52</v>
      </c>
      <c r="O106" s="6">
        <v>88726.14</v>
      </c>
      <c r="P106" s="6">
        <v>58310.87</v>
      </c>
    </row>
    <row r="107" spans="1:16" ht="15" thickBot="1" x14ac:dyDescent="0.4">
      <c r="A107" s="9" t="s">
        <v>212</v>
      </c>
      <c r="B107" s="5" t="s">
        <v>213</v>
      </c>
      <c r="C107" s="14" t="s">
        <v>32</v>
      </c>
      <c r="D107" s="6">
        <v>307856.95</v>
      </c>
      <c r="E107" s="6">
        <v>295243.62</v>
      </c>
      <c r="F107" s="6">
        <v>394230.26</v>
      </c>
      <c r="G107" s="6">
        <v>766670.17</v>
      </c>
      <c r="H107" s="6">
        <v>281351.56</v>
      </c>
      <c r="I107" s="6">
        <v>680909.84</v>
      </c>
      <c r="J107" s="6">
        <v>537377.13</v>
      </c>
      <c r="K107" s="6">
        <v>384549.82</v>
      </c>
      <c r="L107" s="6">
        <v>308029.92</v>
      </c>
      <c r="M107" s="6">
        <v>370677.17</v>
      </c>
      <c r="N107" s="6">
        <v>1129102.01</v>
      </c>
      <c r="O107" s="6">
        <v>632271.48</v>
      </c>
      <c r="P107" s="6">
        <v>10482895.4</v>
      </c>
    </row>
    <row r="108" spans="1:16" ht="15" thickBot="1" x14ac:dyDescent="0.4">
      <c r="A108" s="9" t="s">
        <v>214</v>
      </c>
      <c r="B108" s="5" t="s">
        <v>215</v>
      </c>
      <c r="C108" s="14" t="s">
        <v>32</v>
      </c>
      <c r="D108" s="6">
        <v>18889.45</v>
      </c>
      <c r="E108" s="6">
        <v>18462.349999999999</v>
      </c>
      <c r="F108" s="6">
        <v>18264.79</v>
      </c>
      <c r="G108" s="6">
        <v>27799.5</v>
      </c>
      <c r="H108" s="6">
        <v>59692.51</v>
      </c>
      <c r="I108" s="6">
        <v>70008.44</v>
      </c>
      <c r="J108" s="6">
        <v>89287.44</v>
      </c>
      <c r="K108" s="6">
        <v>45873.279999999999</v>
      </c>
      <c r="L108" s="6">
        <v>74711.28</v>
      </c>
      <c r="M108" s="6">
        <v>83656.22</v>
      </c>
      <c r="N108" s="6">
        <v>16046.74</v>
      </c>
      <c r="O108" s="6">
        <v>17146.740000000002</v>
      </c>
      <c r="P108" s="6">
        <v>22851.71</v>
      </c>
    </row>
    <row r="109" spans="1:16" ht="15" thickBot="1" x14ac:dyDescent="0.4">
      <c r="A109" s="9" t="s">
        <v>216</v>
      </c>
      <c r="B109" s="5" t="s">
        <v>217</v>
      </c>
      <c r="C109" s="14" t="s">
        <v>32</v>
      </c>
      <c r="D109" s="6">
        <v>251200.2</v>
      </c>
      <c r="E109" s="6">
        <v>164836.51999999999</v>
      </c>
      <c r="F109" s="6">
        <v>199004.03</v>
      </c>
      <c r="G109" s="6">
        <v>158027.51</v>
      </c>
      <c r="H109" s="6">
        <v>135773.28</v>
      </c>
      <c r="I109" s="6">
        <v>154469.07999999999</v>
      </c>
      <c r="J109" s="6">
        <v>668269.12</v>
      </c>
      <c r="K109" s="6">
        <v>3854801.09</v>
      </c>
      <c r="L109" s="6">
        <v>154285.01</v>
      </c>
      <c r="M109" s="6">
        <v>194405.19</v>
      </c>
      <c r="N109" s="6">
        <v>155885.51</v>
      </c>
      <c r="O109" s="6">
        <v>162440.71</v>
      </c>
      <c r="P109" s="6">
        <v>-9830894.3399999999</v>
      </c>
    </row>
    <row r="110" spans="1:16" ht="15" thickBot="1" x14ac:dyDescent="0.4">
      <c r="A110" s="9" t="s">
        <v>218</v>
      </c>
      <c r="B110" s="5" t="s">
        <v>219</v>
      </c>
      <c r="C110" s="14" t="s">
        <v>32</v>
      </c>
      <c r="D110" s="6">
        <v>1937936.18</v>
      </c>
      <c r="E110" s="6">
        <v>2367840.73</v>
      </c>
      <c r="F110" s="6">
        <v>1531444.44</v>
      </c>
      <c r="G110" s="6">
        <v>1559039.62</v>
      </c>
      <c r="H110" s="6">
        <v>1682724.19</v>
      </c>
      <c r="I110" s="6">
        <v>1682384.41</v>
      </c>
      <c r="J110" s="6">
        <v>2133914.06</v>
      </c>
      <c r="K110" s="6">
        <v>2531671.2400000002</v>
      </c>
      <c r="L110" s="6">
        <v>4148714.83</v>
      </c>
      <c r="M110" s="6">
        <v>3477482.46</v>
      </c>
      <c r="N110" s="6">
        <v>3450311.8</v>
      </c>
      <c r="O110" s="6">
        <v>3317287.54</v>
      </c>
      <c r="P110" s="6">
        <v>3047768.42</v>
      </c>
    </row>
    <row r="111" spans="1:16" ht="15" thickBot="1" x14ac:dyDescent="0.4">
      <c r="A111" s="9" t="s">
        <v>220</v>
      </c>
      <c r="B111" s="5" t="s">
        <v>221</v>
      </c>
      <c r="C111" s="14" t="s">
        <v>32</v>
      </c>
      <c r="D111" s="6">
        <v>-0.09</v>
      </c>
      <c r="E111" s="6">
        <v>-0.09</v>
      </c>
      <c r="F111" s="6">
        <v>0</v>
      </c>
      <c r="G111" s="6">
        <v>0</v>
      </c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 thickBot="1" x14ac:dyDescent="0.4">
      <c r="A112" s="9" t="s">
        <v>222</v>
      </c>
      <c r="B112" s="5" t="s">
        <v>223</v>
      </c>
      <c r="C112" s="14" t="s">
        <v>32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</row>
    <row r="113" spans="1:16" ht="15" thickBot="1" x14ac:dyDescent="0.4">
      <c r="A113" s="9" t="s">
        <v>224</v>
      </c>
      <c r="B113" s="5" t="s">
        <v>225</v>
      </c>
      <c r="C113" s="14" t="s">
        <v>32</v>
      </c>
      <c r="D113" s="6">
        <v>34989.96</v>
      </c>
      <c r="E113" s="6">
        <v>33042.92</v>
      </c>
      <c r="F113" s="6">
        <v>30107.82</v>
      </c>
      <c r="G113" s="6">
        <v>24898.38</v>
      </c>
      <c r="H113" s="6">
        <v>18951.98</v>
      </c>
      <c r="I113" s="6">
        <v>13633.4</v>
      </c>
      <c r="J113" s="6">
        <v>9008.7199999999993</v>
      </c>
      <c r="K113" s="6">
        <v>5211.08</v>
      </c>
      <c r="L113" s="6">
        <v>2508.36</v>
      </c>
      <c r="M113" s="6">
        <v>1457.06</v>
      </c>
      <c r="N113" s="6">
        <v>135.41999999999999</v>
      </c>
      <c r="O113" s="6">
        <v>135.41999999999999</v>
      </c>
      <c r="P113" s="6">
        <v>135.41999999999999</v>
      </c>
    </row>
    <row r="114" spans="1:16" ht="15" thickBot="1" x14ac:dyDescent="0.4">
      <c r="A114" s="9" t="s">
        <v>226</v>
      </c>
      <c r="B114" s="5" t="s">
        <v>227</v>
      </c>
      <c r="C114" s="14" t="s">
        <v>32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</row>
    <row r="115" spans="1:16" ht="15" thickBot="1" x14ac:dyDescent="0.4">
      <c r="A115" s="9" t="s">
        <v>228</v>
      </c>
      <c r="B115" s="5" t="s">
        <v>229</v>
      </c>
      <c r="C115" s="14" t="s">
        <v>32</v>
      </c>
      <c r="D115" s="6">
        <v>1361.92</v>
      </c>
      <c r="E115" s="6">
        <v>1352.66</v>
      </c>
      <c r="F115" s="6">
        <v>2929.36</v>
      </c>
      <c r="G115" s="6">
        <v>322.58</v>
      </c>
      <c r="H115" s="6">
        <v>410.65</v>
      </c>
      <c r="I115" s="6">
        <v>246.36</v>
      </c>
      <c r="J115" s="6">
        <v>353.51</v>
      </c>
      <c r="K115" s="6">
        <v>-340.91</v>
      </c>
      <c r="L115" s="6">
        <v>-236.83</v>
      </c>
      <c r="M115" s="6">
        <v>193.52</v>
      </c>
      <c r="N115" s="6">
        <v>-99.27</v>
      </c>
      <c r="O115" s="6">
        <v>277.32</v>
      </c>
      <c r="P115" s="6">
        <v>4301.7</v>
      </c>
    </row>
    <row r="116" spans="1:16" ht="15" thickBot="1" x14ac:dyDescent="0.4">
      <c r="A116" s="9" t="s">
        <v>230</v>
      </c>
      <c r="B116" s="5" t="s">
        <v>231</v>
      </c>
      <c r="C116" s="14" t="s">
        <v>32</v>
      </c>
      <c r="D116" s="6">
        <v>0</v>
      </c>
      <c r="E116" s="6">
        <v>0</v>
      </c>
      <c r="F116" s="6">
        <v>3486182.25</v>
      </c>
      <c r="G116" s="6">
        <v>3486182.25</v>
      </c>
      <c r="H116" s="6">
        <v>3420147.25</v>
      </c>
      <c r="I116" s="6">
        <v>2007135</v>
      </c>
      <c r="J116" s="6">
        <v>2007135</v>
      </c>
      <c r="K116" s="6">
        <v>2485568</v>
      </c>
      <c r="L116" s="6">
        <v>2485568</v>
      </c>
      <c r="M116" s="6">
        <v>0</v>
      </c>
      <c r="N116" s="6">
        <v>0</v>
      </c>
      <c r="O116" s="6">
        <v>66427</v>
      </c>
      <c r="P116" s="6">
        <v>66427</v>
      </c>
    </row>
    <row r="117" spans="1:16" ht="15" thickBot="1" x14ac:dyDescent="0.4">
      <c r="A117" s="9" t="s">
        <v>232</v>
      </c>
      <c r="B117" s="5" t="s">
        <v>233</v>
      </c>
      <c r="C117" s="14" t="s">
        <v>32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</row>
    <row r="118" spans="1:16" ht="15" thickBot="1" x14ac:dyDescent="0.4">
      <c r="A118" s="9" t="s">
        <v>234</v>
      </c>
      <c r="B118" s="5" t="s">
        <v>235</v>
      </c>
      <c r="C118" s="14" t="s">
        <v>32</v>
      </c>
      <c r="D118" s="6">
        <v>0</v>
      </c>
      <c r="E118" s="6">
        <v>0</v>
      </c>
      <c r="F118" s="6">
        <v>0</v>
      </c>
      <c r="G118" s="6">
        <v>0</v>
      </c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 thickBot="1" x14ac:dyDescent="0.4">
      <c r="A119" s="9" t="s">
        <v>236</v>
      </c>
      <c r="B119" s="5" t="s">
        <v>237</v>
      </c>
      <c r="C119" s="14" t="s">
        <v>32</v>
      </c>
      <c r="D119" s="6">
        <v>67873.78</v>
      </c>
      <c r="E119" s="6">
        <v>76329.22</v>
      </c>
      <c r="F119" s="6">
        <v>81781.899999999994</v>
      </c>
      <c r="G119" s="6">
        <v>82450.69</v>
      </c>
      <c r="H119" s="6">
        <v>113716.13</v>
      </c>
      <c r="I119" s="6">
        <v>96559.67</v>
      </c>
      <c r="J119" s="6">
        <v>106569.11</v>
      </c>
      <c r="K119" s="6">
        <v>116418.62</v>
      </c>
      <c r="L119" s="6">
        <v>122697.06</v>
      </c>
      <c r="M119" s="6">
        <v>133229.1</v>
      </c>
      <c r="N119" s="6">
        <v>139434.75</v>
      </c>
      <c r="O119" s="6">
        <v>93817.7</v>
      </c>
      <c r="P119" s="6">
        <v>103391.62</v>
      </c>
    </row>
    <row r="120" spans="1:16" ht="15" thickBot="1" x14ac:dyDescent="0.4">
      <c r="A120" s="9" t="s">
        <v>238</v>
      </c>
      <c r="B120" s="5" t="s">
        <v>239</v>
      </c>
      <c r="C120" s="14" t="s">
        <v>32</v>
      </c>
      <c r="D120" s="12"/>
      <c r="E120" s="12"/>
      <c r="F120" s="12"/>
      <c r="G120" s="12"/>
      <c r="H120" s="6">
        <v>0</v>
      </c>
      <c r="I120" s="6">
        <v>32809.49</v>
      </c>
      <c r="J120" s="6">
        <v>39323.440000000002</v>
      </c>
      <c r="K120" s="6">
        <v>48164.71</v>
      </c>
      <c r="L120" s="6">
        <v>52489.58</v>
      </c>
      <c r="M120" s="6">
        <v>86458.37</v>
      </c>
      <c r="N120" s="6">
        <v>92491.19</v>
      </c>
      <c r="O120" s="6">
        <v>100193.53</v>
      </c>
      <c r="P120" s="6">
        <v>104095.09</v>
      </c>
    </row>
    <row r="121" spans="1:16" ht="15" thickBot="1" x14ac:dyDescent="0.4">
      <c r="A121" s="9" t="s">
        <v>240</v>
      </c>
      <c r="B121" s="5" t="s">
        <v>241</v>
      </c>
      <c r="C121" s="14" t="s">
        <v>32</v>
      </c>
      <c r="D121" s="6">
        <v>128000</v>
      </c>
      <c r="E121" s="6">
        <v>130786</v>
      </c>
      <c r="F121" s="6">
        <v>133390.54</v>
      </c>
      <c r="G121" s="6">
        <v>137384.24</v>
      </c>
      <c r="H121" s="6">
        <v>137384.24</v>
      </c>
      <c r="I121" s="6">
        <v>137384.24</v>
      </c>
      <c r="J121" s="6">
        <v>152147.72</v>
      </c>
      <c r="K121" s="6">
        <v>152147.72</v>
      </c>
      <c r="L121" s="6">
        <v>152147.72</v>
      </c>
      <c r="M121" s="6">
        <v>160894.76</v>
      </c>
      <c r="N121" s="6">
        <v>160894.76</v>
      </c>
      <c r="O121" s="6">
        <v>160894.76</v>
      </c>
      <c r="P121" s="6">
        <v>164252.72</v>
      </c>
    </row>
    <row r="122" spans="1:16" ht="15" thickBot="1" x14ac:dyDescent="0.4">
      <c r="A122" s="8" t="s">
        <v>242</v>
      </c>
      <c r="B122" s="5" t="s">
        <v>243</v>
      </c>
      <c r="C122" s="15"/>
      <c r="D122" s="6">
        <v>15974468.529999999</v>
      </c>
      <c r="E122" s="6">
        <v>30893769.420000002</v>
      </c>
      <c r="F122" s="6">
        <v>46909358.060000002</v>
      </c>
      <c r="G122" s="6">
        <v>62380896.32</v>
      </c>
      <c r="H122" s="6">
        <v>48400294.509999998</v>
      </c>
      <c r="I122" s="6">
        <v>47323749.109999999</v>
      </c>
      <c r="J122" s="6">
        <v>38751986.859999999</v>
      </c>
      <c r="K122" s="6">
        <v>27987361.75</v>
      </c>
      <c r="L122" s="6">
        <v>16472466.93</v>
      </c>
      <c r="M122" s="6">
        <v>13995438.039999999</v>
      </c>
      <c r="N122" s="6">
        <v>13033011.720000001</v>
      </c>
      <c r="O122" s="6">
        <v>13314718.75</v>
      </c>
      <c r="P122" s="6">
        <v>16350593.859999999</v>
      </c>
    </row>
    <row r="123" spans="1:16" ht="15" thickBot="1" x14ac:dyDescent="0.4">
      <c r="A123" s="9" t="s">
        <v>244</v>
      </c>
      <c r="B123" s="5" t="s">
        <v>245</v>
      </c>
      <c r="C123" s="14" t="s">
        <v>32</v>
      </c>
      <c r="D123" s="6">
        <v>15974468.529999999</v>
      </c>
      <c r="E123" s="6">
        <v>30893769.420000002</v>
      </c>
      <c r="F123" s="6">
        <v>45132987.789999999</v>
      </c>
      <c r="G123" s="6">
        <v>63414111.710000001</v>
      </c>
      <c r="H123" s="6">
        <v>44140534.640000001</v>
      </c>
      <c r="I123" s="6">
        <v>50512312.600000001</v>
      </c>
      <c r="J123" s="6">
        <v>40144059.770000003</v>
      </c>
      <c r="K123" s="6">
        <v>27220727.859999999</v>
      </c>
      <c r="L123" s="6">
        <v>16472466.93</v>
      </c>
      <c r="M123" s="6">
        <v>13995438.039999999</v>
      </c>
      <c r="N123" s="6">
        <v>13033011.720000001</v>
      </c>
      <c r="O123" s="6">
        <v>13314718.75</v>
      </c>
      <c r="P123" s="6">
        <v>16350593.859999999</v>
      </c>
    </row>
    <row r="124" spans="1:16" ht="15" thickBot="1" x14ac:dyDescent="0.4">
      <c r="A124" s="9" t="s">
        <v>246</v>
      </c>
      <c r="B124" s="5" t="s">
        <v>247</v>
      </c>
      <c r="C124" s="14" t="s">
        <v>32</v>
      </c>
      <c r="D124" s="6">
        <v>0</v>
      </c>
      <c r="E124" s="6">
        <v>0</v>
      </c>
      <c r="F124" s="6">
        <v>1776370.27</v>
      </c>
      <c r="G124" s="6">
        <v>-1033215.39</v>
      </c>
      <c r="H124" s="6">
        <v>4259759.87</v>
      </c>
      <c r="I124" s="6">
        <v>-3188563.49</v>
      </c>
      <c r="J124" s="6">
        <v>-1392072.91</v>
      </c>
      <c r="K124" s="6">
        <v>766633.89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</row>
    <row r="125" spans="1:16" ht="15" thickBot="1" x14ac:dyDescent="0.4">
      <c r="A125" s="8" t="s">
        <v>248</v>
      </c>
      <c r="B125" s="5" t="s">
        <v>249</v>
      </c>
      <c r="C125" s="15"/>
      <c r="D125" s="6">
        <v>-459420.06</v>
      </c>
      <c r="E125" s="6">
        <v>-605141.68999999994</v>
      </c>
      <c r="F125" s="6">
        <v>-758574.04</v>
      </c>
      <c r="G125" s="6">
        <v>-955629.96</v>
      </c>
      <c r="H125" s="6">
        <v>-1109893.26</v>
      </c>
      <c r="I125" s="6">
        <v>-1223001.58</v>
      </c>
      <c r="J125" s="6">
        <v>-1112355.04</v>
      </c>
      <c r="K125" s="6">
        <v>-1127239.31</v>
      </c>
      <c r="L125" s="6">
        <v>-983599.1</v>
      </c>
      <c r="M125" s="6">
        <v>-656728.64</v>
      </c>
      <c r="N125" s="6">
        <v>-496735.48</v>
      </c>
      <c r="O125" s="6">
        <v>-370420.86</v>
      </c>
      <c r="P125" s="6">
        <v>-392211.54</v>
      </c>
    </row>
    <row r="126" spans="1:16" ht="15" thickBot="1" x14ac:dyDescent="0.4">
      <c r="A126" s="9" t="s">
        <v>250</v>
      </c>
      <c r="B126" s="5" t="s">
        <v>251</v>
      </c>
      <c r="C126" s="14" t="s">
        <v>32</v>
      </c>
      <c r="D126" s="6">
        <v>-93066.48</v>
      </c>
      <c r="E126" s="6">
        <v>-198793.58</v>
      </c>
      <c r="F126" s="6">
        <v>-338039.01</v>
      </c>
      <c r="G126" s="6">
        <v>-491607.14</v>
      </c>
      <c r="H126" s="6">
        <v>-659637.77</v>
      </c>
      <c r="I126" s="6">
        <v>-781855.31</v>
      </c>
      <c r="J126" s="6">
        <v>-725371.23</v>
      </c>
      <c r="K126" s="6">
        <v>-760680.38</v>
      </c>
      <c r="L126" s="6">
        <v>-647578.79</v>
      </c>
      <c r="M126" s="6">
        <v>-329068.58</v>
      </c>
      <c r="N126" s="6">
        <v>-196134.99</v>
      </c>
      <c r="O126" s="6">
        <v>-81632.69</v>
      </c>
      <c r="P126" s="6">
        <v>-53369.98</v>
      </c>
    </row>
    <row r="127" spans="1:16" ht="15" thickBot="1" x14ac:dyDescent="0.4">
      <c r="A127" s="9" t="s">
        <v>252</v>
      </c>
      <c r="B127" s="5" t="s">
        <v>253</v>
      </c>
      <c r="C127" s="14" t="s">
        <v>32</v>
      </c>
      <c r="D127" s="6">
        <v>-26033.66</v>
      </c>
      <c r="E127" s="6">
        <v>-36466.800000000003</v>
      </c>
      <c r="F127" s="6">
        <v>-41249.97</v>
      </c>
      <c r="G127" s="6">
        <v>-55036.58</v>
      </c>
      <c r="H127" s="6">
        <v>-74120.62</v>
      </c>
      <c r="I127" s="6">
        <v>-85726.75</v>
      </c>
      <c r="J127" s="6">
        <v>-42611.13</v>
      </c>
      <c r="K127" s="6">
        <v>-36354.44</v>
      </c>
      <c r="L127" s="6">
        <v>-15163.51</v>
      </c>
      <c r="M127" s="6">
        <v>-41279.69</v>
      </c>
      <c r="N127" s="6">
        <v>-35217.56</v>
      </c>
      <c r="O127" s="6">
        <v>-25718.9</v>
      </c>
      <c r="P127" s="6">
        <v>-14314.7</v>
      </c>
    </row>
    <row r="128" spans="1:16" ht="15" thickBot="1" x14ac:dyDescent="0.4">
      <c r="A128" s="9" t="s">
        <v>254</v>
      </c>
      <c r="B128" s="5" t="s">
        <v>255</v>
      </c>
      <c r="C128" s="14" t="s">
        <v>32</v>
      </c>
      <c r="D128" s="6">
        <v>-4734.49</v>
      </c>
      <c r="E128" s="6">
        <v>-5799.19</v>
      </c>
      <c r="F128" s="6">
        <v>-6887.05</v>
      </c>
      <c r="G128" s="6">
        <v>-14053.73</v>
      </c>
      <c r="H128" s="6">
        <v>-15248.7</v>
      </c>
      <c r="I128" s="6">
        <v>-16350.31</v>
      </c>
      <c r="J128" s="6">
        <v>-9455.75</v>
      </c>
      <c r="K128" s="6">
        <v>-10488.05</v>
      </c>
      <c r="L128" s="6">
        <v>-11390.9</v>
      </c>
      <c r="M128" s="6">
        <v>-772.21</v>
      </c>
      <c r="N128" s="6">
        <v>-1598.31</v>
      </c>
      <c r="O128" s="6">
        <v>-2389.12</v>
      </c>
      <c r="P128" s="6">
        <v>-3306.44</v>
      </c>
    </row>
    <row r="129" spans="1:16" ht="15" thickBot="1" x14ac:dyDescent="0.4">
      <c r="A129" s="9" t="s">
        <v>256</v>
      </c>
      <c r="B129" s="5" t="s">
        <v>257</v>
      </c>
      <c r="C129" s="14" t="s">
        <v>32</v>
      </c>
      <c r="D129" s="6">
        <v>-22682.02</v>
      </c>
      <c r="E129" s="6">
        <v>-23702.94</v>
      </c>
      <c r="F129" s="6">
        <v>-24789.29</v>
      </c>
      <c r="G129" s="6">
        <v>-25955.24</v>
      </c>
      <c r="H129" s="6">
        <v>-27159.86</v>
      </c>
      <c r="I129" s="6">
        <v>-28314.95</v>
      </c>
      <c r="J129" s="6">
        <v>-29581.17</v>
      </c>
      <c r="K129" s="6">
        <v>-30552.3</v>
      </c>
      <c r="L129" s="6">
        <v>-31444.46</v>
      </c>
      <c r="M129" s="6">
        <v>-31941.68</v>
      </c>
      <c r="N129" s="6">
        <v>-32706.81</v>
      </c>
      <c r="O129" s="6">
        <v>-33465.269999999997</v>
      </c>
      <c r="P129" s="6">
        <v>-26356.55</v>
      </c>
    </row>
    <row r="130" spans="1:16" ht="15" thickBot="1" x14ac:dyDescent="0.4">
      <c r="A130" s="9" t="s">
        <v>258</v>
      </c>
      <c r="B130" s="5" t="s">
        <v>259</v>
      </c>
      <c r="C130" s="14" t="s">
        <v>32</v>
      </c>
      <c r="D130" s="6">
        <v>-27156.83</v>
      </c>
      <c r="E130" s="6">
        <v>-52519.83</v>
      </c>
      <c r="F130" s="6">
        <v>-56416.83</v>
      </c>
      <c r="G130" s="6">
        <v>-79267.83</v>
      </c>
      <c r="H130" s="6">
        <v>-55175.83</v>
      </c>
      <c r="I130" s="6">
        <v>-63140.83</v>
      </c>
      <c r="J130" s="6">
        <v>-49196.83</v>
      </c>
      <c r="K130" s="6">
        <v>-33359.83</v>
      </c>
      <c r="L130" s="6">
        <v>-20187.830000000002</v>
      </c>
      <c r="M130" s="6">
        <v>-17151.830000000002</v>
      </c>
      <c r="N130" s="6">
        <v>-15972.83</v>
      </c>
      <c r="O130" s="6">
        <v>-16317.83</v>
      </c>
      <c r="P130" s="6">
        <v>-20037.830000000002</v>
      </c>
    </row>
    <row r="131" spans="1:16" ht="15" thickBot="1" x14ac:dyDescent="0.4">
      <c r="A131" s="9" t="s">
        <v>258</v>
      </c>
      <c r="B131" s="5" t="s">
        <v>260</v>
      </c>
      <c r="C131" s="14" t="s">
        <v>32</v>
      </c>
      <c r="D131" s="6">
        <v>0</v>
      </c>
      <c r="E131" s="6">
        <v>0</v>
      </c>
      <c r="F131" s="6">
        <v>-2220.46</v>
      </c>
      <c r="G131" s="6">
        <v>1291.52</v>
      </c>
      <c r="H131" s="6">
        <v>-5324.7</v>
      </c>
      <c r="I131" s="6">
        <v>3985.7</v>
      </c>
      <c r="J131" s="6">
        <v>1740.09</v>
      </c>
      <c r="K131" s="6">
        <v>-958.29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1:16" ht="15" thickBot="1" x14ac:dyDescent="0.4">
      <c r="A132" s="9" t="s">
        <v>261</v>
      </c>
      <c r="B132" s="5" t="s">
        <v>262</v>
      </c>
      <c r="C132" s="14" t="s">
        <v>32</v>
      </c>
      <c r="D132" s="6">
        <v>-285746.58</v>
      </c>
      <c r="E132" s="6">
        <v>-287859.34999999998</v>
      </c>
      <c r="F132" s="6">
        <v>-288971.43</v>
      </c>
      <c r="G132" s="6">
        <v>-291000.96000000002</v>
      </c>
      <c r="H132" s="6">
        <v>-273225.78000000003</v>
      </c>
      <c r="I132" s="6">
        <v>-251599.13</v>
      </c>
      <c r="J132" s="6">
        <v>-257879.02</v>
      </c>
      <c r="K132" s="6">
        <v>-254846.02</v>
      </c>
      <c r="L132" s="6">
        <v>-257833.61</v>
      </c>
      <c r="M132" s="6">
        <v>-236514.65</v>
      </c>
      <c r="N132" s="6">
        <v>-215104.98</v>
      </c>
      <c r="O132" s="6">
        <v>-210897.05</v>
      </c>
      <c r="P132" s="6">
        <v>-274826.03999999998</v>
      </c>
    </row>
    <row r="133" spans="1:16" ht="15" thickBot="1" x14ac:dyDescent="0.4">
      <c r="A133" s="8" t="s">
        <v>263</v>
      </c>
      <c r="B133" s="5" t="s">
        <v>264</v>
      </c>
      <c r="C133" s="15"/>
      <c r="D133" s="6">
        <v>49504155.310000002</v>
      </c>
      <c r="E133" s="6">
        <v>13265000</v>
      </c>
      <c r="F133" s="6">
        <v>13265000</v>
      </c>
      <c r="G133" s="6">
        <v>45780993.340000004</v>
      </c>
      <c r="H133" s="6">
        <v>20929654</v>
      </c>
      <c r="I133" s="6">
        <v>20929654</v>
      </c>
      <c r="J133" s="6">
        <v>45899671.119999997</v>
      </c>
      <c r="K133" s="6">
        <v>19734654</v>
      </c>
      <c r="L133" s="6">
        <v>19734654</v>
      </c>
      <c r="M133" s="6">
        <v>41091952.270000003</v>
      </c>
      <c r="N133" s="6">
        <v>13961654</v>
      </c>
      <c r="O133" s="6">
        <v>13961654</v>
      </c>
      <c r="P133" s="6">
        <v>41240507.700000003</v>
      </c>
    </row>
    <row r="134" spans="1:16" ht="15" thickBot="1" x14ac:dyDescent="0.4">
      <c r="A134" s="9" t="s">
        <v>265</v>
      </c>
      <c r="B134" s="5" t="s">
        <v>266</v>
      </c>
      <c r="C134" s="15"/>
      <c r="D134" s="6">
        <v>40617155.310000002</v>
      </c>
      <c r="E134" s="6">
        <v>4378000</v>
      </c>
      <c r="F134" s="6">
        <v>4378000</v>
      </c>
      <c r="G134" s="6">
        <v>27068993.34</v>
      </c>
      <c r="H134" s="6">
        <v>2217654</v>
      </c>
      <c r="I134" s="6">
        <v>2217654</v>
      </c>
      <c r="J134" s="6">
        <v>28382671.120000001</v>
      </c>
      <c r="K134" s="6">
        <v>2217654</v>
      </c>
      <c r="L134" s="6">
        <v>2217654</v>
      </c>
      <c r="M134" s="6">
        <v>29347952.27</v>
      </c>
      <c r="N134" s="6">
        <v>2217654</v>
      </c>
      <c r="O134" s="6">
        <v>2217654</v>
      </c>
      <c r="P134" s="6">
        <v>32412507.699999999</v>
      </c>
    </row>
    <row r="135" spans="1:16" ht="15" thickBot="1" x14ac:dyDescent="0.4">
      <c r="A135" s="10" t="s">
        <v>267</v>
      </c>
      <c r="B135" s="5" t="s">
        <v>268</v>
      </c>
      <c r="C135" s="14" t="s">
        <v>32</v>
      </c>
      <c r="D135" s="6">
        <v>29876725.850000001</v>
      </c>
      <c r="E135" s="6">
        <v>0</v>
      </c>
      <c r="F135" s="6">
        <v>0</v>
      </c>
      <c r="G135" s="6">
        <v>18653273.379999999</v>
      </c>
      <c r="H135" s="6">
        <v>0</v>
      </c>
      <c r="I135" s="6">
        <v>0</v>
      </c>
      <c r="J135" s="6">
        <v>20346622.350000001</v>
      </c>
      <c r="K135" s="6">
        <v>0</v>
      </c>
      <c r="L135" s="6">
        <v>0</v>
      </c>
      <c r="M135" s="6">
        <v>21536748.129999999</v>
      </c>
      <c r="N135" s="6">
        <v>0</v>
      </c>
      <c r="O135" s="6">
        <v>0</v>
      </c>
      <c r="P135" s="6">
        <v>24562020.989999998</v>
      </c>
    </row>
    <row r="136" spans="1:16" ht="15" thickBot="1" x14ac:dyDescent="0.4">
      <c r="A136" s="10" t="s">
        <v>269</v>
      </c>
      <c r="B136" s="5" t="s">
        <v>270</v>
      </c>
      <c r="C136" s="14" t="s">
        <v>32</v>
      </c>
      <c r="D136" s="6">
        <v>4378000</v>
      </c>
      <c r="E136" s="6">
        <v>4378000</v>
      </c>
      <c r="F136" s="6">
        <v>4378000</v>
      </c>
      <c r="G136" s="6">
        <v>2217654</v>
      </c>
      <c r="H136" s="6">
        <v>2217654</v>
      </c>
      <c r="I136" s="6">
        <v>2217654</v>
      </c>
      <c r="J136" s="6">
        <v>2217654</v>
      </c>
      <c r="K136" s="6">
        <v>2217654</v>
      </c>
      <c r="L136" s="6">
        <v>2217654</v>
      </c>
      <c r="M136" s="6">
        <v>2217654</v>
      </c>
      <c r="N136" s="6">
        <v>2217654</v>
      </c>
      <c r="O136" s="6">
        <v>2217654</v>
      </c>
      <c r="P136" s="6">
        <v>2217654</v>
      </c>
    </row>
    <row r="137" spans="1:16" ht="15" thickBot="1" x14ac:dyDescent="0.4">
      <c r="A137" s="10" t="s">
        <v>271</v>
      </c>
      <c r="B137" s="5" t="s">
        <v>272</v>
      </c>
      <c r="C137" s="14" t="s">
        <v>32</v>
      </c>
      <c r="D137" s="6">
        <v>6362429.46</v>
      </c>
      <c r="E137" s="6">
        <v>0</v>
      </c>
      <c r="F137" s="6">
        <v>0</v>
      </c>
      <c r="G137" s="6">
        <v>6198065.96</v>
      </c>
      <c r="H137" s="6">
        <v>0</v>
      </c>
      <c r="I137" s="6">
        <v>0</v>
      </c>
      <c r="J137" s="6">
        <v>5818394.7699999996</v>
      </c>
      <c r="K137" s="6">
        <v>0</v>
      </c>
      <c r="L137" s="6">
        <v>0</v>
      </c>
      <c r="M137" s="6">
        <v>5593550.1399999997</v>
      </c>
      <c r="N137" s="6">
        <v>0</v>
      </c>
      <c r="O137" s="6">
        <v>0</v>
      </c>
      <c r="P137" s="6">
        <v>5632832.71</v>
      </c>
    </row>
    <row r="138" spans="1:16" ht="15" thickBot="1" x14ac:dyDescent="0.4">
      <c r="A138" s="9" t="s">
        <v>273</v>
      </c>
      <c r="B138" s="5" t="s">
        <v>274</v>
      </c>
      <c r="C138" s="15"/>
      <c r="D138" s="6">
        <v>8887000</v>
      </c>
      <c r="E138" s="6">
        <v>8887000</v>
      </c>
      <c r="F138" s="6">
        <v>8887000</v>
      </c>
      <c r="G138" s="6">
        <v>18712000</v>
      </c>
      <c r="H138" s="6">
        <v>18712000</v>
      </c>
      <c r="I138" s="6">
        <v>18712000</v>
      </c>
      <c r="J138" s="6">
        <v>17517000</v>
      </c>
      <c r="K138" s="6">
        <v>17517000</v>
      </c>
      <c r="L138" s="6">
        <v>17517000</v>
      </c>
      <c r="M138" s="6">
        <v>11744000</v>
      </c>
      <c r="N138" s="6">
        <v>11744000</v>
      </c>
      <c r="O138" s="6">
        <v>11744000</v>
      </c>
      <c r="P138" s="6">
        <v>8828000</v>
      </c>
    </row>
    <row r="139" spans="1:16" ht="15" thickBot="1" x14ac:dyDescent="0.4">
      <c r="A139" s="10" t="s">
        <v>275</v>
      </c>
      <c r="B139" s="5" t="s">
        <v>276</v>
      </c>
      <c r="C139" s="14" t="s">
        <v>32</v>
      </c>
      <c r="D139" s="6">
        <v>8254000</v>
      </c>
      <c r="E139" s="6">
        <v>8254000</v>
      </c>
      <c r="F139" s="6">
        <v>8254000</v>
      </c>
      <c r="G139" s="6">
        <v>17662000</v>
      </c>
      <c r="H139" s="6">
        <v>17662000</v>
      </c>
      <c r="I139" s="6">
        <v>17662000</v>
      </c>
      <c r="J139" s="6">
        <v>17347000</v>
      </c>
      <c r="K139" s="6">
        <v>17347000</v>
      </c>
      <c r="L139" s="6">
        <v>17347000</v>
      </c>
      <c r="M139" s="6">
        <v>11235000</v>
      </c>
      <c r="N139" s="6">
        <v>11235000</v>
      </c>
      <c r="O139" s="6">
        <v>11235000</v>
      </c>
      <c r="P139" s="6">
        <v>8262000</v>
      </c>
    </row>
    <row r="140" spans="1:16" ht="15" thickBot="1" x14ac:dyDescent="0.4">
      <c r="A140" s="10" t="s">
        <v>275</v>
      </c>
      <c r="B140" s="5" t="s">
        <v>277</v>
      </c>
      <c r="C140" s="14" t="s">
        <v>32</v>
      </c>
      <c r="D140" s="6">
        <v>570000</v>
      </c>
      <c r="E140" s="6">
        <v>570000</v>
      </c>
      <c r="F140" s="6">
        <v>570000</v>
      </c>
      <c r="G140" s="6">
        <v>946000</v>
      </c>
      <c r="H140" s="6">
        <v>946000</v>
      </c>
      <c r="I140" s="6">
        <v>946000</v>
      </c>
      <c r="J140" s="6">
        <v>72000</v>
      </c>
      <c r="K140" s="6">
        <v>72000</v>
      </c>
      <c r="L140" s="6">
        <v>72000</v>
      </c>
      <c r="M140" s="6">
        <v>302000</v>
      </c>
      <c r="N140" s="6">
        <v>302000</v>
      </c>
      <c r="O140" s="6">
        <v>302000</v>
      </c>
      <c r="P140" s="6">
        <v>367000</v>
      </c>
    </row>
    <row r="141" spans="1:16" ht="15" thickBot="1" x14ac:dyDescent="0.4">
      <c r="A141" s="10" t="s">
        <v>278</v>
      </c>
      <c r="B141" s="5" t="s">
        <v>279</v>
      </c>
      <c r="C141" s="14" t="s">
        <v>32</v>
      </c>
      <c r="D141" s="6">
        <v>63000</v>
      </c>
      <c r="E141" s="6">
        <v>63000</v>
      </c>
      <c r="F141" s="6">
        <v>63000</v>
      </c>
      <c r="G141" s="6">
        <v>104000</v>
      </c>
      <c r="H141" s="6">
        <v>104000</v>
      </c>
      <c r="I141" s="6">
        <v>104000</v>
      </c>
      <c r="J141" s="6">
        <v>98000</v>
      </c>
      <c r="K141" s="6">
        <v>98000</v>
      </c>
      <c r="L141" s="6">
        <v>98000</v>
      </c>
      <c r="M141" s="6">
        <v>207000</v>
      </c>
      <c r="N141" s="6">
        <v>207000</v>
      </c>
      <c r="O141" s="6">
        <v>207000</v>
      </c>
      <c r="P141" s="6">
        <v>199000</v>
      </c>
    </row>
    <row r="142" spans="1:16" ht="15" thickBot="1" x14ac:dyDescent="0.4">
      <c r="A142" s="8" t="s">
        <v>280</v>
      </c>
      <c r="B142" s="5" t="s">
        <v>281</v>
      </c>
      <c r="C142" s="15"/>
      <c r="D142" s="6">
        <v>2073000</v>
      </c>
      <c r="E142" s="6">
        <v>2073000</v>
      </c>
      <c r="F142" s="6">
        <v>2073000</v>
      </c>
      <c r="G142" s="6">
        <v>1735000</v>
      </c>
      <c r="H142" s="6">
        <v>1735000</v>
      </c>
      <c r="I142" s="6">
        <v>1735000</v>
      </c>
      <c r="J142" s="6">
        <v>1130000</v>
      </c>
      <c r="K142" s="6">
        <v>1130000</v>
      </c>
      <c r="L142" s="6">
        <v>1130000</v>
      </c>
      <c r="M142" s="6">
        <v>2044000</v>
      </c>
      <c r="N142" s="6">
        <v>2044000</v>
      </c>
      <c r="O142" s="6">
        <v>2044000</v>
      </c>
      <c r="P142" s="6">
        <v>2871000</v>
      </c>
    </row>
    <row r="143" spans="1:16" ht="15" thickBot="1" x14ac:dyDescent="0.4">
      <c r="A143" s="9" t="s">
        <v>282</v>
      </c>
      <c r="B143" s="5" t="s">
        <v>283</v>
      </c>
      <c r="C143" s="14" t="s">
        <v>32</v>
      </c>
      <c r="D143" s="6">
        <v>416000</v>
      </c>
      <c r="E143" s="6">
        <v>416000</v>
      </c>
      <c r="F143" s="6">
        <v>416000</v>
      </c>
      <c r="G143" s="6">
        <v>110000</v>
      </c>
      <c r="H143" s="6">
        <v>110000</v>
      </c>
      <c r="I143" s="6">
        <v>110000</v>
      </c>
      <c r="J143" s="6">
        <v>11000</v>
      </c>
      <c r="K143" s="6">
        <v>11000</v>
      </c>
      <c r="L143" s="6">
        <v>11000</v>
      </c>
      <c r="M143" s="6">
        <v>425000</v>
      </c>
      <c r="N143" s="6">
        <v>425000</v>
      </c>
      <c r="O143" s="6">
        <v>425000</v>
      </c>
      <c r="P143" s="6">
        <v>1490000</v>
      </c>
    </row>
    <row r="144" spans="1:16" ht="15" thickBot="1" x14ac:dyDescent="0.4">
      <c r="A144" s="9" t="s">
        <v>284</v>
      </c>
      <c r="B144" s="5" t="s">
        <v>285</v>
      </c>
      <c r="C144" s="14" t="s">
        <v>32</v>
      </c>
      <c r="D144" s="6">
        <v>1655000</v>
      </c>
      <c r="E144" s="6">
        <v>1655000</v>
      </c>
      <c r="F144" s="6">
        <v>1655000</v>
      </c>
      <c r="G144" s="6">
        <v>1450000</v>
      </c>
      <c r="H144" s="6">
        <v>1450000</v>
      </c>
      <c r="I144" s="6">
        <v>1450000</v>
      </c>
      <c r="J144" s="6">
        <v>1109000</v>
      </c>
      <c r="K144" s="6">
        <v>1109000</v>
      </c>
      <c r="L144" s="6">
        <v>1109000</v>
      </c>
      <c r="M144" s="6">
        <v>1223000</v>
      </c>
      <c r="N144" s="6">
        <v>1223000</v>
      </c>
      <c r="O144" s="6">
        <v>1223000</v>
      </c>
      <c r="P144" s="6">
        <v>1293000</v>
      </c>
    </row>
    <row r="145" spans="1:16" ht="15" thickBot="1" x14ac:dyDescent="0.4">
      <c r="A145" s="9" t="s">
        <v>286</v>
      </c>
      <c r="B145" s="5" t="s">
        <v>287</v>
      </c>
      <c r="C145" s="14" t="s">
        <v>32</v>
      </c>
      <c r="D145" s="6">
        <v>2000</v>
      </c>
      <c r="E145" s="6">
        <v>2000</v>
      </c>
      <c r="F145" s="6">
        <v>2000</v>
      </c>
      <c r="G145" s="6">
        <v>175000</v>
      </c>
      <c r="H145" s="6">
        <v>175000</v>
      </c>
      <c r="I145" s="6">
        <v>175000</v>
      </c>
      <c r="J145" s="6">
        <v>10000</v>
      </c>
      <c r="K145" s="6">
        <v>10000</v>
      </c>
      <c r="L145" s="6">
        <v>10000</v>
      </c>
      <c r="M145" s="6">
        <v>396000</v>
      </c>
      <c r="N145" s="6">
        <v>396000</v>
      </c>
      <c r="O145" s="6">
        <v>396000</v>
      </c>
      <c r="P145" s="6">
        <v>88000</v>
      </c>
    </row>
    <row r="146" spans="1:16" ht="15" thickBot="1" x14ac:dyDescent="0.4">
      <c r="A146" s="8" t="s">
        <v>288</v>
      </c>
      <c r="B146" s="5" t="s">
        <v>289</v>
      </c>
      <c r="C146" s="15"/>
      <c r="D146" s="6">
        <v>59134203.270000003</v>
      </c>
      <c r="E146" s="6">
        <v>60791048.869999997</v>
      </c>
      <c r="F146" s="6">
        <v>61597911.07</v>
      </c>
      <c r="G146" s="6">
        <v>47577483.090000004</v>
      </c>
      <c r="H146" s="6">
        <v>41671683.57</v>
      </c>
      <c r="I146" s="6">
        <v>34923087.990000002</v>
      </c>
      <c r="J146" s="6">
        <v>34398827.380000003</v>
      </c>
      <c r="K146" s="6">
        <v>34072620.18</v>
      </c>
      <c r="L146" s="6">
        <v>38394921.369999997</v>
      </c>
      <c r="M146" s="6">
        <v>43109228.990000002</v>
      </c>
      <c r="N146" s="6">
        <v>47176514.740000002</v>
      </c>
      <c r="O146" s="6">
        <v>49070345.560000002</v>
      </c>
      <c r="P146" s="6">
        <v>53046581.82</v>
      </c>
    </row>
    <row r="147" spans="1:16" ht="15" thickBot="1" x14ac:dyDescent="0.4">
      <c r="A147" s="9" t="s">
        <v>290</v>
      </c>
      <c r="B147" s="5" t="s">
        <v>291</v>
      </c>
      <c r="C147" s="15"/>
      <c r="D147" s="6">
        <v>48403662.520000003</v>
      </c>
      <c r="E147" s="6">
        <v>49896225.840000004</v>
      </c>
      <c r="F147" s="6">
        <v>50391038.07</v>
      </c>
      <c r="G147" s="6">
        <v>36649597.390000001</v>
      </c>
      <c r="H147" s="6">
        <v>30326860.489999998</v>
      </c>
      <c r="I147" s="6">
        <v>22847936.27</v>
      </c>
      <c r="J147" s="6">
        <v>21988903.469999999</v>
      </c>
      <c r="K147" s="6">
        <v>21064161.960000001</v>
      </c>
      <c r="L147" s="6">
        <v>24687776.559999999</v>
      </c>
      <c r="M147" s="6">
        <v>29697279.920000002</v>
      </c>
      <c r="N147" s="6">
        <v>32806097</v>
      </c>
      <c r="O147" s="6">
        <v>34104435.799999997</v>
      </c>
      <c r="P147" s="6">
        <v>38556059.810000002</v>
      </c>
    </row>
    <row r="148" spans="1:16" ht="15" thickBot="1" x14ac:dyDescent="0.4">
      <c r="A148" s="10" t="s">
        <v>292</v>
      </c>
      <c r="B148" s="5" t="s">
        <v>293</v>
      </c>
      <c r="C148" s="14" t="s">
        <v>32</v>
      </c>
      <c r="D148" s="6">
        <v>41563561.609999999</v>
      </c>
      <c r="E148" s="6">
        <v>42670137.020000003</v>
      </c>
      <c r="F148" s="6">
        <v>44091553.710000001</v>
      </c>
      <c r="G148" s="6">
        <v>34457663.380000003</v>
      </c>
      <c r="H148" s="6">
        <v>32925681.73</v>
      </c>
      <c r="I148" s="6">
        <v>30730987.559999999</v>
      </c>
      <c r="J148" s="6">
        <v>31277339.989999998</v>
      </c>
      <c r="K148" s="6">
        <v>31137464.98</v>
      </c>
      <c r="L148" s="6">
        <v>31368268.670000002</v>
      </c>
      <c r="M148" s="6">
        <v>32714451.370000001</v>
      </c>
      <c r="N148" s="6">
        <v>33471960.100000001</v>
      </c>
      <c r="O148" s="6">
        <v>33840860.899999999</v>
      </c>
      <c r="P148" s="6">
        <v>34986384.670000002</v>
      </c>
    </row>
    <row r="149" spans="1:16" ht="15" thickBot="1" x14ac:dyDescent="0.4">
      <c r="A149" s="10" t="s">
        <v>294</v>
      </c>
      <c r="B149" s="5" t="s">
        <v>295</v>
      </c>
      <c r="C149" s="14" t="s">
        <v>32</v>
      </c>
      <c r="D149" s="12"/>
      <c r="E149" s="12"/>
      <c r="F149" s="12"/>
      <c r="G149" s="12"/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171453.46</v>
      </c>
    </row>
    <row r="150" spans="1:16" ht="15" thickBot="1" x14ac:dyDescent="0.4">
      <c r="A150" s="10" t="s">
        <v>296</v>
      </c>
      <c r="B150" s="5" t="s">
        <v>297</v>
      </c>
      <c r="C150" s="14" t="s">
        <v>32</v>
      </c>
      <c r="D150" s="6">
        <v>2608862.5</v>
      </c>
      <c r="E150" s="6">
        <v>2492427.4900000002</v>
      </c>
      <c r="F150" s="6">
        <v>2492427.4900000002</v>
      </c>
      <c r="G150" s="6">
        <v>2104065.52</v>
      </c>
      <c r="H150" s="6">
        <v>1995787.95</v>
      </c>
      <c r="I150" s="6">
        <v>1995787.95</v>
      </c>
      <c r="J150" s="6">
        <v>1887510.38</v>
      </c>
      <c r="K150" s="6">
        <v>1238494.69</v>
      </c>
      <c r="L150" s="6">
        <v>1238494.69</v>
      </c>
      <c r="M150" s="6">
        <v>1238494.69</v>
      </c>
      <c r="N150" s="6">
        <v>1591661.22</v>
      </c>
      <c r="O150" s="6">
        <v>1948423.21</v>
      </c>
      <c r="P150" s="6">
        <v>2325972.71</v>
      </c>
    </row>
    <row r="151" spans="1:16" ht="15" thickBot="1" x14ac:dyDescent="0.4">
      <c r="A151" s="10" t="s">
        <v>298</v>
      </c>
      <c r="B151" s="5" t="s">
        <v>299</v>
      </c>
      <c r="C151" s="14" t="s">
        <v>32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1:16" ht="15" thickBot="1" x14ac:dyDescent="0.4">
      <c r="A152" s="10" t="s">
        <v>300</v>
      </c>
      <c r="B152" s="5" t="s">
        <v>301</v>
      </c>
      <c r="C152" s="14" t="s">
        <v>32</v>
      </c>
      <c r="D152" s="6">
        <v>1359192.04</v>
      </c>
      <c r="E152" s="6">
        <v>1411243.71</v>
      </c>
      <c r="F152" s="6">
        <v>1387218.32</v>
      </c>
      <c r="G152" s="6">
        <v>1362243.4</v>
      </c>
      <c r="H152" s="6">
        <v>1327975.71</v>
      </c>
      <c r="I152" s="6">
        <v>1293452.1499999999</v>
      </c>
      <c r="J152" s="6">
        <v>1262018.67</v>
      </c>
      <c r="K152" s="6">
        <v>1228304.24</v>
      </c>
      <c r="L152" s="6">
        <v>1201996.3700000001</v>
      </c>
      <c r="M152" s="6">
        <v>1265220.93</v>
      </c>
      <c r="N152" s="6">
        <v>1367956.71</v>
      </c>
      <c r="O152" s="6">
        <v>1416633.51</v>
      </c>
      <c r="P152" s="6">
        <v>1413192.02</v>
      </c>
    </row>
    <row r="153" spans="1:16" ht="15" thickBot="1" x14ac:dyDescent="0.4">
      <c r="A153" s="10" t="s">
        <v>302</v>
      </c>
      <c r="B153" s="5" t="s">
        <v>303</v>
      </c>
      <c r="C153" s="14" t="s">
        <v>32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</row>
    <row r="154" spans="1:16" ht="15" thickBot="1" x14ac:dyDescent="0.4">
      <c r="A154" s="10" t="s">
        <v>304</v>
      </c>
      <c r="B154" s="5" t="s">
        <v>305</v>
      </c>
      <c r="C154" s="14" t="s">
        <v>32</v>
      </c>
      <c r="D154" s="6">
        <v>1603046.38</v>
      </c>
      <c r="E154" s="6">
        <v>2053417.63</v>
      </c>
      <c r="F154" s="6">
        <v>2419838.56</v>
      </c>
      <c r="G154" s="6">
        <v>2379501.6</v>
      </c>
      <c r="H154" s="6">
        <v>2182081.44</v>
      </c>
      <c r="I154" s="6">
        <v>1567839.05</v>
      </c>
      <c r="J154" s="6">
        <v>1492964.77</v>
      </c>
      <c r="K154" s="6">
        <v>1390828.39</v>
      </c>
      <c r="L154" s="6">
        <v>1563458.31</v>
      </c>
      <c r="M154" s="6">
        <v>1647939.96</v>
      </c>
      <c r="N154" s="6">
        <v>1568225.6</v>
      </c>
      <c r="O154" s="6">
        <v>1523114.62</v>
      </c>
      <c r="P154" s="6">
        <v>1479261.86</v>
      </c>
    </row>
    <row r="155" spans="1:16" ht="15" thickBot="1" x14ac:dyDescent="0.4">
      <c r="A155" s="10" t="s">
        <v>306</v>
      </c>
      <c r="B155" s="5" t="s">
        <v>307</v>
      </c>
      <c r="C155" s="14" t="s">
        <v>32</v>
      </c>
      <c r="D155" s="6">
        <v>1269000</v>
      </c>
      <c r="E155" s="6">
        <v>1269000</v>
      </c>
      <c r="F155" s="6">
        <v>0</v>
      </c>
      <c r="G155" s="6">
        <v>0</v>
      </c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" thickBot="1" x14ac:dyDescent="0.4">
      <c r="A156" s="10" t="s">
        <v>308</v>
      </c>
      <c r="B156" s="5" t="s">
        <v>309</v>
      </c>
      <c r="C156" s="14" t="s">
        <v>32</v>
      </c>
      <c r="D156" s="6">
        <v>-0.01</v>
      </c>
      <c r="E156" s="6">
        <v>-0.01</v>
      </c>
      <c r="F156" s="6">
        <v>-0.01</v>
      </c>
      <c r="G156" s="6">
        <v>-3653876.51</v>
      </c>
      <c r="H156" s="6">
        <v>-8104666.3399999999</v>
      </c>
      <c r="I156" s="6">
        <v>-12740130.439999999</v>
      </c>
      <c r="J156" s="6">
        <v>-13930930.34</v>
      </c>
      <c r="K156" s="6">
        <v>-13930930.34</v>
      </c>
      <c r="L156" s="6">
        <v>-10684441.48</v>
      </c>
      <c r="M156" s="6">
        <v>-7168827.0300000003</v>
      </c>
      <c r="N156" s="6">
        <v>-5193706.63</v>
      </c>
      <c r="O156" s="6">
        <v>-4624596.4400000004</v>
      </c>
      <c r="P156" s="6">
        <v>-1820204.91</v>
      </c>
    </row>
    <row r="157" spans="1:16" ht="15" thickBot="1" x14ac:dyDescent="0.4">
      <c r="A157" s="9" t="s">
        <v>310</v>
      </c>
      <c r="B157" s="5" t="s">
        <v>311</v>
      </c>
      <c r="C157" s="15"/>
      <c r="D157" s="6">
        <v>10730540.75</v>
      </c>
      <c r="E157" s="6">
        <v>10894823.029999999</v>
      </c>
      <c r="F157" s="6">
        <v>11206873</v>
      </c>
      <c r="G157" s="6">
        <v>10927885.699999999</v>
      </c>
      <c r="H157" s="6">
        <v>11344823.08</v>
      </c>
      <c r="I157" s="6">
        <v>12075151.720000001</v>
      </c>
      <c r="J157" s="6">
        <v>12409923.91</v>
      </c>
      <c r="K157" s="6">
        <v>13008458.220000001</v>
      </c>
      <c r="L157" s="6">
        <v>13707144.810000001</v>
      </c>
      <c r="M157" s="6">
        <v>13411949.07</v>
      </c>
      <c r="N157" s="6">
        <v>14370417.74</v>
      </c>
      <c r="O157" s="6">
        <v>14965909.76</v>
      </c>
      <c r="P157" s="6">
        <v>14490522.01</v>
      </c>
    </row>
    <row r="158" spans="1:16" ht="15" thickBot="1" x14ac:dyDescent="0.4">
      <c r="A158" s="10" t="s">
        <v>312</v>
      </c>
      <c r="B158" s="5" t="s">
        <v>313</v>
      </c>
      <c r="C158" s="14" t="s">
        <v>32</v>
      </c>
      <c r="D158" s="6">
        <v>9324697.4000000004</v>
      </c>
      <c r="E158" s="6">
        <v>9517839.3399999999</v>
      </c>
      <c r="F158" s="6">
        <v>9808050.6600000001</v>
      </c>
      <c r="G158" s="6">
        <v>9590609.3300000001</v>
      </c>
      <c r="H158" s="6">
        <v>9964717.1300000008</v>
      </c>
      <c r="I158" s="6">
        <v>10640677.83</v>
      </c>
      <c r="J158" s="6">
        <v>11128549.109999999</v>
      </c>
      <c r="K158" s="6">
        <v>11702602.74</v>
      </c>
      <c r="L158" s="6">
        <v>12233431.23</v>
      </c>
      <c r="M158" s="6">
        <v>12096996.6</v>
      </c>
      <c r="N158" s="6">
        <v>12934593.52</v>
      </c>
      <c r="O158" s="6">
        <v>13448191.5</v>
      </c>
      <c r="P158" s="6">
        <v>13173455.83</v>
      </c>
    </row>
    <row r="159" spans="1:16" ht="15" thickBot="1" x14ac:dyDescent="0.4">
      <c r="A159" s="10" t="s">
        <v>314</v>
      </c>
      <c r="B159" s="5" t="s">
        <v>315</v>
      </c>
      <c r="C159" s="14" t="s">
        <v>32</v>
      </c>
      <c r="D159" s="6">
        <v>812237.19</v>
      </c>
      <c r="E159" s="6">
        <v>849707.7</v>
      </c>
      <c r="F159" s="6">
        <v>895855.48</v>
      </c>
      <c r="G159" s="6">
        <v>863669.37</v>
      </c>
      <c r="H159" s="6">
        <v>892995.01</v>
      </c>
      <c r="I159" s="6">
        <v>938356.52</v>
      </c>
      <c r="J159" s="6">
        <v>891205.8</v>
      </c>
      <c r="K159" s="6">
        <v>828038.07</v>
      </c>
      <c r="L159" s="6">
        <v>852025.74</v>
      </c>
      <c r="M159" s="6">
        <v>832104.05</v>
      </c>
      <c r="N159" s="6">
        <v>882448.7</v>
      </c>
      <c r="O159" s="6">
        <v>928521.28</v>
      </c>
      <c r="P159" s="6">
        <v>882496.7</v>
      </c>
    </row>
    <row r="160" spans="1:16" ht="15" thickBot="1" x14ac:dyDescent="0.4">
      <c r="A160" s="10" t="s">
        <v>316</v>
      </c>
      <c r="B160" s="5" t="s">
        <v>317</v>
      </c>
      <c r="C160" s="14" t="s">
        <v>32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</row>
    <row r="161" spans="1:16" ht="15" thickBot="1" x14ac:dyDescent="0.4">
      <c r="A161" s="10" t="s">
        <v>318</v>
      </c>
      <c r="B161" s="5" t="s">
        <v>319</v>
      </c>
      <c r="C161" s="14" t="s">
        <v>32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1:16" ht="15" thickBot="1" x14ac:dyDescent="0.4">
      <c r="A162" s="10" t="s">
        <v>320</v>
      </c>
      <c r="B162" s="5" t="s">
        <v>321</v>
      </c>
      <c r="C162" s="14" t="s">
        <v>32</v>
      </c>
      <c r="D162" s="6">
        <v>313987.77</v>
      </c>
      <c r="E162" s="6">
        <v>287908.96999999997</v>
      </c>
      <c r="F162" s="6">
        <v>283136.78000000003</v>
      </c>
      <c r="G162" s="6">
        <v>318317.43</v>
      </c>
      <c r="H162" s="6">
        <v>255836.48</v>
      </c>
      <c r="I162" s="6">
        <v>293867.19</v>
      </c>
      <c r="J162" s="6">
        <v>199390.89</v>
      </c>
      <c r="K162" s="6">
        <v>291802.07</v>
      </c>
      <c r="L162" s="6">
        <v>309800.92</v>
      </c>
      <c r="M162" s="6">
        <v>186092.99</v>
      </c>
      <c r="N162" s="6">
        <v>268813.69</v>
      </c>
      <c r="O162" s="6">
        <v>311354.88</v>
      </c>
      <c r="P162" s="6">
        <v>206532.64</v>
      </c>
    </row>
    <row r="163" spans="1:16" ht="15" thickBot="1" x14ac:dyDescent="0.4">
      <c r="A163" s="10" t="s">
        <v>322</v>
      </c>
      <c r="B163" s="5" t="s">
        <v>323</v>
      </c>
      <c r="C163" s="14" t="s">
        <v>32</v>
      </c>
      <c r="D163" s="12"/>
      <c r="E163" s="12"/>
      <c r="F163" s="12"/>
      <c r="G163" s="12"/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-49326.98</v>
      </c>
    </row>
    <row r="164" spans="1:16" ht="15" thickBot="1" x14ac:dyDescent="0.4">
      <c r="A164" s="10" t="s">
        <v>324</v>
      </c>
      <c r="B164" s="5" t="s">
        <v>325</v>
      </c>
      <c r="C164" s="14" t="s">
        <v>32</v>
      </c>
      <c r="D164" s="6">
        <v>-18671.599999999999</v>
      </c>
      <c r="E164" s="6">
        <v>-18671.599999999999</v>
      </c>
      <c r="F164" s="6">
        <v>-18671.599999999999</v>
      </c>
      <c r="G164" s="6">
        <v>-18671.599999999999</v>
      </c>
      <c r="H164" s="6">
        <v>-18671.599999999999</v>
      </c>
      <c r="I164" s="6">
        <v>-18671.599999999999</v>
      </c>
      <c r="J164" s="6">
        <v>-53036.1</v>
      </c>
      <c r="K164" s="6">
        <v>-53036.1</v>
      </c>
      <c r="L164" s="6">
        <v>-18671.599999999999</v>
      </c>
      <c r="M164" s="6">
        <v>-23558.87</v>
      </c>
      <c r="N164" s="6">
        <v>-23558.87</v>
      </c>
      <c r="O164" s="6">
        <v>-18671.599999999999</v>
      </c>
      <c r="P164" s="6">
        <v>-18671.599999999999</v>
      </c>
    </row>
    <row r="165" spans="1:16" ht="15" thickBot="1" x14ac:dyDescent="0.4">
      <c r="A165" s="10" t="s">
        <v>326</v>
      </c>
      <c r="B165" s="5" t="s">
        <v>327</v>
      </c>
      <c r="C165" s="14" t="s">
        <v>32</v>
      </c>
      <c r="D165" s="6">
        <v>195433.07</v>
      </c>
      <c r="E165" s="6">
        <v>178643.15</v>
      </c>
      <c r="F165" s="6">
        <v>153532.75</v>
      </c>
      <c r="G165" s="6">
        <v>113632.54</v>
      </c>
      <c r="H165" s="6">
        <v>192101.24</v>
      </c>
      <c r="I165" s="6">
        <v>158798.04</v>
      </c>
      <c r="J165" s="6">
        <v>131538.35999999999</v>
      </c>
      <c r="K165" s="6">
        <v>112407.64</v>
      </c>
      <c r="L165" s="6">
        <v>207932.68</v>
      </c>
      <c r="M165" s="6">
        <v>196228.68</v>
      </c>
      <c r="N165" s="6">
        <v>185854.68</v>
      </c>
      <c r="O165" s="6">
        <v>173022.84</v>
      </c>
      <c r="P165" s="6">
        <v>161489.07999999999</v>
      </c>
    </row>
    <row r="166" spans="1:16" ht="15" thickBot="1" x14ac:dyDescent="0.4">
      <c r="A166" s="10" t="s">
        <v>328</v>
      </c>
      <c r="B166" s="5" t="s">
        <v>329</v>
      </c>
      <c r="C166" s="14" t="s">
        <v>32</v>
      </c>
      <c r="D166" s="6">
        <v>42200.13</v>
      </c>
      <c r="E166" s="6">
        <v>42200.13</v>
      </c>
      <c r="F166" s="6">
        <v>42200.13</v>
      </c>
      <c r="G166" s="6">
        <v>28114.67</v>
      </c>
      <c r="H166" s="6">
        <v>27953.37</v>
      </c>
      <c r="I166" s="6">
        <v>27953.37</v>
      </c>
      <c r="J166" s="6">
        <v>27953.37</v>
      </c>
      <c r="K166" s="6">
        <v>27953.37</v>
      </c>
      <c r="L166" s="6">
        <v>27953.37</v>
      </c>
      <c r="M166" s="6">
        <v>27953.37</v>
      </c>
      <c r="N166" s="6">
        <v>27953.37</v>
      </c>
      <c r="O166" s="6">
        <v>27953.37</v>
      </c>
      <c r="P166" s="6">
        <v>27953.37</v>
      </c>
    </row>
    <row r="167" spans="1:16" ht="15" thickBot="1" x14ac:dyDescent="0.4">
      <c r="A167" s="10" t="s">
        <v>330</v>
      </c>
      <c r="B167" s="5" t="s">
        <v>331</v>
      </c>
      <c r="C167" s="14" t="s">
        <v>32</v>
      </c>
      <c r="D167" s="6">
        <v>15464.9</v>
      </c>
      <c r="E167" s="6">
        <v>7607.76</v>
      </c>
      <c r="F167" s="6">
        <v>4886.6499999999996</v>
      </c>
      <c r="G167" s="6">
        <v>166.6</v>
      </c>
      <c r="H167" s="6">
        <v>1328.45</v>
      </c>
      <c r="I167" s="6">
        <v>3156.42</v>
      </c>
      <c r="J167" s="6">
        <v>16168.48</v>
      </c>
      <c r="K167" s="6">
        <v>19127.34</v>
      </c>
      <c r="L167" s="6">
        <v>27389.63</v>
      </c>
      <c r="M167" s="6">
        <v>23739.41</v>
      </c>
      <c r="N167" s="6">
        <v>27526.86</v>
      </c>
      <c r="O167" s="6">
        <v>28201.27</v>
      </c>
      <c r="P167" s="6">
        <v>30017.17</v>
      </c>
    </row>
    <row r="168" spans="1:16" ht="15" thickBot="1" x14ac:dyDescent="0.4">
      <c r="A168" s="10" t="s">
        <v>332</v>
      </c>
      <c r="B168" s="5" t="s">
        <v>333</v>
      </c>
      <c r="C168" s="14" t="s">
        <v>32</v>
      </c>
      <c r="D168" s="6">
        <v>45191.89</v>
      </c>
      <c r="E168" s="6">
        <v>29587.58</v>
      </c>
      <c r="F168" s="6">
        <v>37882.15</v>
      </c>
      <c r="G168" s="6">
        <v>32047.360000000001</v>
      </c>
      <c r="H168" s="6">
        <v>28563</v>
      </c>
      <c r="I168" s="6">
        <v>31013.95</v>
      </c>
      <c r="J168" s="6">
        <v>68154</v>
      </c>
      <c r="K168" s="6">
        <v>79563.09</v>
      </c>
      <c r="L168" s="6">
        <v>67282.84</v>
      </c>
      <c r="M168" s="6">
        <v>72392.84</v>
      </c>
      <c r="N168" s="6">
        <v>66785.789999999994</v>
      </c>
      <c r="O168" s="6">
        <v>67336.22</v>
      </c>
      <c r="P168" s="6">
        <v>76575.8</v>
      </c>
    </row>
    <row r="169" spans="1:16" ht="15" thickBot="1" x14ac:dyDescent="0.4">
      <c r="A169" s="10" t="s">
        <v>334</v>
      </c>
      <c r="B169" s="5" t="s">
        <v>335</v>
      </c>
      <c r="C169" s="14" t="s">
        <v>32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</row>
    <row r="170" spans="1:16" ht="15" thickBot="1" x14ac:dyDescent="0.4">
      <c r="A170" s="10" t="s">
        <v>336</v>
      </c>
      <c r="B170" s="5" t="s">
        <v>337</v>
      </c>
      <c r="C170" s="14" t="s">
        <v>32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1:16" ht="15" thickBot="1" x14ac:dyDescent="0.4">
      <c r="A171" s="10" t="s">
        <v>338</v>
      </c>
      <c r="B171" s="5" t="s">
        <v>339</v>
      </c>
      <c r="C171" s="14" t="s">
        <v>32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1:16" ht="15" thickBot="1" x14ac:dyDescent="0.4">
      <c r="A172" s="10" t="s">
        <v>340</v>
      </c>
      <c r="B172" s="5" t="s">
        <v>341</v>
      </c>
      <c r="C172" s="14" t="s">
        <v>32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</row>
    <row r="173" spans="1:16" ht="15" thickBot="1" x14ac:dyDescent="0.4">
      <c r="A173" s="8" t="s">
        <v>342</v>
      </c>
      <c r="B173" s="5" t="s">
        <v>343</v>
      </c>
      <c r="C173" s="15"/>
      <c r="D173" s="6">
        <v>17400923.690000001</v>
      </c>
      <c r="E173" s="6">
        <v>20095035.370000001</v>
      </c>
      <c r="F173" s="6">
        <v>33675265.229999997</v>
      </c>
      <c r="G173" s="6">
        <v>24860676.120000001</v>
      </c>
      <c r="H173" s="6">
        <v>25395948.579999998</v>
      </c>
      <c r="I173" s="6">
        <v>24803531.940000001</v>
      </c>
      <c r="J173" s="6">
        <v>16821399.920000002</v>
      </c>
      <c r="K173" s="6">
        <v>18495472.809999999</v>
      </c>
      <c r="L173" s="6">
        <v>16791063.300000001</v>
      </c>
      <c r="M173" s="6">
        <v>11602665.75</v>
      </c>
      <c r="N173" s="6">
        <v>15505988.119999999</v>
      </c>
      <c r="O173" s="6">
        <v>15129636.119999999</v>
      </c>
      <c r="P173" s="6">
        <v>12965227.68</v>
      </c>
    </row>
    <row r="174" spans="1:16" ht="15" thickBot="1" x14ac:dyDescent="0.4">
      <c r="A174" s="9" t="s">
        <v>344</v>
      </c>
      <c r="B174" s="5" t="s">
        <v>345</v>
      </c>
      <c r="C174" s="15"/>
      <c r="D174" s="6">
        <v>14330012.619999999</v>
      </c>
      <c r="E174" s="6">
        <v>17180822.420000002</v>
      </c>
      <c r="F174" s="6">
        <v>31140352.469999999</v>
      </c>
      <c r="G174" s="6">
        <v>22286544.420000002</v>
      </c>
      <c r="H174" s="6">
        <v>22385909.59</v>
      </c>
      <c r="I174" s="6">
        <v>21282284.719999999</v>
      </c>
      <c r="J174" s="6">
        <v>13336163.33</v>
      </c>
      <c r="K174" s="6">
        <v>14816894.4</v>
      </c>
      <c r="L174" s="6">
        <v>12782458.08</v>
      </c>
      <c r="M174" s="6">
        <v>8277055.1699999999</v>
      </c>
      <c r="N174" s="6">
        <v>12233233.98</v>
      </c>
      <c r="O174" s="6">
        <v>12432791.960000001</v>
      </c>
      <c r="P174" s="6">
        <v>10356448.23</v>
      </c>
    </row>
    <row r="175" spans="1:16" ht="15" thickBot="1" x14ac:dyDescent="0.4">
      <c r="A175" s="10" t="s">
        <v>346</v>
      </c>
      <c r="B175" s="5" t="s">
        <v>347</v>
      </c>
      <c r="C175" s="14" t="s">
        <v>32</v>
      </c>
      <c r="D175" s="6">
        <v>0.02</v>
      </c>
      <c r="E175" s="6">
        <v>0.02</v>
      </c>
      <c r="F175" s="6">
        <v>8921.9699999999993</v>
      </c>
      <c r="G175" s="6">
        <v>14521.69</v>
      </c>
      <c r="H175" s="6">
        <v>2194.7399999999998</v>
      </c>
      <c r="I175" s="6">
        <v>165916.69</v>
      </c>
      <c r="J175" s="6">
        <v>78083.360000000001</v>
      </c>
      <c r="K175" s="6">
        <v>13525.58</v>
      </c>
      <c r="L175" s="6">
        <v>6791.69</v>
      </c>
      <c r="M175" s="6">
        <v>15929.07</v>
      </c>
      <c r="N175" s="6">
        <v>26960.29</v>
      </c>
      <c r="O175" s="6">
        <v>60359.18</v>
      </c>
      <c r="P175" s="6">
        <v>26806.68</v>
      </c>
    </row>
    <row r="176" spans="1:16" ht="15" thickBot="1" x14ac:dyDescent="0.4">
      <c r="A176" s="10" t="s">
        <v>348</v>
      </c>
      <c r="B176" s="5" t="s">
        <v>349</v>
      </c>
      <c r="C176" s="14" t="s">
        <v>32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1:16" ht="15" thickBot="1" x14ac:dyDescent="0.4">
      <c r="A177" s="10" t="s">
        <v>350</v>
      </c>
      <c r="B177" s="5" t="s">
        <v>351</v>
      </c>
      <c r="C177" s="14" t="s">
        <v>32</v>
      </c>
      <c r="D177" s="6">
        <v>3371894.36</v>
      </c>
      <c r="E177" s="6">
        <v>3371894.36</v>
      </c>
      <c r="F177" s="6">
        <v>3201312.5</v>
      </c>
      <c r="G177" s="6">
        <v>2516340.38</v>
      </c>
      <c r="H177" s="6">
        <v>1475265.26</v>
      </c>
      <c r="I177" s="6">
        <v>677453.46</v>
      </c>
      <c r="J177" s="6">
        <v>5.34</v>
      </c>
      <c r="K177" s="6">
        <v>5.34</v>
      </c>
      <c r="L177" s="6">
        <v>5.34</v>
      </c>
      <c r="M177" s="6">
        <v>0</v>
      </c>
      <c r="N177" s="6">
        <v>0</v>
      </c>
      <c r="O177" s="6">
        <v>0</v>
      </c>
      <c r="P177" s="6">
        <v>0</v>
      </c>
    </row>
    <row r="178" spans="1:16" ht="15" thickBot="1" x14ac:dyDescent="0.4">
      <c r="A178" s="10" t="s">
        <v>352</v>
      </c>
      <c r="B178" s="5" t="s">
        <v>353</v>
      </c>
      <c r="C178" s="14" t="s">
        <v>32</v>
      </c>
      <c r="D178" s="6">
        <v>0</v>
      </c>
      <c r="E178" s="6">
        <v>0</v>
      </c>
      <c r="F178" s="6">
        <v>13048560.439999999</v>
      </c>
      <c r="G178" s="6">
        <v>11084852.810000001</v>
      </c>
      <c r="H178" s="6">
        <v>9260194.2799999993</v>
      </c>
      <c r="I178" s="6">
        <v>7408155.4199999999</v>
      </c>
      <c r="J178" s="6">
        <v>5556116.5599999996</v>
      </c>
      <c r="K178" s="6">
        <v>3704077.7</v>
      </c>
      <c r="L178" s="6">
        <v>1852038.84</v>
      </c>
      <c r="M178" s="6">
        <v>0</v>
      </c>
      <c r="N178" s="6">
        <v>0</v>
      </c>
      <c r="O178" s="6">
        <v>0</v>
      </c>
      <c r="P178" s="6">
        <v>0</v>
      </c>
    </row>
    <row r="179" spans="1:16" ht="15" thickBot="1" x14ac:dyDescent="0.4">
      <c r="A179" s="10" t="s">
        <v>354</v>
      </c>
      <c r="B179" s="5" t="s">
        <v>355</v>
      </c>
      <c r="C179" s="14" t="s">
        <v>32</v>
      </c>
      <c r="D179" s="6">
        <v>267325.40000000002</v>
      </c>
      <c r="E179" s="6">
        <v>178216.94</v>
      </c>
      <c r="F179" s="6">
        <v>89108.479999999996</v>
      </c>
      <c r="G179" s="6">
        <v>0</v>
      </c>
      <c r="H179" s="6">
        <v>0</v>
      </c>
      <c r="I179" s="6">
        <v>1032894.29</v>
      </c>
      <c r="J179" s="6">
        <v>929604.86</v>
      </c>
      <c r="K179" s="6">
        <v>826315.43</v>
      </c>
      <c r="L179" s="6">
        <v>723026</v>
      </c>
      <c r="M179" s="6">
        <v>619736.56999999995</v>
      </c>
      <c r="N179" s="6">
        <v>516447.14</v>
      </c>
      <c r="O179" s="6">
        <v>413192.38</v>
      </c>
      <c r="P179" s="6">
        <v>309868.28000000003</v>
      </c>
    </row>
    <row r="180" spans="1:16" ht="15" thickBot="1" x14ac:dyDescent="0.4">
      <c r="A180" s="10" t="s">
        <v>356</v>
      </c>
      <c r="B180" s="5" t="s">
        <v>357</v>
      </c>
      <c r="C180" s="14" t="s">
        <v>32</v>
      </c>
      <c r="D180" s="6">
        <v>4030401.09</v>
      </c>
      <c r="E180" s="6">
        <v>3591804.09</v>
      </c>
      <c r="F180" s="6">
        <v>1971709.09</v>
      </c>
      <c r="G180" s="6">
        <v>0</v>
      </c>
      <c r="H180" s="6">
        <v>0</v>
      </c>
      <c r="I180" s="6">
        <v>888568.09</v>
      </c>
      <c r="J180" s="6">
        <v>0</v>
      </c>
      <c r="K180" s="6">
        <v>0</v>
      </c>
      <c r="L180" s="6">
        <v>0</v>
      </c>
      <c r="M180" s="6">
        <v>773255.09</v>
      </c>
      <c r="N180" s="6">
        <v>1104690.0900000001</v>
      </c>
      <c r="O180" s="6">
        <v>1670099.09</v>
      </c>
      <c r="P180" s="6">
        <v>3004863.09</v>
      </c>
    </row>
    <row r="181" spans="1:16" ht="15" thickBot="1" x14ac:dyDescent="0.4">
      <c r="A181" s="10" t="s">
        <v>358</v>
      </c>
      <c r="B181" s="5" t="s">
        <v>359</v>
      </c>
      <c r="C181" s="14" t="s">
        <v>32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1:16" ht="15" thickBot="1" x14ac:dyDescent="0.4">
      <c r="A182" s="10" t="s">
        <v>360</v>
      </c>
      <c r="B182" s="5" t="s">
        <v>361</v>
      </c>
      <c r="C182" s="14" t="s">
        <v>32</v>
      </c>
      <c r="D182" s="6">
        <v>96843.13</v>
      </c>
      <c r="E182" s="6">
        <v>79015.28</v>
      </c>
      <c r="F182" s="6">
        <v>69081.11</v>
      </c>
      <c r="G182" s="6">
        <v>202990.53</v>
      </c>
      <c r="H182" s="6">
        <v>203793.96</v>
      </c>
      <c r="I182" s="6">
        <v>180367.14</v>
      </c>
      <c r="J182" s="6">
        <v>280034.07</v>
      </c>
      <c r="K182" s="6">
        <v>353932.08</v>
      </c>
      <c r="L182" s="6">
        <v>318088.59000000003</v>
      </c>
      <c r="M182" s="6">
        <v>282245.09999999998</v>
      </c>
      <c r="N182" s="6">
        <v>269089.11</v>
      </c>
      <c r="O182" s="6">
        <v>233245.62</v>
      </c>
      <c r="P182" s="6">
        <v>208745.88</v>
      </c>
    </row>
    <row r="183" spans="1:16" ht="15" thickBot="1" x14ac:dyDescent="0.4">
      <c r="A183" s="10" t="s">
        <v>362</v>
      </c>
      <c r="B183" s="5" t="s">
        <v>363</v>
      </c>
      <c r="C183" s="14" t="s">
        <v>32</v>
      </c>
      <c r="D183" s="6">
        <v>2385956.37</v>
      </c>
      <c r="E183" s="6">
        <v>2721227.06</v>
      </c>
      <c r="F183" s="6">
        <v>3434828.34</v>
      </c>
      <c r="G183" s="6">
        <v>1919898.67</v>
      </c>
      <c r="H183" s="6">
        <v>3984286.39</v>
      </c>
      <c r="I183" s="6">
        <v>4153517.64</v>
      </c>
      <c r="J183" s="6">
        <v>2089275.48</v>
      </c>
      <c r="K183" s="6">
        <v>3984042.93</v>
      </c>
      <c r="L183" s="6">
        <v>4007447.19</v>
      </c>
      <c r="M183" s="6">
        <v>2000971.48</v>
      </c>
      <c r="N183" s="6">
        <v>3812601.14</v>
      </c>
      <c r="O183" s="6">
        <v>3558637.35</v>
      </c>
      <c r="P183" s="6">
        <v>2083673.37</v>
      </c>
    </row>
    <row r="184" spans="1:16" ht="15" thickBot="1" x14ac:dyDescent="0.4">
      <c r="A184" s="10" t="s">
        <v>364</v>
      </c>
      <c r="B184" s="5" t="s">
        <v>365</v>
      </c>
      <c r="C184" s="14" t="s">
        <v>32</v>
      </c>
      <c r="D184" s="6">
        <v>59354.16</v>
      </c>
      <c r="E184" s="6">
        <v>126958.32</v>
      </c>
      <c r="F184" s="6">
        <v>121091.28</v>
      </c>
      <c r="G184" s="6">
        <v>115224.24</v>
      </c>
      <c r="H184" s="6">
        <v>154310.9</v>
      </c>
      <c r="I184" s="6">
        <v>138397.56</v>
      </c>
      <c r="J184" s="6">
        <v>122484.22</v>
      </c>
      <c r="K184" s="6">
        <v>150718.28</v>
      </c>
      <c r="L184" s="6">
        <v>159463.28</v>
      </c>
      <c r="M184" s="6">
        <v>146574.94</v>
      </c>
      <c r="N184" s="6">
        <v>145223.78</v>
      </c>
      <c r="O184" s="6">
        <v>123830.62</v>
      </c>
      <c r="P184" s="6">
        <v>104729.12</v>
      </c>
    </row>
    <row r="185" spans="1:16" ht="15" thickBot="1" x14ac:dyDescent="0.4">
      <c r="A185" s="10" t="s">
        <v>366</v>
      </c>
      <c r="B185" s="5" t="s">
        <v>367</v>
      </c>
      <c r="C185" s="14" t="s">
        <v>32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</row>
    <row r="186" spans="1:16" ht="15" thickBot="1" x14ac:dyDescent="0.4">
      <c r="A186" s="10" t="s">
        <v>368</v>
      </c>
      <c r="B186" s="5" t="s">
        <v>369</v>
      </c>
      <c r="C186" s="14" t="s">
        <v>32</v>
      </c>
      <c r="D186" s="6">
        <v>126785.22</v>
      </c>
      <c r="E186" s="6">
        <v>115259.29</v>
      </c>
      <c r="F186" s="6">
        <v>103733.36</v>
      </c>
      <c r="G186" s="6">
        <v>92207.43</v>
      </c>
      <c r="H186" s="6">
        <v>80681.5</v>
      </c>
      <c r="I186" s="6">
        <v>69155.570000000007</v>
      </c>
      <c r="J186" s="6">
        <v>57629.64</v>
      </c>
      <c r="K186" s="6">
        <v>46103.71</v>
      </c>
      <c r="L186" s="6">
        <v>34577.78</v>
      </c>
      <c r="M186" s="6">
        <v>23051.85</v>
      </c>
      <c r="N186" s="6">
        <v>11525.92</v>
      </c>
      <c r="O186" s="6">
        <v>0</v>
      </c>
      <c r="P186" s="6">
        <v>137551.66</v>
      </c>
    </row>
    <row r="187" spans="1:16" ht="15" thickBot="1" x14ac:dyDescent="0.4">
      <c r="A187" s="10" t="s">
        <v>370</v>
      </c>
      <c r="B187" s="5" t="s">
        <v>371</v>
      </c>
      <c r="C187" s="14" t="s">
        <v>32</v>
      </c>
      <c r="D187" s="6">
        <v>300455.86</v>
      </c>
      <c r="E187" s="6">
        <v>1115883.6100000001</v>
      </c>
      <c r="F187" s="6">
        <v>3216057.66</v>
      </c>
      <c r="G187" s="6">
        <v>3015807.13</v>
      </c>
      <c r="H187" s="6">
        <v>2714226.43</v>
      </c>
      <c r="I187" s="6">
        <v>2412645.73</v>
      </c>
      <c r="J187" s="6">
        <v>2111065.0299999998</v>
      </c>
      <c r="K187" s="6">
        <v>1809484.33</v>
      </c>
      <c r="L187" s="6">
        <v>1507903.63</v>
      </c>
      <c r="M187" s="6">
        <v>1206322.93</v>
      </c>
      <c r="N187" s="6">
        <v>904742.23</v>
      </c>
      <c r="O187" s="6">
        <v>603161.53</v>
      </c>
      <c r="P187" s="6">
        <v>301580.83</v>
      </c>
    </row>
    <row r="188" spans="1:16" ht="15" thickBot="1" x14ac:dyDescent="0.4">
      <c r="A188" s="10" t="s">
        <v>372</v>
      </c>
      <c r="B188" s="5" t="s">
        <v>373</v>
      </c>
      <c r="C188" s="14" t="s">
        <v>32</v>
      </c>
      <c r="D188" s="6">
        <v>0</v>
      </c>
      <c r="E188" s="6">
        <v>135083.5</v>
      </c>
      <c r="F188" s="6">
        <v>67541.75</v>
      </c>
      <c r="G188" s="6">
        <v>0</v>
      </c>
      <c r="H188" s="6">
        <v>0</v>
      </c>
      <c r="I188" s="6">
        <v>0</v>
      </c>
      <c r="J188" s="6">
        <v>63000</v>
      </c>
      <c r="K188" s="6">
        <v>0</v>
      </c>
      <c r="L188" s="6">
        <v>0</v>
      </c>
      <c r="M188" s="6">
        <v>494894.5</v>
      </c>
      <c r="N188" s="6">
        <v>362412.08</v>
      </c>
      <c r="O188" s="6">
        <v>289929.65999999997</v>
      </c>
      <c r="P188" s="6">
        <v>313447.24</v>
      </c>
    </row>
    <row r="189" spans="1:16" ht="15" thickBot="1" x14ac:dyDescent="0.4">
      <c r="A189" s="10" t="s">
        <v>374</v>
      </c>
      <c r="B189" s="5" t="s">
        <v>375</v>
      </c>
      <c r="C189" s="14" t="s">
        <v>32</v>
      </c>
      <c r="D189" s="6">
        <v>244663.06</v>
      </c>
      <c r="E189" s="6">
        <v>219767.44</v>
      </c>
      <c r="F189" s="6">
        <v>194871.82</v>
      </c>
      <c r="G189" s="6">
        <v>468955.66</v>
      </c>
      <c r="H189" s="6">
        <v>443623.69</v>
      </c>
      <c r="I189" s="6">
        <v>418291.72</v>
      </c>
      <c r="J189" s="6">
        <v>392959.75</v>
      </c>
      <c r="K189" s="6">
        <v>367627.78</v>
      </c>
      <c r="L189" s="6">
        <v>342295.81</v>
      </c>
      <c r="M189" s="6">
        <v>316963.84000000003</v>
      </c>
      <c r="N189" s="6">
        <v>291631.87</v>
      </c>
      <c r="O189" s="6">
        <v>266299.90000000002</v>
      </c>
      <c r="P189" s="6">
        <v>240967.93</v>
      </c>
    </row>
    <row r="190" spans="1:16" ht="15" thickBot="1" x14ac:dyDescent="0.4">
      <c r="A190" s="10" t="s">
        <v>376</v>
      </c>
      <c r="B190" s="5" t="s">
        <v>377</v>
      </c>
      <c r="C190" s="14" t="s">
        <v>32</v>
      </c>
      <c r="D190" s="6">
        <v>3181000</v>
      </c>
      <c r="E190" s="6">
        <v>3411000</v>
      </c>
      <c r="F190" s="6">
        <v>3021000</v>
      </c>
      <c r="G190" s="6">
        <v>2044000</v>
      </c>
      <c r="H190" s="6">
        <v>937000</v>
      </c>
      <c r="I190" s="6">
        <v>359000</v>
      </c>
      <c r="J190" s="6">
        <v>49000</v>
      </c>
      <c r="K190" s="6">
        <v>0</v>
      </c>
      <c r="L190" s="6">
        <v>327000</v>
      </c>
      <c r="M190" s="6">
        <v>1031000</v>
      </c>
      <c r="N190" s="6">
        <v>1749000</v>
      </c>
      <c r="O190" s="6">
        <v>2465000</v>
      </c>
      <c r="P190" s="6">
        <v>3181000</v>
      </c>
    </row>
    <row r="191" spans="1:16" ht="15" thickBot="1" x14ac:dyDescent="0.4">
      <c r="A191" s="10" t="s">
        <v>378</v>
      </c>
      <c r="B191" s="5" t="s">
        <v>379</v>
      </c>
      <c r="C191" s="14" t="s">
        <v>32</v>
      </c>
      <c r="D191" s="6">
        <v>112499.16</v>
      </c>
      <c r="E191" s="6">
        <v>-2.84</v>
      </c>
      <c r="F191" s="6">
        <v>483272</v>
      </c>
      <c r="G191" s="6">
        <v>653122</v>
      </c>
      <c r="H191" s="6">
        <v>1053004</v>
      </c>
      <c r="I191" s="6">
        <v>1316246</v>
      </c>
      <c r="J191" s="6">
        <v>1402228</v>
      </c>
      <c r="K191" s="6">
        <v>1534600</v>
      </c>
      <c r="L191" s="6">
        <v>1487962</v>
      </c>
      <c r="M191" s="6">
        <v>1146834</v>
      </c>
      <c r="N191" s="6">
        <v>834156</v>
      </c>
      <c r="O191" s="6">
        <v>557146</v>
      </c>
      <c r="P191" s="6">
        <v>222638</v>
      </c>
    </row>
    <row r="192" spans="1:16" ht="15" thickBot="1" x14ac:dyDescent="0.4">
      <c r="A192" s="10" t="s">
        <v>380</v>
      </c>
      <c r="B192" s="5" t="s">
        <v>381</v>
      </c>
      <c r="C192" s="14" t="s">
        <v>32</v>
      </c>
      <c r="D192" s="6">
        <v>152834.79</v>
      </c>
      <c r="E192" s="6">
        <v>2114715.35</v>
      </c>
      <c r="F192" s="6">
        <v>2109262.67</v>
      </c>
      <c r="G192" s="6">
        <v>158623.88</v>
      </c>
      <c r="H192" s="6">
        <v>2077328.44</v>
      </c>
      <c r="I192" s="6">
        <v>2061675.41</v>
      </c>
      <c r="J192" s="6">
        <v>204677.02</v>
      </c>
      <c r="K192" s="6">
        <v>2026461.24</v>
      </c>
      <c r="L192" s="6">
        <v>2015857.93</v>
      </c>
      <c r="M192" s="6">
        <v>219275.8</v>
      </c>
      <c r="N192" s="6">
        <v>2204754.33</v>
      </c>
      <c r="O192" s="6">
        <v>2191890.63</v>
      </c>
      <c r="P192" s="6">
        <v>220576.15</v>
      </c>
    </row>
    <row r="193" spans="1:16" ht="15" thickBot="1" x14ac:dyDescent="0.4">
      <c r="A193" s="9" t="s">
        <v>382</v>
      </c>
      <c r="B193" s="5" t="s">
        <v>383</v>
      </c>
      <c r="C193" s="15"/>
      <c r="D193" s="6">
        <v>3070911.07</v>
      </c>
      <c r="E193" s="6">
        <v>2914212.95</v>
      </c>
      <c r="F193" s="6">
        <v>2534912.7599999998</v>
      </c>
      <c r="G193" s="6">
        <v>2574131.7000000002</v>
      </c>
      <c r="H193" s="6">
        <v>3010038.99</v>
      </c>
      <c r="I193" s="6">
        <v>3521247.22</v>
      </c>
      <c r="J193" s="6">
        <v>3485236.59</v>
      </c>
      <c r="K193" s="6">
        <v>3678578.41</v>
      </c>
      <c r="L193" s="6">
        <v>4008605.22</v>
      </c>
      <c r="M193" s="6">
        <v>3325610.58</v>
      </c>
      <c r="N193" s="6">
        <v>3272754.14</v>
      </c>
      <c r="O193" s="6">
        <v>2696844.16</v>
      </c>
      <c r="P193" s="6">
        <v>2608779.4500000002</v>
      </c>
    </row>
    <row r="194" spans="1:16" ht="15" thickBot="1" x14ac:dyDescent="0.4">
      <c r="A194" s="10" t="s">
        <v>384</v>
      </c>
      <c r="B194" s="5" t="s">
        <v>385</v>
      </c>
      <c r="C194" s="14" t="s">
        <v>32</v>
      </c>
      <c r="D194" s="12"/>
      <c r="E194" s="12"/>
      <c r="F194" s="12"/>
      <c r="G194" s="12"/>
      <c r="H194" s="6">
        <v>0</v>
      </c>
      <c r="I194" s="6">
        <v>0</v>
      </c>
      <c r="J194" s="6">
        <v>0</v>
      </c>
      <c r="K194" s="6">
        <v>0</v>
      </c>
      <c r="L194" s="6">
        <v>10000</v>
      </c>
      <c r="M194" s="6">
        <v>10000</v>
      </c>
      <c r="N194" s="6">
        <v>10000</v>
      </c>
      <c r="O194" s="6">
        <v>10000</v>
      </c>
      <c r="P194" s="6">
        <v>10000</v>
      </c>
    </row>
    <row r="195" spans="1:16" ht="15" thickBot="1" x14ac:dyDescent="0.4">
      <c r="A195" s="10" t="s">
        <v>386</v>
      </c>
      <c r="B195" s="5" t="s">
        <v>387</v>
      </c>
      <c r="C195" s="14" t="s">
        <v>32</v>
      </c>
      <c r="D195" s="6">
        <v>1217062.99</v>
      </c>
      <c r="E195" s="6">
        <v>1169129.73</v>
      </c>
      <c r="F195" s="6">
        <v>1126221.8899999999</v>
      </c>
      <c r="G195" s="6">
        <v>1111704.54</v>
      </c>
      <c r="H195" s="6">
        <v>1270842.94</v>
      </c>
      <c r="I195" s="6">
        <v>1250920.53</v>
      </c>
      <c r="J195" s="6">
        <v>1382724.63</v>
      </c>
      <c r="K195" s="6">
        <v>1309130.26</v>
      </c>
      <c r="L195" s="6">
        <v>1389591.1</v>
      </c>
      <c r="M195" s="6">
        <v>1365003.41</v>
      </c>
      <c r="N195" s="6">
        <v>1271743.98</v>
      </c>
      <c r="O195" s="6">
        <v>1182151.6000000001</v>
      </c>
      <c r="P195" s="6">
        <v>1112060.3700000001</v>
      </c>
    </row>
    <row r="196" spans="1:16" ht="15" thickBot="1" x14ac:dyDescent="0.4">
      <c r="A196" s="10" t="s">
        <v>388</v>
      </c>
      <c r="B196" s="5" t="s">
        <v>389</v>
      </c>
      <c r="C196" s="14" t="s">
        <v>32</v>
      </c>
      <c r="D196" s="6">
        <v>1744976.53</v>
      </c>
      <c r="E196" s="6">
        <v>1632693.62</v>
      </c>
      <c r="F196" s="6">
        <v>1266918.1299999999</v>
      </c>
      <c r="G196" s="6">
        <v>1254822.02</v>
      </c>
      <c r="H196" s="6">
        <v>1437679.53</v>
      </c>
      <c r="I196" s="6">
        <v>1917672.68</v>
      </c>
      <c r="J196" s="6">
        <v>1825041.41</v>
      </c>
      <c r="K196" s="6">
        <v>2073979.1</v>
      </c>
      <c r="L196" s="6">
        <v>2369287.84</v>
      </c>
      <c r="M196" s="6">
        <v>1784906.76</v>
      </c>
      <c r="N196" s="6">
        <v>1853049.32</v>
      </c>
      <c r="O196" s="6">
        <v>1376799.17</v>
      </c>
      <c r="P196" s="6">
        <v>1364271.46</v>
      </c>
    </row>
    <row r="197" spans="1:16" ht="15" thickBot="1" x14ac:dyDescent="0.4">
      <c r="A197" s="10" t="s">
        <v>390</v>
      </c>
      <c r="B197" s="5" t="s">
        <v>391</v>
      </c>
      <c r="C197" s="14" t="s">
        <v>32</v>
      </c>
      <c r="D197" s="6">
        <v>108871.55</v>
      </c>
      <c r="E197" s="6">
        <v>112389.6</v>
      </c>
      <c r="F197" s="6">
        <v>141772.74</v>
      </c>
      <c r="G197" s="6">
        <v>207605.14</v>
      </c>
      <c r="H197" s="6">
        <v>301516.52</v>
      </c>
      <c r="I197" s="6">
        <v>352654.01</v>
      </c>
      <c r="J197" s="6">
        <v>277470.55</v>
      </c>
      <c r="K197" s="6">
        <v>295469.05</v>
      </c>
      <c r="L197" s="6">
        <v>239726.28</v>
      </c>
      <c r="M197" s="6">
        <v>165700.41</v>
      </c>
      <c r="N197" s="6">
        <v>137960.84</v>
      </c>
      <c r="O197" s="6">
        <v>127893.39</v>
      </c>
      <c r="P197" s="6">
        <v>122447.62</v>
      </c>
    </row>
    <row r="198" spans="1:16" ht="15" thickBot="1" x14ac:dyDescent="0.4">
      <c r="A198" s="7" t="s">
        <v>392</v>
      </c>
      <c r="B198" s="5" t="s">
        <v>393</v>
      </c>
      <c r="C198" s="15"/>
      <c r="D198" s="6">
        <v>278024512.56</v>
      </c>
      <c r="E198" s="6">
        <v>277456904.29000002</v>
      </c>
      <c r="F198" s="6">
        <v>276395005.66000003</v>
      </c>
      <c r="G198" s="6">
        <v>152452998.15000001</v>
      </c>
      <c r="H198" s="6">
        <v>151242343.96000001</v>
      </c>
      <c r="I198" s="6">
        <v>150135077.41</v>
      </c>
      <c r="J198" s="6">
        <v>148112510.69</v>
      </c>
      <c r="K198" s="6">
        <v>146609848.25999999</v>
      </c>
      <c r="L198" s="6">
        <v>145150776.88</v>
      </c>
      <c r="M198" s="6">
        <v>142406958.28</v>
      </c>
      <c r="N198" s="6">
        <v>141944379.11000001</v>
      </c>
      <c r="O198" s="6">
        <v>148117488.94999999</v>
      </c>
      <c r="P198" s="6">
        <v>167753591.81</v>
      </c>
    </row>
    <row r="199" spans="1:16" ht="15" thickBot="1" x14ac:dyDescent="0.4">
      <c r="A199" s="8" t="s">
        <v>394</v>
      </c>
      <c r="B199" s="5" t="s">
        <v>395</v>
      </c>
      <c r="C199" s="15"/>
      <c r="D199" s="6">
        <v>140874.92000000001</v>
      </c>
      <c r="E199" s="6">
        <v>286318.65000000002</v>
      </c>
      <c r="F199" s="6">
        <v>411234.02</v>
      </c>
      <c r="G199" s="6">
        <v>314119.59000000003</v>
      </c>
      <c r="H199" s="6">
        <v>285760.40000000002</v>
      </c>
      <c r="I199" s="6">
        <v>289496.84999999998</v>
      </c>
      <c r="J199" s="6">
        <v>469909.28</v>
      </c>
      <c r="K199" s="6">
        <v>255641.85</v>
      </c>
      <c r="L199" s="6">
        <v>211021.88</v>
      </c>
      <c r="M199" s="6">
        <v>-378833.72</v>
      </c>
      <c r="N199" s="6">
        <v>270783.11</v>
      </c>
      <c r="O199" s="6">
        <v>262754.95</v>
      </c>
      <c r="P199" s="6">
        <v>228225.66</v>
      </c>
    </row>
    <row r="200" spans="1:16" ht="15" thickBot="1" x14ac:dyDescent="0.4">
      <c r="A200" s="9" t="s">
        <v>394</v>
      </c>
      <c r="B200" s="5" t="s">
        <v>396</v>
      </c>
      <c r="C200" s="15"/>
      <c r="D200" s="6">
        <v>176521.95</v>
      </c>
      <c r="E200" s="6">
        <v>295332.39</v>
      </c>
      <c r="F200" s="6">
        <v>398895.13</v>
      </c>
      <c r="G200" s="6">
        <v>242942.8</v>
      </c>
      <c r="H200" s="6">
        <v>276151.01</v>
      </c>
      <c r="I200" s="6">
        <v>262951.3</v>
      </c>
      <c r="J200" s="6">
        <v>454311.67</v>
      </c>
      <c r="K200" s="6">
        <v>271013.03999999998</v>
      </c>
      <c r="L200" s="6">
        <v>239642.79</v>
      </c>
      <c r="M200" s="6">
        <v>258351.98</v>
      </c>
      <c r="N200" s="6">
        <v>217863.7</v>
      </c>
      <c r="O200" s="6">
        <v>251515.47</v>
      </c>
      <c r="P200" s="6">
        <v>246371.76</v>
      </c>
    </row>
    <row r="201" spans="1:16" ht="15" thickBot="1" x14ac:dyDescent="0.4">
      <c r="A201" s="10" t="s">
        <v>397</v>
      </c>
      <c r="B201" s="5" t="s">
        <v>398</v>
      </c>
      <c r="C201" s="14" t="s">
        <v>32</v>
      </c>
      <c r="D201" s="6">
        <v>1421.17</v>
      </c>
      <c r="E201" s="6">
        <v>2712.65</v>
      </c>
      <c r="F201" s="6">
        <v>24199.41</v>
      </c>
      <c r="G201" s="6">
        <v>16556.37</v>
      </c>
      <c r="H201" s="6">
        <v>5218.34</v>
      </c>
      <c r="I201" s="6">
        <v>2509</v>
      </c>
      <c r="J201" s="6">
        <v>327.94</v>
      </c>
      <c r="K201" s="6">
        <v>990.4</v>
      </c>
      <c r="L201" s="6">
        <v>4843.8100000000004</v>
      </c>
      <c r="M201" s="6">
        <v>6941.06</v>
      </c>
      <c r="N201" s="6">
        <v>2425.19</v>
      </c>
      <c r="O201" s="6">
        <v>0</v>
      </c>
      <c r="P201" s="6">
        <v>0</v>
      </c>
    </row>
    <row r="202" spans="1:16" ht="15" thickBot="1" x14ac:dyDescent="0.4">
      <c r="A202" s="10" t="s">
        <v>399</v>
      </c>
      <c r="B202" s="5" t="s">
        <v>400</v>
      </c>
      <c r="C202" s="14" t="s">
        <v>32</v>
      </c>
      <c r="D202" s="12"/>
      <c r="E202" s="12"/>
      <c r="F202" s="12"/>
      <c r="G202" s="12"/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5854</v>
      </c>
    </row>
    <row r="203" spans="1:16" ht="15" thickBot="1" x14ac:dyDescent="0.4">
      <c r="A203" s="10" t="s">
        <v>401</v>
      </c>
      <c r="B203" s="5" t="s">
        <v>402</v>
      </c>
      <c r="C203" s="14" t="s">
        <v>32</v>
      </c>
      <c r="D203" s="6">
        <v>31614.1</v>
      </c>
      <c r="E203" s="6">
        <v>47188.62</v>
      </c>
      <c r="F203" s="6">
        <v>216369.92000000001</v>
      </c>
      <c r="G203" s="6">
        <v>24489.82</v>
      </c>
      <c r="H203" s="6">
        <v>39710.97</v>
      </c>
      <c r="I203" s="6">
        <v>39492.019999999997</v>
      </c>
      <c r="J203" s="6">
        <v>48892.71</v>
      </c>
      <c r="K203" s="6">
        <v>44101.91</v>
      </c>
      <c r="L203" s="6">
        <v>35240.6</v>
      </c>
      <c r="M203" s="6">
        <v>34205.919999999998</v>
      </c>
      <c r="N203" s="6">
        <v>33400.1</v>
      </c>
      <c r="O203" s="6">
        <v>43993.19</v>
      </c>
      <c r="P203" s="6">
        <v>45863.67</v>
      </c>
    </row>
    <row r="204" spans="1:16" ht="15" thickBot="1" x14ac:dyDescent="0.4">
      <c r="A204" s="10" t="s">
        <v>403</v>
      </c>
      <c r="B204" s="5" t="s">
        <v>404</v>
      </c>
      <c r="C204" s="14" t="s">
        <v>32</v>
      </c>
      <c r="D204" s="6">
        <v>68971.679999999993</v>
      </c>
      <c r="E204" s="6">
        <v>170391.52</v>
      </c>
      <c r="F204" s="6">
        <v>83286.2</v>
      </c>
      <c r="G204" s="6">
        <v>79096.33</v>
      </c>
      <c r="H204" s="6">
        <v>112918.89</v>
      </c>
      <c r="I204" s="6">
        <v>98744.28</v>
      </c>
      <c r="J204" s="6">
        <v>282885.02</v>
      </c>
      <c r="K204" s="6">
        <v>103714.73</v>
      </c>
      <c r="L204" s="6">
        <v>80890.38</v>
      </c>
      <c r="M204" s="6">
        <v>98537</v>
      </c>
      <c r="N204" s="6">
        <v>63272.02</v>
      </c>
      <c r="O204" s="6">
        <v>88755.89</v>
      </c>
      <c r="P204" s="6">
        <v>75887.7</v>
      </c>
    </row>
    <row r="205" spans="1:16" ht="15" thickBot="1" x14ac:dyDescent="0.4">
      <c r="A205" s="10" t="s">
        <v>405</v>
      </c>
      <c r="B205" s="5" t="s">
        <v>406</v>
      </c>
      <c r="C205" s="14" t="s">
        <v>32</v>
      </c>
      <c r="D205" s="6">
        <v>0</v>
      </c>
      <c r="E205" s="6">
        <v>524.6</v>
      </c>
      <c r="F205" s="6">
        <v>524.6</v>
      </c>
      <c r="G205" s="6">
        <v>594.28</v>
      </c>
      <c r="H205" s="6">
        <v>-3903.19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98.39</v>
      </c>
      <c r="O205" s="6">
        <v>98.39</v>
      </c>
      <c r="P205" s="6">
        <v>98.39</v>
      </c>
    </row>
    <row r="206" spans="1:16" ht="15" thickBot="1" x14ac:dyDescent="0.4">
      <c r="A206" s="10" t="s">
        <v>407</v>
      </c>
      <c r="B206" s="5" t="s">
        <v>408</v>
      </c>
      <c r="C206" s="14" t="s">
        <v>32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1:16" ht="15" thickBot="1" x14ac:dyDescent="0.4">
      <c r="A207" s="10" t="s">
        <v>409</v>
      </c>
      <c r="B207" s="5" t="s">
        <v>410</v>
      </c>
      <c r="C207" s="14" t="s">
        <v>32</v>
      </c>
      <c r="D207" s="6">
        <v>0</v>
      </c>
      <c r="E207" s="6">
        <v>0</v>
      </c>
      <c r="F207" s="6">
        <v>0</v>
      </c>
      <c r="G207" s="6">
        <v>47691</v>
      </c>
      <c r="H207" s="6">
        <v>47691</v>
      </c>
      <c r="I207" s="6">
        <v>47691</v>
      </c>
      <c r="J207" s="6">
        <v>47691</v>
      </c>
      <c r="K207" s="6">
        <v>47691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</row>
    <row r="208" spans="1:16" ht="15" thickBot="1" x14ac:dyDescent="0.4">
      <c r="A208" s="10" t="s">
        <v>411</v>
      </c>
      <c r="B208" s="5" t="s">
        <v>412</v>
      </c>
      <c r="C208" s="14" t="s">
        <v>32</v>
      </c>
      <c r="D208" s="6">
        <v>74515</v>
      </c>
      <c r="E208" s="6">
        <v>74515</v>
      </c>
      <c r="F208" s="6">
        <v>74515</v>
      </c>
      <c r="G208" s="6">
        <v>74515</v>
      </c>
      <c r="H208" s="6">
        <v>74515</v>
      </c>
      <c r="I208" s="6">
        <v>74515</v>
      </c>
      <c r="J208" s="6">
        <v>74515</v>
      </c>
      <c r="K208" s="6">
        <v>74515</v>
      </c>
      <c r="L208" s="6">
        <v>118668</v>
      </c>
      <c r="M208" s="6">
        <v>118668</v>
      </c>
      <c r="N208" s="6">
        <v>118668</v>
      </c>
      <c r="O208" s="6">
        <v>118668</v>
      </c>
      <c r="P208" s="6">
        <v>118668</v>
      </c>
    </row>
    <row r="209" spans="1:16" ht="15" thickBot="1" x14ac:dyDescent="0.4">
      <c r="A209" s="9" t="s">
        <v>413</v>
      </c>
      <c r="B209" s="5" t="s">
        <v>414</v>
      </c>
      <c r="C209" s="15"/>
      <c r="D209" s="6">
        <v>-35647.03</v>
      </c>
      <c r="E209" s="6">
        <v>-9013.74</v>
      </c>
      <c r="F209" s="6">
        <v>12338.89</v>
      </c>
      <c r="G209" s="6">
        <v>71176.789999999994</v>
      </c>
      <c r="H209" s="6">
        <v>9609.39</v>
      </c>
      <c r="I209" s="6">
        <v>26545.55</v>
      </c>
      <c r="J209" s="6">
        <v>15597.61</v>
      </c>
      <c r="K209" s="6">
        <v>-15371.19</v>
      </c>
      <c r="L209" s="6">
        <v>-28620.91</v>
      </c>
      <c r="M209" s="6">
        <v>-637185.69999999995</v>
      </c>
      <c r="N209" s="6">
        <v>52919.41</v>
      </c>
      <c r="O209" s="6">
        <v>11239.48</v>
      </c>
      <c r="P209" s="6">
        <v>-18146.099999999999</v>
      </c>
    </row>
    <row r="210" spans="1:16" ht="15" thickBot="1" x14ac:dyDescent="0.4">
      <c r="A210" s="10" t="s">
        <v>415</v>
      </c>
      <c r="B210" s="5" t="s">
        <v>416</v>
      </c>
      <c r="C210" s="14" t="s">
        <v>32</v>
      </c>
      <c r="D210" s="6">
        <v>-48968.03</v>
      </c>
      <c r="E210" s="6">
        <v>-9012.74</v>
      </c>
      <c r="F210" s="6">
        <v>12339.89</v>
      </c>
      <c r="G210" s="6">
        <v>4011.79</v>
      </c>
      <c r="H210" s="6">
        <v>2076.39</v>
      </c>
      <c r="I210" s="6">
        <v>-10745.45</v>
      </c>
      <c r="J210" s="6">
        <v>-26096.39</v>
      </c>
      <c r="K210" s="6">
        <v>-15371.19</v>
      </c>
      <c r="L210" s="6">
        <v>-28620.91</v>
      </c>
      <c r="M210" s="6">
        <v>-43252.7</v>
      </c>
      <c r="N210" s="6">
        <v>-21595.59</v>
      </c>
      <c r="O210" s="6">
        <v>-40131.519999999997</v>
      </c>
      <c r="P210" s="6">
        <v>-51841.1</v>
      </c>
    </row>
    <row r="211" spans="1:16" ht="15" thickBot="1" x14ac:dyDescent="0.4">
      <c r="A211" s="10" t="s">
        <v>417</v>
      </c>
      <c r="B211" s="5" t="s">
        <v>418</v>
      </c>
      <c r="C211" s="14" t="s">
        <v>32</v>
      </c>
      <c r="D211" s="6">
        <v>13321</v>
      </c>
      <c r="E211" s="6">
        <v>-1</v>
      </c>
      <c r="F211" s="6">
        <v>-1</v>
      </c>
      <c r="G211" s="6">
        <v>67165</v>
      </c>
      <c r="H211" s="6">
        <v>7533</v>
      </c>
      <c r="I211" s="6">
        <v>37291</v>
      </c>
      <c r="J211" s="6">
        <v>41694</v>
      </c>
      <c r="K211" s="6">
        <v>0</v>
      </c>
      <c r="L211" s="6">
        <v>0</v>
      </c>
      <c r="M211" s="6">
        <v>-593933</v>
      </c>
      <c r="N211" s="6">
        <v>74515</v>
      </c>
      <c r="O211" s="6">
        <v>51371</v>
      </c>
      <c r="P211" s="6">
        <v>33695</v>
      </c>
    </row>
    <row r="212" spans="1:16" ht="15" thickBot="1" x14ac:dyDescent="0.4">
      <c r="A212" s="8" t="s">
        <v>392</v>
      </c>
      <c r="B212" s="5" t="s">
        <v>419</v>
      </c>
      <c r="C212" s="15"/>
      <c r="D212" s="6">
        <v>277883637.63999999</v>
      </c>
      <c r="E212" s="6">
        <v>277170585.63999999</v>
      </c>
      <c r="F212" s="6">
        <v>275983771.63999999</v>
      </c>
      <c r="G212" s="6">
        <v>152138878.56</v>
      </c>
      <c r="H212" s="6">
        <v>150956583.56</v>
      </c>
      <c r="I212" s="6">
        <v>149845580.56</v>
      </c>
      <c r="J212" s="6">
        <v>147642601.41</v>
      </c>
      <c r="K212" s="6">
        <v>146354206.41</v>
      </c>
      <c r="L212" s="6">
        <v>144939755</v>
      </c>
      <c r="M212" s="6">
        <v>142785792</v>
      </c>
      <c r="N212" s="6">
        <v>141673596</v>
      </c>
      <c r="O212" s="6">
        <v>147854734</v>
      </c>
      <c r="P212" s="6">
        <v>167525366.15000001</v>
      </c>
    </row>
    <row r="213" spans="1:16" ht="15" thickBot="1" x14ac:dyDescent="0.4">
      <c r="A213" s="9" t="s">
        <v>420</v>
      </c>
      <c r="B213" s="5" t="s">
        <v>421</v>
      </c>
      <c r="C213" s="14" t="s">
        <v>32</v>
      </c>
      <c r="D213" s="6">
        <v>241292.99</v>
      </c>
      <c r="E213" s="6">
        <v>240974.99</v>
      </c>
      <c r="F213" s="6">
        <v>240974.99</v>
      </c>
      <c r="G213" s="6">
        <v>272009.99</v>
      </c>
      <c r="H213" s="6">
        <v>271929.99</v>
      </c>
      <c r="I213" s="6">
        <v>272009.99</v>
      </c>
      <c r="J213" s="6">
        <v>269158.99</v>
      </c>
      <c r="K213" s="6">
        <v>269158.99</v>
      </c>
      <c r="L213" s="6">
        <v>269161.09999999998</v>
      </c>
      <c r="M213" s="6">
        <v>278728.09999999998</v>
      </c>
      <c r="N213" s="6">
        <v>282597.09999999998</v>
      </c>
      <c r="O213" s="6">
        <v>286047.09999999998</v>
      </c>
      <c r="P213" s="6">
        <v>289323.09999999998</v>
      </c>
    </row>
    <row r="214" spans="1:16" ht="15" thickBot="1" x14ac:dyDescent="0.4">
      <c r="A214" s="9" t="s">
        <v>422</v>
      </c>
      <c r="B214" s="5" t="s">
        <v>423</v>
      </c>
      <c r="C214" s="14" t="s">
        <v>32</v>
      </c>
      <c r="D214" s="12"/>
      <c r="E214" s="12"/>
      <c r="F214" s="12"/>
      <c r="G214" s="12"/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20000000</v>
      </c>
    </row>
    <row r="215" spans="1:16" ht="15" thickBot="1" x14ac:dyDescent="0.4">
      <c r="A215" s="9" t="s">
        <v>424</v>
      </c>
      <c r="B215" s="5" t="s">
        <v>425</v>
      </c>
      <c r="C215" s="14" t="s">
        <v>32</v>
      </c>
      <c r="D215" s="6">
        <v>120925617.39</v>
      </c>
      <c r="E215" s="6">
        <v>119958941.39</v>
      </c>
      <c r="F215" s="6">
        <v>118862721.39</v>
      </c>
      <c r="G215" s="6">
        <v>118133662.39</v>
      </c>
      <c r="H215" s="6">
        <v>117342641.39</v>
      </c>
      <c r="I215" s="6">
        <v>116768298.39</v>
      </c>
      <c r="J215" s="6">
        <v>115050119.39</v>
      </c>
      <c r="K215" s="6">
        <v>113774090.39</v>
      </c>
      <c r="L215" s="6">
        <v>112518744.44</v>
      </c>
      <c r="M215" s="6">
        <v>111612293.44</v>
      </c>
      <c r="N215" s="6">
        <v>110581293.44</v>
      </c>
      <c r="O215" s="6">
        <v>109057563.44</v>
      </c>
      <c r="P215" s="6">
        <v>108119958.44</v>
      </c>
    </row>
    <row r="216" spans="1:16" ht="15" thickBot="1" x14ac:dyDescent="0.4">
      <c r="A216" s="9" t="s">
        <v>426</v>
      </c>
      <c r="B216" s="5" t="s">
        <v>427</v>
      </c>
      <c r="C216" s="14" t="s">
        <v>32</v>
      </c>
      <c r="D216" s="12"/>
      <c r="E216" s="12"/>
      <c r="F216" s="12"/>
      <c r="G216" s="12"/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7952000</v>
      </c>
      <c r="P216" s="6">
        <v>8523081.1500000004</v>
      </c>
    </row>
    <row r="217" spans="1:16" ht="15" thickBot="1" x14ac:dyDescent="0.4">
      <c r="A217" s="9" t="s">
        <v>428</v>
      </c>
      <c r="B217" s="5" t="s">
        <v>429</v>
      </c>
      <c r="C217" s="14" t="s">
        <v>32</v>
      </c>
      <c r="D217" s="6">
        <v>156716727.25999999</v>
      </c>
      <c r="E217" s="6">
        <v>156970669.25999999</v>
      </c>
      <c r="F217" s="6">
        <v>156880075.25999999</v>
      </c>
      <c r="G217" s="6">
        <v>33733206.18</v>
      </c>
      <c r="H217" s="6">
        <v>33342012.18</v>
      </c>
      <c r="I217" s="6">
        <v>32805272.18</v>
      </c>
      <c r="J217" s="6">
        <v>32323323.030000001</v>
      </c>
      <c r="K217" s="6">
        <v>32310957.030000001</v>
      </c>
      <c r="L217" s="6">
        <v>32151849.460000001</v>
      </c>
      <c r="M217" s="6">
        <v>30894770.460000001</v>
      </c>
      <c r="N217" s="6">
        <v>30809705.460000001</v>
      </c>
      <c r="O217" s="6">
        <v>30559123.460000001</v>
      </c>
      <c r="P217" s="6">
        <v>30593003.460000001</v>
      </c>
    </row>
    <row r="218" spans="1:16" ht="15" thickBot="1" x14ac:dyDescent="0.4">
      <c r="A218" s="9" t="s">
        <v>430</v>
      </c>
      <c r="B218" s="5" t="s">
        <v>431</v>
      </c>
      <c r="C218" s="14" t="s">
        <v>32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</row>
    <row r="219" spans="1:16" ht="15" thickBot="1" x14ac:dyDescent="0.4">
      <c r="A219" s="7" t="s">
        <v>432</v>
      </c>
      <c r="B219" s="5" t="s">
        <v>433</v>
      </c>
      <c r="C219" s="15"/>
      <c r="D219" s="6">
        <v>406496599.73000002</v>
      </c>
      <c r="E219" s="6">
        <v>412312325.80000001</v>
      </c>
      <c r="F219" s="6">
        <v>408550438.91000003</v>
      </c>
      <c r="G219" s="6">
        <v>417113049.24000001</v>
      </c>
      <c r="H219" s="6">
        <v>408967851.92000002</v>
      </c>
      <c r="I219" s="6">
        <v>407005970.31999999</v>
      </c>
      <c r="J219" s="6">
        <v>404266406.86000001</v>
      </c>
      <c r="K219" s="6">
        <v>390489488.88999999</v>
      </c>
      <c r="L219" s="6">
        <v>398044471.17000002</v>
      </c>
      <c r="M219" s="6">
        <v>403066446.11000001</v>
      </c>
      <c r="N219" s="6">
        <v>400668614.80000001</v>
      </c>
      <c r="O219" s="6">
        <v>404556016.97000003</v>
      </c>
      <c r="P219" s="6">
        <v>398860026.56</v>
      </c>
    </row>
    <row r="220" spans="1:16" ht="15" thickBot="1" x14ac:dyDescent="0.4">
      <c r="A220" s="8" t="s">
        <v>434</v>
      </c>
      <c r="B220" s="5" t="s">
        <v>435</v>
      </c>
      <c r="C220" s="15"/>
      <c r="D220" s="6">
        <v>345352469.55000001</v>
      </c>
      <c r="E220" s="6">
        <v>354796613.67000002</v>
      </c>
      <c r="F220" s="6">
        <v>353256869.08999997</v>
      </c>
      <c r="G220" s="6">
        <v>356607633.19999999</v>
      </c>
      <c r="H220" s="6">
        <v>352815399.42000002</v>
      </c>
      <c r="I220" s="6">
        <v>350742574.33999997</v>
      </c>
      <c r="J220" s="6">
        <v>343037120.04000002</v>
      </c>
      <c r="K220" s="6">
        <v>335409780.97000003</v>
      </c>
      <c r="L220" s="6">
        <v>339730868.13</v>
      </c>
      <c r="M220" s="6">
        <v>339177870.63</v>
      </c>
      <c r="N220" s="6">
        <v>340510619.38</v>
      </c>
      <c r="O220" s="6">
        <v>344638343.35000002</v>
      </c>
      <c r="P220" s="6">
        <v>333916682.79000002</v>
      </c>
    </row>
    <row r="221" spans="1:16" ht="15" thickBot="1" x14ac:dyDescent="0.4">
      <c r="A221" s="9" t="s">
        <v>436</v>
      </c>
      <c r="B221" s="5" t="s">
        <v>437</v>
      </c>
      <c r="C221" s="15"/>
      <c r="D221" s="6">
        <v>2206631</v>
      </c>
      <c r="E221" s="6">
        <v>2176942</v>
      </c>
      <c r="F221" s="6">
        <v>2147253</v>
      </c>
      <c r="G221" s="6">
        <v>2117564</v>
      </c>
      <c r="H221" s="6">
        <v>2087875</v>
      </c>
      <c r="I221" s="6">
        <v>2058186</v>
      </c>
      <c r="J221" s="6">
        <v>2028497</v>
      </c>
      <c r="K221" s="6">
        <v>1998808</v>
      </c>
      <c r="L221" s="6">
        <v>1969119</v>
      </c>
      <c r="M221" s="6">
        <v>1939430</v>
      </c>
      <c r="N221" s="6">
        <v>1932837</v>
      </c>
      <c r="O221" s="6">
        <v>1907888</v>
      </c>
      <c r="P221" s="6">
        <v>1882939</v>
      </c>
    </row>
    <row r="222" spans="1:16" ht="15" thickBot="1" x14ac:dyDescent="0.4">
      <c r="A222" s="10" t="s">
        <v>438</v>
      </c>
      <c r="B222" s="5" t="s">
        <v>439</v>
      </c>
      <c r="C222" s="14" t="s">
        <v>32</v>
      </c>
      <c r="D222" s="6">
        <v>83520</v>
      </c>
      <c r="E222" s="6">
        <v>80040</v>
      </c>
      <c r="F222" s="6">
        <v>76560</v>
      </c>
      <c r="G222" s="6">
        <v>73080</v>
      </c>
      <c r="H222" s="6">
        <v>69600</v>
      </c>
      <c r="I222" s="6">
        <v>66120</v>
      </c>
      <c r="J222" s="6">
        <v>62640</v>
      </c>
      <c r="K222" s="6">
        <v>59160</v>
      </c>
      <c r="L222" s="6">
        <v>55680</v>
      </c>
      <c r="M222" s="6">
        <v>52200</v>
      </c>
      <c r="N222" s="6">
        <v>48720</v>
      </c>
      <c r="O222" s="6">
        <v>45240</v>
      </c>
      <c r="P222" s="6">
        <v>41760</v>
      </c>
    </row>
    <row r="223" spans="1:16" ht="15" thickBot="1" x14ac:dyDescent="0.4">
      <c r="A223" s="10" t="s">
        <v>440</v>
      </c>
      <c r="B223" s="5" t="s">
        <v>441</v>
      </c>
      <c r="C223" s="14" t="s">
        <v>32</v>
      </c>
      <c r="D223" s="6">
        <v>24304</v>
      </c>
      <c r="E223" s="6">
        <v>19564</v>
      </c>
      <c r="F223" s="6">
        <v>14824</v>
      </c>
      <c r="G223" s="6">
        <v>10084</v>
      </c>
      <c r="H223" s="6">
        <v>5344</v>
      </c>
      <c r="I223" s="6">
        <v>604</v>
      </c>
      <c r="J223" s="6">
        <v>-4136</v>
      </c>
      <c r="K223" s="6">
        <v>-8876</v>
      </c>
      <c r="L223" s="6">
        <v>-13616</v>
      </c>
      <c r="M223" s="6">
        <v>-18356</v>
      </c>
      <c r="N223" s="6">
        <v>0</v>
      </c>
      <c r="O223" s="6">
        <v>0</v>
      </c>
      <c r="P223" s="6">
        <v>0</v>
      </c>
    </row>
    <row r="224" spans="1:16" ht="15" thickBot="1" x14ac:dyDescent="0.4">
      <c r="A224" s="10" t="s">
        <v>442</v>
      </c>
      <c r="B224" s="5" t="s">
        <v>443</v>
      </c>
      <c r="C224" s="14" t="s">
        <v>32</v>
      </c>
      <c r="D224" s="6">
        <v>1200615</v>
      </c>
      <c r="E224" s="6">
        <v>1191450</v>
      </c>
      <c r="F224" s="6">
        <v>1182285</v>
      </c>
      <c r="G224" s="6">
        <v>1173120</v>
      </c>
      <c r="H224" s="6">
        <v>1163955</v>
      </c>
      <c r="I224" s="6">
        <v>1154790</v>
      </c>
      <c r="J224" s="6">
        <v>1145625</v>
      </c>
      <c r="K224" s="6">
        <v>1136460</v>
      </c>
      <c r="L224" s="6">
        <v>1127295</v>
      </c>
      <c r="M224" s="6">
        <v>1118130</v>
      </c>
      <c r="N224" s="6">
        <v>1108965</v>
      </c>
      <c r="O224" s="6">
        <v>1099800</v>
      </c>
      <c r="P224" s="6">
        <v>1090635</v>
      </c>
    </row>
    <row r="225" spans="1:16" ht="15" thickBot="1" x14ac:dyDescent="0.4">
      <c r="A225" s="10" t="s">
        <v>444</v>
      </c>
      <c r="B225" s="5" t="s">
        <v>445</v>
      </c>
      <c r="C225" s="14" t="s">
        <v>32</v>
      </c>
      <c r="D225" s="6">
        <v>898192</v>
      </c>
      <c r="E225" s="6">
        <v>885888</v>
      </c>
      <c r="F225" s="6">
        <v>873584</v>
      </c>
      <c r="G225" s="6">
        <v>861280</v>
      </c>
      <c r="H225" s="6">
        <v>848976</v>
      </c>
      <c r="I225" s="6">
        <v>836672</v>
      </c>
      <c r="J225" s="6">
        <v>824368</v>
      </c>
      <c r="K225" s="6">
        <v>812064</v>
      </c>
      <c r="L225" s="6">
        <v>799760</v>
      </c>
      <c r="M225" s="6">
        <v>787456</v>
      </c>
      <c r="N225" s="6">
        <v>775152</v>
      </c>
      <c r="O225" s="6">
        <v>762848</v>
      </c>
      <c r="P225" s="6">
        <v>750544</v>
      </c>
    </row>
    <row r="226" spans="1:16" ht="15" thickBot="1" x14ac:dyDescent="0.4">
      <c r="A226" s="9" t="s">
        <v>273</v>
      </c>
      <c r="B226" s="5" t="s">
        <v>446</v>
      </c>
      <c r="C226" s="15"/>
      <c r="D226" s="6">
        <v>3926000</v>
      </c>
      <c r="E226" s="6">
        <v>3926000</v>
      </c>
      <c r="F226" s="6">
        <v>3926000</v>
      </c>
      <c r="G226" s="6">
        <v>4649000</v>
      </c>
      <c r="H226" s="6">
        <v>4649000</v>
      </c>
      <c r="I226" s="6">
        <v>4649000</v>
      </c>
      <c r="J226" s="6">
        <v>2355000</v>
      </c>
      <c r="K226" s="6">
        <v>2355000</v>
      </c>
      <c r="L226" s="6">
        <v>2355000</v>
      </c>
      <c r="M226" s="6">
        <v>3913000</v>
      </c>
      <c r="N226" s="6">
        <v>3913000</v>
      </c>
      <c r="O226" s="6">
        <v>3913000</v>
      </c>
      <c r="P226" s="6">
        <v>3016000</v>
      </c>
    </row>
    <row r="227" spans="1:16" ht="15" thickBot="1" x14ac:dyDescent="0.4">
      <c r="A227" s="10" t="s">
        <v>447</v>
      </c>
      <c r="B227" s="5" t="s">
        <v>448</v>
      </c>
      <c r="C227" s="14" t="s">
        <v>32</v>
      </c>
      <c r="D227" s="6">
        <v>3910000</v>
      </c>
      <c r="E227" s="6">
        <v>3910000</v>
      </c>
      <c r="F227" s="6">
        <v>3910000</v>
      </c>
      <c r="G227" s="6">
        <v>4649000</v>
      </c>
      <c r="H227" s="6">
        <v>4649000</v>
      </c>
      <c r="I227" s="6">
        <v>4649000</v>
      </c>
      <c r="J227" s="6">
        <v>2355000</v>
      </c>
      <c r="K227" s="6">
        <v>2355000</v>
      </c>
      <c r="L227" s="6">
        <v>2355000</v>
      </c>
      <c r="M227" s="6">
        <v>3719000</v>
      </c>
      <c r="N227" s="6">
        <v>3719000</v>
      </c>
      <c r="O227" s="6">
        <v>3719000</v>
      </c>
      <c r="P227" s="6">
        <v>2962000</v>
      </c>
    </row>
    <row r="228" spans="1:16" ht="15" thickBot="1" x14ac:dyDescent="0.4">
      <c r="A228" s="10" t="s">
        <v>447</v>
      </c>
      <c r="B228" s="5" t="s">
        <v>449</v>
      </c>
      <c r="C228" s="14" t="s">
        <v>32</v>
      </c>
      <c r="D228" s="6">
        <v>10000</v>
      </c>
      <c r="E228" s="6">
        <v>10000</v>
      </c>
      <c r="F228" s="6">
        <v>10000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48000</v>
      </c>
      <c r="N228" s="6">
        <v>48000</v>
      </c>
      <c r="O228" s="6">
        <v>48000</v>
      </c>
      <c r="P228" s="6">
        <v>19000</v>
      </c>
    </row>
    <row r="229" spans="1:16" ht="15" thickBot="1" x14ac:dyDescent="0.4">
      <c r="A229" s="10" t="s">
        <v>450</v>
      </c>
      <c r="B229" s="5" t="s">
        <v>451</v>
      </c>
      <c r="C229" s="14" t="s">
        <v>32</v>
      </c>
      <c r="D229" s="6">
        <v>6000</v>
      </c>
      <c r="E229" s="6">
        <v>6000</v>
      </c>
      <c r="F229" s="6">
        <v>6000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146000</v>
      </c>
      <c r="N229" s="6">
        <v>146000</v>
      </c>
      <c r="O229" s="6">
        <v>146000</v>
      </c>
      <c r="P229" s="6">
        <v>35000</v>
      </c>
    </row>
    <row r="230" spans="1:16" ht="15" thickBot="1" x14ac:dyDescent="0.4">
      <c r="A230" s="9" t="s">
        <v>452</v>
      </c>
      <c r="B230" s="5" t="s">
        <v>453</v>
      </c>
      <c r="C230" s="15"/>
      <c r="D230" s="6">
        <v>36590533.539999999</v>
      </c>
      <c r="E230" s="6">
        <v>36590533.539999999</v>
      </c>
      <c r="F230" s="6">
        <v>36590533.539999999</v>
      </c>
      <c r="G230" s="6">
        <v>19990869.539999999</v>
      </c>
      <c r="H230" s="6">
        <v>19990869.539999999</v>
      </c>
      <c r="I230" s="6">
        <v>19990869.539999999</v>
      </c>
      <c r="J230" s="6">
        <v>19267379.539999999</v>
      </c>
      <c r="K230" s="6">
        <v>19267379.539999999</v>
      </c>
      <c r="L230" s="6">
        <v>19267379.539999999</v>
      </c>
      <c r="M230" s="6">
        <v>19267379.539999999</v>
      </c>
      <c r="N230" s="6">
        <v>19267379.539999999</v>
      </c>
      <c r="O230" s="6">
        <v>19267379.539999999</v>
      </c>
      <c r="P230" s="6">
        <v>19267379.539999999</v>
      </c>
    </row>
    <row r="231" spans="1:16" ht="15" thickBot="1" x14ac:dyDescent="0.4">
      <c r="A231" s="10" t="s">
        <v>454</v>
      </c>
      <c r="B231" s="5" t="s">
        <v>455</v>
      </c>
      <c r="C231" s="14" t="s">
        <v>32</v>
      </c>
      <c r="D231" s="6">
        <v>35823983.539999999</v>
      </c>
      <c r="E231" s="6">
        <v>35823983.539999999</v>
      </c>
      <c r="F231" s="6">
        <v>35823983.539999999</v>
      </c>
      <c r="G231" s="6">
        <v>19056960.539999999</v>
      </c>
      <c r="H231" s="6">
        <v>19056960.539999999</v>
      </c>
      <c r="I231" s="6">
        <v>19056960.539999999</v>
      </c>
      <c r="J231" s="6">
        <v>17615560.539999999</v>
      </c>
      <c r="K231" s="6">
        <v>17615560.539999999</v>
      </c>
      <c r="L231" s="6">
        <v>17615560.539999999</v>
      </c>
      <c r="M231" s="6">
        <v>17615560.539999999</v>
      </c>
      <c r="N231" s="6">
        <v>17615560.539999999</v>
      </c>
      <c r="O231" s="6">
        <v>17615560.539999999</v>
      </c>
      <c r="P231" s="6">
        <v>17615560.539999999</v>
      </c>
    </row>
    <row r="232" spans="1:16" ht="15" thickBot="1" x14ac:dyDescent="0.4">
      <c r="A232" s="10" t="s">
        <v>456</v>
      </c>
      <c r="B232" s="5" t="s">
        <v>457</v>
      </c>
      <c r="C232" s="14" t="s">
        <v>32</v>
      </c>
      <c r="D232" s="6">
        <v>766550</v>
      </c>
      <c r="E232" s="6">
        <v>766550</v>
      </c>
      <c r="F232" s="6">
        <v>766550</v>
      </c>
      <c r="G232" s="6">
        <v>933909</v>
      </c>
      <c r="H232" s="6">
        <v>933909</v>
      </c>
      <c r="I232" s="6">
        <v>933909</v>
      </c>
      <c r="J232" s="6">
        <v>1651819</v>
      </c>
      <c r="K232" s="6">
        <v>1651819</v>
      </c>
      <c r="L232" s="6">
        <v>1651819</v>
      </c>
      <c r="M232" s="6">
        <v>1651819</v>
      </c>
      <c r="N232" s="6">
        <v>1651819</v>
      </c>
      <c r="O232" s="6">
        <v>1651819</v>
      </c>
      <c r="P232" s="6">
        <v>1651819</v>
      </c>
    </row>
    <row r="233" spans="1:16" ht="15" thickBot="1" x14ac:dyDescent="0.4">
      <c r="A233" s="9" t="s">
        <v>458</v>
      </c>
      <c r="B233" s="5" t="s">
        <v>459</v>
      </c>
      <c r="C233" s="15"/>
      <c r="D233" s="6">
        <v>79502524.75</v>
      </c>
      <c r="E233" s="6">
        <v>80983849.079999998</v>
      </c>
      <c r="F233" s="6">
        <v>80709479.870000005</v>
      </c>
      <c r="G233" s="6">
        <v>89997401.329999998</v>
      </c>
      <c r="H233" s="6">
        <v>89286944.640000001</v>
      </c>
      <c r="I233" s="6">
        <v>88769619.349999994</v>
      </c>
      <c r="J233" s="6">
        <v>84311252.890000001</v>
      </c>
      <c r="K233" s="6">
        <v>84309702.150000006</v>
      </c>
      <c r="L233" s="6">
        <v>84712427.010000005</v>
      </c>
      <c r="M233" s="6">
        <v>82606100.5</v>
      </c>
      <c r="N233" s="6">
        <v>82999917.989999995</v>
      </c>
      <c r="O233" s="6">
        <v>82877228.030000001</v>
      </c>
      <c r="P233" s="6">
        <v>79546368.049999997</v>
      </c>
    </row>
    <row r="234" spans="1:16" ht="15" thickBot="1" x14ac:dyDescent="0.4">
      <c r="A234" s="10" t="s">
        <v>460</v>
      </c>
      <c r="B234" s="5" t="s">
        <v>461</v>
      </c>
      <c r="C234" s="14" t="s">
        <v>32</v>
      </c>
      <c r="D234" s="6">
        <v>119180291.11</v>
      </c>
      <c r="E234" s="6">
        <v>111023993.47</v>
      </c>
      <c r="F234" s="6">
        <v>112043835.66</v>
      </c>
      <c r="G234" s="6">
        <v>121594052.62</v>
      </c>
      <c r="H234" s="6">
        <v>122789409.75</v>
      </c>
      <c r="I234" s="6">
        <v>123713872.76000001</v>
      </c>
      <c r="J234" s="6">
        <v>121605772.29000001</v>
      </c>
      <c r="K234" s="6">
        <v>122665694.81</v>
      </c>
      <c r="L234" s="6">
        <v>123664053.03</v>
      </c>
      <c r="M234" s="6">
        <v>122148995.28</v>
      </c>
      <c r="N234" s="6">
        <v>122854220.33</v>
      </c>
      <c r="O234" s="6">
        <v>112111812.95</v>
      </c>
      <c r="P234" s="6">
        <v>109777254.69</v>
      </c>
    </row>
    <row r="235" spans="1:16" ht="15" thickBot="1" x14ac:dyDescent="0.4">
      <c r="A235" s="10" t="s">
        <v>462</v>
      </c>
      <c r="B235" s="5" t="s">
        <v>463</v>
      </c>
      <c r="C235" s="14" t="s">
        <v>32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</row>
    <row r="236" spans="1:16" ht="15" thickBot="1" x14ac:dyDescent="0.4">
      <c r="A236" s="10" t="s">
        <v>464</v>
      </c>
      <c r="B236" s="5" t="s">
        <v>465</v>
      </c>
      <c r="C236" s="14" t="s">
        <v>32</v>
      </c>
      <c r="D236" s="6">
        <v>68711.75</v>
      </c>
      <c r="E236" s="6">
        <v>2740.89</v>
      </c>
      <c r="F236" s="6">
        <v>2740.89</v>
      </c>
      <c r="G236" s="6">
        <v>2740.89</v>
      </c>
      <c r="H236" s="6">
        <v>2740.89</v>
      </c>
      <c r="I236" s="6">
        <v>2740.89</v>
      </c>
      <c r="J236" s="6">
        <v>2740.89</v>
      </c>
      <c r="K236" s="6">
        <v>2740.89</v>
      </c>
      <c r="L236" s="6">
        <v>2740.89</v>
      </c>
      <c r="M236" s="6">
        <v>2740.89</v>
      </c>
      <c r="N236" s="6">
        <v>2740.89</v>
      </c>
      <c r="O236" s="6">
        <v>0.01</v>
      </c>
      <c r="P236" s="6">
        <v>0.01</v>
      </c>
    </row>
    <row r="237" spans="1:16" ht="15" thickBot="1" x14ac:dyDescent="0.4">
      <c r="A237" s="10" t="s">
        <v>466</v>
      </c>
      <c r="B237" s="5" t="s">
        <v>467</v>
      </c>
      <c r="C237" s="14" t="s">
        <v>32</v>
      </c>
      <c r="D237" s="6">
        <v>6822382.9400000004</v>
      </c>
      <c r="E237" s="6">
        <v>5486223.1600000001</v>
      </c>
      <c r="F237" s="6">
        <v>5574386.3600000003</v>
      </c>
      <c r="G237" s="6">
        <v>6756726.1699999999</v>
      </c>
      <c r="H237" s="6">
        <v>6848810.5800000001</v>
      </c>
      <c r="I237" s="6">
        <v>6896343.71</v>
      </c>
      <c r="J237" s="6">
        <v>6537191.9800000004</v>
      </c>
      <c r="K237" s="6">
        <v>6613842.71</v>
      </c>
      <c r="L237" s="6">
        <v>6700342.71</v>
      </c>
      <c r="M237" s="6">
        <v>6387333.96</v>
      </c>
      <c r="N237" s="6">
        <v>6498979.7400000002</v>
      </c>
      <c r="O237" s="6">
        <v>5501477.9400000004</v>
      </c>
      <c r="P237" s="6">
        <v>5156681.63</v>
      </c>
    </row>
    <row r="238" spans="1:16" ht="15" thickBot="1" x14ac:dyDescent="0.4">
      <c r="A238" s="10" t="s">
        <v>468</v>
      </c>
      <c r="B238" s="5" t="s">
        <v>469</v>
      </c>
      <c r="C238" s="14" t="s">
        <v>32</v>
      </c>
      <c r="D238" s="6">
        <v>11759386.109999999</v>
      </c>
      <c r="E238" s="6">
        <v>11432686.98</v>
      </c>
      <c r="F238" s="6">
        <v>11467571.65</v>
      </c>
      <c r="G238" s="6">
        <v>11821551.83</v>
      </c>
      <c r="H238" s="6">
        <v>11826351.27</v>
      </c>
      <c r="I238" s="6">
        <v>11912150.630000001</v>
      </c>
      <c r="J238" s="6">
        <v>11697388.029999999</v>
      </c>
      <c r="K238" s="6">
        <v>11746542.17</v>
      </c>
      <c r="L238" s="6">
        <v>11807082.34</v>
      </c>
      <c r="M238" s="6">
        <v>12040769.550000001</v>
      </c>
      <c r="N238" s="6">
        <v>12064714.039999999</v>
      </c>
      <c r="O238" s="6">
        <v>11724608.310000001</v>
      </c>
      <c r="P238" s="6">
        <v>11513696.970000001</v>
      </c>
    </row>
    <row r="239" spans="1:16" ht="15" thickBot="1" x14ac:dyDescent="0.4">
      <c r="A239" s="10" t="s">
        <v>470</v>
      </c>
      <c r="B239" s="5" t="s">
        <v>471</v>
      </c>
      <c r="C239" s="14" t="s">
        <v>32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</row>
    <row r="240" spans="1:16" ht="15" thickBot="1" x14ac:dyDescent="0.4">
      <c r="A240" s="10" t="s">
        <v>472</v>
      </c>
      <c r="B240" s="5" t="s">
        <v>473</v>
      </c>
      <c r="C240" s="14" t="s">
        <v>32</v>
      </c>
      <c r="D240" s="6">
        <v>179077.21</v>
      </c>
      <c r="E240" s="6">
        <v>179077.21</v>
      </c>
      <c r="F240" s="6">
        <v>179077.21</v>
      </c>
      <c r="G240" s="6">
        <v>179077.21</v>
      </c>
      <c r="H240" s="6">
        <v>179077.21</v>
      </c>
      <c r="I240" s="6">
        <v>179077.21</v>
      </c>
      <c r="J240" s="6">
        <v>179077.21</v>
      </c>
      <c r="K240" s="6">
        <v>179077.21</v>
      </c>
      <c r="L240" s="6">
        <v>179077.21</v>
      </c>
      <c r="M240" s="6">
        <v>179077.21</v>
      </c>
      <c r="N240" s="6">
        <v>179077.21</v>
      </c>
      <c r="O240" s="6">
        <v>179077.21</v>
      </c>
      <c r="P240" s="6">
        <v>179077.21</v>
      </c>
    </row>
    <row r="241" spans="1:16" ht="15" thickBot="1" x14ac:dyDescent="0.4">
      <c r="A241" s="10" t="s">
        <v>474</v>
      </c>
      <c r="B241" s="5" t="s">
        <v>475</v>
      </c>
      <c r="C241" s="14" t="s">
        <v>32</v>
      </c>
      <c r="D241" s="6">
        <v>159179.89000000001</v>
      </c>
      <c r="E241" s="6">
        <v>85890.9</v>
      </c>
      <c r="F241" s="6">
        <v>86179.520000000004</v>
      </c>
      <c r="G241" s="6">
        <v>80018.009999999995</v>
      </c>
      <c r="H241" s="6">
        <v>80310.38</v>
      </c>
      <c r="I241" s="6">
        <v>80604.639999999999</v>
      </c>
      <c r="J241" s="6">
        <v>82365.72</v>
      </c>
      <c r="K241" s="6">
        <v>82663.81</v>
      </c>
      <c r="L241" s="6">
        <v>82963.83</v>
      </c>
      <c r="M241" s="6">
        <v>83265.8</v>
      </c>
      <c r="N241" s="6">
        <v>83569.73</v>
      </c>
      <c r="O241" s="6">
        <v>26464.94</v>
      </c>
      <c r="P241" s="6">
        <v>26464.94</v>
      </c>
    </row>
    <row r="242" spans="1:16" ht="15" thickBot="1" x14ac:dyDescent="0.4">
      <c r="A242" s="10" t="s">
        <v>476</v>
      </c>
      <c r="B242" s="5" t="s">
        <v>477</v>
      </c>
      <c r="C242" s="14" t="s">
        <v>32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</row>
    <row r="243" spans="1:16" ht="15" thickBot="1" x14ac:dyDescent="0.4">
      <c r="A243" s="10" t="s">
        <v>478</v>
      </c>
      <c r="B243" s="5" t="s">
        <v>479</v>
      </c>
      <c r="C243" s="14" t="s">
        <v>32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</row>
    <row r="244" spans="1:16" ht="15" thickBot="1" x14ac:dyDescent="0.4">
      <c r="A244" s="10" t="s">
        <v>480</v>
      </c>
      <c r="B244" s="5" t="s">
        <v>481</v>
      </c>
      <c r="C244" s="14" t="s">
        <v>32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</row>
    <row r="245" spans="1:16" ht="15" thickBot="1" x14ac:dyDescent="0.4">
      <c r="A245" s="10" t="s">
        <v>482</v>
      </c>
      <c r="B245" s="5" t="s">
        <v>483</v>
      </c>
      <c r="C245" s="14" t="s">
        <v>32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</row>
    <row r="246" spans="1:16" ht="15" thickBot="1" x14ac:dyDescent="0.4">
      <c r="A246" s="10" t="s">
        <v>484</v>
      </c>
      <c r="B246" s="5" t="s">
        <v>485</v>
      </c>
      <c r="C246" s="14" t="s">
        <v>32</v>
      </c>
      <c r="D246" s="6">
        <v>-85687259.290000007</v>
      </c>
      <c r="E246" s="6">
        <v>-78515994.549999997</v>
      </c>
      <c r="F246" s="6">
        <v>-78703778.640000001</v>
      </c>
      <c r="G246" s="6">
        <v>-78899694.030000001</v>
      </c>
      <c r="H246" s="6">
        <v>-79106148.230000004</v>
      </c>
      <c r="I246" s="6">
        <v>-79313142.650000006</v>
      </c>
      <c r="J246" s="6">
        <v>-79730613.920000002</v>
      </c>
      <c r="K246" s="6">
        <v>-79939242.359999999</v>
      </c>
      <c r="L246" s="6">
        <v>-80148416.709999993</v>
      </c>
      <c r="M246" s="6">
        <v>-80361415.040000007</v>
      </c>
      <c r="N246" s="6">
        <v>-80571694.069999993</v>
      </c>
      <c r="O246" s="6">
        <v>-73377549.040000007</v>
      </c>
      <c r="P246" s="6">
        <v>-73574737.329999998</v>
      </c>
    </row>
    <row r="247" spans="1:16" ht="15" thickBot="1" x14ac:dyDescent="0.4">
      <c r="A247" s="10" t="s">
        <v>486</v>
      </c>
      <c r="B247" s="5" t="s">
        <v>487</v>
      </c>
      <c r="C247" s="14" t="s">
        <v>32</v>
      </c>
      <c r="D247" s="6">
        <v>-8247900</v>
      </c>
      <c r="E247" s="6">
        <v>-3589778</v>
      </c>
      <c r="F247" s="6">
        <v>-4177703.18</v>
      </c>
      <c r="G247" s="6">
        <v>-5000000</v>
      </c>
      <c r="H247" s="6">
        <v>-5788604.4500000002</v>
      </c>
      <c r="I247" s="6">
        <v>-6425818.4000000004</v>
      </c>
      <c r="J247" s="6">
        <v>-6987055.5199999996</v>
      </c>
      <c r="K247" s="6">
        <v>-7404069.9400000004</v>
      </c>
      <c r="L247" s="6">
        <v>-7672100.1500000004</v>
      </c>
      <c r="M247" s="6">
        <v>-7851167.5700000003</v>
      </c>
      <c r="N247" s="6">
        <v>-7991309.8700000001</v>
      </c>
      <c r="O247" s="6">
        <v>-3131348</v>
      </c>
      <c r="P247" s="6">
        <v>-3281280.81</v>
      </c>
    </row>
    <row r="248" spans="1:16" ht="15" thickBot="1" x14ac:dyDescent="0.4">
      <c r="A248" s="10" t="s">
        <v>488</v>
      </c>
      <c r="B248" s="5" t="s">
        <v>489</v>
      </c>
      <c r="C248" s="14" t="s">
        <v>32</v>
      </c>
      <c r="D248" s="6">
        <v>2112631.15</v>
      </c>
      <c r="E248" s="6">
        <v>2129662.6800000002</v>
      </c>
      <c r="F248" s="6">
        <v>2129662.6800000002</v>
      </c>
      <c r="G248" s="6">
        <v>2202777.41</v>
      </c>
      <c r="H248" s="6">
        <v>2242186.08</v>
      </c>
      <c r="I248" s="6">
        <v>2272281.59</v>
      </c>
      <c r="J248" s="6">
        <v>2311591.91</v>
      </c>
      <c r="K248" s="6">
        <v>2346317.64</v>
      </c>
      <c r="L248" s="6">
        <v>2378854.94</v>
      </c>
      <c r="M248" s="6">
        <v>2426535.5699999998</v>
      </c>
      <c r="N248" s="6">
        <v>2448538.6800000002</v>
      </c>
      <c r="O248" s="6">
        <v>2499711.23</v>
      </c>
      <c r="P248" s="6">
        <v>2521245.08</v>
      </c>
    </row>
    <row r="249" spans="1:16" ht="15" thickBot="1" x14ac:dyDescent="0.4">
      <c r="A249" s="10" t="s">
        <v>490</v>
      </c>
      <c r="B249" s="5" t="s">
        <v>491</v>
      </c>
      <c r="C249" s="14" t="s">
        <v>32</v>
      </c>
      <c r="D249" s="6">
        <v>22697.56</v>
      </c>
      <c r="E249" s="6">
        <v>22697.56</v>
      </c>
      <c r="F249" s="6">
        <v>22697.56</v>
      </c>
      <c r="G249" s="6">
        <v>22697.56</v>
      </c>
      <c r="H249" s="6">
        <v>22697.56</v>
      </c>
      <c r="I249" s="6">
        <v>22697.56</v>
      </c>
      <c r="J249" s="6">
        <v>22747.86</v>
      </c>
      <c r="K249" s="6">
        <v>22747.86</v>
      </c>
      <c r="L249" s="6">
        <v>22747.86</v>
      </c>
      <c r="M249" s="6">
        <v>22747.86</v>
      </c>
      <c r="N249" s="6">
        <v>22747.86</v>
      </c>
      <c r="O249" s="6">
        <v>22747.86</v>
      </c>
      <c r="P249" s="6">
        <v>22747.86</v>
      </c>
    </row>
    <row r="250" spans="1:16" ht="15" thickBot="1" x14ac:dyDescent="0.4">
      <c r="A250" s="10" t="s">
        <v>492</v>
      </c>
      <c r="B250" s="5" t="s">
        <v>493</v>
      </c>
      <c r="C250" s="14" t="s">
        <v>32</v>
      </c>
      <c r="D250" s="6">
        <v>18093.28</v>
      </c>
      <c r="E250" s="6">
        <v>18093.28</v>
      </c>
      <c r="F250" s="6">
        <v>18093.28</v>
      </c>
      <c r="G250" s="6">
        <v>18093.28</v>
      </c>
      <c r="H250" s="6">
        <v>18093.28</v>
      </c>
      <c r="I250" s="6">
        <v>18093.28</v>
      </c>
      <c r="J250" s="6">
        <v>18093.28</v>
      </c>
      <c r="K250" s="6">
        <v>18093.28</v>
      </c>
      <c r="L250" s="6">
        <v>18093.28</v>
      </c>
      <c r="M250" s="6">
        <v>18093.28</v>
      </c>
      <c r="N250" s="6">
        <v>18093.28</v>
      </c>
      <c r="O250" s="6">
        <v>18093.28</v>
      </c>
      <c r="P250" s="6">
        <v>18093.28</v>
      </c>
    </row>
    <row r="251" spans="1:16" ht="15" thickBot="1" x14ac:dyDescent="0.4">
      <c r="A251" s="10" t="s">
        <v>494</v>
      </c>
      <c r="B251" s="5" t="s">
        <v>495</v>
      </c>
      <c r="C251" s="14" t="s">
        <v>32</v>
      </c>
      <c r="D251" s="6">
        <v>285219.15999999997</v>
      </c>
      <c r="E251" s="6">
        <v>287823.87</v>
      </c>
      <c r="F251" s="6">
        <v>287823.87</v>
      </c>
      <c r="G251" s="6">
        <v>292881.99</v>
      </c>
      <c r="H251" s="6">
        <v>295901.53999999998</v>
      </c>
      <c r="I251" s="6">
        <v>297390.27</v>
      </c>
      <c r="J251" s="6">
        <v>298966.15999999997</v>
      </c>
      <c r="K251" s="6">
        <v>301452.93</v>
      </c>
      <c r="L251" s="6">
        <v>304267.86</v>
      </c>
      <c r="M251" s="6">
        <v>306455.73</v>
      </c>
      <c r="N251" s="6">
        <v>310096.93</v>
      </c>
      <c r="O251" s="6">
        <v>312501.56</v>
      </c>
      <c r="P251" s="6">
        <v>313778.84000000003</v>
      </c>
    </row>
    <row r="252" spans="1:16" ht="15" thickBot="1" x14ac:dyDescent="0.4">
      <c r="A252" s="10" t="s">
        <v>496</v>
      </c>
      <c r="B252" s="5" t="s">
        <v>497</v>
      </c>
      <c r="C252" s="14" t="s">
        <v>32</v>
      </c>
      <c r="D252" s="6">
        <v>54275.519999999997</v>
      </c>
      <c r="E252" s="6">
        <v>54275.519999999997</v>
      </c>
      <c r="F252" s="6">
        <v>54275.519999999997</v>
      </c>
      <c r="G252" s="6">
        <v>54275.519999999997</v>
      </c>
      <c r="H252" s="6">
        <v>54275.519999999997</v>
      </c>
      <c r="I252" s="6">
        <v>54275.519999999997</v>
      </c>
      <c r="J252" s="6">
        <v>54275.519999999997</v>
      </c>
      <c r="K252" s="6">
        <v>54275.519999999997</v>
      </c>
      <c r="L252" s="6">
        <v>54275.519999999997</v>
      </c>
      <c r="M252" s="6">
        <v>54275.519999999997</v>
      </c>
      <c r="N252" s="6">
        <v>54275.519999999997</v>
      </c>
      <c r="O252" s="6">
        <v>54275.519999999997</v>
      </c>
      <c r="P252" s="6">
        <v>54275.519999999997</v>
      </c>
    </row>
    <row r="253" spans="1:16" ht="15" thickBot="1" x14ac:dyDescent="0.4">
      <c r="A253" s="10" t="s">
        <v>498</v>
      </c>
      <c r="B253" s="5" t="s">
        <v>499</v>
      </c>
      <c r="C253" s="14" t="s">
        <v>32</v>
      </c>
      <c r="D253" s="6">
        <v>-5086522.24</v>
      </c>
      <c r="E253" s="6">
        <v>-5086522.24</v>
      </c>
      <c r="F253" s="6">
        <v>-5086522.24</v>
      </c>
      <c r="G253" s="6">
        <v>-3599154.79</v>
      </c>
      <c r="H253" s="6">
        <v>-3599154.79</v>
      </c>
      <c r="I253" s="6">
        <v>-3599154.79</v>
      </c>
      <c r="J253" s="6">
        <v>-3606354.56</v>
      </c>
      <c r="K253" s="6">
        <v>-3606354.56</v>
      </c>
      <c r="L253" s="6">
        <v>-3606354.56</v>
      </c>
      <c r="M253" s="6">
        <v>-3606466.93</v>
      </c>
      <c r="N253" s="6">
        <v>-3606466.93</v>
      </c>
      <c r="O253" s="6">
        <v>-3606466.93</v>
      </c>
      <c r="P253" s="6">
        <v>-3606644.71</v>
      </c>
    </row>
    <row r="254" spans="1:16" ht="15" thickBot="1" x14ac:dyDescent="0.4">
      <c r="A254" s="10" t="s">
        <v>500</v>
      </c>
      <c r="B254" s="5" t="s">
        <v>501</v>
      </c>
      <c r="C254" s="14" t="s">
        <v>32</v>
      </c>
      <c r="D254" s="6">
        <v>1487630.95</v>
      </c>
      <c r="E254" s="6">
        <v>1487630.95</v>
      </c>
      <c r="F254" s="6">
        <v>1487630.95</v>
      </c>
      <c r="G254" s="6">
        <v>0.01</v>
      </c>
      <c r="H254" s="6">
        <v>0.01</v>
      </c>
      <c r="I254" s="6">
        <v>0.01</v>
      </c>
      <c r="J254" s="6">
        <v>0.01</v>
      </c>
      <c r="K254" s="6">
        <v>0.01</v>
      </c>
      <c r="L254" s="6">
        <v>0.01</v>
      </c>
      <c r="M254" s="6">
        <v>0.01</v>
      </c>
      <c r="N254" s="6">
        <v>0.01</v>
      </c>
      <c r="O254" s="6">
        <v>0.01</v>
      </c>
      <c r="P254" s="6">
        <v>0.01</v>
      </c>
    </row>
    <row r="255" spans="1:16" ht="15" thickBot="1" x14ac:dyDescent="0.4">
      <c r="A255" s="10" t="s">
        <v>502</v>
      </c>
      <c r="B255" s="5" t="s">
        <v>503</v>
      </c>
      <c r="C255" s="14" t="s">
        <v>32</v>
      </c>
      <c r="D255" s="6">
        <v>36947922.590000004</v>
      </c>
      <c r="E255" s="6">
        <v>37036289.700000003</v>
      </c>
      <c r="F255" s="6">
        <v>29699894.530000001</v>
      </c>
      <c r="G255" s="6">
        <v>29770926.780000001</v>
      </c>
      <c r="H255" s="6">
        <v>29848827.370000001</v>
      </c>
      <c r="I255" s="6">
        <v>29926931.800000001</v>
      </c>
      <c r="J255" s="6">
        <v>30005240.600000001</v>
      </c>
      <c r="K255" s="6">
        <v>30083754.309999999</v>
      </c>
      <c r="L255" s="6">
        <v>30162473.469999999</v>
      </c>
      <c r="M255" s="6">
        <v>30241398.609999999</v>
      </c>
      <c r="N255" s="6">
        <v>30320530.27</v>
      </c>
      <c r="O255" s="6">
        <v>30399842.890000001</v>
      </c>
      <c r="P255" s="6">
        <v>30479415.309999999</v>
      </c>
    </row>
    <row r="256" spans="1:16" ht="15" thickBot="1" x14ac:dyDescent="0.4">
      <c r="A256" s="10" t="s">
        <v>504</v>
      </c>
      <c r="B256" s="5" t="s">
        <v>505</v>
      </c>
      <c r="C256" s="14" t="s">
        <v>32</v>
      </c>
      <c r="D256" s="6">
        <v>-573292.93999999994</v>
      </c>
      <c r="E256" s="6">
        <v>-1070942.3</v>
      </c>
      <c r="F256" s="6">
        <v>5623614.25</v>
      </c>
      <c r="G256" s="6">
        <v>4700430.87</v>
      </c>
      <c r="H256" s="6">
        <v>3572170.67</v>
      </c>
      <c r="I256" s="6">
        <v>2731275.32</v>
      </c>
      <c r="J256" s="6">
        <v>1819825.43</v>
      </c>
      <c r="K256" s="6">
        <v>1142165.8600000001</v>
      </c>
      <c r="L256" s="6">
        <v>762325.48</v>
      </c>
      <c r="M256" s="6">
        <v>513460.77</v>
      </c>
      <c r="N256" s="6">
        <v>311804.37</v>
      </c>
      <c r="O256" s="6">
        <v>141978.29</v>
      </c>
      <c r="P256" s="6">
        <v>-53700.45</v>
      </c>
    </row>
    <row r="257" spans="1:16" ht="15" thickBot="1" x14ac:dyDescent="0.4">
      <c r="A257" s="9" t="s">
        <v>506</v>
      </c>
      <c r="B257" s="5" t="s">
        <v>507</v>
      </c>
      <c r="C257" s="15"/>
      <c r="D257" s="6">
        <v>172686574.75</v>
      </c>
      <c r="E257" s="6">
        <v>171536750.5</v>
      </c>
      <c r="F257" s="6">
        <v>169029294.25</v>
      </c>
      <c r="G257" s="6">
        <v>179824219.72</v>
      </c>
      <c r="H257" s="6">
        <v>178384571.38999999</v>
      </c>
      <c r="I257" s="6">
        <v>176944923.06</v>
      </c>
      <c r="J257" s="6">
        <v>175505274.72999999</v>
      </c>
      <c r="K257" s="6">
        <v>174065626.40000001</v>
      </c>
      <c r="L257" s="6">
        <v>172625978.06999999</v>
      </c>
      <c r="M257" s="6">
        <v>171186329.74000001</v>
      </c>
      <c r="N257" s="6">
        <v>169746681.41</v>
      </c>
      <c r="O257" s="6">
        <v>168307033.08000001</v>
      </c>
      <c r="P257" s="6">
        <v>165740569.75</v>
      </c>
    </row>
    <row r="258" spans="1:16" ht="15" thickBot="1" x14ac:dyDescent="0.4">
      <c r="A258" s="10" t="s">
        <v>508</v>
      </c>
      <c r="B258" s="5" t="s">
        <v>509</v>
      </c>
      <c r="C258" s="14" t="s">
        <v>32</v>
      </c>
      <c r="D258" s="6">
        <v>167551586.22</v>
      </c>
      <c r="E258" s="6">
        <v>166408839.80000001</v>
      </c>
      <c r="F258" s="6">
        <v>164050662.38</v>
      </c>
      <c r="G258" s="6">
        <v>175084635</v>
      </c>
      <c r="H258" s="6">
        <v>173642883.91999999</v>
      </c>
      <c r="I258" s="6">
        <v>172201132.84</v>
      </c>
      <c r="J258" s="6">
        <v>170759381.75999999</v>
      </c>
      <c r="K258" s="6">
        <v>169317630.68000001</v>
      </c>
      <c r="L258" s="6">
        <v>167875879.59999999</v>
      </c>
      <c r="M258" s="6">
        <v>166434128.52000001</v>
      </c>
      <c r="N258" s="6">
        <v>164992377.44</v>
      </c>
      <c r="O258" s="6">
        <v>163550626.36000001</v>
      </c>
      <c r="P258" s="6">
        <v>160982060.28</v>
      </c>
    </row>
    <row r="259" spans="1:16" ht="15" thickBot="1" x14ac:dyDescent="0.4">
      <c r="A259" s="10" t="s">
        <v>510</v>
      </c>
      <c r="B259" s="5" t="s">
        <v>511</v>
      </c>
      <c r="C259" s="14" t="s">
        <v>32</v>
      </c>
      <c r="D259" s="6">
        <v>5134988.53</v>
      </c>
      <c r="E259" s="6">
        <v>5127910.7</v>
      </c>
      <c r="F259" s="6">
        <v>4978631.87</v>
      </c>
      <c r="G259" s="6">
        <v>4739584.72</v>
      </c>
      <c r="H259" s="6">
        <v>4741687.47</v>
      </c>
      <c r="I259" s="6">
        <v>4743790.22</v>
      </c>
      <c r="J259" s="6">
        <v>4745892.97</v>
      </c>
      <c r="K259" s="6">
        <v>4747995.72</v>
      </c>
      <c r="L259" s="6">
        <v>4750098.47</v>
      </c>
      <c r="M259" s="6">
        <v>4752201.22</v>
      </c>
      <c r="N259" s="6">
        <v>4754303.97</v>
      </c>
      <c r="O259" s="6">
        <v>4756406.72</v>
      </c>
      <c r="P259" s="6">
        <v>4758509.47</v>
      </c>
    </row>
    <row r="260" spans="1:16" ht="15" thickBot="1" x14ac:dyDescent="0.4">
      <c r="A260" s="9" t="s">
        <v>512</v>
      </c>
      <c r="B260" s="5" t="s">
        <v>513</v>
      </c>
      <c r="C260" s="15"/>
      <c r="D260" s="6">
        <v>-15575457.33</v>
      </c>
      <c r="E260" s="6">
        <v>-18508311.170000002</v>
      </c>
      <c r="F260" s="6">
        <v>-18382259.73</v>
      </c>
      <c r="G260" s="6">
        <v>-19277806.609999999</v>
      </c>
      <c r="H260" s="6">
        <v>-18510804.640000001</v>
      </c>
      <c r="I260" s="6">
        <v>-20607646</v>
      </c>
      <c r="J260" s="6">
        <v>-22796664.780000001</v>
      </c>
      <c r="K260" s="6">
        <v>-25258616.510000002</v>
      </c>
      <c r="L260" s="6">
        <v>-23971957.940000001</v>
      </c>
      <c r="M260" s="6">
        <v>-24065170.539999999</v>
      </c>
      <c r="N260" s="6">
        <v>-23460114.260000002</v>
      </c>
      <c r="O260" s="6">
        <v>-21790419.739999998</v>
      </c>
      <c r="P260" s="6">
        <v>-21650876.370000001</v>
      </c>
    </row>
    <row r="261" spans="1:16" ht="15" thickBot="1" x14ac:dyDescent="0.4">
      <c r="A261" s="10" t="s">
        <v>514</v>
      </c>
      <c r="B261" s="5" t="s">
        <v>515</v>
      </c>
      <c r="C261" s="14" t="s">
        <v>32</v>
      </c>
      <c r="D261" s="6">
        <v>-6501263.9400000004</v>
      </c>
      <c r="E261" s="6">
        <v>-8613789.4600000009</v>
      </c>
      <c r="F261" s="6">
        <v>-2060419.44</v>
      </c>
      <c r="G261" s="6">
        <v>-3114343.02</v>
      </c>
      <c r="H261" s="6">
        <v>-4404023.33</v>
      </c>
      <c r="I261" s="6">
        <v>-6942603.9900000002</v>
      </c>
      <c r="J261" s="6">
        <v>-9812807.9100000001</v>
      </c>
      <c r="K261" s="6">
        <v>-12897751.539999999</v>
      </c>
      <c r="L261" s="6">
        <v>-13872866.16</v>
      </c>
      <c r="M261" s="6">
        <v>-14515460.699999999</v>
      </c>
      <c r="N261" s="6">
        <v>-14770822.5</v>
      </c>
      <c r="O261" s="6">
        <v>-14223283.449999999</v>
      </c>
      <c r="P261" s="6">
        <v>-14654158.039999999</v>
      </c>
    </row>
    <row r="262" spans="1:16" ht="15" thickBot="1" x14ac:dyDescent="0.4">
      <c r="A262" s="10" t="s">
        <v>516</v>
      </c>
      <c r="B262" s="5" t="s">
        <v>517</v>
      </c>
      <c r="C262" s="14" t="s">
        <v>32</v>
      </c>
      <c r="D262" s="6">
        <v>873206.26</v>
      </c>
      <c r="E262" s="6">
        <v>1327065.54</v>
      </c>
      <c r="F262" s="6">
        <v>-4809965.18</v>
      </c>
      <c r="G262" s="6">
        <v>-4036263.33</v>
      </c>
      <c r="H262" s="6">
        <v>-3094625.31</v>
      </c>
      <c r="I262" s="6">
        <v>-2385953.63</v>
      </c>
      <c r="J262" s="6">
        <v>-1618231.76</v>
      </c>
      <c r="K262" s="6">
        <v>-1040513.91</v>
      </c>
      <c r="L262" s="6">
        <v>-705040.28</v>
      </c>
      <c r="M262" s="6">
        <v>-475902.59</v>
      </c>
      <c r="N262" s="6">
        <v>-287845.45</v>
      </c>
      <c r="O262" s="6">
        <v>-128100.15</v>
      </c>
      <c r="P262" s="6">
        <v>57750.06</v>
      </c>
    </row>
    <row r="263" spans="1:16" ht="15" thickBot="1" x14ac:dyDescent="0.4">
      <c r="A263" s="10" t="s">
        <v>518</v>
      </c>
      <c r="B263" s="5" t="s">
        <v>519</v>
      </c>
      <c r="C263" s="14" t="s">
        <v>32</v>
      </c>
      <c r="D263" s="6">
        <v>0</v>
      </c>
      <c r="E263" s="6">
        <v>0</v>
      </c>
      <c r="F263" s="6">
        <v>0</v>
      </c>
      <c r="G263" s="6">
        <v>0</v>
      </c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5" thickBot="1" x14ac:dyDescent="0.4">
      <c r="A264" s="10" t="s">
        <v>520</v>
      </c>
      <c r="B264" s="5" t="s">
        <v>521</v>
      </c>
      <c r="C264" s="14" t="s">
        <v>32</v>
      </c>
      <c r="D264" s="6">
        <v>483739.65</v>
      </c>
      <c r="E264" s="6">
        <v>500982.46</v>
      </c>
      <c r="F264" s="6">
        <v>249541.77</v>
      </c>
      <c r="G264" s="6">
        <v>-355412.57</v>
      </c>
      <c r="H264" s="6">
        <v>-352044.84</v>
      </c>
      <c r="I264" s="6">
        <v>-307097.90000000002</v>
      </c>
      <c r="J264" s="6">
        <v>-309658.51</v>
      </c>
      <c r="K264" s="6">
        <v>-322906.07</v>
      </c>
      <c r="L264" s="6">
        <v>-12823.13</v>
      </c>
      <c r="M264" s="6">
        <v>-380260.95</v>
      </c>
      <c r="N264" s="6">
        <v>-401055.17</v>
      </c>
      <c r="O264" s="6">
        <v>-449403.88</v>
      </c>
      <c r="P264" s="6">
        <v>-499398.31</v>
      </c>
    </row>
    <row r="265" spans="1:16" ht="15" thickBot="1" x14ac:dyDescent="0.4">
      <c r="A265" s="10" t="s">
        <v>522</v>
      </c>
      <c r="B265" s="5" t="s">
        <v>523</v>
      </c>
      <c r="C265" s="14" t="s">
        <v>32</v>
      </c>
      <c r="D265" s="6">
        <v>-482705.82</v>
      </c>
      <c r="E265" s="6">
        <v>-897361.94</v>
      </c>
      <c r="F265" s="6">
        <v>-9566007.1500000004</v>
      </c>
      <c r="G265" s="6">
        <v>-8109015.1600000001</v>
      </c>
      <c r="H265" s="6">
        <v>-6318722.54</v>
      </c>
      <c r="I265" s="6">
        <v>-4987700.29</v>
      </c>
      <c r="J265" s="6">
        <v>-3541875.64</v>
      </c>
      <c r="K265" s="6">
        <v>-2464548.39</v>
      </c>
      <c r="L265" s="6">
        <v>-1857044.37</v>
      </c>
      <c r="M265" s="6">
        <v>-1456892.96</v>
      </c>
      <c r="N265" s="6">
        <v>-1130514.8500000001</v>
      </c>
      <c r="O265" s="6">
        <v>-861362.69</v>
      </c>
      <c r="P265" s="6">
        <v>-542886.74</v>
      </c>
    </row>
    <row r="266" spans="1:16" ht="15" thickBot="1" x14ac:dyDescent="0.4">
      <c r="A266" s="10" t="s">
        <v>524</v>
      </c>
      <c r="B266" s="5" t="s">
        <v>525</v>
      </c>
      <c r="C266" s="14" t="s">
        <v>32</v>
      </c>
      <c r="D266" s="6">
        <v>-5116.58</v>
      </c>
      <c r="E266" s="6">
        <v>-6177.46</v>
      </c>
      <c r="F266" s="6">
        <v>-445.49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1:16" ht="15" thickBot="1" x14ac:dyDescent="0.4">
      <c r="A267" s="10" t="s">
        <v>526</v>
      </c>
      <c r="B267" s="5" t="s">
        <v>527</v>
      </c>
      <c r="C267" s="14" t="s">
        <v>32</v>
      </c>
      <c r="D267" s="6">
        <v>304972.55</v>
      </c>
      <c r="E267" s="6">
        <v>324013.68</v>
      </c>
      <c r="F267" s="6">
        <v>97226.49</v>
      </c>
      <c r="G267" s="6">
        <v>112730.84</v>
      </c>
      <c r="H267" s="6">
        <v>127616.44</v>
      </c>
      <c r="I267" s="6">
        <v>137658.93</v>
      </c>
      <c r="J267" s="6">
        <v>145831.79</v>
      </c>
      <c r="K267" s="6">
        <v>153958.32</v>
      </c>
      <c r="L267" s="6">
        <v>163424.29999999999</v>
      </c>
      <c r="M267" s="6">
        <v>174675.71</v>
      </c>
      <c r="N267" s="6">
        <v>186118.06</v>
      </c>
      <c r="O267" s="6">
        <v>197654.48</v>
      </c>
      <c r="P267" s="6">
        <v>209328.97</v>
      </c>
    </row>
    <row r="268" spans="1:16" ht="15" thickBot="1" x14ac:dyDescent="0.4">
      <c r="A268" s="10" t="s">
        <v>528</v>
      </c>
      <c r="B268" s="5" t="s">
        <v>529</v>
      </c>
      <c r="C268" s="14" t="s">
        <v>32</v>
      </c>
      <c r="D268" s="6">
        <v>-650674.59</v>
      </c>
      <c r="E268" s="6">
        <v>-945279.06</v>
      </c>
      <c r="F268" s="6">
        <v>-427404.43</v>
      </c>
      <c r="G268" s="6">
        <v>-446021.31</v>
      </c>
      <c r="H268" s="6">
        <v>-508181.65</v>
      </c>
      <c r="I268" s="6">
        <v>-689592.66</v>
      </c>
      <c r="J268" s="6">
        <v>-955832.11</v>
      </c>
      <c r="K268" s="6">
        <v>-1368075.88</v>
      </c>
      <c r="L268" s="6">
        <v>-1571428.74</v>
      </c>
      <c r="M268" s="6">
        <v>-1759495.18</v>
      </c>
      <c r="N268" s="6">
        <v>-1905335.81</v>
      </c>
      <c r="O268" s="6">
        <v>-1975719.63</v>
      </c>
      <c r="P268" s="6">
        <v>-2120508.5299999998</v>
      </c>
    </row>
    <row r="269" spans="1:16" ht="15" thickBot="1" x14ac:dyDescent="0.4">
      <c r="A269" s="10" t="s">
        <v>530</v>
      </c>
      <c r="B269" s="5" t="s">
        <v>531</v>
      </c>
      <c r="C269" s="14" t="s">
        <v>32</v>
      </c>
      <c r="D269" s="6">
        <v>118751.12</v>
      </c>
      <c r="E269" s="6">
        <v>191915.09</v>
      </c>
      <c r="F269" s="6">
        <v>-225200.5</v>
      </c>
      <c r="G269" s="6">
        <v>-186307.75</v>
      </c>
      <c r="H269" s="6">
        <v>-135577.12</v>
      </c>
      <c r="I269" s="6">
        <v>-99097.29</v>
      </c>
      <c r="J269" s="6">
        <v>-58612.86</v>
      </c>
      <c r="K269" s="6">
        <v>-28943.24</v>
      </c>
      <c r="L269" s="6">
        <v>-12663.29</v>
      </c>
      <c r="M269" s="6">
        <v>-1435</v>
      </c>
      <c r="N269" s="6">
        <v>7965.08</v>
      </c>
      <c r="O269" s="6">
        <v>15947.35</v>
      </c>
      <c r="P269" s="6">
        <v>24854.73</v>
      </c>
    </row>
    <row r="270" spans="1:16" ht="15" thickBot="1" x14ac:dyDescent="0.4">
      <c r="A270" s="10" t="s">
        <v>532</v>
      </c>
      <c r="B270" s="5" t="s">
        <v>533</v>
      </c>
      <c r="C270" s="14" t="s">
        <v>32</v>
      </c>
      <c r="D270" s="6">
        <v>-669043.28</v>
      </c>
      <c r="E270" s="6">
        <v>-590154.27</v>
      </c>
      <c r="F270" s="6">
        <v>210518.48</v>
      </c>
      <c r="G270" s="6">
        <v>-618390.12</v>
      </c>
      <c r="H270" s="6">
        <v>-1148496.29</v>
      </c>
      <c r="I270" s="6">
        <v>-1719145.62</v>
      </c>
      <c r="J270" s="6">
        <v>-2046681.42</v>
      </c>
      <c r="K270" s="6">
        <v>-2095115.21</v>
      </c>
      <c r="L270" s="6">
        <v>-1698814.33</v>
      </c>
      <c r="M270" s="6">
        <v>-1379801.19</v>
      </c>
      <c r="N270" s="6">
        <v>-968118.96</v>
      </c>
      <c r="O270" s="6">
        <v>-518422.77</v>
      </c>
      <c r="P270" s="6">
        <v>-163015.10999999999</v>
      </c>
    </row>
    <row r="271" spans="1:16" ht="15" thickBot="1" x14ac:dyDescent="0.4">
      <c r="A271" s="10" t="s">
        <v>534</v>
      </c>
      <c r="B271" s="5" t="s">
        <v>535</v>
      </c>
      <c r="C271" s="14" t="s">
        <v>32</v>
      </c>
      <c r="D271" s="6">
        <v>-461827.34</v>
      </c>
      <c r="E271" s="6">
        <v>-418897.07</v>
      </c>
      <c r="F271" s="6">
        <v>-1350594.35</v>
      </c>
      <c r="G271" s="6">
        <v>-998888.55</v>
      </c>
      <c r="H271" s="6">
        <v>-2006363.98</v>
      </c>
      <c r="I271" s="6">
        <v>-1681319.28</v>
      </c>
      <c r="J271" s="6">
        <v>-1319766.68</v>
      </c>
      <c r="K271" s="6">
        <v>-1056146.6200000001</v>
      </c>
      <c r="L271" s="6">
        <v>-913678.41</v>
      </c>
      <c r="M271" s="6">
        <v>-816976.76</v>
      </c>
      <c r="N271" s="6">
        <v>-736717.83</v>
      </c>
      <c r="O271" s="6">
        <v>-669460.94999999995</v>
      </c>
      <c r="P271" s="6">
        <v>-593975.53</v>
      </c>
    </row>
    <row r="272" spans="1:16" ht="15" thickBot="1" x14ac:dyDescent="0.4">
      <c r="A272" s="10" t="s">
        <v>536</v>
      </c>
      <c r="B272" s="5" t="s">
        <v>537</v>
      </c>
      <c r="C272" s="14" t="s">
        <v>32</v>
      </c>
      <c r="D272" s="6">
        <v>-8708759.3599999994</v>
      </c>
      <c r="E272" s="6">
        <v>-9380628.6799999997</v>
      </c>
      <c r="F272" s="6">
        <v>-445176.93</v>
      </c>
      <c r="G272" s="6">
        <v>-1651688.64</v>
      </c>
      <c r="H272" s="6">
        <v>-949813.02</v>
      </c>
      <c r="I272" s="6">
        <v>-2366776.27</v>
      </c>
      <c r="J272" s="6">
        <v>-3773314.68</v>
      </c>
      <c r="K272" s="6">
        <v>-4379496.97</v>
      </c>
      <c r="L272" s="6">
        <v>-3637710.53</v>
      </c>
      <c r="M272" s="6">
        <v>-3579627.92</v>
      </c>
      <c r="N272" s="6">
        <v>-3575910.83</v>
      </c>
      <c r="O272" s="6">
        <v>-3342676.05</v>
      </c>
      <c r="P272" s="6">
        <v>-3552008.87</v>
      </c>
    </row>
    <row r="273" spans="1:16" ht="15" thickBot="1" x14ac:dyDescent="0.4">
      <c r="A273" s="10" t="s">
        <v>538</v>
      </c>
      <c r="B273" s="5" t="s">
        <v>539</v>
      </c>
      <c r="C273" s="14" t="s">
        <v>32</v>
      </c>
      <c r="D273" s="6">
        <v>123264</v>
      </c>
      <c r="E273" s="6">
        <v>0</v>
      </c>
      <c r="F273" s="6">
        <v>-54333</v>
      </c>
      <c r="G273" s="6">
        <v>125793</v>
      </c>
      <c r="H273" s="6">
        <v>279427</v>
      </c>
      <c r="I273" s="6">
        <v>433982</v>
      </c>
      <c r="J273" s="6">
        <v>494285</v>
      </c>
      <c r="K273" s="6">
        <v>240923</v>
      </c>
      <c r="L273" s="6">
        <v>146687</v>
      </c>
      <c r="M273" s="6">
        <v>126007</v>
      </c>
      <c r="N273" s="6">
        <v>122124</v>
      </c>
      <c r="O273" s="6">
        <v>164408</v>
      </c>
      <c r="P273" s="6">
        <v>183141</v>
      </c>
    </row>
    <row r="274" spans="1:16" ht="15" thickBot="1" x14ac:dyDescent="0.4">
      <c r="A274" s="10" t="s">
        <v>540</v>
      </c>
      <c r="B274" s="5" t="s">
        <v>541</v>
      </c>
      <c r="C274" s="14" t="s">
        <v>32</v>
      </c>
      <c r="D274" s="6">
        <v>0</v>
      </c>
      <c r="E274" s="6">
        <v>0</v>
      </c>
      <c r="F274" s="6">
        <v>0</v>
      </c>
      <c r="G274" s="6">
        <v>0</v>
      </c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5" thickBot="1" x14ac:dyDescent="0.4">
      <c r="A275" s="9" t="s">
        <v>542</v>
      </c>
      <c r="B275" s="5" t="s">
        <v>543</v>
      </c>
      <c r="C275" s="15"/>
      <c r="D275" s="6">
        <v>66015662.840000004</v>
      </c>
      <c r="E275" s="6">
        <v>78090849.719999999</v>
      </c>
      <c r="F275" s="6">
        <v>79236568.159999996</v>
      </c>
      <c r="G275" s="6">
        <v>79306385.219999999</v>
      </c>
      <c r="H275" s="6">
        <v>76926943.489999995</v>
      </c>
      <c r="I275" s="6">
        <v>78937622.390000001</v>
      </c>
      <c r="J275" s="6">
        <v>82366380.659999996</v>
      </c>
      <c r="K275" s="6">
        <v>78671881.390000001</v>
      </c>
      <c r="L275" s="6">
        <v>82772922.450000003</v>
      </c>
      <c r="M275" s="6">
        <v>84330801.390000001</v>
      </c>
      <c r="N275" s="6">
        <v>86110917.700000003</v>
      </c>
      <c r="O275" s="6">
        <v>90156234.439999998</v>
      </c>
      <c r="P275" s="6">
        <v>86114302.819999993</v>
      </c>
    </row>
    <row r="276" spans="1:16" ht="15" thickBot="1" x14ac:dyDescent="0.4">
      <c r="A276" s="10" t="s">
        <v>544</v>
      </c>
      <c r="B276" s="5" t="s">
        <v>545</v>
      </c>
      <c r="C276" s="14" t="s">
        <v>32</v>
      </c>
      <c r="D276" s="6">
        <v>-559533</v>
      </c>
      <c r="E276" s="6">
        <v>-1158566</v>
      </c>
      <c r="F276" s="6">
        <v>-5327</v>
      </c>
      <c r="G276" s="6">
        <v>5758</v>
      </c>
      <c r="H276" s="6">
        <v>-27965</v>
      </c>
      <c r="I276" s="6">
        <v>2143</v>
      </c>
      <c r="J276" s="6">
        <v>-21725</v>
      </c>
      <c r="K276" s="6">
        <v>-43412</v>
      </c>
      <c r="L276" s="6">
        <v>-68104</v>
      </c>
      <c r="M276" s="6">
        <v>-72327</v>
      </c>
      <c r="N276" s="6">
        <v>-67651</v>
      </c>
      <c r="O276" s="6">
        <v>-73279</v>
      </c>
      <c r="P276" s="6">
        <v>-73807</v>
      </c>
    </row>
    <row r="277" spans="1:16" ht="15" thickBot="1" x14ac:dyDescent="0.4">
      <c r="A277" s="10" t="s">
        <v>546</v>
      </c>
      <c r="B277" s="5" t="s">
        <v>547</v>
      </c>
      <c r="C277" s="14" t="s">
        <v>32</v>
      </c>
      <c r="D277" s="6">
        <v>0.1</v>
      </c>
      <c r="E277" s="6">
        <v>0.1</v>
      </c>
      <c r="F277" s="6">
        <v>0.1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</row>
    <row r="278" spans="1:16" ht="15" thickBot="1" x14ac:dyDescent="0.4">
      <c r="A278" s="10" t="s">
        <v>548</v>
      </c>
      <c r="B278" s="5" t="s">
        <v>549</v>
      </c>
      <c r="C278" s="14" t="s">
        <v>32</v>
      </c>
      <c r="D278" s="6">
        <v>-56682.11</v>
      </c>
      <c r="E278" s="6">
        <v>-67332.59</v>
      </c>
      <c r="F278" s="6">
        <v>-13097.35</v>
      </c>
      <c r="G278" s="6">
        <v>-26279.59</v>
      </c>
      <c r="H278" s="6">
        <v>-39552.39</v>
      </c>
      <c r="I278" s="6">
        <v>-52911.22</v>
      </c>
      <c r="J278" s="6">
        <v>-52911.22</v>
      </c>
      <c r="K278" s="6">
        <v>-52911.22</v>
      </c>
      <c r="L278" s="6">
        <v>-52911.22</v>
      </c>
      <c r="M278" s="6">
        <v>-52911.22</v>
      </c>
      <c r="N278" s="6">
        <v>-52911.22</v>
      </c>
      <c r="O278" s="6">
        <v>-52911.22</v>
      </c>
      <c r="P278" s="6">
        <v>-52911.22</v>
      </c>
    </row>
    <row r="279" spans="1:16" ht="15" thickBot="1" x14ac:dyDescent="0.4">
      <c r="A279" s="10" t="s">
        <v>550</v>
      </c>
      <c r="B279" s="5" t="s">
        <v>551</v>
      </c>
      <c r="C279" s="14" t="s">
        <v>32</v>
      </c>
      <c r="D279" s="6">
        <v>7512901.8799999999</v>
      </c>
      <c r="E279" s="6">
        <v>9744836.9000000004</v>
      </c>
      <c r="F279" s="6">
        <v>6098183.75</v>
      </c>
      <c r="G279" s="6">
        <v>6137710.1399999997</v>
      </c>
      <c r="H279" s="6">
        <v>6177492.7300000004</v>
      </c>
      <c r="I279" s="6">
        <v>6217533.1799999997</v>
      </c>
      <c r="J279" s="6">
        <v>6217533.1799999997</v>
      </c>
      <c r="K279" s="6">
        <v>6217533.1799999997</v>
      </c>
      <c r="L279" s="6">
        <v>6217533.1799999997</v>
      </c>
      <c r="M279" s="6">
        <v>6217533.1799999997</v>
      </c>
      <c r="N279" s="6">
        <v>6217533.1799999997</v>
      </c>
      <c r="O279" s="6">
        <v>6217533.1799999997</v>
      </c>
      <c r="P279" s="6">
        <v>6217533.1799999997</v>
      </c>
    </row>
    <row r="280" spans="1:16" ht="15" thickBot="1" x14ac:dyDescent="0.4">
      <c r="A280" s="10" t="s">
        <v>552</v>
      </c>
      <c r="B280" s="5" t="s">
        <v>553</v>
      </c>
      <c r="C280" s="14" t="s">
        <v>32</v>
      </c>
      <c r="D280" s="6">
        <v>295408.55</v>
      </c>
      <c r="E280" s="6">
        <v>20629.900000000001</v>
      </c>
      <c r="F280" s="6">
        <v>3371267.65</v>
      </c>
      <c r="G280" s="6">
        <v>2940708.45</v>
      </c>
      <c r="H280" s="6">
        <v>2478182.63</v>
      </c>
      <c r="I280" s="6">
        <v>2070580.04</v>
      </c>
      <c r="J280" s="6">
        <v>1643465.5</v>
      </c>
      <c r="K280" s="6">
        <v>1271524.95</v>
      </c>
      <c r="L280" s="6">
        <v>976431.35</v>
      </c>
      <c r="M280" s="6">
        <v>718254.73</v>
      </c>
      <c r="N280" s="6">
        <v>484693.48</v>
      </c>
      <c r="O280" s="6">
        <v>270240.26</v>
      </c>
      <c r="P280" s="6">
        <v>18737.21</v>
      </c>
    </row>
    <row r="281" spans="1:16" ht="15" thickBot="1" x14ac:dyDescent="0.4">
      <c r="A281" s="10" t="s">
        <v>554</v>
      </c>
      <c r="B281" s="5" t="s">
        <v>555</v>
      </c>
      <c r="C281" s="14" t="s">
        <v>32</v>
      </c>
      <c r="D281" s="6">
        <v>330909.65000000002</v>
      </c>
      <c r="E281" s="6">
        <v>331025.5</v>
      </c>
      <c r="F281" s="6">
        <v>37011.86</v>
      </c>
      <c r="G281" s="6">
        <v>43281.71</v>
      </c>
      <c r="H281" s="6">
        <v>136387.31</v>
      </c>
      <c r="I281" s="6">
        <v>189314.14</v>
      </c>
      <c r="J281" s="6">
        <v>240482.25</v>
      </c>
      <c r="K281" s="6">
        <v>284540.82</v>
      </c>
      <c r="L281" s="6">
        <v>316097.31</v>
      </c>
      <c r="M281" s="6">
        <v>340768.87</v>
      </c>
      <c r="N281" s="6">
        <v>341168.34</v>
      </c>
      <c r="O281" s="6">
        <v>361863.64</v>
      </c>
      <c r="P281" s="6">
        <v>362887.78</v>
      </c>
    </row>
    <row r="282" spans="1:16" ht="15" thickBot="1" x14ac:dyDescent="0.4">
      <c r="A282" s="10" t="s">
        <v>556</v>
      </c>
      <c r="B282" s="5" t="s">
        <v>557</v>
      </c>
      <c r="C282" s="14" t="s">
        <v>32</v>
      </c>
      <c r="D282" s="6">
        <v>-30103.360000000001</v>
      </c>
      <c r="E282" s="6">
        <v>-50998.03</v>
      </c>
      <c r="F282" s="6">
        <v>249329.29</v>
      </c>
      <c r="G282" s="6">
        <v>210353.91</v>
      </c>
      <c r="H282" s="6">
        <v>159291.78</v>
      </c>
      <c r="I282" s="6">
        <v>122774.83</v>
      </c>
      <c r="J282" s="6">
        <v>82157.289999999994</v>
      </c>
      <c r="K282" s="6">
        <v>52605.62</v>
      </c>
      <c r="L282" s="6">
        <v>36774.21</v>
      </c>
      <c r="M282" s="6">
        <v>26057.41</v>
      </c>
      <c r="N282" s="6">
        <v>17115.3</v>
      </c>
      <c r="O282" s="6">
        <v>9647.0400000000009</v>
      </c>
      <c r="P282" s="6">
        <v>1316.03</v>
      </c>
    </row>
    <row r="283" spans="1:16" ht="15" thickBot="1" x14ac:dyDescent="0.4">
      <c r="A283" s="10" t="s">
        <v>558</v>
      </c>
      <c r="B283" s="5" t="s">
        <v>559</v>
      </c>
      <c r="C283" s="14" t="s">
        <v>32</v>
      </c>
      <c r="D283" s="6">
        <v>295999.83</v>
      </c>
      <c r="E283" s="6">
        <v>297918.40000000002</v>
      </c>
      <c r="F283" s="6">
        <v>0</v>
      </c>
      <c r="G283" s="6">
        <v>0</v>
      </c>
      <c r="H283" s="6">
        <v>0</v>
      </c>
      <c r="I283" s="6">
        <v>0</v>
      </c>
      <c r="J283" s="6">
        <v>245510.84</v>
      </c>
      <c r="K283" s="6">
        <v>247102.16</v>
      </c>
      <c r="L283" s="6">
        <v>248703.79</v>
      </c>
      <c r="M283" s="6">
        <v>250315.81</v>
      </c>
      <c r="N283" s="6">
        <v>251938.27</v>
      </c>
      <c r="O283" s="6">
        <v>253571.25</v>
      </c>
      <c r="P283" s="6">
        <v>255214.81</v>
      </c>
    </row>
    <row r="284" spans="1:16" ht="15" thickBot="1" x14ac:dyDescent="0.4">
      <c r="A284" s="10" t="s">
        <v>560</v>
      </c>
      <c r="B284" s="5" t="s">
        <v>561</v>
      </c>
      <c r="C284" s="14" t="s">
        <v>32</v>
      </c>
      <c r="D284" s="6">
        <v>-6729.31</v>
      </c>
      <c r="E284" s="6">
        <v>-15561.44</v>
      </c>
      <c r="F284" s="6">
        <v>262714.57</v>
      </c>
      <c r="G284" s="6">
        <v>220720.24</v>
      </c>
      <c r="H284" s="6">
        <v>169424.57</v>
      </c>
      <c r="I284" s="6">
        <v>131132.76999999999</v>
      </c>
      <c r="J284" s="6">
        <v>89578.87</v>
      </c>
      <c r="K284" s="6">
        <v>58591.37</v>
      </c>
      <c r="L284" s="6">
        <v>41009.980000000003</v>
      </c>
      <c r="M284" s="6">
        <v>29330.49</v>
      </c>
      <c r="N284" s="6">
        <v>19819.55</v>
      </c>
      <c r="O284" s="6">
        <v>11808.09</v>
      </c>
      <c r="P284" s="6">
        <v>2525.14</v>
      </c>
    </row>
    <row r="285" spans="1:16" ht="15" thickBot="1" x14ac:dyDescent="0.4">
      <c r="A285" s="10" t="s">
        <v>562</v>
      </c>
      <c r="B285" s="5" t="s">
        <v>563</v>
      </c>
      <c r="C285" s="14" t="s">
        <v>32</v>
      </c>
      <c r="D285" s="6">
        <v>-2743301.67</v>
      </c>
      <c r="E285" s="6">
        <v>-2750798.66</v>
      </c>
      <c r="F285" s="6">
        <v>651.91999999999996</v>
      </c>
      <c r="G285" s="6">
        <v>8366.7999999999993</v>
      </c>
      <c r="H285" s="6">
        <v>44296.49</v>
      </c>
      <c r="I285" s="6">
        <v>442056.05</v>
      </c>
      <c r="J285" s="6">
        <v>307417.65999999997</v>
      </c>
      <c r="K285" s="6">
        <v>276058.21999999997</v>
      </c>
      <c r="L285" s="6">
        <v>377303.49</v>
      </c>
      <c r="M285" s="6">
        <v>379332.59</v>
      </c>
      <c r="N285" s="6">
        <v>380534.28</v>
      </c>
      <c r="O285" s="6">
        <v>381765.7</v>
      </c>
      <c r="P285" s="6">
        <v>383021.83</v>
      </c>
    </row>
    <row r="286" spans="1:16" ht="15" thickBot="1" x14ac:dyDescent="0.4">
      <c r="A286" s="10" t="s">
        <v>564</v>
      </c>
      <c r="B286" s="5" t="s">
        <v>565</v>
      </c>
      <c r="C286" s="14" t="s">
        <v>32</v>
      </c>
      <c r="D286" s="6">
        <v>0</v>
      </c>
      <c r="E286" s="6">
        <v>0</v>
      </c>
      <c r="F286" s="6">
        <v>-2637661.59</v>
      </c>
      <c r="G286" s="6">
        <v>-2197660.58</v>
      </c>
      <c r="H286" s="6">
        <v>-1659219.32</v>
      </c>
      <c r="I286" s="6">
        <v>-1263085.2</v>
      </c>
      <c r="J286" s="6">
        <v>-834940.54</v>
      </c>
      <c r="K286" s="6">
        <v>-522723.55</v>
      </c>
      <c r="L286" s="6">
        <v>-361030.64</v>
      </c>
      <c r="M286" s="6">
        <v>-264840.27</v>
      </c>
      <c r="N286" s="6">
        <v>-192319.55</v>
      </c>
      <c r="O286" s="6">
        <v>-134877.23000000001</v>
      </c>
      <c r="P286" s="6">
        <v>-66287.63</v>
      </c>
    </row>
    <row r="287" spans="1:16" ht="15" thickBot="1" x14ac:dyDescent="0.4">
      <c r="A287" s="10" t="s">
        <v>566</v>
      </c>
      <c r="B287" s="5" t="s">
        <v>567</v>
      </c>
      <c r="C287" s="14" t="s">
        <v>32</v>
      </c>
      <c r="D287" s="6">
        <v>-2138819.59</v>
      </c>
      <c r="E287" s="6">
        <v>-2144532.4700000002</v>
      </c>
      <c r="F287" s="6">
        <v>455.64</v>
      </c>
      <c r="G287" s="6">
        <v>27448.45</v>
      </c>
      <c r="H287" s="6">
        <v>112219.55</v>
      </c>
      <c r="I287" s="6">
        <v>795531.47</v>
      </c>
      <c r="J287" s="6">
        <v>493112.84</v>
      </c>
      <c r="K287" s="6">
        <v>417921.44</v>
      </c>
      <c r="L287" s="6">
        <v>565531.38</v>
      </c>
      <c r="M287" s="6">
        <v>567660.66</v>
      </c>
      <c r="N287" s="6">
        <v>569454.98</v>
      </c>
      <c r="O287" s="6">
        <v>571367.29</v>
      </c>
      <c r="P287" s="6">
        <v>573205.06999999995</v>
      </c>
    </row>
    <row r="288" spans="1:16" ht="15" thickBot="1" x14ac:dyDescent="0.4">
      <c r="A288" s="10" t="s">
        <v>568</v>
      </c>
      <c r="B288" s="5" t="s">
        <v>569</v>
      </c>
      <c r="C288" s="14" t="s">
        <v>32</v>
      </c>
      <c r="D288" s="6">
        <v>0</v>
      </c>
      <c r="E288" s="6">
        <v>0</v>
      </c>
      <c r="F288" s="6">
        <v>-2073307.95</v>
      </c>
      <c r="G288" s="6">
        <v>-1765909.73</v>
      </c>
      <c r="H288" s="6">
        <v>-1371280.49</v>
      </c>
      <c r="I288" s="6">
        <v>-1084189.6299999999</v>
      </c>
      <c r="J288" s="6">
        <v>-766350.35</v>
      </c>
      <c r="K288" s="6">
        <v>-532664.19999999995</v>
      </c>
      <c r="L288" s="6">
        <v>-398173.29</v>
      </c>
      <c r="M288" s="6">
        <v>-304878.84000000003</v>
      </c>
      <c r="N288" s="6">
        <v>-225844.78</v>
      </c>
      <c r="O288" s="6">
        <v>-158051.69</v>
      </c>
      <c r="P288" s="6">
        <v>-82551.03</v>
      </c>
    </row>
    <row r="289" spans="1:16" ht="15" thickBot="1" x14ac:dyDescent="0.4">
      <c r="A289" s="10" t="s">
        <v>570</v>
      </c>
      <c r="B289" s="5" t="s">
        <v>571</v>
      </c>
      <c r="C289" s="14" t="s">
        <v>32</v>
      </c>
      <c r="D289" s="6">
        <v>130.32</v>
      </c>
      <c r="E289" s="6">
        <v>130.32</v>
      </c>
      <c r="F289" s="6">
        <v>130.32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</row>
    <row r="290" spans="1:16" ht="15" thickBot="1" x14ac:dyDescent="0.4">
      <c r="A290" s="10" t="s">
        <v>572</v>
      </c>
      <c r="B290" s="5" t="s">
        <v>573</v>
      </c>
      <c r="C290" s="14" t="s">
        <v>32</v>
      </c>
      <c r="D290" s="6">
        <v>6182818</v>
      </c>
      <c r="E290" s="6">
        <v>6182818</v>
      </c>
      <c r="F290" s="6">
        <v>6182818</v>
      </c>
      <c r="G290" s="6">
        <v>6107907</v>
      </c>
      <c r="H290" s="6">
        <v>6107907</v>
      </c>
      <c r="I290" s="6">
        <v>6107907</v>
      </c>
      <c r="J290" s="6">
        <v>6032322</v>
      </c>
      <c r="K290" s="6">
        <v>6032322</v>
      </c>
      <c r="L290" s="6">
        <v>6032322</v>
      </c>
      <c r="M290" s="6">
        <v>5956057</v>
      </c>
      <c r="N290" s="6">
        <v>5956057</v>
      </c>
      <c r="O290" s="6">
        <v>5956057</v>
      </c>
      <c r="P290" s="6">
        <v>5879105</v>
      </c>
    </row>
    <row r="291" spans="1:16" ht="15" thickBot="1" x14ac:dyDescent="0.4">
      <c r="A291" s="10" t="s">
        <v>574</v>
      </c>
      <c r="B291" s="5" t="s">
        <v>575</v>
      </c>
      <c r="C291" s="14" t="s">
        <v>32</v>
      </c>
      <c r="D291" s="6">
        <v>293021</v>
      </c>
      <c r="E291" s="6">
        <v>293021</v>
      </c>
      <c r="F291" s="6">
        <v>293021</v>
      </c>
      <c r="G291" s="6">
        <v>295658</v>
      </c>
      <c r="H291" s="6">
        <v>295658</v>
      </c>
      <c r="I291" s="6">
        <v>295658</v>
      </c>
      <c r="J291" s="6">
        <v>298319</v>
      </c>
      <c r="K291" s="6">
        <v>298319</v>
      </c>
      <c r="L291" s="6">
        <v>298319</v>
      </c>
      <c r="M291" s="6">
        <v>301004</v>
      </c>
      <c r="N291" s="6">
        <v>301004</v>
      </c>
      <c r="O291" s="6">
        <v>301004</v>
      </c>
      <c r="P291" s="6">
        <v>303713</v>
      </c>
    </row>
    <row r="292" spans="1:16" ht="15" thickBot="1" x14ac:dyDescent="0.4">
      <c r="A292" s="10" t="s">
        <v>576</v>
      </c>
      <c r="B292" s="5" t="s">
        <v>577</v>
      </c>
      <c r="C292" s="14" t="s">
        <v>32</v>
      </c>
      <c r="D292" s="6">
        <v>713799</v>
      </c>
      <c r="E292" s="6">
        <v>713799</v>
      </c>
      <c r="F292" s="6">
        <v>713799</v>
      </c>
      <c r="G292" s="6">
        <v>705151</v>
      </c>
      <c r="H292" s="6">
        <v>705151</v>
      </c>
      <c r="I292" s="6">
        <v>705151</v>
      </c>
      <c r="J292" s="6">
        <v>696425</v>
      </c>
      <c r="K292" s="6">
        <v>696425</v>
      </c>
      <c r="L292" s="6">
        <v>696425</v>
      </c>
      <c r="M292" s="6">
        <v>687620</v>
      </c>
      <c r="N292" s="6">
        <v>687620</v>
      </c>
      <c r="O292" s="6">
        <v>687620</v>
      </c>
      <c r="P292" s="6">
        <v>678736</v>
      </c>
    </row>
    <row r="293" spans="1:16" ht="15" thickBot="1" x14ac:dyDescent="0.4">
      <c r="A293" s="10" t="s">
        <v>578</v>
      </c>
      <c r="B293" s="5" t="s">
        <v>579</v>
      </c>
      <c r="C293" s="14" t="s">
        <v>32</v>
      </c>
      <c r="D293" s="6">
        <v>33829</v>
      </c>
      <c r="E293" s="6">
        <v>33829</v>
      </c>
      <c r="F293" s="6">
        <v>33829</v>
      </c>
      <c r="G293" s="6">
        <v>34133</v>
      </c>
      <c r="H293" s="6">
        <v>34133</v>
      </c>
      <c r="I293" s="6">
        <v>34133</v>
      </c>
      <c r="J293" s="6">
        <v>34440</v>
      </c>
      <c r="K293" s="6">
        <v>34440</v>
      </c>
      <c r="L293" s="6">
        <v>34440</v>
      </c>
      <c r="M293" s="6">
        <v>34750</v>
      </c>
      <c r="N293" s="6">
        <v>34750</v>
      </c>
      <c r="O293" s="6">
        <v>34750</v>
      </c>
      <c r="P293" s="6">
        <v>35063</v>
      </c>
    </row>
    <row r="294" spans="1:16" ht="15" thickBot="1" x14ac:dyDescent="0.4">
      <c r="A294" s="10" t="s">
        <v>580</v>
      </c>
      <c r="B294" s="5" t="s">
        <v>581</v>
      </c>
      <c r="C294" s="14" t="s">
        <v>32</v>
      </c>
      <c r="D294" s="6">
        <v>14319744.189999999</v>
      </c>
      <c r="E294" s="6">
        <v>14849611.949999999</v>
      </c>
      <c r="F294" s="6">
        <v>3894263.22</v>
      </c>
      <c r="G294" s="6">
        <v>5320866.18</v>
      </c>
      <c r="H294" s="6">
        <v>5634268.2599999998</v>
      </c>
      <c r="I294" s="6">
        <v>6848973.29</v>
      </c>
      <c r="J294" s="6">
        <v>8038527.5199999996</v>
      </c>
      <c r="K294" s="6">
        <v>8479971.7799999993</v>
      </c>
      <c r="L294" s="6">
        <v>9769026.1199999992</v>
      </c>
      <c r="M294" s="6">
        <v>10338811.98</v>
      </c>
      <c r="N294" s="6">
        <v>11073475.460000001</v>
      </c>
      <c r="O294" s="6">
        <v>12028377.27</v>
      </c>
      <c r="P294" s="6">
        <v>12543658.640000001</v>
      </c>
    </row>
    <row r="295" spans="1:16" ht="15" thickBot="1" x14ac:dyDescent="0.4">
      <c r="A295" s="10" t="s">
        <v>582</v>
      </c>
      <c r="B295" s="5" t="s">
        <v>583</v>
      </c>
      <c r="C295" s="14" t="s">
        <v>32</v>
      </c>
      <c r="D295" s="6">
        <v>-42357.66</v>
      </c>
      <c r="E295" s="6">
        <v>-560493.54</v>
      </c>
      <c r="F295" s="6">
        <v>10726882.300000001</v>
      </c>
      <c r="G295" s="6">
        <v>9145217.1799999997</v>
      </c>
      <c r="H295" s="6">
        <v>7126280.1900000004</v>
      </c>
      <c r="I295" s="6">
        <v>5649306.0800000001</v>
      </c>
      <c r="J295" s="6">
        <v>4014924.25</v>
      </c>
      <c r="K295" s="6">
        <v>2802814.2</v>
      </c>
      <c r="L295" s="6">
        <v>2097350.5</v>
      </c>
      <c r="M295" s="6">
        <v>1612313.83</v>
      </c>
      <c r="N295" s="6">
        <v>1205198.79</v>
      </c>
      <c r="O295" s="6">
        <v>858454.71</v>
      </c>
      <c r="P295" s="6">
        <v>471498.37</v>
      </c>
    </row>
    <row r="296" spans="1:16" ht="15" thickBot="1" x14ac:dyDescent="0.4">
      <c r="A296" s="10" t="s">
        <v>584</v>
      </c>
      <c r="B296" s="5" t="s">
        <v>585</v>
      </c>
      <c r="C296" s="14" t="s">
        <v>32</v>
      </c>
      <c r="D296" s="6">
        <v>-193588.2</v>
      </c>
      <c r="E296" s="6">
        <v>-225013.57</v>
      </c>
      <c r="F296" s="6">
        <v>-7079.03</v>
      </c>
      <c r="G296" s="6">
        <v>-17006.87</v>
      </c>
      <c r="H296" s="6">
        <v>-28813.84</v>
      </c>
      <c r="I296" s="6">
        <v>-42267.74</v>
      </c>
      <c r="J296" s="6">
        <v>-58617.41</v>
      </c>
      <c r="K296" s="6">
        <v>-76811.39</v>
      </c>
      <c r="L296" s="6">
        <v>-96911.39</v>
      </c>
      <c r="M296" s="6">
        <v>-119058.78</v>
      </c>
      <c r="N296" s="6">
        <v>-142642.93</v>
      </c>
      <c r="O296" s="6">
        <v>-168088.01</v>
      </c>
      <c r="P296" s="6">
        <v>-195764.72</v>
      </c>
    </row>
    <row r="297" spans="1:16" ht="15" thickBot="1" x14ac:dyDescent="0.4">
      <c r="A297" s="10" t="s">
        <v>586</v>
      </c>
      <c r="B297" s="5" t="s">
        <v>587</v>
      </c>
      <c r="C297" s="14" t="s">
        <v>32</v>
      </c>
      <c r="D297" s="6">
        <v>-36635.11</v>
      </c>
      <c r="E297" s="6">
        <v>-41304.17</v>
      </c>
      <c r="F297" s="6">
        <v>0</v>
      </c>
      <c r="G297" s="6">
        <v>0</v>
      </c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5" thickBot="1" x14ac:dyDescent="0.4">
      <c r="A298" s="10" t="s">
        <v>588</v>
      </c>
      <c r="B298" s="5" t="s">
        <v>589</v>
      </c>
      <c r="C298" s="14" t="s">
        <v>32</v>
      </c>
      <c r="D298" s="6">
        <v>-37041.760000000002</v>
      </c>
      <c r="E298" s="6">
        <v>0</v>
      </c>
      <c r="F298" s="6">
        <v>-293744.5</v>
      </c>
      <c r="G298" s="6">
        <v>-255227.7</v>
      </c>
      <c r="H298" s="6">
        <v>-220626.26</v>
      </c>
      <c r="I298" s="6">
        <v>-192585.93</v>
      </c>
      <c r="J298" s="6">
        <v>-171801.61</v>
      </c>
      <c r="K298" s="6">
        <v>-155619.68</v>
      </c>
      <c r="L298" s="6">
        <v>-140100.23000000001</v>
      </c>
      <c r="M298" s="6">
        <v>-124583.92</v>
      </c>
      <c r="N298" s="6">
        <v>-108939.49</v>
      </c>
      <c r="O298" s="6">
        <v>-83909.15</v>
      </c>
      <c r="P298" s="6">
        <v>-47353.71</v>
      </c>
    </row>
    <row r="299" spans="1:16" ht="15" thickBot="1" x14ac:dyDescent="0.4">
      <c r="A299" s="10" t="s">
        <v>590</v>
      </c>
      <c r="B299" s="5" t="s">
        <v>591</v>
      </c>
      <c r="C299" s="14" t="s">
        <v>32</v>
      </c>
      <c r="D299" s="6">
        <v>2597942.25</v>
      </c>
      <c r="E299" s="6">
        <v>1735925.02</v>
      </c>
      <c r="F299" s="6">
        <v>-596231.49</v>
      </c>
      <c r="G299" s="6">
        <v>-1279056.93</v>
      </c>
      <c r="H299" s="6">
        <v>-3459715.87</v>
      </c>
      <c r="I299" s="6">
        <v>-4187355.34</v>
      </c>
      <c r="J299" s="6">
        <v>-3754146.51</v>
      </c>
      <c r="K299" s="6">
        <v>-4834392.3499999996</v>
      </c>
      <c r="L299" s="6">
        <v>-2623640.88</v>
      </c>
      <c r="M299" s="6">
        <v>-2563351.91</v>
      </c>
      <c r="N299" s="6">
        <v>-2355478.31</v>
      </c>
      <c r="O299" s="6">
        <v>-1462311.24</v>
      </c>
      <c r="P299" s="6">
        <v>-1778357.25</v>
      </c>
    </row>
    <row r="300" spans="1:16" ht="15" thickBot="1" x14ac:dyDescent="0.4">
      <c r="A300" s="10" t="s">
        <v>592</v>
      </c>
      <c r="B300" s="5" t="s">
        <v>593</v>
      </c>
      <c r="C300" s="14" t="s">
        <v>32</v>
      </c>
      <c r="D300" s="6">
        <v>66125</v>
      </c>
      <c r="E300" s="6">
        <v>66125</v>
      </c>
      <c r="F300" s="6">
        <v>0</v>
      </c>
      <c r="G300" s="6">
        <v>0</v>
      </c>
      <c r="H300" s="6">
        <v>101125</v>
      </c>
      <c r="I300" s="6">
        <v>101125</v>
      </c>
      <c r="J300" s="6">
        <v>101125</v>
      </c>
      <c r="K300" s="6">
        <v>101125</v>
      </c>
      <c r="L300" s="6">
        <v>101125</v>
      </c>
      <c r="M300" s="6">
        <v>101125</v>
      </c>
      <c r="N300" s="6">
        <v>101125</v>
      </c>
      <c r="O300" s="6">
        <v>101125</v>
      </c>
      <c r="P300" s="6">
        <v>101125</v>
      </c>
    </row>
    <row r="301" spans="1:16" ht="15" thickBot="1" x14ac:dyDescent="0.4">
      <c r="A301" s="10" t="s">
        <v>594</v>
      </c>
      <c r="B301" s="5" t="s">
        <v>595</v>
      </c>
      <c r="C301" s="14" t="s">
        <v>32</v>
      </c>
      <c r="D301" s="6">
        <v>-271778.59000000003</v>
      </c>
      <c r="E301" s="6">
        <v>-361279.11</v>
      </c>
      <c r="F301" s="6">
        <v>909560.76</v>
      </c>
      <c r="G301" s="6">
        <v>747510.17</v>
      </c>
      <c r="H301" s="6">
        <v>549231.31999999995</v>
      </c>
      <c r="I301" s="6">
        <v>403324.15</v>
      </c>
      <c r="J301" s="6">
        <v>245636.21</v>
      </c>
      <c r="K301" s="6">
        <v>130611.76</v>
      </c>
      <c r="L301" s="6">
        <v>70983</v>
      </c>
      <c r="M301" s="6">
        <v>35460.25</v>
      </c>
      <c r="N301" s="6">
        <v>8648.18</v>
      </c>
      <c r="O301" s="6">
        <v>-12614.98</v>
      </c>
      <c r="P301" s="6">
        <v>-37980.81</v>
      </c>
    </row>
    <row r="302" spans="1:16" ht="15" thickBot="1" x14ac:dyDescent="0.4">
      <c r="A302" s="10" t="s">
        <v>596</v>
      </c>
      <c r="B302" s="5" t="s">
        <v>597</v>
      </c>
      <c r="C302" s="14" t="s">
        <v>32</v>
      </c>
      <c r="D302" s="6">
        <v>6013.14</v>
      </c>
      <c r="E302" s="6">
        <v>6013.14</v>
      </c>
      <c r="F302" s="6">
        <v>0</v>
      </c>
      <c r="G302" s="6">
        <v>0</v>
      </c>
      <c r="H302" s="6">
        <v>10141.549999999999</v>
      </c>
      <c r="I302" s="6">
        <v>10141.549999999999</v>
      </c>
      <c r="J302" s="6">
        <v>10141.549999999999</v>
      </c>
      <c r="K302" s="6">
        <v>10141.549999999999</v>
      </c>
      <c r="L302" s="6">
        <v>10141.549999999999</v>
      </c>
      <c r="M302" s="6">
        <v>10141.549999999999</v>
      </c>
      <c r="N302" s="6">
        <v>10141.549999999999</v>
      </c>
      <c r="O302" s="6">
        <v>10141.549999999999</v>
      </c>
      <c r="P302" s="6">
        <v>10141.549999999999</v>
      </c>
    </row>
    <row r="303" spans="1:16" ht="15" thickBot="1" x14ac:dyDescent="0.4">
      <c r="A303" s="10" t="s">
        <v>598</v>
      </c>
      <c r="B303" s="5" t="s">
        <v>599</v>
      </c>
      <c r="C303" s="14" t="s">
        <v>32</v>
      </c>
      <c r="D303" s="6">
        <v>-594418.43000000005</v>
      </c>
      <c r="E303" s="6">
        <v>-594606.18999999994</v>
      </c>
      <c r="F303" s="6">
        <v>-595770.85</v>
      </c>
      <c r="G303" s="6">
        <v>-617550.1</v>
      </c>
      <c r="H303" s="6">
        <v>-617625.30000000005</v>
      </c>
      <c r="I303" s="6">
        <v>-620481.46</v>
      </c>
      <c r="J303" s="6">
        <v>-618178.15</v>
      </c>
      <c r="K303" s="6">
        <v>-619774.74</v>
      </c>
      <c r="L303" s="6">
        <v>-621755.31000000006</v>
      </c>
      <c r="M303" s="6">
        <v>-638242.1</v>
      </c>
      <c r="N303" s="6">
        <v>-638242.1</v>
      </c>
      <c r="O303" s="6">
        <v>-590507.32999999996</v>
      </c>
      <c r="P303" s="6">
        <v>-588133.28</v>
      </c>
    </row>
    <row r="304" spans="1:16" ht="15" thickBot="1" x14ac:dyDescent="0.4">
      <c r="A304" s="10" t="s">
        <v>600</v>
      </c>
      <c r="B304" s="5" t="s">
        <v>601</v>
      </c>
      <c r="C304" s="14" t="s">
        <v>32</v>
      </c>
      <c r="D304" s="6">
        <v>594418.43000000005</v>
      </c>
      <c r="E304" s="6">
        <v>594606.18999999994</v>
      </c>
      <c r="F304" s="6">
        <v>595770.85</v>
      </c>
      <c r="G304" s="6">
        <v>617550.1</v>
      </c>
      <c r="H304" s="6">
        <v>617625.30000000005</v>
      </c>
      <c r="I304" s="6">
        <v>620481.46</v>
      </c>
      <c r="J304" s="6">
        <v>618178.15</v>
      </c>
      <c r="K304" s="6">
        <v>619774.74</v>
      </c>
      <c r="L304" s="6">
        <v>621755.31000000006</v>
      </c>
      <c r="M304" s="6">
        <v>638242.1</v>
      </c>
      <c r="N304" s="6">
        <v>638925.32999999996</v>
      </c>
      <c r="O304" s="6">
        <v>590507.32999999996</v>
      </c>
      <c r="P304" s="6">
        <v>588133.28</v>
      </c>
    </row>
    <row r="305" spans="1:16" ht="15" thickBot="1" x14ac:dyDescent="0.4">
      <c r="A305" s="10" t="s">
        <v>602</v>
      </c>
      <c r="B305" s="5" t="s">
        <v>603</v>
      </c>
      <c r="C305" s="14" t="s">
        <v>32</v>
      </c>
      <c r="D305" s="6">
        <v>-9800601.1899999995</v>
      </c>
      <c r="E305" s="6">
        <v>-11616270.689999999</v>
      </c>
      <c r="F305" s="6">
        <v>-11643535.43</v>
      </c>
      <c r="G305" s="6">
        <v>-11671382.890000001</v>
      </c>
      <c r="H305" s="6">
        <v>-11701923.01</v>
      </c>
      <c r="I305" s="6">
        <v>-11732543.039999999</v>
      </c>
      <c r="J305" s="6">
        <v>-11763243.189999999</v>
      </c>
      <c r="K305" s="6">
        <v>-11794023.68</v>
      </c>
      <c r="L305" s="6">
        <v>-11824884.710000001</v>
      </c>
      <c r="M305" s="6">
        <v>-11855826.49</v>
      </c>
      <c r="N305" s="6">
        <v>-11886849.24</v>
      </c>
      <c r="O305" s="6">
        <v>-10423164.23</v>
      </c>
      <c r="P305" s="6">
        <v>-10449672.630000001</v>
      </c>
    </row>
    <row r="306" spans="1:16" ht="15" thickBot="1" x14ac:dyDescent="0.4">
      <c r="A306" s="10" t="s">
        <v>604</v>
      </c>
      <c r="B306" s="5" t="s">
        <v>605</v>
      </c>
      <c r="C306" s="14" t="s">
        <v>32</v>
      </c>
      <c r="D306" s="6">
        <v>52317.61</v>
      </c>
      <c r="E306" s="6">
        <v>105245.61</v>
      </c>
      <c r="F306" s="6">
        <v>70834</v>
      </c>
      <c r="G306" s="6">
        <v>80819</v>
      </c>
      <c r="H306" s="6">
        <v>95840</v>
      </c>
      <c r="I306" s="6">
        <v>95840</v>
      </c>
      <c r="J306" s="6">
        <v>98710</v>
      </c>
      <c r="K306" s="6">
        <v>98710</v>
      </c>
      <c r="L306" s="6">
        <v>98710</v>
      </c>
      <c r="M306" s="6">
        <v>98710</v>
      </c>
      <c r="N306" s="6">
        <v>98710</v>
      </c>
      <c r="O306" s="6">
        <v>100710</v>
      </c>
      <c r="P306" s="6">
        <v>157928.47</v>
      </c>
    </row>
    <row r="307" spans="1:16" ht="15" thickBot="1" x14ac:dyDescent="0.4">
      <c r="A307" s="10" t="s">
        <v>606</v>
      </c>
      <c r="B307" s="5" t="s">
        <v>607</v>
      </c>
      <c r="C307" s="14" t="s">
        <v>32</v>
      </c>
      <c r="D307" s="6">
        <v>79194.75</v>
      </c>
      <c r="E307" s="6">
        <v>79194.75</v>
      </c>
      <c r="F307" s="6">
        <v>79194.75</v>
      </c>
      <c r="G307" s="6">
        <v>79194.75</v>
      </c>
      <c r="H307" s="6">
        <v>79194.75</v>
      </c>
      <c r="I307" s="6">
        <v>79194.75</v>
      </c>
      <c r="J307" s="6">
        <v>79194.75</v>
      </c>
      <c r="K307" s="6">
        <v>79194.75</v>
      </c>
      <c r="L307" s="6">
        <v>79194.75</v>
      </c>
      <c r="M307" s="6">
        <v>79194.75</v>
      </c>
      <c r="N307" s="6">
        <v>79194.75</v>
      </c>
      <c r="O307" s="6">
        <v>79194.75</v>
      </c>
      <c r="P307" s="6">
        <v>79194.75</v>
      </c>
    </row>
    <row r="308" spans="1:16" ht="15" thickBot="1" x14ac:dyDescent="0.4">
      <c r="A308" s="10" t="s">
        <v>608</v>
      </c>
      <c r="B308" s="5" t="s">
        <v>609</v>
      </c>
      <c r="C308" s="14" t="s">
        <v>32</v>
      </c>
      <c r="D308" s="6">
        <v>-12590.66</v>
      </c>
      <c r="E308" s="6">
        <v>-19028.32</v>
      </c>
      <c r="F308" s="6">
        <v>65349.3</v>
      </c>
      <c r="G308" s="6">
        <v>54178.59</v>
      </c>
      <c r="H308" s="6">
        <v>40509.4</v>
      </c>
      <c r="I308" s="6">
        <v>30452.06</v>
      </c>
      <c r="J308" s="6">
        <v>19582.259999999998</v>
      </c>
      <c r="K308" s="6">
        <v>11654.78</v>
      </c>
      <c r="L308" s="6">
        <v>7547.7</v>
      </c>
      <c r="M308" s="6">
        <v>5103.1099999999997</v>
      </c>
      <c r="N308" s="6">
        <v>3259.27</v>
      </c>
      <c r="O308" s="6">
        <v>1798.13</v>
      </c>
      <c r="P308" s="6">
        <v>54.05</v>
      </c>
    </row>
    <row r="309" spans="1:16" ht="15" thickBot="1" x14ac:dyDescent="0.4">
      <c r="A309" s="10" t="s">
        <v>610</v>
      </c>
      <c r="B309" s="5" t="s">
        <v>611</v>
      </c>
      <c r="C309" s="14" t="s">
        <v>32</v>
      </c>
      <c r="D309" s="6">
        <v>-79194.75</v>
      </c>
      <c r="E309" s="6">
        <v>-79194.75</v>
      </c>
      <c r="F309" s="6">
        <v>-79194.75</v>
      </c>
      <c r="G309" s="6">
        <v>-79194.75</v>
      </c>
      <c r="H309" s="6">
        <v>-79194.75</v>
      </c>
      <c r="I309" s="6">
        <v>-79194.75</v>
      </c>
      <c r="J309" s="6">
        <v>-79194.75</v>
      </c>
      <c r="K309" s="6">
        <v>-79194.75</v>
      </c>
      <c r="L309" s="6">
        <v>-79194.75</v>
      </c>
      <c r="M309" s="6">
        <v>-79194.75</v>
      </c>
      <c r="N309" s="6">
        <v>-79194.75</v>
      </c>
      <c r="O309" s="6">
        <v>-79194.75</v>
      </c>
      <c r="P309" s="6">
        <v>-79194.75</v>
      </c>
    </row>
    <row r="310" spans="1:16" ht="15" thickBot="1" x14ac:dyDescent="0.4">
      <c r="A310" s="10" t="s">
        <v>612</v>
      </c>
      <c r="B310" s="5" t="s">
        <v>613</v>
      </c>
      <c r="C310" s="14" t="s">
        <v>32</v>
      </c>
      <c r="D310" s="6">
        <v>6833.68</v>
      </c>
      <c r="E310" s="6">
        <v>2172.4</v>
      </c>
      <c r="F310" s="6">
        <v>13340.32</v>
      </c>
      <c r="G310" s="6">
        <v>12155.66</v>
      </c>
      <c r="H310" s="6">
        <v>10959.68</v>
      </c>
      <c r="I310" s="6">
        <v>9878.4500000000007</v>
      </c>
      <c r="J310" s="6">
        <v>8661.1200000000008</v>
      </c>
      <c r="K310" s="6">
        <v>7562.3</v>
      </c>
      <c r="L310" s="6">
        <v>6480.28</v>
      </c>
      <c r="M310" s="6">
        <v>5464.46</v>
      </c>
      <c r="N310" s="6">
        <v>4475.2299999999996</v>
      </c>
      <c r="O310" s="6">
        <v>3488.62</v>
      </c>
      <c r="P310" s="6">
        <v>2506.75</v>
      </c>
    </row>
    <row r="311" spans="1:16" ht="15" thickBot="1" x14ac:dyDescent="0.4">
      <c r="A311" s="10" t="s">
        <v>614</v>
      </c>
      <c r="B311" s="5" t="s">
        <v>615</v>
      </c>
      <c r="C311" s="14" t="s">
        <v>32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1:16" ht="15" thickBot="1" x14ac:dyDescent="0.4">
      <c r="A312" s="10" t="s">
        <v>616</v>
      </c>
      <c r="B312" s="5" t="s">
        <v>617</v>
      </c>
      <c r="C312" s="14" t="s">
        <v>32</v>
      </c>
      <c r="D312" s="6">
        <v>99798.01</v>
      </c>
      <c r="E312" s="6">
        <v>101183.82</v>
      </c>
      <c r="F312" s="6">
        <v>85116.67</v>
      </c>
      <c r="G312" s="6">
        <v>91370.7</v>
      </c>
      <c r="H312" s="6">
        <v>102735.94</v>
      </c>
      <c r="I312" s="6">
        <v>110184.34</v>
      </c>
      <c r="J312" s="6">
        <v>112698.36</v>
      </c>
      <c r="K312" s="6">
        <v>116611.31</v>
      </c>
      <c r="L312" s="6">
        <v>121181.07</v>
      </c>
      <c r="M312" s="6">
        <v>127723.92</v>
      </c>
      <c r="N312" s="6">
        <v>131878.19</v>
      </c>
      <c r="O312" s="6">
        <v>137339.64000000001</v>
      </c>
      <c r="P312" s="6">
        <v>144409.03</v>
      </c>
    </row>
    <row r="313" spans="1:16" ht="15" thickBot="1" x14ac:dyDescent="0.4">
      <c r="A313" s="10" t="s">
        <v>618</v>
      </c>
      <c r="B313" s="5" t="s">
        <v>619</v>
      </c>
      <c r="C313" s="14" t="s">
        <v>32</v>
      </c>
      <c r="D313" s="6">
        <v>-9720.61</v>
      </c>
      <c r="E313" s="6">
        <v>-9720.61</v>
      </c>
      <c r="F313" s="6">
        <v>-50351.76</v>
      </c>
      <c r="G313" s="6">
        <v>-43003.06</v>
      </c>
      <c r="H313" s="6">
        <v>-34454.910000000003</v>
      </c>
      <c r="I313" s="6">
        <v>-27770.15</v>
      </c>
      <c r="J313" s="6">
        <v>-20462.95</v>
      </c>
      <c r="K313" s="6">
        <v>-14742.35</v>
      </c>
      <c r="L313" s="6">
        <v>-10836.47</v>
      </c>
      <c r="M313" s="6">
        <v>-7815.37</v>
      </c>
      <c r="N313" s="6">
        <v>-5128.0600000000004</v>
      </c>
      <c r="O313" s="6">
        <v>-2637.29</v>
      </c>
      <c r="P313" s="6">
        <v>10.98</v>
      </c>
    </row>
    <row r="314" spans="1:16" ht="15" thickBot="1" x14ac:dyDescent="0.4">
      <c r="A314" s="10" t="s">
        <v>620</v>
      </c>
      <c r="B314" s="5" t="s">
        <v>621</v>
      </c>
      <c r="C314" s="14" t="s">
        <v>32</v>
      </c>
      <c r="D314" s="6">
        <v>4061340.31</v>
      </c>
      <c r="E314" s="6">
        <v>4075588.85</v>
      </c>
      <c r="F314" s="6">
        <v>2052909.15</v>
      </c>
      <c r="G314" s="6">
        <v>2160286.86</v>
      </c>
      <c r="H314" s="6">
        <v>2268114.96</v>
      </c>
      <c r="I314" s="6">
        <v>3100293.71</v>
      </c>
      <c r="J314" s="6">
        <v>3111273.92</v>
      </c>
      <c r="K314" s="6">
        <v>3122863.42</v>
      </c>
      <c r="L314" s="6">
        <v>3210498.88</v>
      </c>
      <c r="M314" s="6">
        <v>3260459.38</v>
      </c>
      <c r="N314" s="6">
        <v>3957970.88</v>
      </c>
      <c r="O314" s="6">
        <v>3973439.95</v>
      </c>
      <c r="P314" s="6">
        <v>4026974.35</v>
      </c>
    </row>
    <row r="315" spans="1:16" ht="15" thickBot="1" x14ac:dyDescent="0.4">
      <c r="A315" s="10" t="s">
        <v>622</v>
      </c>
      <c r="B315" s="5" t="s">
        <v>623</v>
      </c>
      <c r="C315" s="14" t="s">
        <v>32</v>
      </c>
      <c r="D315" s="6">
        <v>179776.33</v>
      </c>
      <c r="E315" s="6">
        <v>180480.73</v>
      </c>
      <c r="F315" s="6">
        <v>82584.149999999994</v>
      </c>
      <c r="G315" s="6">
        <v>82886.16</v>
      </c>
      <c r="H315" s="6">
        <v>114164.81</v>
      </c>
      <c r="I315" s="6">
        <v>123172.69</v>
      </c>
      <c r="J315" s="6">
        <v>123664.41</v>
      </c>
      <c r="K315" s="6">
        <v>124168.05</v>
      </c>
      <c r="L315" s="6">
        <v>124642.86</v>
      </c>
      <c r="M315" s="6">
        <v>125107.15</v>
      </c>
      <c r="N315" s="6">
        <v>125597.02</v>
      </c>
      <c r="O315" s="6">
        <v>126284.6</v>
      </c>
      <c r="P315" s="6">
        <v>143230.92000000001</v>
      </c>
    </row>
    <row r="316" spans="1:16" ht="15" thickBot="1" x14ac:dyDescent="0.4">
      <c r="A316" s="10" t="s">
        <v>624</v>
      </c>
      <c r="B316" s="5" t="s">
        <v>625</v>
      </c>
      <c r="C316" s="14" t="s">
        <v>32</v>
      </c>
      <c r="D316" s="6">
        <v>-3870.29</v>
      </c>
      <c r="E316" s="6">
        <v>-6410.41</v>
      </c>
      <c r="F316" s="6">
        <v>98472.68</v>
      </c>
      <c r="G316" s="6">
        <v>83447.789999999994</v>
      </c>
      <c r="H316" s="6">
        <v>63760.84</v>
      </c>
      <c r="I316" s="6">
        <v>49684.86</v>
      </c>
      <c r="J316" s="6">
        <v>34027.019999999997</v>
      </c>
      <c r="K316" s="6">
        <v>22638.5</v>
      </c>
      <c r="L316" s="6">
        <v>16542.79</v>
      </c>
      <c r="M316" s="6">
        <v>12419.86</v>
      </c>
      <c r="N316" s="6">
        <v>8981.8700000000008</v>
      </c>
      <c r="O316" s="6">
        <v>6112.41</v>
      </c>
      <c r="P316" s="6">
        <v>2910.07</v>
      </c>
    </row>
    <row r="317" spans="1:16" ht="15" thickBot="1" x14ac:dyDescent="0.4">
      <c r="A317" s="10" t="s">
        <v>626</v>
      </c>
      <c r="B317" s="5" t="s">
        <v>627</v>
      </c>
      <c r="C317" s="14" t="s">
        <v>32</v>
      </c>
      <c r="D317" s="6">
        <v>-118604.9</v>
      </c>
      <c r="E317" s="6">
        <v>-199292.14</v>
      </c>
      <c r="F317" s="6">
        <v>1709231.13</v>
      </c>
      <c r="G317" s="6">
        <v>1445333.62</v>
      </c>
      <c r="H317" s="6">
        <v>1099042.98</v>
      </c>
      <c r="I317" s="6">
        <v>852291.14</v>
      </c>
      <c r="J317" s="6">
        <v>577210.68000000005</v>
      </c>
      <c r="K317" s="6">
        <v>377967.15</v>
      </c>
      <c r="L317" s="6">
        <v>272418.28000000003</v>
      </c>
      <c r="M317" s="6">
        <v>201662.22</v>
      </c>
      <c r="N317" s="6">
        <v>142598.47</v>
      </c>
      <c r="O317" s="6">
        <v>93868.35</v>
      </c>
      <c r="P317" s="6">
        <v>39308.879999999997</v>
      </c>
    </row>
    <row r="318" spans="1:16" ht="15" thickBot="1" x14ac:dyDescent="0.4">
      <c r="A318" s="10" t="s">
        <v>628</v>
      </c>
      <c r="B318" s="5" t="s">
        <v>629</v>
      </c>
      <c r="C318" s="14" t="s">
        <v>32</v>
      </c>
      <c r="D318" s="6">
        <v>61654059.509999998</v>
      </c>
      <c r="E318" s="6">
        <v>62547703.509999998</v>
      </c>
      <c r="F318" s="6">
        <v>63728440.509999998</v>
      </c>
      <c r="G318" s="6">
        <v>64901654.509999998</v>
      </c>
      <c r="H318" s="6">
        <v>66244938.509999998</v>
      </c>
      <c r="I318" s="6">
        <v>67595229.510000005</v>
      </c>
      <c r="J318" s="6">
        <v>68954971.510000005</v>
      </c>
      <c r="K318" s="6">
        <v>70320839.510000005</v>
      </c>
      <c r="L318" s="6">
        <v>71694672.510000005</v>
      </c>
      <c r="M318" s="6">
        <v>73077737.510000005</v>
      </c>
      <c r="N318" s="6">
        <v>74471977.510000005</v>
      </c>
      <c r="O318" s="6">
        <v>75875731.510000005</v>
      </c>
      <c r="P318" s="6">
        <v>78417101.510000005</v>
      </c>
    </row>
    <row r="319" spans="1:16" ht="15" thickBot="1" x14ac:dyDescent="0.4">
      <c r="A319" s="10" t="s">
        <v>630</v>
      </c>
      <c r="B319" s="5" t="s">
        <v>631</v>
      </c>
      <c r="C319" s="14" t="s">
        <v>32</v>
      </c>
      <c r="D319" s="6">
        <v>-4055430.09</v>
      </c>
      <c r="E319" s="6">
        <v>-4206757.09</v>
      </c>
      <c r="F319" s="6">
        <v>-4360973.09</v>
      </c>
      <c r="G319" s="6">
        <v>-4518391.09</v>
      </c>
      <c r="H319" s="6">
        <v>-4679251.09</v>
      </c>
      <c r="I319" s="6">
        <v>-4843709.09</v>
      </c>
      <c r="J319" s="6">
        <v>-5014800.09</v>
      </c>
      <c r="K319" s="6">
        <v>-5189624.09</v>
      </c>
      <c r="L319" s="6">
        <v>-5368213.09</v>
      </c>
      <c r="M319" s="6">
        <v>-5550601.0899999999</v>
      </c>
      <c r="N319" s="6">
        <v>-5736827.0899999999</v>
      </c>
      <c r="O319" s="6">
        <v>-5926930.0899999999</v>
      </c>
      <c r="P319" s="6">
        <v>-6125739.0899999999</v>
      </c>
    </row>
    <row r="320" spans="1:16" ht="15" thickBot="1" x14ac:dyDescent="0.4">
      <c r="A320" s="10" t="s">
        <v>632</v>
      </c>
      <c r="B320" s="5" t="s">
        <v>633</v>
      </c>
      <c r="C320" s="14" t="s">
        <v>32</v>
      </c>
      <c r="D320" s="6">
        <v>257754.92</v>
      </c>
      <c r="E320" s="6">
        <v>236150.41</v>
      </c>
      <c r="F320" s="6">
        <v>237681.06</v>
      </c>
      <c r="G320" s="6">
        <v>266759.13</v>
      </c>
      <c r="H320" s="6">
        <v>268488.17</v>
      </c>
      <c r="I320" s="6">
        <v>270228.42</v>
      </c>
      <c r="J320" s="6">
        <v>271979.95</v>
      </c>
      <c r="K320" s="6">
        <v>273742.83</v>
      </c>
      <c r="L320" s="6">
        <v>275517.14</v>
      </c>
      <c r="M320" s="6">
        <v>277302.95</v>
      </c>
      <c r="N320" s="6">
        <v>279100.34000000003</v>
      </c>
      <c r="O320" s="6">
        <v>280909.38</v>
      </c>
      <c r="P320" s="6">
        <v>282730.14</v>
      </c>
    </row>
    <row r="321" spans="1:16" ht="15" thickBot="1" x14ac:dyDescent="0.4">
      <c r="A321" s="10" t="s">
        <v>267</v>
      </c>
      <c r="B321" s="5" t="s">
        <v>634</v>
      </c>
      <c r="C321" s="14" t="s">
        <v>32</v>
      </c>
      <c r="D321" s="6">
        <v>-12827471.34</v>
      </c>
      <c r="E321" s="6">
        <v>0</v>
      </c>
      <c r="F321" s="6">
        <v>0</v>
      </c>
      <c r="G321" s="6">
        <v>-49378.59</v>
      </c>
      <c r="H321" s="6">
        <v>0</v>
      </c>
      <c r="I321" s="6">
        <v>0</v>
      </c>
      <c r="J321" s="6">
        <v>2721481.34</v>
      </c>
      <c r="K321" s="6">
        <v>0</v>
      </c>
      <c r="L321" s="6">
        <v>0</v>
      </c>
      <c r="M321" s="6">
        <v>448768.37</v>
      </c>
      <c r="N321" s="6">
        <v>0</v>
      </c>
      <c r="O321" s="6">
        <v>0</v>
      </c>
      <c r="P321" s="6">
        <v>-6029918.8499999996</v>
      </c>
    </row>
    <row r="322" spans="1:16" ht="15" thickBot="1" x14ac:dyDescent="0.4">
      <c r="A322" s="8" t="s">
        <v>280</v>
      </c>
      <c r="B322" s="5" t="s">
        <v>635</v>
      </c>
      <c r="C322" s="15"/>
      <c r="D322" s="6">
        <v>1555000</v>
      </c>
      <c r="E322" s="6">
        <v>1555000</v>
      </c>
      <c r="F322" s="6">
        <v>1555000</v>
      </c>
      <c r="G322" s="6">
        <v>1306000</v>
      </c>
      <c r="H322" s="6">
        <v>1306000</v>
      </c>
      <c r="I322" s="6">
        <v>1306000</v>
      </c>
      <c r="J322" s="6">
        <v>1148000</v>
      </c>
      <c r="K322" s="6">
        <v>1148000</v>
      </c>
      <c r="L322" s="6">
        <v>1148000</v>
      </c>
      <c r="M322" s="6">
        <v>1077000</v>
      </c>
      <c r="N322" s="6">
        <v>1077000</v>
      </c>
      <c r="O322" s="6">
        <v>1077000</v>
      </c>
      <c r="P322" s="6">
        <v>861000</v>
      </c>
    </row>
    <row r="323" spans="1:16" ht="15" thickBot="1" x14ac:dyDescent="0.4">
      <c r="A323" s="9" t="s">
        <v>636</v>
      </c>
      <c r="B323" s="5" t="s">
        <v>637</v>
      </c>
      <c r="C323" s="14" t="s">
        <v>32</v>
      </c>
      <c r="D323" s="6">
        <v>0</v>
      </c>
      <c r="E323" s="6">
        <v>0</v>
      </c>
      <c r="F323" s="6">
        <v>0</v>
      </c>
      <c r="G323" s="6">
        <v>1000</v>
      </c>
      <c r="H323" s="6">
        <v>1000</v>
      </c>
      <c r="I323" s="6">
        <v>1000</v>
      </c>
      <c r="J323" s="6">
        <v>33000</v>
      </c>
      <c r="K323" s="6">
        <v>33000</v>
      </c>
      <c r="L323" s="6">
        <v>33000</v>
      </c>
      <c r="M323" s="6">
        <v>105000</v>
      </c>
      <c r="N323" s="6">
        <v>105000</v>
      </c>
      <c r="O323" s="6">
        <v>105000</v>
      </c>
      <c r="P323" s="6">
        <v>106000</v>
      </c>
    </row>
    <row r="324" spans="1:16" ht="15" thickBot="1" x14ac:dyDescent="0.4">
      <c r="A324" s="9" t="s">
        <v>638</v>
      </c>
      <c r="B324" s="5" t="s">
        <v>639</v>
      </c>
      <c r="C324" s="14" t="s">
        <v>32</v>
      </c>
      <c r="D324" s="6">
        <v>1541000</v>
      </c>
      <c r="E324" s="6">
        <v>1541000</v>
      </c>
      <c r="F324" s="6">
        <v>1541000</v>
      </c>
      <c r="G324" s="6">
        <v>1293000</v>
      </c>
      <c r="H324" s="6">
        <v>1293000</v>
      </c>
      <c r="I324" s="6">
        <v>1293000</v>
      </c>
      <c r="J324" s="6">
        <v>1106000</v>
      </c>
      <c r="K324" s="6">
        <v>1106000</v>
      </c>
      <c r="L324" s="6">
        <v>1106000</v>
      </c>
      <c r="M324" s="6">
        <v>972000</v>
      </c>
      <c r="N324" s="6">
        <v>972000</v>
      </c>
      <c r="O324" s="6">
        <v>972000</v>
      </c>
      <c r="P324" s="6">
        <v>755000</v>
      </c>
    </row>
    <row r="325" spans="1:16" ht="15" thickBot="1" x14ac:dyDescent="0.4">
      <c r="A325" s="9" t="s">
        <v>640</v>
      </c>
      <c r="B325" s="5" t="s">
        <v>641</v>
      </c>
      <c r="C325" s="14" t="s">
        <v>32</v>
      </c>
      <c r="D325" s="6">
        <v>14000</v>
      </c>
      <c r="E325" s="6">
        <v>14000</v>
      </c>
      <c r="F325" s="6">
        <v>14000</v>
      </c>
      <c r="G325" s="6">
        <v>12000</v>
      </c>
      <c r="H325" s="6">
        <v>12000</v>
      </c>
      <c r="I325" s="6">
        <v>12000</v>
      </c>
      <c r="J325" s="6">
        <v>9000</v>
      </c>
      <c r="K325" s="6">
        <v>9000</v>
      </c>
      <c r="L325" s="6">
        <v>9000</v>
      </c>
      <c r="M325" s="6">
        <v>0</v>
      </c>
      <c r="N325" s="6">
        <v>0</v>
      </c>
      <c r="O325" s="6">
        <v>0</v>
      </c>
      <c r="P325" s="6">
        <v>0</v>
      </c>
    </row>
    <row r="326" spans="1:16" ht="15" thickBot="1" x14ac:dyDescent="0.4">
      <c r="A326" s="8" t="s">
        <v>642</v>
      </c>
      <c r="B326" s="5" t="s">
        <v>643</v>
      </c>
      <c r="C326" s="15"/>
      <c r="D326" s="6">
        <v>55551772.5</v>
      </c>
      <c r="E326" s="6">
        <v>55678723.719999999</v>
      </c>
      <c r="F326" s="6">
        <v>53313030.130000003</v>
      </c>
      <c r="G326" s="6">
        <v>52694288.909999996</v>
      </c>
      <c r="H326" s="6">
        <v>52815617.549999997</v>
      </c>
      <c r="I326" s="6">
        <v>52936946.189999998</v>
      </c>
      <c r="J326" s="6">
        <v>53064424.780000001</v>
      </c>
      <c r="K326" s="6">
        <v>51000427.420000002</v>
      </c>
      <c r="L326" s="6">
        <v>51113924.770000003</v>
      </c>
      <c r="M326" s="6">
        <v>51233647.119999997</v>
      </c>
      <c r="N326" s="6">
        <v>51337574.340000004</v>
      </c>
      <c r="O326" s="6">
        <v>51399040.259999998</v>
      </c>
      <c r="P326" s="6">
        <v>51518070.009999998</v>
      </c>
    </row>
    <row r="327" spans="1:16" ht="15" thickBot="1" x14ac:dyDescent="0.4">
      <c r="A327" s="9" t="s">
        <v>642</v>
      </c>
      <c r="B327" s="5" t="s">
        <v>644</v>
      </c>
      <c r="C327" s="15"/>
      <c r="D327" s="6">
        <v>1896135.97</v>
      </c>
      <c r="E327" s="6">
        <v>1896135.97</v>
      </c>
      <c r="F327" s="6">
        <v>1896135.97</v>
      </c>
      <c r="G327" s="6">
        <v>1902732.67</v>
      </c>
      <c r="H327" s="6">
        <v>1902732.67</v>
      </c>
      <c r="I327" s="6">
        <v>1902732.67</v>
      </c>
      <c r="J327" s="6">
        <v>1908882.62</v>
      </c>
      <c r="K327" s="6">
        <v>1908882.62</v>
      </c>
      <c r="L327" s="6">
        <v>1908882.62</v>
      </c>
      <c r="M327" s="6">
        <v>1915107.62</v>
      </c>
      <c r="N327" s="6">
        <v>1915107.62</v>
      </c>
      <c r="O327" s="6">
        <v>1915107.62</v>
      </c>
      <c r="P327" s="6">
        <v>1921332.62</v>
      </c>
    </row>
    <row r="328" spans="1:16" ht="15" thickBot="1" x14ac:dyDescent="0.4">
      <c r="A328" s="10" t="s">
        <v>645</v>
      </c>
      <c r="B328" s="5" t="s">
        <v>646</v>
      </c>
      <c r="C328" s="14" t="s">
        <v>32</v>
      </c>
      <c r="D328" s="6">
        <v>33956.78</v>
      </c>
      <c r="E328" s="6">
        <v>33956.78</v>
      </c>
      <c r="F328" s="6">
        <v>33956.78</v>
      </c>
      <c r="G328" s="6">
        <v>40553.480000000003</v>
      </c>
      <c r="H328" s="6">
        <v>40553.480000000003</v>
      </c>
      <c r="I328" s="6">
        <v>40553.480000000003</v>
      </c>
      <c r="J328" s="6">
        <v>46703.43</v>
      </c>
      <c r="K328" s="6">
        <v>46703.43</v>
      </c>
      <c r="L328" s="6">
        <v>46703.43</v>
      </c>
      <c r="M328" s="6">
        <v>52928.43</v>
      </c>
      <c r="N328" s="6">
        <v>52928.43</v>
      </c>
      <c r="O328" s="6">
        <v>52928.43</v>
      </c>
      <c r="P328" s="6">
        <v>59153.43</v>
      </c>
    </row>
    <row r="329" spans="1:16" ht="15" thickBot="1" x14ac:dyDescent="0.4">
      <c r="A329" s="10" t="s">
        <v>647</v>
      </c>
      <c r="B329" s="5" t="s">
        <v>648</v>
      </c>
      <c r="C329" s="14" t="s">
        <v>32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1:16" ht="15" thickBot="1" x14ac:dyDescent="0.4">
      <c r="A330" s="10" t="s">
        <v>649</v>
      </c>
      <c r="B330" s="5" t="s">
        <v>650</v>
      </c>
      <c r="C330" s="14" t="s">
        <v>32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1:16" ht="15" thickBot="1" x14ac:dyDescent="0.4">
      <c r="A331" s="10" t="s">
        <v>651</v>
      </c>
      <c r="B331" s="5" t="s">
        <v>652</v>
      </c>
      <c r="C331" s="14" t="s">
        <v>32</v>
      </c>
      <c r="D331" s="6">
        <v>1862179.19</v>
      </c>
      <c r="E331" s="6">
        <v>1862179.19</v>
      </c>
      <c r="F331" s="6">
        <v>1862179.19</v>
      </c>
      <c r="G331" s="6">
        <v>1862179.19</v>
      </c>
      <c r="H331" s="6">
        <v>1862179.19</v>
      </c>
      <c r="I331" s="6">
        <v>1862179.19</v>
      </c>
      <c r="J331" s="6">
        <v>1862179.19</v>
      </c>
      <c r="K331" s="6">
        <v>1862179.19</v>
      </c>
      <c r="L331" s="6">
        <v>1862179.19</v>
      </c>
      <c r="M331" s="6">
        <v>1862179.19</v>
      </c>
      <c r="N331" s="6">
        <v>1862179.19</v>
      </c>
      <c r="O331" s="6">
        <v>1862179.19</v>
      </c>
      <c r="P331" s="6">
        <v>1862179.19</v>
      </c>
    </row>
    <row r="332" spans="1:16" ht="15" thickBot="1" x14ac:dyDescent="0.4">
      <c r="A332" s="9" t="s">
        <v>653</v>
      </c>
      <c r="B332" s="5" t="s">
        <v>654</v>
      </c>
      <c r="C332" s="15"/>
      <c r="D332" s="6">
        <v>53655636.530000001</v>
      </c>
      <c r="E332" s="6">
        <v>53782587.75</v>
      </c>
      <c r="F332" s="6">
        <v>51416894.159999996</v>
      </c>
      <c r="G332" s="6">
        <v>50791556.240000002</v>
      </c>
      <c r="H332" s="6">
        <v>50912884.880000003</v>
      </c>
      <c r="I332" s="6">
        <v>51034213.520000003</v>
      </c>
      <c r="J332" s="6">
        <v>51155542.159999996</v>
      </c>
      <c r="K332" s="6">
        <v>49091544.799999997</v>
      </c>
      <c r="L332" s="6">
        <v>49205042.149999999</v>
      </c>
      <c r="M332" s="6">
        <v>49318539.5</v>
      </c>
      <c r="N332" s="6">
        <v>49422466.719999999</v>
      </c>
      <c r="O332" s="6">
        <v>49483932.640000001</v>
      </c>
      <c r="P332" s="6">
        <v>49596737.390000001</v>
      </c>
    </row>
    <row r="333" spans="1:16" ht="15" thickBot="1" x14ac:dyDescent="0.4">
      <c r="A333" s="10" t="s">
        <v>655</v>
      </c>
      <c r="B333" s="5" t="s">
        <v>656</v>
      </c>
      <c r="C333" s="14" t="s">
        <v>32</v>
      </c>
      <c r="D333" s="6">
        <v>1677943.03</v>
      </c>
      <c r="E333" s="6">
        <v>1681373.7</v>
      </c>
      <c r="F333" s="6">
        <v>1684804.37</v>
      </c>
      <c r="G333" s="6">
        <v>1894541</v>
      </c>
      <c r="H333" s="6">
        <v>1897927.58</v>
      </c>
      <c r="I333" s="6">
        <v>1901314.16</v>
      </c>
      <c r="J333" s="6">
        <v>1904700.74</v>
      </c>
      <c r="K333" s="6">
        <v>1561475.32</v>
      </c>
      <c r="L333" s="6">
        <v>1563060.24</v>
      </c>
      <c r="M333" s="6">
        <v>1564645.16</v>
      </c>
      <c r="N333" s="6">
        <v>1566230.08</v>
      </c>
      <c r="O333" s="6">
        <v>1567815</v>
      </c>
      <c r="P333" s="6">
        <v>1569399.92</v>
      </c>
    </row>
    <row r="334" spans="1:16" ht="15" thickBot="1" x14ac:dyDescent="0.4">
      <c r="A334" s="10" t="s">
        <v>657</v>
      </c>
      <c r="B334" s="5" t="s">
        <v>658</v>
      </c>
      <c r="C334" s="14" t="s">
        <v>32</v>
      </c>
      <c r="D334" s="6">
        <v>2343084.75</v>
      </c>
      <c r="E334" s="6">
        <v>2347033.5</v>
      </c>
      <c r="F334" s="6">
        <v>2350982.25</v>
      </c>
      <c r="G334" s="6">
        <v>2354933</v>
      </c>
      <c r="H334" s="6">
        <v>2358826.92</v>
      </c>
      <c r="I334" s="6">
        <v>2362720.84</v>
      </c>
      <c r="J334" s="6">
        <v>2366614.7599999998</v>
      </c>
      <c r="K334" s="6">
        <v>2370508.6800000002</v>
      </c>
      <c r="L334" s="6">
        <v>2374402.6</v>
      </c>
      <c r="M334" s="6">
        <v>2378296.52</v>
      </c>
      <c r="N334" s="6">
        <v>2382190.44</v>
      </c>
      <c r="O334" s="6">
        <v>2386084.36</v>
      </c>
      <c r="P334" s="6">
        <v>2389978.2799999998</v>
      </c>
    </row>
    <row r="335" spans="1:16" ht="15" thickBot="1" x14ac:dyDescent="0.4">
      <c r="A335" s="10" t="s">
        <v>659</v>
      </c>
      <c r="B335" s="5" t="s">
        <v>660</v>
      </c>
      <c r="C335" s="14" t="s">
        <v>32</v>
      </c>
      <c r="D335" s="6">
        <v>8473506.75</v>
      </c>
      <c r="E335" s="6">
        <v>8492950</v>
      </c>
      <c r="F335" s="6">
        <v>8460907.25</v>
      </c>
      <c r="G335" s="6">
        <v>8519397.4800000004</v>
      </c>
      <c r="H335" s="6">
        <v>8539195.0600000005</v>
      </c>
      <c r="I335" s="6">
        <v>8558992.6400000006</v>
      </c>
      <c r="J335" s="6">
        <v>8578790.2200000007</v>
      </c>
      <c r="K335" s="6">
        <v>8598587.8000000007</v>
      </c>
      <c r="L335" s="6">
        <v>8618385.3800000008</v>
      </c>
      <c r="M335" s="6">
        <v>8638182.9600000009</v>
      </c>
      <c r="N335" s="6">
        <v>8650093</v>
      </c>
      <c r="O335" s="6">
        <v>8617141.8200000003</v>
      </c>
      <c r="P335" s="6">
        <v>8635529.4700000007</v>
      </c>
    </row>
    <row r="336" spans="1:16" ht="15" thickBot="1" x14ac:dyDescent="0.4">
      <c r="A336" s="10" t="s">
        <v>661</v>
      </c>
      <c r="B336" s="5" t="s">
        <v>662</v>
      </c>
      <c r="C336" s="14" t="s">
        <v>32</v>
      </c>
      <c r="D336" s="6">
        <v>2967267.28</v>
      </c>
      <c r="E336" s="6">
        <v>2973004.2</v>
      </c>
      <c r="F336" s="6">
        <v>2978741.12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1:16" ht="15" thickBot="1" x14ac:dyDescent="0.4">
      <c r="A337" s="10" t="s">
        <v>663</v>
      </c>
      <c r="B337" s="5" t="s">
        <v>664</v>
      </c>
      <c r="C337" s="14" t="s">
        <v>32</v>
      </c>
      <c r="D337" s="6">
        <v>5950999.2599999998</v>
      </c>
      <c r="E337" s="6">
        <v>5964433.6799999997</v>
      </c>
      <c r="F337" s="6">
        <v>5307804.0999999996</v>
      </c>
      <c r="G337" s="6">
        <v>5311224.5199999996</v>
      </c>
      <c r="H337" s="6">
        <v>5322989.9400000004</v>
      </c>
      <c r="I337" s="6">
        <v>5334755.3600000003</v>
      </c>
      <c r="J337" s="6">
        <v>5346520.78</v>
      </c>
      <c r="K337" s="6">
        <v>4878243.2</v>
      </c>
      <c r="L337" s="6">
        <v>4888785.3499999996</v>
      </c>
      <c r="M337" s="6">
        <v>4899327.5</v>
      </c>
      <c r="N337" s="6">
        <v>4910188.25</v>
      </c>
      <c r="O337" s="6">
        <v>4920951.5</v>
      </c>
      <c r="P337" s="6">
        <v>4931714.75</v>
      </c>
    </row>
    <row r="338" spans="1:16" ht="15" thickBot="1" x14ac:dyDescent="0.4">
      <c r="A338" s="10" t="s">
        <v>655</v>
      </c>
      <c r="B338" s="5" t="s">
        <v>665</v>
      </c>
      <c r="C338" s="14" t="s">
        <v>32</v>
      </c>
      <c r="D338" s="6">
        <v>1030314.01</v>
      </c>
      <c r="E338" s="6">
        <v>1032652.68</v>
      </c>
      <c r="F338" s="6">
        <v>1034991.35</v>
      </c>
      <c r="G338" s="6">
        <v>342977</v>
      </c>
      <c r="H338" s="6">
        <v>343708</v>
      </c>
      <c r="I338" s="6">
        <v>344439</v>
      </c>
      <c r="J338" s="6">
        <v>345170</v>
      </c>
      <c r="K338" s="6">
        <v>345901</v>
      </c>
      <c r="L338" s="6">
        <v>346632</v>
      </c>
      <c r="M338" s="6">
        <v>347363</v>
      </c>
      <c r="N338" s="6">
        <v>347929</v>
      </c>
      <c r="O338" s="6">
        <v>348661</v>
      </c>
      <c r="P338" s="6">
        <v>349393</v>
      </c>
    </row>
    <row r="339" spans="1:16" ht="15" thickBot="1" x14ac:dyDescent="0.4">
      <c r="A339" s="10" t="s">
        <v>663</v>
      </c>
      <c r="B339" s="5" t="s">
        <v>666</v>
      </c>
      <c r="C339" s="14" t="s">
        <v>32</v>
      </c>
      <c r="D339" s="6">
        <v>9477667</v>
      </c>
      <c r="E339" s="6">
        <v>9501486</v>
      </c>
      <c r="F339" s="6">
        <v>9276920</v>
      </c>
      <c r="G339" s="6">
        <v>9297533.5999999996</v>
      </c>
      <c r="H339" s="6">
        <v>9320711.5199999996</v>
      </c>
      <c r="I339" s="6">
        <v>9343889.4399999995</v>
      </c>
      <c r="J339" s="6">
        <v>9367067.3599999994</v>
      </c>
      <c r="K339" s="6">
        <v>9036967.2799999993</v>
      </c>
      <c r="L339" s="6">
        <v>9059059.0399999991</v>
      </c>
      <c r="M339" s="6">
        <v>9081150.8000000007</v>
      </c>
      <c r="N339" s="6">
        <v>9102138</v>
      </c>
      <c r="O339" s="6">
        <v>9124686.5800000001</v>
      </c>
      <c r="P339" s="6">
        <v>9147235.1600000001</v>
      </c>
    </row>
    <row r="340" spans="1:16" ht="15" thickBot="1" x14ac:dyDescent="0.4">
      <c r="A340" s="10" t="s">
        <v>667</v>
      </c>
      <c r="B340" s="5" t="s">
        <v>668</v>
      </c>
      <c r="C340" s="14" t="s">
        <v>32</v>
      </c>
      <c r="D340" s="6">
        <v>11955485.449999999</v>
      </c>
      <c r="E340" s="6">
        <v>11988696.99</v>
      </c>
      <c r="F340" s="6">
        <v>11001089.720000001</v>
      </c>
      <c r="G340" s="6">
        <v>10288315.619999999</v>
      </c>
      <c r="H340" s="6">
        <v>10319115.75</v>
      </c>
      <c r="I340" s="6">
        <v>10349915.880000001</v>
      </c>
      <c r="J340" s="6">
        <v>10380716.01</v>
      </c>
      <c r="K340" s="6">
        <v>10054824.140000001</v>
      </c>
      <c r="L340" s="6">
        <v>10085364.42</v>
      </c>
      <c r="M340" s="6">
        <v>10115904.699999999</v>
      </c>
      <c r="N340" s="6">
        <v>10146444.98</v>
      </c>
      <c r="O340" s="6">
        <v>10176985.26</v>
      </c>
      <c r="P340" s="6">
        <v>10207525.539999999</v>
      </c>
    </row>
    <row r="341" spans="1:16" ht="15" thickBot="1" x14ac:dyDescent="0.4">
      <c r="A341" s="10" t="s">
        <v>669</v>
      </c>
      <c r="B341" s="5" t="s">
        <v>670</v>
      </c>
      <c r="C341" s="14" t="s">
        <v>32</v>
      </c>
      <c r="D341" s="6">
        <v>6331274</v>
      </c>
      <c r="E341" s="6">
        <v>6345846</v>
      </c>
      <c r="F341" s="6">
        <v>5858527</v>
      </c>
      <c r="G341" s="6">
        <v>6795190</v>
      </c>
      <c r="H341" s="6">
        <v>6810427.75</v>
      </c>
      <c r="I341" s="6">
        <v>6825665.5</v>
      </c>
      <c r="J341" s="6">
        <v>6840903.25</v>
      </c>
      <c r="K341" s="6">
        <v>6856141</v>
      </c>
      <c r="L341" s="6">
        <v>6871378.75</v>
      </c>
      <c r="M341" s="6">
        <v>6886616.5</v>
      </c>
      <c r="N341" s="6">
        <v>6901854.25</v>
      </c>
      <c r="O341" s="6">
        <v>6917092</v>
      </c>
      <c r="P341" s="6">
        <v>6932329.75</v>
      </c>
    </row>
    <row r="342" spans="1:16" ht="15" thickBot="1" x14ac:dyDescent="0.4">
      <c r="A342" s="10" t="s">
        <v>669</v>
      </c>
      <c r="B342" s="5" t="s">
        <v>671</v>
      </c>
      <c r="C342" s="14" t="s">
        <v>32</v>
      </c>
      <c r="D342" s="6">
        <v>917869.5</v>
      </c>
      <c r="E342" s="6">
        <v>920251</v>
      </c>
      <c r="F342" s="6">
        <v>922632.5</v>
      </c>
      <c r="G342" s="6">
        <v>1256505.02</v>
      </c>
      <c r="H342" s="6">
        <v>1259727.19</v>
      </c>
      <c r="I342" s="6">
        <v>1262949.3600000001</v>
      </c>
      <c r="J342" s="6">
        <v>1266171.53</v>
      </c>
      <c r="K342" s="6">
        <v>1269393.7</v>
      </c>
      <c r="L342" s="6">
        <v>1272615.8700000001</v>
      </c>
      <c r="M342" s="6">
        <v>1275838.04</v>
      </c>
      <c r="N342" s="6">
        <v>1278478.33</v>
      </c>
      <c r="O342" s="6">
        <v>1281729.6599999999</v>
      </c>
      <c r="P342" s="6">
        <v>1284980.99</v>
      </c>
    </row>
    <row r="343" spans="1:16" ht="15" thickBot="1" x14ac:dyDescent="0.4">
      <c r="A343" s="10" t="s">
        <v>672</v>
      </c>
      <c r="B343" s="5" t="s">
        <v>673</v>
      </c>
      <c r="C343" s="14" t="s">
        <v>32</v>
      </c>
      <c r="D343" s="6">
        <v>2530225.5</v>
      </c>
      <c r="E343" s="6">
        <v>2534860</v>
      </c>
      <c r="F343" s="6">
        <v>2539494.5</v>
      </c>
      <c r="G343" s="6">
        <v>4404335</v>
      </c>
      <c r="H343" s="6">
        <v>4412773.67</v>
      </c>
      <c r="I343" s="6">
        <v>4421212.34</v>
      </c>
      <c r="J343" s="6">
        <v>4429651.01</v>
      </c>
      <c r="K343" s="6">
        <v>3789388.68</v>
      </c>
      <c r="L343" s="6">
        <v>3794367</v>
      </c>
      <c r="M343" s="6">
        <v>3799345.32</v>
      </c>
      <c r="N343" s="6">
        <v>3804323.64</v>
      </c>
      <c r="O343" s="6">
        <v>3809301.96</v>
      </c>
      <c r="P343" s="6">
        <v>3814280.28</v>
      </c>
    </row>
    <row r="344" spans="1:16" ht="15" thickBot="1" x14ac:dyDescent="0.4">
      <c r="A344" s="10" t="s">
        <v>672</v>
      </c>
      <c r="B344" s="5" t="s">
        <v>674</v>
      </c>
      <c r="C344" s="14" t="s">
        <v>32</v>
      </c>
      <c r="D344" s="6">
        <v>0</v>
      </c>
      <c r="E344" s="6">
        <v>0</v>
      </c>
      <c r="F344" s="6">
        <v>0</v>
      </c>
      <c r="G344" s="6">
        <v>326604</v>
      </c>
      <c r="H344" s="6">
        <v>327481.5</v>
      </c>
      <c r="I344" s="6">
        <v>328359</v>
      </c>
      <c r="J344" s="6">
        <v>329236.5</v>
      </c>
      <c r="K344" s="6">
        <v>330114</v>
      </c>
      <c r="L344" s="6">
        <v>330991.5</v>
      </c>
      <c r="M344" s="6">
        <v>331869</v>
      </c>
      <c r="N344" s="6">
        <v>332596.75</v>
      </c>
      <c r="O344" s="6">
        <v>333483.5</v>
      </c>
      <c r="P344" s="6">
        <v>334370.25</v>
      </c>
    </row>
    <row r="345" spans="1:16" ht="15" thickBot="1" x14ac:dyDescent="0.4">
      <c r="A345" s="8" t="s">
        <v>675</v>
      </c>
      <c r="B345" s="5" t="s">
        <v>676</v>
      </c>
      <c r="C345" s="15"/>
      <c r="D345" s="6">
        <v>4037357.68</v>
      </c>
      <c r="E345" s="6">
        <v>281988.40999999997</v>
      </c>
      <c r="F345" s="6">
        <v>425539.69</v>
      </c>
      <c r="G345" s="6">
        <v>6505127.1299999999</v>
      </c>
      <c r="H345" s="6">
        <v>2030834.95</v>
      </c>
      <c r="I345" s="6">
        <v>2020449.79</v>
      </c>
      <c r="J345" s="6">
        <v>7016862.04</v>
      </c>
      <c r="K345" s="6">
        <v>2931280.5</v>
      </c>
      <c r="L345" s="6">
        <v>6051678.2699999996</v>
      </c>
      <c r="M345" s="6">
        <v>11577928.359999999</v>
      </c>
      <c r="N345" s="6">
        <v>7743421.0800000001</v>
      </c>
      <c r="O345" s="6">
        <v>7441633.3600000003</v>
      </c>
      <c r="P345" s="6">
        <v>12564273.76</v>
      </c>
    </row>
    <row r="346" spans="1:16" ht="15" thickBot="1" x14ac:dyDescent="0.4">
      <c r="A346" s="9" t="s">
        <v>677</v>
      </c>
      <c r="B346" s="5" t="s">
        <v>678</v>
      </c>
      <c r="C346" s="15"/>
      <c r="D346" s="6">
        <v>3437017.02</v>
      </c>
      <c r="E346" s="6">
        <v>1544145.53</v>
      </c>
      <c r="F346" s="6">
        <v>1477639.89</v>
      </c>
      <c r="G346" s="6">
        <v>3482746.24</v>
      </c>
      <c r="H346" s="6">
        <v>1516826.26</v>
      </c>
      <c r="I346" s="6">
        <v>1521934.62</v>
      </c>
      <c r="J346" s="6">
        <v>5202282.28</v>
      </c>
      <c r="K346" s="6">
        <v>1623327.36</v>
      </c>
      <c r="L346" s="6">
        <v>1632899.15</v>
      </c>
      <c r="M346" s="6">
        <v>5425641.96</v>
      </c>
      <c r="N346" s="6">
        <v>1722225.2</v>
      </c>
      <c r="O346" s="6">
        <v>2098803.29</v>
      </c>
      <c r="P346" s="6">
        <v>5915068.29</v>
      </c>
    </row>
    <row r="347" spans="1:16" ht="15" thickBot="1" x14ac:dyDescent="0.4">
      <c r="A347" s="10" t="s">
        <v>679</v>
      </c>
      <c r="B347" s="5" t="s">
        <v>680</v>
      </c>
      <c r="C347" s="14" t="s">
        <v>32</v>
      </c>
      <c r="D347" s="12"/>
      <c r="E347" s="12"/>
      <c r="F347" s="12"/>
      <c r="G347" s="12"/>
      <c r="H347" s="6">
        <v>0</v>
      </c>
      <c r="I347" s="6">
        <v>0</v>
      </c>
      <c r="J347" s="6">
        <v>1797513.01</v>
      </c>
      <c r="K347" s="6">
        <v>0</v>
      </c>
      <c r="L347" s="6">
        <v>0</v>
      </c>
      <c r="M347" s="6">
        <v>1691605.06</v>
      </c>
      <c r="N347" s="6">
        <v>0</v>
      </c>
      <c r="O347" s="6">
        <v>0</v>
      </c>
      <c r="P347" s="6">
        <v>1764897.83</v>
      </c>
    </row>
    <row r="348" spans="1:16" ht="15" thickBot="1" x14ac:dyDescent="0.4">
      <c r="A348" s="10" t="s">
        <v>681</v>
      </c>
      <c r="B348" s="5" t="s">
        <v>682</v>
      </c>
      <c r="C348" s="14" t="s">
        <v>32</v>
      </c>
      <c r="D348" s="6">
        <v>1970336</v>
      </c>
      <c r="E348" s="6">
        <v>0</v>
      </c>
      <c r="F348" s="6">
        <v>0</v>
      </c>
      <c r="G348" s="6">
        <v>1949970</v>
      </c>
      <c r="H348" s="6">
        <v>0</v>
      </c>
      <c r="I348" s="6">
        <v>0</v>
      </c>
      <c r="J348" s="6">
        <v>1840475</v>
      </c>
      <c r="K348" s="6">
        <v>0</v>
      </c>
      <c r="L348" s="6">
        <v>0</v>
      </c>
      <c r="M348" s="6">
        <v>1997717</v>
      </c>
      <c r="N348" s="6">
        <v>0</v>
      </c>
      <c r="O348" s="6">
        <v>0</v>
      </c>
      <c r="P348" s="6">
        <v>1957839</v>
      </c>
    </row>
    <row r="349" spans="1:16" ht="15" thickBot="1" x14ac:dyDescent="0.4">
      <c r="A349" s="10" t="s">
        <v>683</v>
      </c>
      <c r="B349" s="5" t="s">
        <v>684</v>
      </c>
      <c r="C349" s="14" t="s">
        <v>32</v>
      </c>
      <c r="D349" s="6">
        <v>403992.68</v>
      </c>
      <c r="E349" s="6">
        <v>389029.99</v>
      </c>
      <c r="F349" s="6">
        <v>374067.3</v>
      </c>
      <c r="G349" s="6">
        <v>359104.61</v>
      </c>
      <c r="H349" s="6">
        <v>344141.92</v>
      </c>
      <c r="I349" s="6">
        <v>329179.23</v>
      </c>
      <c r="J349" s="6">
        <v>314216.53999999998</v>
      </c>
      <c r="K349" s="6">
        <v>299253.84999999998</v>
      </c>
      <c r="L349" s="6">
        <v>284291.15999999997</v>
      </c>
      <c r="M349" s="6">
        <v>269328.46999999997</v>
      </c>
      <c r="N349" s="6">
        <v>254365.78</v>
      </c>
      <c r="O349" s="6">
        <v>302325.09000000003</v>
      </c>
      <c r="P349" s="6">
        <v>311496.90000000002</v>
      </c>
    </row>
    <row r="350" spans="1:16" ht="15" thickBot="1" x14ac:dyDescent="0.4">
      <c r="A350" s="10" t="s">
        <v>685</v>
      </c>
      <c r="B350" s="5" t="s">
        <v>686</v>
      </c>
      <c r="C350" s="14" t="s">
        <v>32</v>
      </c>
      <c r="D350" s="12"/>
      <c r="E350" s="12"/>
      <c r="F350" s="12"/>
      <c r="G350" s="12"/>
      <c r="H350" s="6">
        <v>17300</v>
      </c>
      <c r="I350" s="6">
        <v>54350</v>
      </c>
      <c r="J350" s="6">
        <v>83750</v>
      </c>
      <c r="K350" s="6">
        <v>111510</v>
      </c>
      <c r="L350" s="6">
        <v>143610</v>
      </c>
      <c r="M350" s="6">
        <v>193210</v>
      </c>
      <c r="N350" s="6">
        <v>215710</v>
      </c>
      <c r="O350" s="6">
        <v>246710</v>
      </c>
      <c r="P350" s="6">
        <v>282310</v>
      </c>
    </row>
    <row r="351" spans="1:16" ht="15" thickBot="1" x14ac:dyDescent="0.4">
      <c r="A351" s="10" t="s">
        <v>687</v>
      </c>
      <c r="B351" s="5" t="s">
        <v>688</v>
      </c>
      <c r="C351" s="14" t="s">
        <v>32</v>
      </c>
      <c r="D351" s="12"/>
      <c r="E351" s="12"/>
      <c r="F351" s="12"/>
      <c r="G351" s="12"/>
      <c r="H351" s="6">
        <v>0</v>
      </c>
      <c r="I351" s="6">
        <v>0</v>
      </c>
      <c r="J351" s="6">
        <v>-495.07</v>
      </c>
      <c r="K351" s="6">
        <v>-495.07</v>
      </c>
      <c r="L351" s="6">
        <v>-495.07</v>
      </c>
      <c r="M351" s="6">
        <v>-1710.27</v>
      </c>
      <c r="N351" s="6">
        <v>-1710.27</v>
      </c>
      <c r="O351" s="6">
        <v>-1710.27</v>
      </c>
      <c r="P351" s="6">
        <v>-3511.65</v>
      </c>
    </row>
    <row r="352" spans="1:16" ht="15" thickBot="1" x14ac:dyDescent="0.4">
      <c r="A352" s="10" t="s">
        <v>689</v>
      </c>
      <c r="B352" s="5" t="s">
        <v>690</v>
      </c>
      <c r="C352" s="14" t="s">
        <v>32</v>
      </c>
      <c r="D352" s="12"/>
      <c r="E352" s="12"/>
      <c r="F352" s="12"/>
      <c r="G352" s="12"/>
      <c r="H352" s="6">
        <v>0</v>
      </c>
      <c r="I352" s="6">
        <v>0</v>
      </c>
      <c r="J352" s="6">
        <v>7550</v>
      </c>
      <c r="K352" s="6">
        <v>7550</v>
      </c>
      <c r="L352" s="6">
        <v>7550</v>
      </c>
      <c r="M352" s="6">
        <v>7550</v>
      </c>
      <c r="N352" s="6">
        <v>34550</v>
      </c>
      <c r="O352" s="6">
        <v>58710</v>
      </c>
      <c r="P352" s="6">
        <v>117350</v>
      </c>
    </row>
    <row r="353" spans="1:16" ht="15" thickBot="1" x14ac:dyDescent="0.4">
      <c r="A353" s="10" t="s">
        <v>691</v>
      </c>
      <c r="B353" s="5" t="s">
        <v>692</v>
      </c>
      <c r="C353" s="14" t="s">
        <v>32</v>
      </c>
      <c r="D353" s="12"/>
      <c r="E353" s="12"/>
      <c r="F353" s="12"/>
      <c r="G353" s="12"/>
      <c r="H353" s="6">
        <v>0</v>
      </c>
      <c r="I353" s="6">
        <v>0</v>
      </c>
      <c r="J353" s="6">
        <v>-8.82</v>
      </c>
      <c r="K353" s="6">
        <v>-8.82</v>
      </c>
      <c r="L353" s="6">
        <v>-8.82</v>
      </c>
      <c r="M353" s="6">
        <v>-17.64</v>
      </c>
      <c r="N353" s="6">
        <v>-17.64</v>
      </c>
      <c r="O353" s="6">
        <v>-17.64</v>
      </c>
      <c r="P353" s="6">
        <v>-748.82</v>
      </c>
    </row>
    <row r="354" spans="1:16" ht="15" thickBot="1" x14ac:dyDescent="0.4">
      <c r="A354" s="10" t="s">
        <v>693</v>
      </c>
      <c r="B354" s="5" t="s">
        <v>694</v>
      </c>
      <c r="C354" s="14" t="s">
        <v>32</v>
      </c>
      <c r="D354" s="6">
        <v>2272103.4300000002</v>
      </c>
      <c r="E354" s="6">
        <v>2361866.0499999998</v>
      </c>
      <c r="F354" s="6">
        <v>1226981.55</v>
      </c>
      <c r="G354" s="6">
        <v>1226981.55</v>
      </c>
      <c r="H354" s="6">
        <v>1226981.55</v>
      </c>
      <c r="I354" s="6">
        <v>1226981.55</v>
      </c>
      <c r="J354" s="6">
        <v>1226981.55</v>
      </c>
      <c r="K354" s="6">
        <v>1226981.55</v>
      </c>
      <c r="L354" s="6">
        <v>1226981.55</v>
      </c>
      <c r="M354" s="6">
        <v>1226981.55</v>
      </c>
      <c r="N354" s="6">
        <v>1226981.55</v>
      </c>
      <c r="O354" s="6">
        <v>1226981.55</v>
      </c>
      <c r="P354" s="6">
        <v>1226981.55</v>
      </c>
    </row>
    <row r="355" spans="1:16" ht="15" thickBot="1" x14ac:dyDescent="0.4">
      <c r="A355" s="10" t="s">
        <v>695</v>
      </c>
      <c r="B355" s="5" t="s">
        <v>696</v>
      </c>
      <c r="C355" s="14" t="s">
        <v>32</v>
      </c>
      <c r="D355" s="6">
        <v>-1226981.55</v>
      </c>
      <c r="E355" s="6">
        <v>-1226981.55</v>
      </c>
      <c r="F355" s="6">
        <v>-1226981.55</v>
      </c>
      <c r="G355" s="6">
        <v>-1226981.55</v>
      </c>
      <c r="H355" s="6">
        <v>-1226981.55</v>
      </c>
      <c r="I355" s="6">
        <v>-1226981.55</v>
      </c>
      <c r="J355" s="6">
        <v>-1226981.55</v>
      </c>
      <c r="K355" s="6">
        <v>-1226981.55</v>
      </c>
      <c r="L355" s="6">
        <v>-1226981.55</v>
      </c>
      <c r="M355" s="6">
        <v>-1226981.55</v>
      </c>
      <c r="N355" s="6">
        <v>-1226981.55</v>
      </c>
      <c r="O355" s="6">
        <v>-1226981.55</v>
      </c>
      <c r="P355" s="6">
        <v>-1226981.55</v>
      </c>
    </row>
    <row r="356" spans="1:16" ht="15" thickBot="1" x14ac:dyDescent="0.4">
      <c r="A356" s="10" t="s">
        <v>697</v>
      </c>
      <c r="B356" s="5" t="s">
        <v>698</v>
      </c>
      <c r="C356" s="14" t="s">
        <v>32</v>
      </c>
      <c r="D356" s="6">
        <v>0</v>
      </c>
      <c r="E356" s="6">
        <v>0</v>
      </c>
      <c r="F356" s="6">
        <v>1142449.3500000001</v>
      </c>
      <c r="G356" s="6">
        <v>1231218.8999999999</v>
      </c>
      <c r="H356" s="6">
        <v>1231218.8999999999</v>
      </c>
      <c r="I356" s="6">
        <v>1231218.8999999999</v>
      </c>
      <c r="J356" s="6">
        <v>1260298.3</v>
      </c>
      <c r="K356" s="6">
        <v>1260298.3</v>
      </c>
      <c r="L356" s="6">
        <v>1260298.3</v>
      </c>
      <c r="M356" s="6">
        <v>1260298.3</v>
      </c>
      <c r="N356" s="6">
        <v>1260298.3</v>
      </c>
      <c r="O356" s="6">
        <v>1260298.3</v>
      </c>
      <c r="P356" s="6">
        <v>1260298.3</v>
      </c>
    </row>
    <row r="357" spans="1:16" ht="15" thickBot="1" x14ac:dyDescent="0.4">
      <c r="A357" s="10" t="s">
        <v>699</v>
      </c>
      <c r="B357" s="5" t="s">
        <v>700</v>
      </c>
      <c r="C357" s="14" t="s">
        <v>32</v>
      </c>
      <c r="D357" s="6">
        <v>0</v>
      </c>
      <c r="E357" s="6">
        <v>0</v>
      </c>
      <c r="F357" s="6">
        <v>-19040.82</v>
      </c>
      <c r="G357" s="6">
        <v>-39359.69</v>
      </c>
      <c r="H357" s="6">
        <v>-59905.08</v>
      </c>
      <c r="I357" s="6">
        <v>-80450.47</v>
      </c>
      <c r="J357" s="6">
        <v>-101515.14</v>
      </c>
      <c r="K357" s="6">
        <v>-122579.81</v>
      </c>
      <c r="L357" s="6">
        <v>-143644.48000000001</v>
      </c>
      <c r="M357" s="6">
        <v>-164709.15</v>
      </c>
      <c r="N357" s="6">
        <v>-185773.82</v>
      </c>
      <c r="O357" s="6">
        <v>-206838.49</v>
      </c>
      <c r="P357" s="6">
        <v>-227903.16</v>
      </c>
    </row>
    <row r="358" spans="1:16" ht="15" thickBot="1" x14ac:dyDescent="0.4">
      <c r="A358" s="10" t="s">
        <v>701</v>
      </c>
      <c r="B358" s="5" t="s">
        <v>702</v>
      </c>
      <c r="C358" s="14" t="s">
        <v>32</v>
      </c>
      <c r="D358" s="12"/>
      <c r="E358" s="12"/>
      <c r="F358" s="12"/>
      <c r="G358" s="12"/>
      <c r="H358" s="6">
        <v>0</v>
      </c>
      <c r="I358" s="6">
        <v>0</v>
      </c>
      <c r="J358" s="6">
        <v>2556.37</v>
      </c>
      <c r="K358" s="6">
        <v>56920.15</v>
      </c>
      <c r="L358" s="6">
        <v>63983.14</v>
      </c>
      <c r="M358" s="6">
        <v>64327.35</v>
      </c>
      <c r="N358" s="6">
        <v>67810.429999999993</v>
      </c>
      <c r="O358" s="6">
        <v>181232.35</v>
      </c>
      <c r="P358" s="6">
        <v>202296.69</v>
      </c>
    </row>
    <row r="359" spans="1:16" ht="15" thickBot="1" x14ac:dyDescent="0.4">
      <c r="A359" s="10" t="s">
        <v>703</v>
      </c>
      <c r="B359" s="5" t="s">
        <v>704</v>
      </c>
      <c r="C359" s="14" t="s">
        <v>32</v>
      </c>
      <c r="D359" s="12"/>
      <c r="E359" s="12"/>
      <c r="F359" s="12"/>
      <c r="G359" s="12"/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-1130.17</v>
      </c>
      <c r="P359" s="6">
        <v>-3428.76</v>
      </c>
    </row>
    <row r="360" spans="1:16" ht="15" thickBot="1" x14ac:dyDescent="0.4">
      <c r="A360" s="10" t="s">
        <v>705</v>
      </c>
      <c r="B360" s="5" t="s">
        <v>706</v>
      </c>
      <c r="C360" s="14" t="s">
        <v>32</v>
      </c>
      <c r="D360" s="12"/>
      <c r="E360" s="12"/>
      <c r="F360" s="12"/>
      <c r="G360" s="12"/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147924.15</v>
      </c>
      <c r="P360" s="6">
        <v>148731.45000000001</v>
      </c>
    </row>
    <row r="361" spans="1:16" ht="15" thickBot="1" x14ac:dyDescent="0.4">
      <c r="A361" s="10" t="s">
        <v>707</v>
      </c>
      <c r="B361" s="5" t="s">
        <v>708</v>
      </c>
      <c r="C361" s="14" t="s">
        <v>32</v>
      </c>
      <c r="D361" s="12"/>
      <c r="E361" s="12"/>
      <c r="F361" s="12"/>
      <c r="G361" s="12"/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89960.79</v>
      </c>
      <c r="N361" s="6">
        <v>91090.29</v>
      </c>
      <c r="O361" s="6">
        <v>91090.29</v>
      </c>
      <c r="P361" s="6">
        <v>91090.29</v>
      </c>
    </row>
    <row r="362" spans="1:16" ht="15" thickBot="1" x14ac:dyDescent="0.4">
      <c r="A362" s="10" t="s">
        <v>709</v>
      </c>
      <c r="B362" s="5" t="s">
        <v>710</v>
      </c>
      <c r="C362" s="14" t="s">
        <v>32</v>
      </c>
      <c r="D362" s="12"/>
      <c r="E362" s="12"/>
      <c r="F362" s="12"/>
      <c r="G362" s="12"/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-1499.35</v>
      </c>
      <c r="O362" s="6">
        <v>-3017.84</v>
      </c>
      <c r="P362" s="6">
        <v>-4536.33</v>
      </c>
    </row>
    <row r="363" spans="1:16" ht="15" thickBot="1" x14ac:dyDescent="0.4">
      <c r="A363" s="10" t="s">
        <v>711</v>
      </c>
      <c r="B363" s="5" t="s">
        <v>712</v>
      </c>
      <c r="C363" s="14" t="s">
        <v>32</v>
      </c>
      <c r="D363" s="6">
        <v>98.58</v>
      </c>
      <c r="E363" s="6">
        <v>55.82</v>
      </c>
      <c r="F363" s="6">
        <v>25.8</v>
      </c>
      <c r="G363" s="6">
        <v>8.61</v>
      </c>
      <c r="H363" s="6">
        <v>-0.02</v>
      </c>
      <c r="I363" s="6">
        <v>-0.02</v>
      </c>
      <c r="J363" s="6">
        <v>-0.02</v>
      </c>
      <c r="K363" s="6">
        <v>-0.02</v>
      </c>
      <c r="L363" s="6">
        <v>-0.02</v>
      </c>
      <c r="M363" s="6">
        <v>-0.02</v>
      </c>
      <c r="N363" s="6">
        <v>-0.02</v>
      </c>
      <c r="O363" s="6">
        <v>-0.02</v>
      </c>
      <c r="P363" s="6">
        <v>-0.02</v>
      </c>
    </row>
    <row r="364" spans="1:16" ht="15" thickBot="1" x14ac:dyDescent="0.4">
      <c r="A364" s="10" t="s">
        <v>713</v>
      </c>
      <c r="B364" s="5" t="s">
        <v>714</v>
      </c>
      <c r="C364" s="14" t="s">
        <v>32</v>
      </c>
      <c r="D364" s="6">
        <v>17467.88</v>
      </c>
      <c r="E364" s="6">
        <v>20175.22</v>
      </c>
      <c r="F364" s="6">
        <v>-19861.740000000002</v>
      </c>
      <c r="G364" s="6">
        <v>-18196.189999999999</v>
      </c>
      <c r="H364" s="6">
        <v>-15929.46</v>
      </c>
      <c r="I364" s="6">
        <v>-12363.02</v>
      </c>
      <c r="J364" s="6">
        <v>-2057.89</v>
      </c>
      <c r="K364" s="6">
        <v>10878.78</v>
      </c>
      <c r="L364" s="6">
        <v>17314.939999999999</v>
      </c>
      <c r="M364" s="6">
        <v>18082.07</v>
      </c>
      <c r="N364" s="6">
        <v>-12598.5</v>
      </c>
      <c r="O364" s="6">
        <v>23227.54</v>
      </c>
      <c r="P364" s="6">
        <v>18886.57</v>
      </c>
    </row>
    <row r="365" spans="1:16" ht="15" thickBot="1" x14ac:dyDescent="0.4">
      <c r="A365" s="10" t="s">
        <v>715</v>
      </c>
      <c r="B365" s="5" t="s">
        <v>716</v>
      </c>
      <c r="C365" s="14" t="s">
        <v>32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</row>
    <row r="366" spans="1:16" ht="15" thickBot="1" x14ac:dyDescent="0.4">
      <c r="A366" s="9" t="s">
        <v>717</v>
      </c>
      <c r="B366" s="5" t="s">
        <v>718</v>
      </c>
      <c r="C366" s="15"/>
      <c r="D366" s="6">
        <v>600340.66</v>
      </c>
      <c r="E366" s="6">
        <v>-1262157.1200000001</v>
      </c>
      <c r="F366" s="6">
        <v>-1052100.2</v>
      </c>
      <c r="G366" s="6">
        <v>3022380.89</v>
      </c>
      <c r="H366" s="6">
        <v>514008.69</v>
      </c>
      <c r="I366" s="6">
        <v>498515.17</v>
      </c>
      <c r="J366" s="6">
        <v>1814579.76</v>
      </c>
      <c r="K366" s="6">
        <v>1307953.1399999999</v>
      </c>
      <c r="L366" s="6">
        <v>4418779.12</v>
      </c>
      <c r="M366" s="6">
        <v>6152286.4000000004</v>
      </c>
      <c r="N366" s="6">
        <v>6021195.8799999999</v>
      </c>
      <c r="O366" s="6">
        <v>5342830.07</v>
      </c>
      <c r="P366" s="6">
        <v>6649205.4699999997</v>
      </c>
    </row>
    <row r="367" spans="1:16" ht="15" thickBot="1" x14ac:dyDescent="0.4">
      <c r="A367" s="10" t="s">
        <v>719</v>
      </c>
      <c r="B367" s="5" t="s">
        <v>720</v>
      </c>
      <c r="C367" s="14" t="s">
        <v>32</v>
      </c>
      <c r="D367" s="6">
        <v>63118.53</v>
      </c>
      <c r="E367" s="6">
        <v>63426.92</v>
      </c>
      <c r="F367" s="6">
        <v>63748.27</v>
      </c>
      <c r="G367" s="6">
        <v>351235.22</v>
      </c>
      <c r="H367" s="6">
        <v>351980.9</v>
      </c>
      <c r="I367" s="6">
        <v>352270.86</v>
      </c>
      <c r="J367" s="6">
        <v>352591.51</v>
      </c>
      <c r="K367" s="6">
        <v>297086.76</v>
      </c>
      <c r="L367" s="6">
        <v>297106.39</v>
      </c>
      <c r="M367" s="6">
        <v>297125.59000000003</v>
      </c>
      <c r="N367" s="6">
        <v>297145.53000000003</v>
      </c>
      <c r="O367" s="6">
        <v>297165.51</v>
      </c>
      <c r="P367" s="6">
        <v>297185.21000000002</v>
      </c>
    </row>
    <row r="368" spans="1:16" ht="15" thickBot="1" x14ac:dyDescent="0.4">
      <c r="A368" s="10" t="s">
        <v>721</v>
      </c>
      <c r="B368" s="5" t="s">
        <v>722</v>
      </c>
      <c r="C368" s="14" t="s">
        <v>32</v>
      </c>
      <c r="D368" s="6">
        <v>0</v>
      </c>
      <c r="E368" s="6">
        <v>-1860187.69</v>
      </c>
      <c r="F368" s="6">
        <v>-1667394.61</v>
      </c>
      <c r="G368" s="6">
        <v>1830753.58</v>
      </c>
      <c r="H368" s="6">
        <v>-608842.63</v>
      </c>
      <c r="I368" s="6">
        <v>-561911.55000000005</v>
      </c>
      <c r="J368" s="6">
        <v>962908.57</v>
      </c>
      <c r="K368" s="6">
        <v>550546.51</v>
      </c>
      <c r="L368" s="6">
        <v>-233504.03</v>
      </c>
      <c r="M368" s="6">
        <v>1193017.1299999999</v>
      </c>
      <c r="N368" s="6">
        <v>789969.84</v>
      </c>
      <c r="O368" s="6">
        <v>-19585.650000000001</v>
      </c>
      <c r="P368" s="6">
        <v>1185084.23</v>
      </c>
    </row>
    <row r="369" spans="1:16" ht="15" thickBot="1" x14ac:dyDescent="0.4">
      <c r="A369" s="10" t="s">
        <v>723</v>
      </c>
      <c r="B369" s="5" t="s">
        <v>724</v>
      </c>
      <c r="C369" s="14" t="s">
        <v>32</v>
      </c>
      <c r="D369" s="6">
        <v>41692.25</v>
      </c>
      <c r="E369" s="6">
        <v>64321.26</v>
      </c>
      <c r="F369" s="6">
        <v>101245.73</v>
      </c>
      <c r="G369" s="6">
        <v>237191.54</v>
      </c>
      <c r="H369" s="6">
        <v>194655.44</v>
      </c>
      <c r="I369" s="6">
        <v>159715.44</v>
      </c>
      <c r="J369" s="6">
        <v>127844.33</v>
      </c>
      <c r="K369" s="6">
        <v>101415.85</v>
      </c>
      <c r="L369" s="6">
        <v>85936.25</v>
      </c>
      <c r="M369" s="6">
        <v>79044.11</v>
      </c>
      <c r="N369" s="6">
        <v>69437.91</v>
      </c>
      <c r="O369" s="6">
        <v>60696.54</v>
      </c>
      <c r="P369" s="6">
        <v>51125.42</v>
      </c>
    </row>
    <row r="370" spans="1:16" ht="15" thickBot="1" x14ac:dyDescent="0.4">
      <c r="A370" s="10" t="s">
        <v>725</v>
      </c>
      <c r="B370" s="5" t="s">
        <v>726</v>
      </c>
      <c r="C370" s="14" t="s">
        <v>32</v>
      </c>
      <c r="D370" s="6">
        <v>0</v>
      </c>
      <c r="E370" s="6">
        <v>-771.45</v>
      </c>
      <c r="F370" s="6">
        <v>-633.65</v>
      </c>
      <c r="G370" s="6">
        <v>0</v>
      </c>
      <c r="H370" s="6">
        <v>563.04</v>
      </c>
      <c r="I370" s="6">
        <v>854.35</v>
      </c>
      <c r="J370" s="6">
        <v>0</v>
      </c>
      <c r="K370" s="6">
        <v>103.94</v>
      </c>
      <c r="L370" s="6">
        <v>75487.05</v>
      </c>
      <c r="M370" s="6">
        <v>0</v>
      </c>
      <c r="N370" s="6">
        <v>2320.25</v>
      </c>
      <c r="O370" s="6">
        <v>-7543.78</v>
      </c>
      <c r="P370" s="6">
        <v>0</v>
      </c>
    </row>
    <row r="371" spans="1:16" ht="15" thickBot="1" x14ac:dyDescent="0.4">
      <c r="A371" s="10" t="s">
        <v>727</v>
      </c>
      <c r="B371" s="5" t="s">
        <v>728</v>
      </c>
      <c r="C371" s="14" t="s">
        <v>32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</row>
    <row r="372" spans="1:16" ht="15" thickBot="1" x14ac:dyDescent="0.4">
      <c r="A372" s="10" t="s">
        <v>729</v>
      </c>
      <c r="B372" s="5" t="s">
        <v>730</v>
      </c>
      <c r="C372" s="14" t="s">
        <v>32</v>
      </c>
      <c r="D372" s="6">
        <v>937237.69</v>
      </c>
      <c r="E372" s="6">
        <v>937985.98</v>
      </c>
      <c r="F372" s="6">
        <v>938765.75</v>
      </c>
      <c r="G372" s="6">
        <v>939893.01</v>
      </c>
      <c r="H372" s="6">
        <v>939893.01</v>
      </c>
      <c r="I372" s="6">
        <v>939893.01</v>
      </c>
      <c r="J372" s="6">
        <v>939893.01</v>
      </c>
      <c r="K372" s="6">
        <v>939893.01</v>
      </c>
      <c r="L372" s="6">
        <v>939893.01</v>
      </c>
      <c r="M372" s="6">
        <v>939893.01</v>
      </c>
      <c r="N372" s="6">
        <v>939893.01</v>
      </c>
      <c r="O372" s="6">
        <v>939893.01</v>
      </c>
      <c r="P372" s="6">
        <v>939893.01</v>
      </c>
    </row>
    <row r="373" spans="1:16" ht="15" thickBot="1" x14ac:dyDescent="0.4">
      <c r="A373" s="10" t="s">
        <v>731</v>
      </c>
      <c r="B373" s="5" t="s">
        <v>732</v>
      </c>
      <c r="C373" s="14" t="s">
        <v>32</v>
      </c>
      <c r="D373" s="6">
        <v>-752737.77</v>
      </c>
      <c r="E373" s="6">
        <v>-756922.37</v>
      </c>
      <c r="F373" s="6">
        <v>-761120.33</v>
      </c>
      <c r="G373" s="6">
        <v>-765332.47</v>
      </c>
      <c r="H373" s="6">
        <v>-769565.49</v>
      </c>
      <c r="I373" s="6">
        <v>-773798.51</v>
      </c>
      <c r="J373" s="6">
        <v>-778031.53</v>
      </c>
      <c r="K373" s="6">
        <v>-782264.55</v>
      </c>
      <c r="L373" s="6">
        <v>-786497.57</v>
      </c>
      <c r="M373" s="6">
        <v>-790730.59</v>
      </c>
      <c r="N373" s="6">
        <v>-794963.61</v>
      </c>
      <c r="O373" s="6">
        <v>-799196.63</v>
      </c>
      <c r="P373" s="6">
        <v>-803429.65</v>
      </c>
    </row>
    <row r="374" spans="1:16" ht="15" thickBot="1" x14ac:dyDescent="0.4">
      <c r="A374" s="10" t="s">
        <v>733</v>
      </c>
      <c r="B374" s="5" t="s">
        <v>734</v>
      </c>
      <c r="C374" s="14" t="s">
        <v>32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</row>
    <row r="375" spans="1:16" ht="15" thickBot="1" x14ac:dyDescent="0.4">
      <c r="A375" s="10" t="s">
        <v>735</v>
      </c>
      <c r="B375" s="5" t="s">
        <v>736</v>
      </c>
      <c r="C375" s="14" t="s">
        <v>32</v>
      </c>
      <c r="D375" s="6">
        <v>0</v>
      </c>
      <c r="E375" s="6">
        <v>0</v>
      </c>
      <c r="F375" s="6">
        <v>0</v>
      </c>
      <c r="G375" s="6">
        <v>148284.85</v>
      </c>
      <c r="H375" s="6">
        <v>148284.85</v>
      </c>
      <c r="I375" s="6">
        <v>148284.85</v>
      </c>
      <c r="J375" s="6">
        <v>0</v>
      </c>
      <c r="K375" s="6">
        <v>0</v>
      </c>
      <c r="L375" s="6">
        <v>3862932.29</v>
      </c>
      <c r="M375" s="6">
        <v>4277350.22</v>
      </c>
      <c r="N375" s="6">
        <v>4582645.92</v>
      </c>
      <c r="O375" s="6">
        <v>4759266.45</v>
      </c>
      <c r="P375" s="6">
        <v>4889919.24</v>
      </c>
    </row>
    <row r="376" spans="1:16" ht="15" thickBot="1" x14ac:dyDescent="0.4">
      <c r="A376" s="10" t="s">
        <v>737</v>
      </c>
      <c r="B376" s="5" t="s">
        <v>738</v>
      </c>
      <c r="C376" s="14" t="s">
        <v>32</v>
      </c>
      <c r="D376" s="6">
        <v>3173638.52</v>
      </c>
      <c r="E376" s="6">
        <v>3175139.74</v>
      </c>
      <c r="F376" s="6">
        <v>3180979.1</v>
      </c>
      <c r="G376" s="6">
        <v>3211846.97</v>
      </c>
      <c r="H376" s="6">
        <v>3212364.23</v>
      </c>
      <c r="I376" s="6">
        <v>3212364.23</v>
      </c>
      <c r="J376" s="6">
        <v>3212364.23</v>
      </c>
      <c r="K376" s="6">
        <v>3227994.83</v>
      </c>
      <c r="L376" s="6">
        <v>3228081.79</v>
      </c>
      <c r="M376" s="6">
        <v>3229176.84</v>
      </c>
      <c r="N376" s="6">
        <v>3229270.79</v>
      </c>
      <c r="O376" s="6">
        <v>3229364.99</v>
      </c>
      <c r="P376" s="6">
        <v>3229364.99</v>
      </c>
    </row>
    <row r="377" spans="1:16" ht="15" thickBot="1" x14ac:dyDescent="0.4">
      <c r="A377" s="10" t="s">
        <v>739</v>
      </c>
      <c r="B377" s="5" t="s">
        <v>740</v>
      </c>
      <c r="C377" s="14" t="s">
        <v>32</v>
      </c>
      <c r="D377" s="6">
        <v>-2862608.56</v>
      </c>
      <c r="E377" s="6">
        <v>-2885149.51</v>
      </c>
      <c r="F377" s="6">
        <v>-2907690.46</v>
      </c>
      <c r="G377" s="6">
        <v>-2931491.81</v>
      </c>
      <c r="H377" s="6">
        <v>-2955324.66</v>
      </c>
      <c r="I377" s="6">
        <v>-2979157.51</v>
      </c>
      <c r="J377" s="6">
        <v>-3002990.36</v>
      </c>
      <c r="K377" s="6">
        <v>-3026823.21</v>
      </c>
      <c r="L377" s="6">
        <v>-3050656.06</v>
      </c>
      <c r="M377" s="6">
        <v>-3072589.91</v>
      </c>
      <c r="N377" s="6">
        <v>-3094523.76</v>
      </c>
      <c r="O377" s="6">
        <v>-3117230.37</v>
      </c>
      <c r="P377" s="6">
        <v>-3139936.98</v>
      </c>
    </row>
    <row r="378" spans="1:16" ht="15" thickBot="1" x14ac:dyDescent="0.4">
      <c r="A378" s="10" t="s">
        <v>741</v>
      </c>
      <c r="B378" s="5" t="s">
        <v>742</v>
      </c>
      <c r="C378" s="14" t="s">
        <v>32</v>
      </c>
      <c r="D378" s="6">
        <v>2722.5</v>
      </c>
      <c r="E378" s="6">
        <v>2722.5</v>
      </c>
      <c r="F378" s="6">
        <v>2722.5</v>
      </c>
      <c r="G378" s="6">
        <v>2722.5</v>
      </c>
      <c r="H378" s="6">
        <v>2722.5</v>
      </c>
      <c r="I378" s="6">
        <v>2722.5</v>
      </c>
      <c r="J378" s="6">
        <v>2722.5</v>
      </c>
      <c r="K378" s="6">
        <v>2722.5</v>
      </c>
      <c r="L378" s="6">
        <v>2722.5</v>
      </c>
      <c r="M378" s="6">
        <v>2722.5</v>
      </c>
      <c r="N378" s="6">
        <v>2722.5</v>
      </c>
      <c r="O378" s="6">
        <v>2722.5</v>
      </c>
      <c r="P378" s="6">
        <v>2722.5</v>
      </c>
    </row>
    <row r="379" spans="1:16" ht="15" thickBot="1" x14ac:dyDescent="0.4">
      <c r="A379" s="10" t="s">
        <v>743</v>
      </c>
      <c r="B379" s="5" t="s">
        <v>744</v>
      </c>
      <c r="C379" s="14" t="s">
        <v>32</v>
      </c>
      <c r="D379" s="6">
        <v>-2722.5</v>
      </c>
      <c r="E379" s="6">
        <v>-2722.5</v>
      </c>
      <c r="F379" s="6">
        <v>-2722.5</v>
      </c>
      <c r="G379" s="6">
        <v>-2722.5</v>
      </c>
      <c r="H379" s="6">
        <v>-2722.5</v>
      </c>
      <c r="I379" s="6">
        <v>-2722.5</v>
      </c>
      <c r="J379" s="6">
        <v>-2722.5</v>
      </c>
      <c r="K379" s="6">
        <v>-2722.5</v>
      </c>
      <c r="L379" s="6">
        <v>-2722.5</v>
      </c>
      <c r="M379" s="6">
        <v>-2722.5</v>
      </c>
      <c r="N379" s="6">
        <v>-2722.5</v>
      </c>
      <c r="O379" s="6">
        <v>-2722.5</v>
      </c>
      <c r="P379" s="6">
        <v>-2722.5</v>
      </c>
    </row>
    <row r="380" spans="1:16" ht="15" thickBot="1" x14ac:dyDescent="0.4">
      <c r="A380" s="5" t="s">
        <v>745</v>
      </c>
      <c r="B380" s="5" t="s">
        <v>746</v>
      </c>
      <c r="C380" s="15"/>
      <c r="D380" s="6">
        <v>-3057784476.8200002</v>
      </c>
      <c r="E380" s="6">
        <v>-3053352968.75</v>
      </c>
      <c r="F380" s="6">
        <v>-3102470324.25</v>
      </c>
      <c r="G380" s="6">
        <v>-3062690702.1399999</v>
      </c>
      <c r="H380" s="6">
        <v>-3031828122.4299998</v>
      </c>
      <c r="I380" s="6">
        <v>-3062204403.9699998</v>
      </c>
      <c r="J380" s="6">
        <v>-3053852256.0700002</v>
      </c>
      <c r="K380" s="6">
        <v>-3003987019.3899999</v>
      </c>
      <c r="L380" s="6">
        <v>-2986601265.75</v>
      </c>
      <c r="M380" s="6">
        <v>-3009170989.5599999</v>
      </c>
      <c r="N380" s="6">
        <v>-2998926532.25</v>
      </c>
      <c r="O380" s="6">
        <v>-3023306119.8299999</v>
      </c>
      <c r="P380" s="6">
        <v>-3095327450.4499998</v>
      </c>
    </row>
    <row r="381" spans="1:16" ht="15" thickBot="1" x14ac:dyDescent="0.4">
      <c r="A381" s="7" t="s">
        <v>747</v>
      </c>
      <c r="B381" s="5" t="s">
        <v>748</v>
      </c>
      <c r="C381" s="15"/>
      <c r="D381" s="6">
        <v>-15388903.199999999</v>
      </c>
      <c r="E381" s="6">
        <v>-16010712.710000001</v>
      </c>
      <c r="F381" s="6">
        <v>-17734842.329999998</v>
      </c>
      <c r="G381" s="6">
        <v>-22205701.68</v>
      </c>
      <c r="H381" s="6">
        <v>-21577628.859999999</v>
      </c>
      <c r="I381" s="6">
        <v>-21563252.07</v>
      </c>
      <c r="J381" s="6">
        <v>-22111609.219999999</v>
      </c>
      <c r="K381" s="6">
        <v>-21562041.68</v>
      </c>
      <c r="L381" s="6">
        <v>-21670380.800000001</v>
      </c>
      <c r="M381" s="6">
        <v>-20566359.48</v>
      </c>
      <c r="N381" s="6">
        <v>-21230850.719999999</v>
      </c>
      <c r="O381" s="6">
        <v>-20771178.039999999</v>
      </c>
      <c r="P381" s="6">
        <v>-19846845.82</v>
      </c>
    </row>
    <row r="382" spans="1:16" ht="15" thickBot="1" x14ac:dyDescent="0.4">
      <c r="A382" s="8" t="s">
        <v>749</v>
      </c>
      <c r="B382" s="5" t="s">
        <v>750</v>
      </c>
      <c r="C382" s="14" t="s">
        <v>32</v>
      </c>
      <c r="D382" s="6">
        <v>-25277.09</v>
      </c>
      <c r="E382" s="6">
        <v>-28381.599999999999</v>
      </c>
      <c r="F382" s="6">
        <v>-22347.22</v>
      </c>
      <c r="G382" s="6">
        <v>-92958.57</v>
      </c>
      <c r="H382" s="6">
        <v>-23070.75</v>
      </c>
      <c r="I382" s="6">
        <v>-18906.96</v>
      </c>
      <c r="J382" s="6">
        <v>-19532.11</v>
      </c>
      <c r="K382" s="6">
        <v>-19617.57</v>
      </c>
      <c r="L382" s="6">
        <v>-15830.69</v>
      </c>
      <c r="M382" s="6">
        <v>-21033.37</v>
      </c>
      <c r="N382" s="6">
        <v>-17923.61</v>
      </c>
      <c r="O382" s="6">
        <v>-19398.93</v>
      </c>
      <c r="P382" s="6">
        <v>-17277.71</v>
      </c>
    </row>
    <row r="383" spans="1:16" ht="15" thickBot="1" x14ac:dyDescent="0.4">
      <c r="A383" s="8" t="s">
        <v>751</v>
      </c>
      <c r="B383" s="5" t="s">
        <v>752</v>
      </c>
      <c r="C383" s="14" t="s">
        <v>1679</v>
      </c>
      <c r="D383" s="6">
        <v>0</v>
      </c>
      <c r="E383" s="6">
        <v>0</v>
      </c>
      <c r="F383" s="6">
        <v>0</v>
      </c>
      <c r="G383" s="6">
        <v>0</v>
      </c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1:16" ht="15" thickBot="1" x14ac:dyDescent="0.4">
      <c r="A384" s="8" t="s">
        <v>753</v>
      </c>
      <c r="B384" s="5" t="s">
        <v>754</v>
      </c>
      <c r="C384" s="14" t="s">
        <v>32</v>
      </c>
      <c r="D384" s="6">
        <v>-12238546</v>
      </c>
      <c r="E384" s="6">
        <v>-12598578</v>
      </c>
      <c r="F384" s="6">
        <v>-13988573</v>
      </c>
      <c r="G384" s="6">
        <v>-18542009</v>
      </c>
      <c r="H384" s="6">
        <v>-18158953</v>
      </c>
      <c r="I384" s="6">
        <v>-17697413</v>
      </c>
      <c r="J384" s="6">
        <v>-18498334</v>
      </c>
      <c r="K384" s="6">
        <v>-18804022</v>
      </c>
      <c r="L384" s="6">
        <v>-18247893</v>
      </c>
      <c r="M384" s="6">
        <v>-17399405</v>
      </c>
      <c r="N384" s="6">
        <v>-18204726</v>
      </c>
      <c r="O384" s="6">
        <v>-18468124</v>
      </c>
      <c r="P384" s="6">
        <v>-16771661</v>
      </c>
    </row>
    <row r="385" spans="1:16" ht="15" thickBot="1" x14ac:dyDescent="0.4">
      <c r="A385" s="8" t="s">
        <v>755</v>
      </c>
      <c r="B385" s="5" t="s">
        <v>756</v>
      </c>
      <c r="C385" s="14" t="s">
        <v>32</v>
      </c>
      <c r="D385" s="6">
        <v>-3043990</v>
      </c>
      <c r="E385" s="6">
        <v>-3289557</v>
      </c>
      <c r="F385" s="6">
        <v>-3633849</v>
      </c>
      <c r="G385" s="6">
        <v>-3511990</v>
      </c>
      <c r="H385" s="6">
        <v>-3329621</v>
      </c>
      <c r="I385" s="6">
        <v>-3780154</v>
      </c>
      <c r="J385" s="6">
        <v>-3547809</v>
      </c>
      <c r="K385" s="6">
        <v>-2683719</v>
      </c>
      <c r="L385" s="6">
        <v>-3291211</v>
      </c>
      <c r="M385" s="6">
        <v>-3096310</v>
      </c>
      <c r="N385" s="6">
        <v>-2956364</v>
      </c>
      <c r="O385" s="6">
        <v>-2883693</v>
      </c>
      <c r="P385" s="6">
        <v>-3098415</v>
      </c>
    </row>
    <row r="386" spans="1:16" ht="15" thickBot="1" x14ac:dyDescent="0.4">
      <c r="A386" s="8" t="s">
        <v>757</v>
      </c>
      <c r="B386" s="5" t="s">
        <v>758</v>
      </c>
      <c r="C386" s="14" t="s">
        <v>32</v>
      </c>
      <c r="D386" s="6">
        <v>0</v>
      </c>
      <c r="E386" s="6">
        <v>494</v>
      </c>
      <c r="F386" s="6">
        <v>6166</v>
      </c>
      <c r="G386" s="6">
        <v>50429</v>
      </c>
      <c r="H386" s="6">
        <v>47016</v>
      </c>
      <c r="I386" s="6">
        <v>47322</v>
      </c>
      <c r="J386" s="6">
        <v>50431</v>
      </c>
      <c r="K386" s="6">
        <v>44153</v>
      </c>
      <c r="L386" s="6">
        <v>610</v>
      </c>
      <c r="M386" s="6">
        <v>6415</v>
      </c>
      <c r="N386" s="6">
        <v>5991</v>
      </c>
      <c r="O386" s="6">
        <v>664008</v>
      </c>
      <c r="P386" s="6">
        <v>107630</v>
      </c>
    </row>
    <row r="387" spans="1:16" ht="15" thickBot="1" x14ac:dyDescent="0.4">
      <c r="A387" s="8" t="s">
        <v>759</v>
      </c>
      <c r="B387" s="5" t="s">
        <v>760</v>
      </c>
      <c r="C387" s="14" t="s">
        <v>32</v>
      </c>
      <c r="D387" s="6">
        <v>-81090.11</v>
      </c>
      <c r="E387" s="6">
        <v>-94690.11</v>
      </c>
      <c r="F387" s="6">
        <v>-96239.11</v>
      </c>
      <c r="G387" s="6">
        <v>-109173.11</v>
      </c>
      <c r="H387" s="6">
        <v>-113000.11</v>
      </c>
      <c r="I387" s="6">
        <v>-114100.11</v>
      </c>
      <c r="J387" s="6">
        <v>-96365.11</v>
      </c>
      <c r="K387" s="6">
        <v>-98836.11</v>
      </c>
      <c r="L387" s="6">
        <v>-116056.11</v>
      </c>
      <c r="M387" s="6">
        <v>-56026.11</v>
      </c>
      <c r="N387" s="6">
        <v>-57828.11</v>
      </c>
      <c r="O387" s="6">
        <v>-63970.11</v>
      </c>
      <c r="P387" s="6">
        <v>-67122.11</v>
      </c>
    </row>
    <row r="388" spans="1:16" ht="15" thickBot="1" x14ac:dyDescent="0.4">
      <c r="A388" s="7" t="s">
        <v>761</v>
      </c>
      <c r="B388" s="5" t="s">
        <v>762</v>
      </c>
      <c r="C388" s="15"/>
      <c r="D388" s="6">
        <v>-1604110767.99</v>
      </c>
      <c r="E388" s="6">
        <v>-1593220679.2</v>
      </c>
      <c r="F388" s="6">
        <v>-1605160803.0599999</v>
      </c>
      <c r="G388" s="6">
        <v>-1425959957.8599999</v>
      </c>
      <c r="H388" s="6">
        <v>-1430866973.5999999</v>
      </c>
      <c r="I388" s="6">
        <v>-1446366786.6800001</v>
      </c>
      <c r="J388" s="6">
        <v>-1455701301.3900001</v>
      </c>
      <c r="K388" s="6">
        <v>-1447221983.55</v>
      </c>
      <c r="L388" s="6">
        <v>-1446750923.05</v>
      </c>
      <c r="M388" s="6">
        <v>-1443421269.26</v>
      </c>
      <c r="N388" s="6">
        <v>-1425816050.6700001</v>
      </c>
      <c r="O388" s="6">
        <v>-1422159377.24</v>
      </c>
      <c r="P388" s="6">
        <v>-1461401015.6600001</v>
      </c>
    </row>
    <row r="389" spans="1:16" ht="15" thickBot="1" x14ac:dyDescent="0.4">
      <c r="A389" s="8" t="s">
        <v>763</v>
      </c>
      <c r="B389" s="5" t="s">
        <v>764</v>
      </c>
      <c r="C389" s="15"/>
      <c r="D389" s="6">
        <v>-846682144.79999995</v>
      </c>
      <c r="E389" s="6">
        <v>-835615345.49000001</v>
      </c>
      <c r="F389" s="6">
        <v>-847419041.20000005</v>
      </c>
      <c r="G389" s="6">
        <v>-742776066.53999996</v>
      </c>
      <c r="H389" s="6">
        <v>-747558541.52999997</v>
      </c>
      <c r="I389" s="6">
        <v>-762926061.09000003</v>
      </c>
      <c r="J389" s="6">
        <v>-772204624.79999995</v>
      </c>
      <c r="K389" s="6">
        <v>-763592322.38999999</v>
      </c>
      <c r="L389" s="6">
        <v>-762989312.13</v>
      </c>
      <c r="M389" s="6">
        <v>-759526038.10000002</v>
      </c>
      <c r="N389" s="6">
        <v>-741812599.87</v>
      </c>
      <c r="O389" s="6">
        <v>-738301939.48000002</v>
      </c>
      <c r="P389" s="6">
        <v>-737581205.09000003</v>
      </c>
    </row>
    <row r="390" spans="1:16" ht="15" thickBot="1" x14ac:dyDescent="0.4">
      <c r="A390" s="9" t="s">
        <v>765</v>
      </c>
      <c r="B390" s="5" t="s">
        <v>766</v>
      </c>
      <c r="C390" s="15"/>
      <c r="D390" s="6">
        <v>-447129031.13999999</v>
      </c>
      <c r="E390" s="6">
        <v>-447310976.74000001</v>
      </c>
      <c r="F390" s="6">
        <v>-447701243.06</v>
      </c>
      <c r="G390" s="6">
        <v>-448865081.88999999</v>
      </c>
      <c r="H390" s="6">
        <v>-449144539.43000001</v>
      </c>
      <c r="I390" s="6">
        <v>-450279641.31999999</v>
      </c>
      <c r="J390" s="6">
        <v>-450407964.31</v>
      </c>
      <c r="K390" s="6">
        <v>-450661838.69999999</v>
      </c>
      <c r="L390" s="6">
        <v>-451601168.50999999</v>
      </c>
      <c r="M390" s="6">
        <v>-452195484.31999999</v>
      </c>
      <c r="N390" s="6">
        <v>-452449713.47000003</v>
      </c>
      <c r="O390" s="6">
        <v>-454151598</v>
      </c>
      <c r="P390" s="6">
        <v>-455499262.44999999</v>
      </c>
    </row>
    <row r="391" spans="1:16" ht="15" thickBot="1" x14ac:dyDescent="0.4">
      <c r="A391" s="10" t="s">
        <v>767</v>
      </c>
      <c r="B391" s="5" t="s">
        <v>768</v>
      </c>
      <c r="C391" s="15"/>
      <c r="D391" s="6">
        <v>-438865194.56999999</v>
      </c>
      <c r="E391" s="6">
        <v>-438865194.56999999</v>
      </c>
      <c r="F391" s="6">
        <v>-439112629.13</v>
      </c>
      <c r="G391" s="6">
        <v>-440001052.13</v>
      </c>
      <c r="H391" s="6">
        <v>-440040944.61000001</v>
      </c>
      <c r="I391" s="6">
        <v>-440872324.61000001</v>
      </c>
      <c r="J391" s="6">
        <v>-442249675.77999997</v>
      </c>
      <c r="K391" s="6">
        <v>-442387069.49000001</v>
      </c>
      <c r="L391" s="6">
        <v>-443315992.99000001</v>
      </c>
      <c r="M391" s="6">
        <v>-443363030.29000002</v>
      </c>
      <c r="N391" s="6">
        <v>-443406077.75999999</v>
      </c>
      <c r="O391" s="6">
        <v>-445021512.66000003</v>
      </c>
      <c r="P391" s="6">
        <v>-445786061.68000001</v>
      </c>
    </row>
    <row r="392" spans="1:16" ht="15" thickBot="1" x14ac:dyDescent="0.4">
      <c r="A392" s="11" t="s">
        <v>767</v>
      </c>
      <c r="B392" s="5" t="s">
        <v>769</v>
      </c>
      <c r="C392" s="14" t="s">
        <v>32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</row>
    <row r="393" spans="1:16" ht="15" thickBot="1" x14ac:dyDescent="0.4">
      <c r="A393" s="11" t="s">
        <v>770</v>
      </c>
      <c r="B393" s="5" t="s">
        <v>771</v>
      </c>
      <c r="C393" s="14" t="s">
        <v>32</v>
      </c>
      <c r="D393" s="6">
        <v>-442983357.81</v>
      </c>
      <c r="E393" s="6">
        <v>-442983357.81</v>
      </c>
      <c r="F393" s="6">
        <v>-443230792.37</v>
      </c>
      <c r="G393" s="6">
        <v>-444119215.37</v>
      </c>
      <c r="H393" s="6">
        <v>-444159107.85000002</v>
      </c>
      <c r="I393" s="6">
        <v>-444990487.85000002</v>
      </c>
      <c r="J393" s="6">
        <v>-446367839.01999998</v>
      </c>
      <c r="K393" s="6">
        <v>-446505232.73000002</v>
      </c>
      <c r="L393" s="6">
        <v>-447434156.23000002</v>
      </c>
      <c r="M393" s="6">
        <v>-447481193.52999997</v>
      </c>
      <c r="N393" s="6">
        <v>-447524241</v>
      </c>
      <c r="O393" s="6">
        <v>-449139675.89999998</v>
      </c>
      <c r="P393" s="6">
        <v>-449904224.92000002</v>
      </c>
    </row>
    <row r="394" spans="1:16" ht="15" thickBot="1" x14ac:dyDescent="0.4">
      <c r="A394" s="11" t="s">
        <v>772</v>
      </c>
      <c r="B394" s="5" t="s">
        <v>773</v>
      </c>
      <c r="C394" s="14" t="s">
        <v>32</v>
      </c>
      <c r="D394" s="6">
        <v>6880.06</v>
      </c>
      <c r="E394" s="6">
        <v>6880.06</v>
      </c>
      <c r="F394" s="6">
        <v>6880.06</v>
      </c>
      <c r="G394" s="6">
        <v>6880.06</v>
      </c>
      <c r="H394" s="6">
        <v>6880.06</v>
      </c>
      <c r="I394" s="6">
        <v>6880.06</v>
      </c>
      <c r="J394" s="6">
        <v>6880.06</v>
      </c>
      <c r="K394" s="6">
        <v>6880.06</v>
      </c>
      <c r="L394" s="6">
        <v>6880.06</v>
      </c>
      <c r="M394" s="6">
        <v>6880.06</v>
      </c>
      <c r="N394" s="6">
        <v>6880.06</v>
      </c>
      <c r="O394" s="6">
        <v>6880.06</v>
      </c>
      <c r="P394" s="6">
        <v>6880.06</v>
      </c>
    </row>
    <row r="395" spans="1:16" ht="15" thickBot="1" x14ac:dyDescent="0.4">
      <c r="A395" s="11" t="s">
        <v>774</v>
      </c>
      <c r="B395" s="5" t="s">
        <v>775</v>
      </c>
      <c r="C395" s="14" t="s">
        <v>32</v>
      </c>
      <c r="D395" s="6">
        <v>4111283.18</v>
      </c>
      <c r="E395" s="6">
        <v>4111283.18</v>
      </c>
      <c r="F395" s="6">
        <v>4111283.18</v>
      </c>
      <c r="G395" s="6">
        <v>4111283.18</v>
      </c>
      <c r="H395" s="6">
        <v>4111283.18</v>
      </c>
      <c r="I395" s="6">
        <v>4111283.18</v>
      </c>
      <c r="J395" s="6">
        <v>4111283.18</v>
      </c>
      <c r="K395" s="6">
        <v>4111283.18</v>
      </c>
      <c r="L395" s="6">
        <v>4111283.18</v>
      </c>
      <c r="M395" s="6">
        <v>4111283.18</v>
      </c>
      <c r="N395" s="6">
        <v>4111283.18</v>
      </c>
      <c r="O395" s="6">
        <v>4111283.18</v>
      </c>
      <c r="P395" s="6">
        <v>4111283.18</v>
      </c>
    </row>
    <row r="396" spans="1:16" ht="15" thickBot="1" x14ac:dyDescent="0.4">
      <c r="A396" s="10" t="s">
        <v>776</v>
      </c>
      <c r="B396" s="5" t="s">
        <v>777</v>
      </c>
      <c r="C396" s="15"/>
      <c r="D396" s="6">
        <v>-8263836.5700000003</v>
      </c>
      <c r="E396" s="6">
        <v>-8445782.1699999999</v>
      </c>
      <c r="F396" s="6">
        <v>-8588613.9299999997</v>
      </c>
      <c r="G396" s="6">
        <v>-8864029.7599999998</v>
      </c>
      <c r="H396" s="6">
        <v>-9103594.8200000003</v>
      </c>
      <c r="I396" s="6">
        <v>-9407316.7100000009</v>
      </c>
      <c r="J396" s="6">
        <v>-8158288.5300000003</v>
      </c>
      <c r="K396" s="6">
        <v>-8274769.21</v>
      </c>
      <c r="L396" s="6">
        <v>-8285175.5199999996</v>
      </c>
      <c r="M396" s="6">
        <v>-8832454.0299999993</v>
      </c>
      <c r="N396" s="6">
        <v>-9043635.7100000009</v>
      </c>
      <c r="O396" s="6">
        <v>-9130085.3399999999</v>
      </c>
      <c r="P396" s="6">
        <v>-9713200.7699999996</v>
      </c>
    </row>
    <row r="397" spans="1:16" ht="15" thickBot="1" x14ac:dyDescent="0.4">
      <c r="A397" s="11" t="s">
        <v>778</v>
      </c>
      <c r="B397" s="5" t="s">
        <v>779</v>
      </c>
      <c r="C397" s="14" t="s">
        <v>32</v>
      </c>
      <c r="D397" s="6">
        <v>-293561404.88999999</v>
      </c>
      <c r="E397" s="6">
        <v>-293561404.88999999</v>
      </c>
      <c r="F397" s="6">
        <v>-293561404.88999999</v>
      </c>
      <c r="G397" s="6">
        <v>-293561404.88999999</v>
      </c>
      <c r="H397" s="6">
        <v>-293561404.88999999</v>
      </c>
      <c r="I397" s="6">
        <v>-293561404.88999999</v>
      </c>
      <c r="J397" s="6">
        <v>-293561404.88999999</v>
      </c>
      <c r="K397" s="6">
        <v>-293561404.88999999</v>
      </c>
      <c r="L397" s="6">
        <v>-293561404.88999999</v>
      </c>
      <c r="M397" s="6">
        <v>-293561404.88999999</v>
      </c>
      <c r="N397" s="6">
        <v>-293561404.88999999</v>
      </c>
      <c r="O397" s="6">
        <v>-293561404.88999999</v>
      </c>
      <c r="P397" s="6">
        <v>-293561404.88999999</v>
      </c>
    </row>
    <row r="398" spans="1:16" ht="15" thickBot="1" x14ac:dyDescent="0.4">
      <c r="A398" s="11" t="s">
        <v>780</v>
      </c>
      <c r="B398" s="5" t="s">
        <v>781</v>
      </c>
      <c r="C398" s="14" t="s">
        <v>32</v>
      </c>
      <c r="D398" s="6">
        <v>-2872439.43</v>
      </c>
      <c r="E398" s="6">
        <v>-2974581.43</v>
      </c>
      <c r="F398" s="6">
        <v>-3048916.37</v>
      </c>
      <c r="G398" s="6">
        <v>-3148794.37</v>
      </c>
      <c r="H398" s="6">
        <v>-3287749.37</v>
      </c>
      <c r="I398" s="6">
        <v>-3426704.37</v>
      </c>
      <c r="J398" s="6">
        <v>-2680749.8199999998</v>
      </c>
      <c r="K398" s="6">
        <v>-2708893.96</v>
      </c>
      <c r="L398" s="6">
        <v>-2641992.16</v>
      </c>
      <c r="M398" s="6">
        <v>-2754669.16</v>
      </c>
      <c r="N398" s="6">
        <v>-2865863.07</v>
      </c>
      <c r="O398" s="6">
        <v>-2885432.77</v>
      </c>
      <c r="P398" s="6">
        <v>-2914607.47</v>
      </c>
    </row>
    <row r="399" spans="1:16" ht="15" thickBot="1" x14ac:dyDescent="0.4">
      <c r="A399" s="11" t="s">
        <v>782</v>
      </c>
      <c r="B399" s="5" t="s">
        <v>783</v>
      </c>
      <c r="C399" s="14" t="s">
        <v>32</v>
      </c>
      <c r="D399" s="6">
        <v>-3040433.62</v>
      </c>
      <c r="E399" s="6">
        <v>-3040433.62</v>
      </c>
      <c r="F399" s="6">
        <v>-3040433.62</v>
      </c>
      <c r="G399" s="6">
        <v>-4014088.62</v>
      </c>
      <c r="H399" s="6">
        <v>-4014088.62</v>
      </c>
      <c r="I399" s="6">
        <v>-4014088.62</v>
      </c>
      <c r="J399" s="6">
        <v>-3444193.62</v>
      </c>
      <c r="K399" s="6">
        <v>-3444193.62</v>
      </c>
      <c r="L399" s="6">
        <v>-3444193.62</v>
      </c>
      <c r="M399" s="6">
        <v>-3809166.62</v>
      </c>
      <c r="N399" s="6">
        <v>-3809166.62</v>
      </c>
      <c r="O399" s="6">
        <v>-3809166.62</v>
      </c>
      <c r="P399" s="6">
        <v>-3698477.62</v>
      </c>
    </row>
    <row r="400" spans="1:16" ht="15" thickBot="1" x14ac:dyDescent="0.4">
      <c r="A400" s="11" t="s">
        <v>784</v>
      </c>
      <c r="B400" s="5" t="s">
        <v>785</v>
      </c>
      <c r="C400" s="14" t="s">
        <v>32</v>
      </c>
      <c r="D400" s="12"/>
      <c r="E400" s="12"/>
      <c r="F400" s="12"/>
      <c r="G400" s="12"/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-579980.15</v>
      </c>
    </row>
    <row r="401" spans="1:16" ht="15" thickBot="1" x14ac:dyDescent="0.4">
      <c r="A401" s="11" t="s">
        <v>786</v>
      </c>
      <c r="B401" s="5" t="s">
        <v>787</v>
      </c>
      <c r="C401" s="14" t="s">
        <v>32</v>
      </c>
      <c r="D401" s="6">
        <v>293561404.88999999</v>
      </c>
      <c r="E401" s="6">
        <v>293561404.88999999</v>
      </c>
      <c r="F401" s="6">
        <v>293561404.88999999</v>
      </c>
      <c r="G401" s="6">
        <v>293561404.88999999</v>
      </c>
      <c r="H401" s="6">
        <v>293561404.88999999</v>
      </c>
      <c r="I401" s="6">
        <v>293561404.88999999</v>
      </c>
      <c r="J401" s="6">
        <v>293561404.88999999</v>
      </c>
      <c r="K401" s="6">
        <v>293561404.88999999</v>
      </c>
      <c r="L401" s="6">
        <v>293561404.88999999</v>
      </c>
      <c r="M401" s="6">
        <v>293561404.88999999</v>
      </c>
      <c r="N401" s="6">
        <v>293561404.88999999</v>
      </c>
      <c r="O401" s="6">
        <v>293561404.88999999</v>
      </c>
      <c r="P401" s="6">
        <v>293561404.88999999</v>
      </c>
    </row>
    <row r="402" spans="1:16" ht="15" thickBot="1" x14ac:dyDescent="0.4">
      <c r="A402" s="11" t="s">
        <v>788</v>
      </c>
      <c r="B402" s="5" t="s">
        <v>789</v>
      </c>
      <c r="C402" s="14" t="s">
        <v>32</v>
      </c>
      <c r="D402" s="6">
        <v>-1649863.59</v>
      </c>
      <c r="E402" s="6">
        <v>-1649863.59</v>
      </c>
      <c r="F402" s="6">
        <v>-1649863.59</v>
      </c>
      <c r="G402" s="6">
        <v>-1649863.59</v>
      </c>
      <c r="H402" s="6">
        <v>-1649863.59</v>
      </c>
      <c r="I402" s="6">
        <v>-1649863.59</v>
      </c>
      <c r="J402" s="6">
        <v>-1649863.59</v>
      </c>
      <c r="K402" s="6">
        <v>-1649863.59</v>
      </c>
      <c r="L402" s="6">
        <v>-1649863.59</v>
      </c>
      <c r="M402" s="6">
        <v>-1649863.59</v>
      </c>
      <c r="N402" s="6">
        <v>-1649863.59</v>
      </c>
      <c r="O402" s="6">
        <v>-1649863.59</v>
      </c>
      <c r="P402" s="6">
        <v>-1649863.59</v>
      </c>
    </row>
    <row r="403" spans="1:16" ht="15" thickBot="1" x14ac:dyDescent="0.4">
      <c r="A403" s="11" t="s">
        <v>790</v>
      </c>
      <c r="B403" s="5" t="s">
        <v>791</v>
      </c>
      <c r="C403" s="14" t="s">
        <v>32</v>
      </c>
      <c r="D403" s="6">
        <v>-701099.93</v>
      </c>
      <c r="E403" s="6">
        <v>-780903.53</v>
      </c>
      <c r="F403" s="6">
        <v>-849400.35</v>
      </c>
      <c r="G403" s="6">
        <v>-51283.18</v>
      </c>
      <c r="H403" s="6">
        <v>-151893.24</v>
      </c>
      <c r="I403" s="6">
        <v>-316660.13</v>
      </c>
      <c r="J403" s="6">
        <v>-383481.5</v>
      </c>
      <c r="K403" s="6">
        <v>-471818.04</v>
      </c>
      <c r="L403" s="6">
        <v>-549126.15</v>
      </c>
      <c r="M403" s="6">
        <v>-618754.66</v>
      </c>
      <c r="N403" s="6">
        <v>-718742.43</v>
      </c>
      <c r="O403" s="6">
        <v>-785622.36</v>
      </c>
      <c r="P403" s="6">
        <v>-870271.94</v>
      </c>
    </row>
    <row r="404" spans="1:16" ht="15" thickBot="1" x14ac:dyDescent="0.4">
      <c r="A404" s="9" t="s">
        <v>792</v>
      </c>
      <c r="B404" s="5" t="s">
        <v>793</v>
      </c>
      <c r="C404" s="15"/>
      <c r="D404" s="6">
        <v>6528378.9199999999</v>
      </c>
      <c r="E404" s="6">
        <v>6478343.5899999999</v>
      </c>
      <c r="F404" s="6">
        <v>6428308.2599999998</v>
      </c>
      <c r="G404" s="6">
        <v>8437838.5199999996</v>
      </c>
      <c r="H404" s="6">
        <v>8386667.9400000004</v>
      </c>
      <c r="I404" s="6">
        <v>8335497.3600000003</v>
      </c>
      <c r="J404" s="6">
        <v>8284326.7800000003</v>
      </c>
      <c r="K404" s="6">
        <v>8233156.2000000002</v>
      </c>
      <c r="L404" s="6">
        <v>8181985.6200000001</v>
      </c>
      <c r="M404" s="6">
        <v>8130815.04</v>
      </c>
      <c r="N404" s="6">
        <v>8079644.46</v>
      </c>
      <c r="O404" s="6">
        <v>8028473.8799999999</v>
      </c>
      <c r="P404" s="6">
        <v>7977303.2999999998</v>
      </c>
    </row>
    <row r="405" spans="1:16" ht="15" thickBot="1" x14ac:dyDescent="0.4">
      <c r="A405" s="10" t="s">
        <v>794</v>
      </c>
      <c r="B405" s="5" t="s">
        <v>795</v>
      </c>
      <c r="C405" s="14" t="s">
        <v>32</v>
      </c>
      <c r="D405" s="6">
        <v>6528378.9199999999</v>
      </c>
      <c r="E405" s="6">
        <v>6478343.5899999999</v>
      </c>
      <c r="F405" s="6">
        <v>6428308.2599999998</v>
      </c>
      <c r="G405" s="6">
        <v>8437838.5199999996</v>
      </c>
      <c r="H405" s="6">
        <v>8386667.9400000004</v>
      </c>
      <c r="I405" s="6">
        <v>8335497.3600000003</v>
      </c>
      <c r="J405" s="6">
        <v>8284326.7800000003</v>
      </c>
      <c r="K405" s="6">
        <v>8233156.2000000002</v>
      </c>
      <c r="L405" s="6">
        <v>8181985.6200000001</v>
      </c>
      <c r="M405" s="6">
        <v>8130815.04</v>
      </c>
      <c r="N405" s="6">
        <v>8079644.46</v>
      </c>
      <c r="O405" s="6">
        <v>8028473.8799999999</v>
      </c>
      <c r="P405" s="6">
        <v>7977303.2999999998</v>
      </c>
    </row>
    <row r="406" spans="1:16" ht="15" thickBot="1" x14ac:dyDescent="0.4">
      <c r="A406" s="9" t="s">
        <v>796</v>
      </c>
      <c r="B406" s="5" t="s">
        <v>797</v>
      </c>
      <c r="C406" s="15"/>
      <c r="D406" s="6">
        <v>-406081492.57999998</v>
      </c>
      <c r="E406" s="6">
        <v>-394782712.33999997</v>
      </c>
      <c r="F406" s="6">
        <v>-406146106.39999998</v>
      </c>
      <c r="G406" s="6">
        <v>-302348823.17000002</v>
      </c>
      <c r="H406" s="6">
        <v>-306800670.04000002</v>
      </c>
      <c r="I406" s="6">
        <v>-320981917.13</v>
      </c>
      <c r="J406" s="6">
        <v>-330080987.26999998</v>
      </c>
      <c r="K406" s="6">
        <v>-321163639.88999999</v>
      </c>
      <c r="L406" s="6">
        <v>-319570129.24000001</v>
      </c>
      <c r="M406" s="6">
        <v>-315461368.81999999</v>
      </c>
      <c r="N406" s="6">
        <v>-297442530.86000001</v>
      </c>
      <c r="O406" s="6">
        <v>-292178815.36000001</v>
      </c>
      <c r="P406" s="6">
        <v>-290059245.94</v>
      </c>
    </row>
    <row r="407" spans="1:16" ht="15" thickBot="1" x14ac:dyDescent="0.4">
      <c r="A407" s="10" t="s">
        <v>796</v>
      </c>
      <c r="B407" s="5" t="s">
        <v>798</v>
      </c>
      <c r="C407" s="15"/>
      <c r="D407" s="6">
        <v>-412260536.62</v>
      </c>
      <c r="E407" s="6">
        <v>-412260536.62</v>
      </c>
      <c r="F407" s="6">
        <v>-412260536.62</v>
      </c>
      <c r="G407" s="6">
        <v>-412260536.62</v>
      </c>
      <c r="H407" s="6">
        <v>-302348823.17000002</v>
      </c>
      <c r="I407" s="6">
        <v>-302348823.17000002</v>
      </c>
      <c r="J407" s="6">
        <v>-302348823.17000002</v>
      </c>
      <c r="K407" s="6">
        <v>-302348823.17000002</v>
      </c>
      <c r="L407" s="6">
        <v>-302348823.17000002</v>
      </c>
      <c r="M407" s="6">
        <v>-302348823.17000002</v>
      </c>
      <c r="N407" s="6">
        <v>-302348823.17000002</v>
      </c>
      <c r="O407" s="6">
        <v>-302348823.17000002</v>
      </c>
      <c r="P407" s="6">
        <v>-302348823.17000002</v>
      </c>
    </row>
    <row r="408" spans="1:16" ht="15" thickBot="1" x14ac:dyDescent="0.4">
      <c r="A408" s="11" t="s">
        <v>796</v>
      </c>
      <c r="B408" s="5" t="s">
        <v>799</v>
      </c>
      <c r="C408" s="14" t="s">
        <v>32</v>
      </c>
      <c r="D408" s="6">
        <v>-387842928.44999999</v>
      </c>
      <c r="E408" s="6">
        <v>-387842928.44999999</v>
      </c>
      <c r="F408" s="6">
        <v>-387842928.44999999</v>
      </c>
      <c r="G408" s="6">
        <v>-387842928.44999999</v>
      </c>
      <c r="H408" s="6">
        <v>-277931215</v>
      </c>
      <c r="I408" s="6">
        <v>-277931215</v>
      </c>
      <c r="J408" s="6">
        <v>-277931215</v>
      </c>
      <c r="K408" s="6">
        <v>-277931215</v>
      </c>
      <c r="L408" s="6">
        <v>-277931215</v>
      </c>
      <c r="M408" s="6">
        <v>-277931215</v>
      </c>
      <c r="N408" s="6">
        <v>-277931215</v>
      </c>
      <c r="O408" s="6">
        <v>-277931215</v>
      </c>
      <c r="P408" s="6">
        <v>-277931215</v>
      </c>
    </row>
    <row r="409" spans="1:16" ht="15" thickBot="1" x14ac:dyDescent="0.4">
      <c r="A409" s="11" t="s">
        <v>800</v>
      </c>
      <c r="B409" s="5" t="s">
        <v>801</v>
      </c>
      <c r="C409" s="14" t="s">
        <v>32</v>
      </c>
      <c r="D409" s="6">
        <v>2562211.71</v>
      </c>
      <c r="E409" s="6">
        <v>2562211.71</v>
      </c>
      <c r="F409" s="6">
        <v>2562211.71</v>
      </c>
      <c r="G409" s="6">
        <v>2562211.71</v>
      </c>
      <c r="H409" s="6">
        <v>2562211.71</v>
      </c>
      <c r="I409" s="6">
        <v>2562211.71</v>
      </c>
      <c r="J409" s="6">
        <v>2562211.71</v>
      </c>
      <c r="K409" s="6">
        <v>2562211.71</v>
      </c>
      <c r="L409" s="6">
        <v>2562211.71</v>
      </c>
      <c r="M409" s="6">
        <v>2562211.71</v>
      </c>
      <c r="N409" s="6">
        <v>2562211.71</v>
      </c>
      <c r="O409" s="6">
        <v>2562211.71</v>
      </c>
      <c r="P409" s="6">
        <v>2562211.71</v>
      </c>
    </row>
    <row r="410" spans="1:16" ht="15" thickBot="1" x14ac:dyDescent="0.4">
      <c r="A410" s="11" t="s">
        <v>802</v>
      </c>
      <c r="B410" s="5" t="s">
        <v>803</v>
      </c>
      <c r="C410" s="14" t="s">
        <v>32</v>
      </c>
      <c r="D410" s="6">
        <v>8436924.7599999998</v>
      </c>
      <c r="E410" s="6">
        <v>8436924.7599999998</v>
      </c>
      <c r="F410" s="6">
        <v>8436924.7599999998</v>
      </c>
      <c r="G410" s="6">
        <v>8436924.7599999998</v>
      </c>
      <c r="H410" s="6">
        <v>8436924.7599999998</v>
      </c>
      <c r="I410" s="6">
        <v>8436924.7599999998</v>
      </c>
      <c r="J410" s="6">
        <v>8436924.7599999998</v>
      </c>
      <c r="K410" s="6">
        <v>8436924.7599999998</v>
      </c>
      <c r="L410" s="6">
        <v>8436924.7599999998</v>
      </c>
      <c r="M410" s="6">
        <v>8436924.7599999998</v>
      </c>
      <c r="N410" s="6">
        <v>8436924.7599999998</v>
      </c>
      <c r="O410" s="6">
        <v>8436924.7599999998</v>
      </c>
      <c r="P410" s="6">
        <v>8436924.7599999998</v>
      </c>
    </row>
    <row r="411" spans="1:16" ht="15" thickBot="1" x14ac:dyDescent="0.4">
      <c r="A411" s="11" t="s">
        <v>804</v>
      </c>
      <c r="B411" s="5" t="s">
        <v>805</v>
      </c>
      <c r="C411" s="14" t="s">
        <v>32</v>
      </c>
      <c r="D411" s="6">
        <v>933350.75</v>
      </c>
      <c r="E411" s="6">
        <v>933350.75</v>
      </c>
      <c r="F411" s="6">
        <v>933350.75</v>
      </c>
      <c r="G411" s="6">
        <v>933350.75</v>
      </c>
      <c r="H411" s="6">
        <v>933350.75</v>
      </c>
      <c r="I411" s="6">
        <v>933350.75</v>
      </c>
      <c r="J411" s="6">
        <v>933350.75</v>
      </c>
      <c r="K411" s="6">
        <v>933350.75</v>
      </c>
      <c r="L411" s="6">
        <v>933350.75</v>
      </c>
      <c r="M411" s="6">
        <v>933350.75</v>
      </c>
      <c r="N411" s="6">
        <v>933350.75</v>
      </c>
      <c r="O411" s="6">
        <v>933350.75</v>
      </c>
      <c r="P411" s="6">
        <v>933350.75</v>
      </c>
    </row>
    <row r="412" spans="1:16" ht="15" thickBot="1" x14ac:dyDescent="0.4">
      <c r="A412" s="11" t="s">
        <v>806</v>
      </c>
      <c r="B412" s="5" t="s">
        <v>807</v>
      </c>
      <c r="C412" s="14" t="s">
        <v>32</v>
      </c>
      <c r="D412" s="6">
        <v>-36350095.390000001</v>
      </c>
      <c r="E412" s="6">
        <v>-36350095.390000001</v>
      </c>
      <c r="F412" s="6">
        <v>-36350095.390000001</v>
      </c>
      <c r="G412" s="6">
        <v>-36350095.390000001</v>
      </c>
      <c r="H412" s="6">
        <v>-36350095.390000001</v>
      </c>
      <c r="I412" s="6">
        <v>-36350095.390000001</v>
      </c>
      <c r="J412" s="6">
        <v>-36350095.390000001</v>
      </c>
      <c r="K412" s="6">
        <v>-36350095.390000001</v>
      </c>
      <c r="L412" s="6">
        <v>-36350095.390000001</v>
      </c>
      <c r="M412" s="6">
        <v>-36350095.390000001</v>
      </c>
      <c r="N412" s="6">
        <v>-36350095.390000001</v>
      </c>
      <c r="O412" s="6">
        <v>-36350095.390000001</v>
      </c>
      <c r="P412" s="6">
        <v>-36350095.390000001</v>
      </c>
    </row>
    <row r="413" spans="1:16" ht="15" thickBot="1" x14ac:dyDescent="0.4">
      <c r="A413" s="10" t="s">
        <v>808</v>
      </c>
      <c r="B413" s="5" t="s">
        <v>809</v>
      </c>
      <c r="C413" s="15" t="s">
        <v>1665</v>
      </c>
      <c r="D413" s="6">
        <v>6179044.04</v>
      </c>
      <c r="E413" s="6">
        <v>17477824.280000001</v>
      </c>
      <c r="F413" s="6">
        <v>6114430.2199999997</v>
      </c>
      <c r="G413" s="6">
        <v>109911713.45</v>
      </c>
      <c r="H413" s="6">
        <v>-4451846.87</v>
      </c>
      <c r="I413" s="6">
        <v>-18633093.960000001</v>
      </c>
      <c r="J413" s="6">
        <v>-27732164.100000001</v>
      </c>
      <c r="K413" s="6">
        <v>-18814816.719999999</v>
      </c>
      <c r="L413" s="6">
        <v>-17221306.07</v>
      </c>
      <c r="M413" s="6">
        <v>-13112545.65</v>
      </c>
      <c r="N413" s="6">
        <v>4906292.3099999996</v>
      </c>
      <c r="O413" s="6">
        <v>10170007.810000001</v>
      </c>
      <c r="P413" s="6">
        <v>12289577.23</v>
      </c>
    </row>
    <row r="414" spans="1:16" ht="15" thickBot="1" x14ac:dyDescent="0.4">
      <c r="A414" s="8" t="s">
        <v>810</v>
      </c>
      <c r="B414" s="5" t="s">
        <v>811</v>
      </c>
      <c r="C414" s="15" t="s">
        <v>1665</v>
      </c>
      <c r="D414" s="6">
        <v>-757428623.19000006</v>
      </c>
      <c r="E414" s="6">
        <v>-757605333.71000004</v>
      </c>
      <c r="F414" s="6">
        <v>-757741761.86000001</v>
      </c>
      <c r="G414" s="6">
        <v>-683183891.32000005</v>
      </c>
      <c r="H414" s="6">
        <v>-683308432.07000005</v>
      </c>
      <c r="I414" s="6">
        <v>-683440725.59000003</v>
      </c>
      <c r="J414" s="6">
        <v>-683496676.59000003</v>
      </c>
      <c r="K414" s="6">
        <v>-683629661.15999997</v>
      </c>
      <c r="L414" s="6">
        <v>-683761610.91999996</v>
      </c>
      <c r="M414" s="6">
        <v>-683895231.15999997</v>
      </c>
      <c r="N414" s="6">
        <v>-684003450.79999995</v>
      </c>
      <c r="O414" s="6">
        <v>-683857437.75999999</v>
      </c>
      <c r="P414" s="6">
        <v>-723819810.57000005</v>
      </c>
    </row>
    <row r="415" spans="1:16" ht="15" thickBot="1" x14ac:dyDescent="0.4">
      <c r="A415" s="7" t="s">
        <v>814</v>
      </c>
      <c r="B415" s="5" t="s">
        <v>815</v>
      </c>
      <c r="C415" s="15"/>
      <c r="D415" s="6">
        <v>-201191050.38</v>
      </c>
      <c r="E415" s="6">
        <v>-211173468.09</v>
      </c>
      <c r="F415" s="6">
        <v>-240858905.08000001</v>
      </c>
      <c r="G415" s="6">
        <v>-378845099.31999999</v>
      </c>
      <c r="H415" s="6">
        <v>-343066477.31999999</v>
      </c>
      <c r="I415" s="6">
        <v>-348482396.20999998</v>
      </c>
      <c r="J415" s="6">
        <v>-315327269.74000001</v>
      </c>
      <c r="K415" s="6">
        <v>-283491520.89999998</v>
      </c>
      <c r="L415" s="6">
        <v>-262574441.50999999</v>
      </c>
      <c r="M415" s="6">
        <v>-283460667.82999998</v>
      </c>
      <c r="N415" s="6">
        <v>-298021558.39999998</v>
      </c>
      <c r="O415" s="6">
        <v>-325195842.29000002</v>
      </c>
      <c r="P415" s="6">
        <v>-368257553.22000003</v>
      </c>
    </row>
    <row r="416" spans="1:16" ht="15" thickBot="1" x14ac:dyDescent="0.4">
      <c r="A416" s="8" t="s">
        <v>816</v>
      </c>
      <c r="B416" s="5" t="s">
        <v>817</v>
      </c>
      <c r="C416" s="15"/>
      <c r="D416" s="6">
        <v>-0.08</v>
      </c>
      <c r="E416" s="6">
        <v>-0.08</v>
      </c>
      <c r="F416" s="6">
        <v>-45000000.100000001</v>
      </c>
      <c r="G416" s="6">
        <v>-54199996.32</v>
      </c>
      <c r="H416" s="6">
        <v>-22399999.989999998</v>
      </c>
      <c r="I416" s="6">
        <v>-50000000</v>
      </c>
      <c r="J416" s="6">
        <v>-50000000</v>
      </c>
      <c r="K416" s="6">
        <v>-27400000.010000002</v>
      </c>
      <c r="L416" s="6">
        <v>-29500000.02</v>
      </c>
      <c r="M416" s="6">
        <v>-47100000.030000001</v>
      </c>
      <c r="N416" s="6">
        <v>-66700000.039999999</v>
      </c>
      <c r="O416" s="6">
        <v>-105700000.03</v>
      </c>
      <c r="P416" s="6">
        <v>-100500000.05</v>
      </c>
    </row>
    <row r="417" spans="1:16" ht="15" thickBot="1" x14ac:dyDescent="0.4">
      <c r="A417" s="9" t="s">
        <v>818</v>
      </c>
      <c r="B417" s="5" t="s">
        <v>819</v>
      </c>
      <c r="C417" s="14" t="s">
        <v>32</v>
      </c>
      <c r="D417" s="6">
        <v>-0.08</v>
      </c>
      <c r="E417" s="6">
        <v>-0.08</v>
      </c>
      <c r="F417" s="6">
        <v>-45000000.100000001</v>
      </c>
      <c r="G417" s="6">
        <v>-54199996.32</v>
      </c>
      <c r="H417" s="6">
        <v>-22399999.989999998</v>
      </c>
      <c r="I417" s="6">
        <v>-50000000</v>
      </c>
      <c r="J417" s="6">
        <v>-50000000</v>
      </c>
      <c r="K417" s="6">
        <v>-27400000.010000002</v>
      </c>
      <c r="L417" s="6">
        <v>-29500000.02</v>
      </c>
      <c r="M417" s="6">
        <v>-47100000.030000001</v>
      </c>
      <c r="N417" s="6">
        <v>-66700000.039999999</v>
      </c>
      <c r="O417" s="6">
        <v>-105700000.03</v>
      </c>
      <c r="P417" s="6">
        <v>-100500000.05</v>
      </c>
    </row>
    <row r="418" spans="1:16" ht="15" thickBot="1" x14ac:dyDescent="0.4">
      <c r="A418" s="8" t="s">
        <v>820</v>
      </c>
      <c r="B418" s="5" t="s">
        <v>821</v>
      </c>
      <c r="C418" s="15"/>
      <c r="D418" s="6">
        <v>-21995164</v>
      </c>
      <c r="E418" s="6">
        <v>-22000000</v>
      </c>
      <c r="F418" s="6">
        <v>-22000000</v>
      </c>
      <c r="G418" s="6">
        <v>-96703103.870000005</v>
      </c>
      <c r="H418" s="6">
        <v>-96703103.870000005</v>
      </c>
      <c r="I418" s="6">
        <v>-96703103.870000005</v>
      </c>
      <c r="J418" s="6">
        <v>-74784504.870000005</v>
      </c>
      <c r="K418" s="6">
        <v>-74784504.870000005</v>
      </c>
      <c r="L418" s="6">
        <v>-74784504.870000005</v>
      </c>
      <c r="M418" s="6">
        <v>-74784504.870000005</v>
      </c>
      <c r="N418" s="6">
        <v>-74784504.870000005</v>
      </c>
      <c r="O418" s="6">
        <v>-74784504.870000005</v>
      </c>
      <c r="P418" s="6">
        <v>-84940241.150000006</v>
      </c>
    </row>
    <row r="419" spans="1:16" ht="15" thickBot="1" x14ac:dyDescent="0.4">
      <c r="A419" s="9" t="s">
        <v>812</v>
      </c>
      <c r="B419" s="5" t="s">
        <v>822</v>
      </c>
      <c r="C419" s="14" t="s">
        <v>32</v>
      </c>
      <c r="D419" s="6">
        <v>4836</v>
      </c>
      <c r="E419" s="6">
        <v>0</v>
      </c>
      <c r="F419" s="6">
        <v>0</v>
      </c>
      <c r="G419" s="6">
        <v>296896.13</v>
      </c>
      <c r="H419" s="6">
        <v>296896.13</v>
      </c>
      <c r="I419" s="6">
        <v>296896.13</v>
      </c>
      <c r="J419" s="6">
        <v>215495.13</v>
      </c>
      <c r="K419" s="6">
        <v>215495.13</v>
      </c>
      <c r="L419" s="6">
        <v>215495.13</v>
      </c>
      <c r="M419" s="6">
        <v>215495.13</v>
      </c>
      <c r="N419" s="6">
        <v>215495.13</v>
      </c>
      <c r="O419" s="6">
        <v>215495.13</v>
      </c>
      <c r="P419" s="6">
        <v>59758.85</v>
      </c>
    </row>
    <row r="420" spans="1:16" ht="15" thickBot="1" x14ac:dyDescent="0.4">
      <c r="A420" s="9" t="s">
        <v>813</v>
      </c>
      <c r="B420" s="5" t="s">
        <v>823</v>
      </c>
      <c r="C420" s="14" t="s">
        <v>32</v>
      </c>
      <c r="D420" s="6">
        <v>-22000000</v>
      </c>
      <c r="E420" s="6">
        <v>-22000000</v>
      </c>
      <c r="F420" s="6">
        <v>-22000000</v>
      </c>
      <c r="G420" s="6">
        <v>-97000000</v>
      </c>
      <c r="H420" s="6">
        <v>-97000000</v>
      </c>
      <c r="I420" s="6">
        <v>-97000000</v>
      </c>
      <c r="J420" s="6">
        <v>-75000000</v>
      </c>
      <c r="K420" s="6">
        <v>-75000000</v>
      </c>
      <c r="L420" s="6">
        <v>-75000000</v>
      </c>
      <c r="M420" s="6">
        <v>-75000000</v>
      </c>
      <c r="N420" s="6">
        <v>-75000000</v>
      </c>
      <c r="O420" s="6">
        <v>-75000000</v>
      </c>
      <c r="P420" s="6">
        <v>-85000000</v>
      </c>
    </row>
    <row r="421" spans="1:16" ht="15" thickBot="1" x14ac:dyDescent="0.4">
      <c r="A421" s="8" t="s">
        <v>824</v>
      </c>
      <c r="B421" s="5" t="s">
        <v>825</v>
      </c>
      <c r="C421" s="15"/>
      <c r="D421" s="6">
        <v>-86597081.469999999</v>
      </c>
      <c r="E421" s="6">
        <v>-96546248.680000007</v>
      </c>
      <c r="F421" s="6">
        <v>-108815723.09999999</v>
      </c>
      <c r="G421" s="6">
        <v>-109648004.31</v>
      </c>
      <c r="H421" s="6">
        <v>-105376859.51000001</v>
      </c>
      <c r="I421" s="6">
        <v>-108445794.8</v>
      </c>
      <c r="J421" s="6">
        <v>-77563342.430000007</v>
      </c>
      <c r="K421" s="6">
        <v>-72829945.489999995</v>
      </c>
      <c r="L421" s="6">
        <v>-78676382.609999999</v>
      </c>
      <c r="M421" s="6">
        <v>-70084214.209999993</v>
      </c>
      <c r="N421" s="6">
        <v>-72201040.140000001</v>
      </c>
      <c r="O421" s="6">
        <v>-70943924.340000004</v>
      </c>
      <c r="P421" s="6">
        <v>-79595083.75</v>
      </c>
    </row>
    <row r="422" spans="1:16" ht="15" thickBot="1" x14ac:dyDescent="0.4">
      <c r="A422" s="9" t="s">
        <v>826</v>
      </c>
      <c r="B422" s="5" t="s">
        <v>827</v>
      </c>
      <c r="C422" s="14" t="s">
        <v>32</v>
      </c>
      <c r="D422" s="6">
        <v>-34027899.789999999</v>
      </c>
      <c r="E422" s="6">
        <v>-38067553.109999999</v>
      </c>
      <c r="F422" s="6">
        <v>-28543642.120000001</v>
      </c>
      <c r="G422" s="6">
        <v>-28271021.239999998</v>
      </c>
      <c r="H422" s="6">
        <v>-28796957.629999999</v>
      </c>
      <c r="I422" s="6">
        <v>-30794626.649999999</v>
      </c>
      <c r="J422" s="6">
        <v>-13122321.99</v>
      </c>
      <c r="K422" s="6">
        <v>-14184697.91</v>
      </c>
      <c r="L422" s="6">
        <v>-15153643.23</v>
      </c>
      <c r="M422" s="6">
        <v>-13423901.529999999</v>
      </c>
      <c r="N422" s="6">
        <v>-15842047.880000001</v>
      </c>
      <c r="O422" s="6">
        <v>-28875109.859999999</v>
      </c>
      <c r="P422" s="6">
        <v>-18138737.969999999</v>
      </c>
    </row>
    <row r="423" spans="1:16" ht="15" thickBot="1" x14ac:dyDescent="0.4">
      <c r="A423" s="9" t="s">
        <v>828</v>
      </c>
      <c r="B423" s="5" t="s">
        <v>829</v>
      </c>
      <c r="C423" s="14" t="s">
        <v>32</v>
      </c>
      <c r="D423" s="6">
        <v>-7032058.8700000001</v>
      </c>
      <c r="E423" s="6">
        <v>-6976272.71</v>
      </c>
      <c r="F423" s="6">
        <v>-32961822.649999999</v>
      </c>
      <c r="G423" s="6">
        <v>-8989071.8000000007</v>
      </c>
      <c r="H423" s="6">
        <v>-9753221.2899999991</v>
      </c>
      <c r="I423" s="6">
        <v>-7852005.6600000001</v>
      </c>
      <c r="J423" s="6">
        <v>-7922609.9000000004</v>
      </c>
      <c r="K423" s="6">
        <v>-7968226.9400000004</v>
      </c>
      <c r="L423" s="6">
        <v>-19935925.129999999</v>
      </c>
      <c r="M423" s="6">
        <v>-8734192.9700000007</v>
      </c>
      <c r="N423" s="6">
        <v>-12974314.779999999</v>
      </c>
      <c r="O423" s="6">
        <v>-11034026.859999999</v>
      </c>
      <c r="P423" s="6">
        <v>-10269397.949999999</v>
      </c>
    </row>
    <row r="424" spans="1:16" ht="15" thickBot="1" x14ac:dyDescent="0.4">
      <c r="A424" s="9" t="s">
        <v>830</v>
      </c>
      <c r="B424" s="5" t="s">
        <v>831</v>
      </c>
      <c r="C424" s="14" t="s">
        <v>32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</row>
    <row r="425" spans="1:16" ht="15" thickBot="1" x14ac:dyDescent="0.4">
      <c r="A425" s="9" t="s">
        <v>832</v>
      </c>
      <c r="B425" s="5" t="s">
        <v>833</v>
      </c>
      <c r="C425" s="14" t="s">
        <v>32</v>
      </c>
      <c r="D425" s="6">
        <v>-6263845.6100000003</v>
      </c>
      <c r="E425" s="6">
        <v>-5930938.7800000003</v>
      </c>
      <c r="F425" s="6">
        <v>7520068.46</v>
      </c>
      <c r="G425" s="6">
        <v>-5079761.1399999997</v>
      </c>
      <c r="H425" s="6">
        <v>-4257307.92</v>
      </c>
      <c r="I425" s="6">
        <v>-6182469.6500000004</v>
      </c>
      <c r="J425" s="6">
        <v>-6777915.3899999997</v>
      </c>
      <c r="K425" s="6">
        <v>-7468985.9900000002</v>
      </c>
      <c r="L425" s="6">
        <v>-6455552.2999999998</v>
      </c>
      <c r="M425" s="6">
        <v>-6914493.2400000002</v>
      </c>
      <c r="N425" s="6">
        <v>-5442257.0700000003</v>
      </c>
      <c r="O425" s="6">
        <v>-6352040.6600000001</v>
      </c>
      <c r="P425" s="6">
        <v>-7430695.4400000004</v>
      </c>
    </row>
    <row r="426" spans="1:16" ht="15" thickBot="1" x14ac:dyDescent="0.4">
      <c r="A426" s="9" t="s">
        <v>834</v>
      </c>
      <c r="B426" s="5" t="s">
        <v>835</v>
      </c>
      <c r="C426" s="14" t="s">
        <v>32</v>
      </c>
      <c r="D426" s="6">
        <v>-2008646.8</v>
      </c>
      <c r="E426" s="6">
        <v>-2376509.9700000002</v>
      </c>
      <c r="F426" s="6">
        <v>-2832094.59</v>
      </c>
      <c r="G426" s="6">
        <v>-1180423.6100000001</v>
      </c>
      <c r="H426" s="6">
        <v>-1808827.65</v>
      </c>
      <c r="I426" s="6">
        <v>-4973894.5599999996</v>
      </c>
      <c r="J426" s="6">
        <v>-2189904.84</v>
      </c>
      <c r="K426" s="6">
        <v>-2358696.5699999998</v>
      </c>
      <c r="L426" s="6">
        <v>-2937769.58</v>
      </c>
      <c r="M426" s="6">
        <v>-3018778.6</v>
      </c>
      <c r="N426" s="6">
        <v>-1670625.79</v>
      </c>
      <c r="O426" s="6">
        <v>-2176418.77</v>
      </c>
      <c r="P426" s="6">
        <v>-2201173.86</v>
      </c>
    </row>
    <row r="427" spans="1:16" ht="15" thickBot="1" x14ac:dyDescent="0.4">
      <c r="A427" s="9" t="s">
        <v>836</v>
      </c>
      <c r="B427" s="5" t="s">
        <v>837</v>
      </c>
      <c r="C427" s="14" t="s">
        <v>32</v>
      </c>
      <c r="D427" s="6">
        <v>-2478.4</v>
      </c>
      <c r="E427" s="6">
        <v>0</v>
      </c>
      <c r="F427" s="6">
        <v>-1026.07</v>
      </c>
      <c r="G427" s="6">
        <v>-1016992.21</v>
      </c>
      <c r="H427" s="6">
        <v>-1074500.68</v>
      </c>
      <c r="I427" s="6">
        <v>-2076168.42</v>
      </c>
      <c r="J427" s="6">
        <v>0</v>
      </c>
      <c r="K427" s="6">
        <v>-2920.84</v>
      </c>
      <c r="L427" s="6">
        <v>0</v>
      </c>
      <c r="M427" s="6">
        <v>19707.64</v>
      </c>
      <c r="N427" s="6">
        <v>-1121462.47</v>
      </c>
      <c r="O427" s="6">
        <v>0</v>
      </c>
      <c r="P427" s="6">
        <v>5382.09</v>
      </c>
    </row>
    <row r="428" spans="1:16" ht="15" thickBot="1" x14ac:dyDescent="0.4">
      <c r="A428" s="9" t="s">
        <v>838</v>
      </c>
      <c r="B428" s="5" t="s">
        <v>839</v>
      </c>
      <c r="C428" s="14" t="s">
        <v>32</v>
      </c>
      <c r="D428" s="6">
        <v>-209640.85</v>
      </c>
      <c r="E428" s="6">
        <v>-207823.42</v>
      </c>
      <c r="F428" s="6">
        <v>-205996.79999999999</v>
      </c>
      <c r="G428" s="6">
        <v>-204160.92</v>
      </c>
      <c r="H428" s="6">
        <v>-202325.04</v>
      </c>
      <c r="I428" s="6">
        <v>-200470.52</v>
      </c>
      <c r="J428" s="6">
        <v>-257811.37</v>
      </c>
      <c r="K428" s="6">
        <v>-196733.25</v>
      </c>
      <c r="L428" s="6">
        <v>-194850.41</v>
      </c>
      <c r="M428" s="6">
        <v>-192958.03</v>
      </c>
      <c r="N428" s="6">
        <v>-191056.06</v>
      </c>
      <c r="O428" s="6">
        <v>-189144.46</v>
      </c>
      <c r="P428" s="6">
        <v>-187223.17</v>
      </c>
    </row>
    <row r="429" spans="1:16" ht="15" thickBot="1" x14ac:dyDescent="0.4">
      <c r="A429" s="9" t="s">
        <v>840</v>
      </c>
      <c r="B429" s="5" t="s">
        <v>841</v>
      </c>
      <c r="C429" s="14" t="s">
        <v>32</v>
      </c>
      <c r="D429" s="6">
        <v>2321.8000000000002</v>
      </c>
      <c r="E429" s="6">
        <v>4288.6899999999996</v>
      </c>
      <c r="F429" s="6">
        <v>5845.07</v>
      </c>
      <c r="G429" s="6">
        <v>-3512.84</v>
      </c>
      <c r="H429" s="6">
        <v>-1705.29</v>
      </c>
      <c r="I429" s="6">
        <v>31.36</v>
      </c>
      <c r="J429" s="6">
        <v>11243.51</v>
      </c>
      <c r="K429" s="6">
        <v>13109.51</v>
      </c>
      <c r="L429" s="6">
        <v>-20511.310000000001</v>
      </c>
      <c r="M429" s="6">
        <v>-18577.150000000001</v>
      </c>
      <c r="N429" s="6">
        <v>-26590.29</v>
      </c>
      <c r="O429" s="6">
        <v>-15059.67</v>
      </c>
      <c r="P429" s="6">
        <v>-13356.33</v>
      </c>
    </row>
    <row r="430" spans="1:16" ht="15" thickBot="1" x14ac:dyDescent="0.4">
      <c r="A430" s="9" t="s">
        <v>842</v>
      </c>
      <c r="B430" s="5" t="s">
        <v>843</v>
      </c>
      <c r="C430" s="14" t="s">
        <v>32</v>
      </c>
      <c r="D430" s="6">
        <v>-47334</v>
      </c>
      <c r="E430" s="6">
        <v>-56556</v>
      </c>
      <c r="F430" s="6">
        <v>-15778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</row>
    <row r="431" spans="1:16" ht="15" thickBot="1" x14ac:dyDescent="0.4">
      <c r="A431" s="9" t="s">
        <v>844</v>
      </c>
      <c r="B431" s="5" t="s">
        <v>845</v>
      </c>
      <c r="C431" s="14" t="s">
        <v>32</v>
      </c>
      <c r="D431" s="6">
        <v>-521228</v>
      </c>
      <c r="E431" s="6">
        <v>-521228</v>
      </c>
      <c r="F431" s="6">
        <v>-521228</v>
      </c>
      <c r="G431" s="6">
        <v>-1639439</v>
      </c>
      <c r="H431" s="6">
        <v>-1639439</v>
      </c>
      <c r="I431" s="6">
        <v>-49487.5</v>
      </c>
      <c r="J431" s="6">
        <v>-185101</v>
      </c>
      <c r="K431" s="6">
        <v>-185101</v>
      </c>
      <c r="L431" s="6">
        <v>-185101</v>
      </c>
      <c r="M431" s="6">
        <v>-417373</v>
      </c>
      <c r="N431" s="6">
        <v>-417373</v>
      </c>
      <c r="O431" s="6">
        <v>-417373</v>
      </c>
      <c r="P431" s="6">
        <v>-1045354</v>
      </c>
    </row>
    <row r="432" spans="1:16" ht="15" thickBot="1" x14ac:dyDescent="0.4">
      <c r="A432" s="9" t="s">
        <v>846</v>
      </c>
      <c r="B432" s="5" t="s">
        <v>847</v>
      </c>
      <c r="C432" s="14" t="s">
        <v>32</v>
      </c>
      <c r="D432" s="6">
        <v>-4060612</v>
      </c>
      <c r="E432" s="6">
        <v>-4060612</v>
      </c>
      <c r="F432" s="6">
        <v>-4060612</v>
      </c>
      <c r="G432" s="6">
        <v>-9242020</v>
      </c>
      <c r="H432" s="6">
        <v>-9242020</v>
      </c>
      <c r="I432" s="6">
        <v>-2550738.6800000002</v>
      </c>
      <c r="J432" s="6">
        <v>-3471464</v>
      </c>
      <c r="K432" s="6">
        <v>-3471464</v>
      </c>
      <c r="L432" s="6">
        <v>-3471464</v>
      </c>
      <c r="M432" s="6">
        <v>-4651751</v>
      </c>
      <c r="N432" s="6">
        <v>-4651751</v>
      </c>
      <c r="O432" s="6">
        <v>-4651751</v>
      </c>
      <c r="P432" s="6">
        <v>-5072159</v>
      </c>
    </row>
    <row r="433" spans="1:16" ht="15" thickBot="1" x14ac:dyDescent="0.4">
      <c r="A433" s="9" t="s">
        <v>848</v>
      </c>
      <c r="B433" s="5" t="s">
        <v>849</v>
      </c>
      <c r="C433" s="14" t="s">
        <v>32</v>
      </c>
      <c r="D433" s="6">
        <v>-60786.77</v>
      </c>
      <c r="E433" s="6">
        <v>-14781.72</v>
      </c>
      <c r="F433" s="6">
        <v>-12309.64</v>
      </c>
      <c r="G433" s="6">
        <v>-65054.93</v>
      </c>
      <c r="H433" s="6">
        <v>-19337.43</v>
      </c>
      <c r="I433" s="6">
        <v>-19494.93</v>
      </c>
      <c r="J433" s="6">
        <v>-65711.600000000006</v>
      </c>
      <c r="K433" s="6">
        <v>-18469.599999999999</v>
      </c>
      <c r="L433" s="6">
        <v>-18479.599999999999</v>
      </c>
      <c r="M433" s="6">
        <v>-66206.100000000006</v>
      </c>
      <c r="N433" s="6">
        <v>-18378.599999999999</v>
      </c>
      <c r="O433" s="6">
        <v>-17800.09</v>
      </c>
      <c r="P433" s="6">
        <v>-63491.09</v>
      </c>
    </row>
    <row r="434" spans="1:16" ht="15" thickBot="1" x14ac:dyDescent="0.4">
      <c r="A434" s="9" t="s">
        <v>850</v>
      </c>
      <c r="B434" s="5" t="s">
        <v>851</v>
      </c>
      <c r="C434" s="14" t="s">
        <v>32</v>
      </c>
      <c r="D434" s="6">
        <v>-1792212.15</v>
      </c>
      <c r="E434" s="6">
        <v>-1971609.77</v>
      </c>
      <c r="F434" s="6">
        <v>-2161136.34</v>
      </c>
      <c r="G434" s="6">
        <v>-2134825.7999999998</v>
      </c>
      <c r="H434" s="6">
        <v>-2183865.0299999998</v>
      </c>
      <c r="I434" s="6">
        <v>-2303552.13</v>
      </c>
      <c r="J434" s="6">
        <v>-2523759.42</v>
      </c>
      <c r="K434" s="6">
        <v>-2651319.65</v>
      </c>
      <c r="L434" s="6">
        <v>-2914017.32</v>
      </c>
      <c r="M434" s="6">
        <v>-2883503.6</v>
      </c>
      <c r="N434" s="6">
        <v>-2569466.5699999998</v>
      </c>
      <c r="O434" s="6">
        <v>-2621567.48</v>
      </c>
      <c r="P434" s="6">
        <v>-2513913.3199999998</v>
      </c>
    </row>
    <row r="435" spans="1:16" ht="15" thickBot="1" x14ac:dyDescent="0.4">
      <c r="A435" s="9" t="s">
        <v>852</v>
      </c>
      <c r="B435" s="5" t="s">
        <v>853</v>
      </c>
      <c r="C435" s="14" t="s">
        <v>32</v>
      </c>
      <c r="D435" s="6">
        <v>5329197</v>
      </c>
      <c r="E435" s="6">
        <v>6633106</v>
      </c>
      <c r="F435" s="6">
        <v>4626666</v>
      </c>
      <c r="G435" s="6">
        <v>0</v>
      </c>
      <c r="H435" s="6">
        <v>-4393746</v>
      </c>
      <c r="I435" s="6">
        <v>-7464951</v>
      </c>
      <c r="J435" s="6">
        <v>-8778193</v>
      </c>
      <c r="K435" s="6">
        <v>-8590965</v>
      </c>
      <c r="L435" s="6">
        <v>-6751102</v>
      </c>
      <c r="M435" s="6">
        <v>-4003276</v>
      </c>
      <c r="N435" s="6">
        <v>-762670</v>
      </c>
      <c r="O435" s="6">
        <v>2470450</v>
      </c>
      <c r="P435" s="6">
        <v>5329197</v>
      </c>
    </row>
    <row r="436" spans="1:16" ht="15" thickBot="1" x14ac:dyDescent="0.4">
      <c r="A436" s="9" t="s">
        <v>854</v>
      </c>
      <c r="B436" s="5" t="s">
        <v>855</v>
      </c>
      <c r="C436" s="14" t="s">
        <v>32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</row>
    <row r="437" spans="1:16" ht="15" thickBot="1" x14ac:dyDescent="0.4">
      <c r="A437" s="9" t="s">
        <v>856</v>
      </c>
      <c r="B437" s="5" t="s">
        <v>857</v>
      </c>
      <c r="C437" s="14" t="s">
        <v>32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10</v>
      </c>
      <c r="O437" s="6">
        <v>0</v>
      </c>
      <c r="P437" s="6">
        <v>0</v>
      </c>
    </row>
    <row r="438" spans="1:16" ht="15" thickBot="1" x14ac:dyDescent="0.4">
      <c r="A438" s="9" t="s">
        <v>858</v>
      </c>
      <c r="B438" s="5" t="s">
        <v>859</v>
      </c>
      <c r="C438" s="14" t="s">
        <v>32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</row>
    <row r="439" spans="1:16" ht="15" thickBot="1" x14ac:dyDescent="0.4">
      <c r="A439" s="9" t="s">
        <v>854</v>
      </c>
      <c r="B439" s="5" t="s">
        <v>860</v>
      </c>
      <c r="C439" s="14" t="s">
        <v>32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</row>
    <row r="440" spans="1:16" ht="15" thickBot="1" x14ac:dyDescent="0.4">
      <c r="A440" s="9" t="s">
        <v>861</v>
      </c>
      <c r="B440" s="5" t="s">
        <v>862</v>
      </c>
      <c r="C440" s="14" t="s">
        <v>32</v>
      </c>
      <c r="D440" s="6">
        <v>-6352.65</v>
      </c>
      <c r="E440" s="6">
        <v>-6976.75</v>
      </c>
      <c r="F440" s="6">
        <v>-6384.38</v>
      </c>
      <c r="G440" s="6">
        <v>-17495.98</v>
      </c>
      <c r="H440" s="6">
        <v>-16197.7</v>
      </c>
      <c r="I440" s="6">
        <v>-21277.57</v>
      </c>
      <c r="J440" s="6">
        <v>-5644.07</v>
      </c>
      <c r="K440" s="6">
        <v>-5082.54</v>
      </c>
      <c r="L440" s="6">
        <v>-4475.24</v>
      </c>
      <c r="M440" s="6">
        <v>-4189.8100000000004</v>
      </c>
      <c r="N440" s="6">
        <v>-15468.84</v>
      </c>
      <c r="O440" s="6">
        <v>-5430.66</v>
      </c>
      <c r="P440" s="6">
        <v>-5430.82</v>
      </c>
    </row>
    <row r="441" spans="1:16" ht="15" thickBot="1" x14ac:dyDescent="0.4">
      <c r="A441" s="9" t="s">
        <v>863</v>
      </c>
      <c r="B441" s="5" t="s">
        <v>864</v>
      </c>
      <c r="C441" s="14" t="s">
        <v>32</v>
      </c>
      <c r="D441" s="6">
        <v>-62</v>
      </c>
      <c r="E441" s="6">
        <v>-57</v>
      </c>
      <c r="F441" s="6">
        <v>-57</v>
      </c>
      <c r="G441" s="6">
        <v>-36630.019999999997</v>
      </c>
      <c r="H441" s="6">
        <v>-114</v>
      </c>
      <c r="I441" s="6">
        <v>-57</v>
      </c>
      <c r="J441" s="6">
        <v>-57</v>
      </c>
      <c r="K441" s="6">
        <v>-171</v>
      </c>
      <c r="L441" s="6">
        <v>-114</v>
      </c>
      <c r="M441" s="6">
        <v>-171</v>
      </c>
      <c r="N441" s="6">
        <v>-114</v>
      </c>
      <c r="O441" s="6">
        <v>-114</v>
      </c>
      <c r="P441" s="6">
        <v>-230</v>
      </c>
    </row>
    <row r="442" spans="1:16" ht="15" thickBot="1" x14ac:dyDescent="0.4">
      <c r="A442" s="9" t="s">
        <v>865</v>
      </c>
      <c r="B442" s="5" t="s">
        <v>866</v>
      </c>
      <c r="C442" s="14" t="s">
        <v>32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</row>
    <row r="443" spans="1:16" ht="15" thickBot="1" x14ac:dyDescent="0.4">
      <c r="A443" s="9" t="s">
        <v>867</v>
      </c>
      <c r="B443" s="5" t="s">
        <v>868</v>
      </c>
      <c r="C443" s="14" t="s">
        <v>32</v>
      </c>
      <c r="D443" s="6">
        <v>-35171</v>
      </c>
      <c r="E443" s="6">
        <v>-35121</v>
      </c>
      <c r="F443" s="6">
        <v>-34986.5</v>
      </c>
      <c r="G443" s="6">
        <v>-82218.3</v>
      </c>
      <c r="H443" s="6">
        <v>-81716.3</v>
      </c>
      <c r="I443" s="6">
        <v>-80899.3</v>
      </c>
      <c r="J443" s="6">
        <v>-1773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</row>
    <row r="444" spans="1:16" ht="15" thickBot="1" x14ac:dyDescent="0.4">
      <c r="A444" s="9" t="s">
        <v>869</v>
      </c>
      <c r="B444" s="5" t="s">
        <v>870</v>
      </c>
      <c r="C444" s="14" t="s">
        <v>32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</row>
    <row r="445" spans="1:16" ht="15" thickBot="1" x14ac:dyDescent="0.4">
      <c r="A445" s="9" t="s">
        <v>871</v>
      </c>
      <c r="B445" s="5" t="s">
        <v>872</v>
      </c>
      <c r="C445" s="14" t="s">
        <v>32</v>
      </c>
      <c r="D445" s="6">
        <v>-697.5</v>
      </c>
      <c r="E445" s="6">
        <v>-697.5</v>
      </c>
      <c r="F445" s="6">
        <v>-697.5</v>
      </c>
      <c r="G445" s="6">
        <v>-735</v>
      </c>
      <c r="H445" s="6">
        <v>-735</v>
      </c>
      <c r="I445" s="6">
        <v>-735</v>
      </c>
      <c r="J445" s="6">
        <v>-660</v>
      </c>
      <c r="K445" s="6">
        <v>-660</v>
      </c>
      <c r="L445" s="6">
        <v>-660</v>
      </c>
      <c r="M445" s="6">
        <v>-727.5</v>
      </c>
      <c r="N445" s="6">
        <v>-727.5</v>
      </c>
      <c r="O445" s="6">
        <v>-727.5</v>
      </c>
      <c r="P445" s="6">
        <v>-777.5</v>
      </c>
    </row>
    <row r="446" spans="1:16" ht="15" thickBot="1" x14ac:dyDescent="0.4">
      <c r="A446" s="9" t="s">
        <v>873</v>
      </c>
      <c r="B446" s="5" t="s">
        <v>874</v>
      </c>
      <c r="C446" s="14" t="s">
        <v>32</v>
      </c>
      <c r="D446" s="6">
        <v>-509065.93</v>
      </c>
      <c r="E446" s="6">
        <v>-500409.17</v>
      </c>
      <c r="F446" s="6">
        <v>-488388.42</v>
      </c>
      <c r="G446" s="6">
        <v>-954668.78</v>
      </c>
      <c r="H446" s="6">
        <v>-875977.33</v>
      </c>
      <c r="I446" s="6">
        <v>-1760796.69</v>
      </c>
      <c r="J446" s="6">
        <v>-585736.80000000005</v>
      </c>
      <c r="K446" s="6">
        <v>-602303.66</v>
      </c>
      <c r="L446" s="6">
        <v>-597284.76</v>
      </c>
      <c r="M446" s="6">
        <v>-420898.07</v>
      </c>
      <c r="N446" s="6">
        <v>-290347.09999999998</v>
      </c>
      <c r="O446" s="6">
        <v>-2077.7199999999998</v>
      </c>
      <c r="P446" s="6">
        <v>-391315.12</v>
      </c>
    </row>
    <row r="447" spans="1:16" ht="15" thickBot="1" x14ac:dyDescent="0.4">
      <c r="A447" s="9" t="s">
        <v>875</v>
      </c>
      <c r="B447" s="5" t="s">
        <v>876</v>
      </c>
      <c r="C447" s="14" t="s">
        <v>32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</row>
    <row r="448" spans="1:16" ht="15" thickBot="1" x14ac:dyDescent="0.4">
      <c r="A448" s="9" t="s">
        <v>877</v>
      </c>
      <c r="B448" s="5" t="s">
        <v>878</v>
      </c>
      <c r="C448" s="14" t="s">
        <v>32</v>
      </c>
      <c r="D448" s="6">
        <v>-2594.66</v>
      </c>
      <c r="E448" s="6">
        <v>-2594.66</v>
      </c>
      <c r="F448" s="6">
        <v>-2594.66</v>
      </c>
      <c r="G448" s="6">
        <v>-2982.39</v>
      </c>
      <c r="H448" s="6">
        <v>-2907.39</v>
      </c>
      <c r="I448" s="6">
        <v>-2907.39</v>
      </c>
      <c r="J448" s="6">
        <v>-2390.88</v>
      </c>
      <c r="K448" s="6">
        <v>-2600.88</v>
      </c>
      <c r="L448" s="6">
        <v>-2600.88</v>
      </c>
      <c r="M448" s="6">
        <v>-2600.88</v>
      </c>
      <c r="N448" s="6">
        <v>-2854.89</v>
      </c>
      <c r="O448" s="6">
        <v>-2610.88</v>
      </c>
      <c r="P448" s="6">
        <v>-2610.88</v>
      </c>
    </row>
    <row r="449" spans="1:16" ht="15" thickBot="1" x14ac:dyDescent="0.4">
      <c r="A449" s="9" t="s">
        <v>879</v>
      </c>
      <c r="B449" s="5" t="s">
        <v>880</v>
      </c>
      <c r="C449" s="14" t="s">
        <v>32</v>
      </c>
      <c r="D449" s="6">
        <v>-164.69</v>
      </c>
      <c r="E449" s="6">
        <v>-164.69</v>
      </c>
      <c r="F449" s="6">
        <v>-164.69</v>
      </c>
      <c r="G449" s="6">
        <v>-300.27999999999997</v>
      </c>
      <c r="H449" s="6">
        <v>-275.27999999999997</v>
      </c>
      <c r="I449" s="6">
        <v>-275.27999999999997</v>
      </c>
      <c r="J449" s="6">
        <v>-257.36</v>
      </c>
      <c r="K449" s="6">
        <v>-257.36</v>
      </c>
      <c r="L449" s="6">
        <v>-257.36</v>
      </c>
      <c r="M449" s="6">
        <v>-257.36</v>
      </c>
      <c r="N449" s="6">
        <v>-275.27999999999997</v>
      </c>
      <c r="O449" s="6">
        <v>-257.36</v>
      </c>
      <c r="P449" s="6">
        <v>-257.36</v>
      </c>
    </row>
    <row r="450" spans="1:16" ht="15" thickBot="1" x14ac:dyDescent="0.4">
      <c r="A450" s="9" t="s">
        <v>881</v>
      </c>
      <c r="B450" s="5" t="s">
        <v>882</v>
      </c>
      <c r="C450" s="14" t="s">
        <v>32</v>
      </c>
      <c r="D450" s="6">
        <v>412.87</v>
      </c>
      <c r="E450" s="6">
        <v>412.87</v>
      </c>
      <c r="F450" s="6">
        <v>412.87</v>
      </c>
      <c r="G450" s="6">
        <v>370.54</v>
      </c>
      <c r="H450" s="6">
        <v>490.54</v>
      </c>
      <c r="I450" s="6">
        <v>490.54</v>
      </c>
      <c r="J450" s="6">
        <v>511.8</v>
      </c>
      <c r="K450" s="6">
        <v>511.8</v>
      </c>
      <c r="L450" s="6">
        <v>511.8</v>
      </c>
      <c r="M450" s="6">
        <v>531.79999999999995</v>
      </c>
      <c r="N450" s="6">
        <v>510.54</v>
      </c>
      <c r="O450" s="6">
        <v>531.79999999999995</v>
      </c>
      <c r="P450" s="6">
        <v>531.79999999999995</v>
      </c>
    </row>
    <row r="451" spans="1:16" ht="15" thickBot="1" x14ac:dyDescent="0.4">
      <c r="A451" s="9" t="s">
        <v>883</v>
      </c>
      <c r="B451" s="5" t="s">
        <v>884</v>
      </c>
      <c r="C451" s="14" t="s">
        <v>32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</row>
    <row r="452" spans="1:16" ht="15" thickBot="1" x14ac:dyDescent="0.4">
      <c r="A452" s="9" t="s">
        <v>885</v>
      </c>
      <c r="B452" s="5" t="s">
        <v>886</v>
      </c>
      <c r="C452" s="14" t="s">
        <v>32</v>
      </c>
      <c r="D452" s="6">
        <v>-14054087.449999999</v>
      </c>
      <c r="E452" s="6">
        <v>-16495955.93</v>
      </c>
      <c r="F452" s="6">
        <v>-16326916.939999999</v>
      </c>
      <c r="G452" s="6">
        <v>-12382069.710000001</v>
      </c>
      <c r="H452" s="6">
        <v>-8101258.6200000001</v>
      </c>
      <c r="I452" s="6">
        <v>-6154097.04</v>
      </c>
      <c r="J452" s="6">
        <v>-4912873.18</v>
      </c>
      <c r="K452" s="6">
        <v>-4042746.49</v>
      </c>
      <c r="L452" s="6">
        <v>-4572258.37</v>
      </c>
      <c r="M452" s="6">
        <v>-7083255.7199999997</v>
      </c>
      <c r="N452" s="6">
        <v>-8995107.3000000007</v>
      </c>
      <c r="O452" s="6">
        <v>-11978737.939999999</v>
      </c>
      <c r="P452" s="6">
        <v>-14252433.640000001</v>
      </c>
    </row>
    <row r="453" spans="1:16" ht="15" thickBot="1" x14ac:dyDescent="0.4">
      <c r="A453" s="9" t="s">
        <v>887</v>
      </c>
      <c r="B453" s="5" t="s">
        <v>888</v>
      </c>
      <c r="C453" s="14" t="s">
        <v>32</v>
      </c>
      <c r="D453" s="6">
        <v>-13312181.710000001</v>
      </c>
      <c r="E453" s="6">
        <v>-18413559.16</v>
      </c>
      <c r="F453" s="6">
        <v>-27720026.579999998</v>
      </c>
      <c r="G453" s="6">
        <v>-31475080.66</v>
      </c>
      <c r="H453" s="6">
        <v>-27653347.579999998</v>
      </c>
      <c r="I453" s="6">
        <v>-26542899.309999999</v>
      </c>
      <c r="J453" s="6">
        <v>-22739277.27</v>
      </c>
      <c r="K453" s="6">
        <v>-16254885.390000001</v>
      </c>
      <c r="L453" s="6">
        <v>-11397184.82</v>
      </c>
      <c r="M453" s="6">
        <v>-13307462.199999999</v>
      </c>
      <c r="N453" s="6">
        <v>-12626984.460000001</v>
      </c>
      <c r="O453" s="6">
        <v>100333.37</v>
      </c>
      <c r="P453" s="6">
        <v>-13273888.41</v>
      </c>
    </row>
    <row r="454" spans="1:16" ht="15" thickBot="1" x14ac:dyDescent="0.4">
      <c r="A454" s="9" t="s">
        <v>889</v>
      </c>
      <c r="B454" s="5" t="s">
        <v>890</v>
      </c>
      <c r="C454" s="14" t="s">
        <v>32</v>
      </c>
      <c r="D454" s="6">
        <v>131590.29</v>
      </c>
      <c r="E454" s="6">
        <v>-374936.39</v>
      </c>
      <c r="F454" s="6">
        <v>-352003.33</v>
      </c>
      <c r="G454" s="6">
        <v>-269218.53000000003</v>
      </c>
      <c r="H454" s="6">
        <v>-47983.88</v>
      </c>
      <c r="I454" s="6">
        <v>-16258</v>
      </c>
      <c r="J454" s="6">
        <v>-570206.07999999996</v>
      </c>
      <c r="K454" s="6">
        <v>-114316.35</v>
      </c>
      <c r="L454" s="6">
        <v>-344477.05</v>
      </c>
      <c r="M454" s="6">
        <v>272322.21000000002</v>
      </c>
      <c r="N454" s="6">
        <v>-214880.62</v>
      </c>
      <c r="O454" s="6">
        <v>-81628.679999999993</v>
      </c>
      <c r="P454" s="6">
        <v>-295930.59000000003</v>
      </c>
    </row>
    <row r="455" spans="1:16" ht="15" thickBot="1" x14ac:dyDescent="0.4">
      <c r="A455" s="9" t="s">
        <v>891</v>
      </c>
      <c r="B455" s="5" t="s">
        <v>892</v>
      </c>
      <c r="C455" s="14" t="s">
        <v>32</v>
      </c>
      <c r="D455" s="6">
        <v>0</v>
      </c>
      <c r="E455" s="6">
        <v>0</v>
      </c>
      <c r="F455" s="6">
        <v>0</v>
      </c>
      <c r="G455" s="6">
        <v>-20.09</v>
      </c>
      <c r="H455" s="6">
        <v>-60.27</v>
      </c>
      <c r="I455" s="6">
        <v>-100.45</v>
      </c>
      <c r="J455" s="6">
        <v>-140.63</v>
      </c>
      <c r="K455" s="6">
        <v>-180.81</v>
      </c>
      <c r="L455" s="6">
        <v>-220.99</v>
      </c>
      <c r="M455" s="6">
        <v>-261.17</v>
      </c>
      <c r="N455" s="6">
        <v>-301.35000000000002</v>
      </c>
      <c r="O455" s="6">
        <v>-341.53</v>
      </c>
      <c r="P455" s="6">
        <v>-381.71</v>
      </c>
    </row>
    <row r="456" spans="1:16" ht="15" thickBot="1" x14ac:dyDescent="0.4">
      <c r="A456" s="9" t="s">
        <v>893</v>
      </c>
      <c r="B456" s="5" t="s">
        <v>894</v>
      </c>
      <c r="C456" s="14" t="s">
        <v>32</v>
      </c>
      <c r="D456" s="6">
        <v>-1269000</v>
      </c>
      <c r="E456" s="6">
        <v>-1269000</v>
      </c>
      <c r="F456" s="6">
        <v>0</v>
      </c>
      <c r="G456" s="6">
        <v>0</v>
      </c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1:16" ht="15" thickBot="1" x14ac:dyDescent="0.4">
      <c r="A457" s="9" t="s">
        <v>895</v>
      </c>
      <c r="B457" s="5" t="s">
        <v>896</v>
      </c>
      <c r="C457" s="14" t="s">
        <v>32</v>
      </c>
      <c r="D457" s="6">
        <v>-709</v>
      </c>
      <c r="E457" s="6">
        <v>-709</v>
      </c>
      <c r="F457" s="6">
        <v>-709</v>
      </c>
      <c r="G457" s="6">
        <v>-910.13</v>
      </c>
      <c r="H457" s="6">
        <v>-750.13</v>
      </c>
      <c r="I457" s="6">
        <v>-750.13</v>
      </c>
      <c r="J457" s="6">
        <v>-724.71</v>
      </c>
      <c r="K457" s="6">
        <v>-724.71</v>
      </c>
      <c r="L457" s="6">
        <v>-724.71</v>
      </c>
      <c r="M457" s="6">
        <v>-724.71</v>
      </c>
      <c r="N457" s="6">
        <v>-747.63</v>
      </c>
      <c r="O457" s="6">
        <v>-724.71</v>
      </c>
      <c r="P457" s="6">
        <v>-724.71</v>
      </c>
    </row>
    <row r="458" spans="1:16" ht="15" thickBot="1" x14ac:dyDescent="0.4">
      <c r="A458" s="9" t="s">
        <v>873</v>
      </c>
      <c r="B458" s="5" t="s">
        <v>897</v>
      </c>
      <c r="C458" s="14" t="s">
        <v>32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</row>
    <row r="459" spans="1:16" ht="15" thickBot="1" x14ac:dyDescent="0.4">
      <c r="A459" s="9" t="s">
        <v>898</v>
      </c>
      <c r="B459" s="5" t="s">
        <v>899</v>
      </c>
      <c r="C459" s="14" t="s">
        <v>32</v>
      </c>
      <c r="D459" s="6">
        <v>-507677.15</v>
      </c>
      <c r="E459" s="6">
        <v>-525523.63</v>
      </c>
      <c r="F459" s="6">
        <v>-478536.44</v>
      </c>
      <c r="G459" s="6">
        <v>-463800.49</v>
      </c>
      <c r="H459" s="6">
        <v>-463678.47</v>
      </c>
      <c r="I459" s="6">
        <v>-392418.02</v>
      </c>
      <c r="J459" s="6">
        <v>-108631.75</v>
      </c>
      <c r="K459" s="6">
        <v>-107349.88</v>
      </c>
      <c r="L459" s="6">
        <v>-84647.65</v>
      </c>
      <c r="M459" s="6">
        <v>-111945.42</v>
      </c>
      <c r="N459" s="6">
        <v>-139243.19</v>
      </c>
      <c r="O459" s="6">
        <v>-166707.63</v>
      </c>
      <c r="P459" s="6">
        <v>-193148.26</v>
      </c>
    </row>
    <row r="460" spans="1:16" ht="15" thickBot="1" x14ac:dyDescent="0.4">
      <c r="A460" s="9" t="s">
        <v>900</v>
      </c>
      <c r="B460" s="5" t="s">
        <v>901</v>
      </c>
      <c r="C460" s="14" t="s">
        <v>32</v>
      </c>
      <c r="D460" s="6">
        <v>-201535.08</v>
      </c>
      <c r="E460" s="6">
        <v>-203613.08</v>
      </c>
      <c r="F460" s="6">
        <v>-205691.08</v>
      </c>
      <c r="G460" s="6">
        <v>-279473.08</v>
      </c>
      <c r="H460" s="6">
        <v>-281551.08</v>
      </c>
      <c r="I460" s="6">
        <v>-283629.08</v>
      </c>
      <c r="J460" s="6">
        <v>-171722</v>
      </c>
      <c r="K460" s="6">
        <v>-173800</v>
      </c>
      <c r="L460" s="6">
        <v>-175878</v>
      </c>
      <c r="M460" s="6">
        <v>-187595</v>
      </c>
      <c r="N460" s="6">
        <v>-189673</v>
      </c>
      <c r="O460" s="6">
        <v>-166821</v>
      </c>
      <c r="P460" s="6">
        <v>-172233</v>
      </c>
    </row>
    <row r="461" spans="1:16" ht="15" thickBot="1" x14ac:dyDescent="0.4">
      <c r="A461" s="9" t="s">
        <v>902</v>
      </c>
      <c r="B461" s="5" t="s">
        <v>903</v>
      </c>
      <c r="C461" s="14" t="s">
        <v>32</v>
      </c>
      <c r="D461" s="6">
        <v>-75000.61</v>
      </c>
      <c r="E461" s="6">
        <v>16668.439999999999</v>
      </c>
      <c r="F461" s="6">
        <v>8335.11</v>
      </c>
      <c r="G461" s="6">
        <v>0</v>
      </c>
      <c r="H461" s="6">
        <v>-8333.33</v>
      </c>
      <c r="I461" s="6">
        <v>-16666.66</v>
      </c>
      <c r="J461" s="6">
        <v>-24999.99</v>
      </c>
      <c r="K461" s="6">
        <v>-33333.32</v>
      </c>
      <c r="L461" s="6">
        <v>-41666.65</v>
      </c>
      <c r="M461" s="6">
        <v>-49999.98</v>
      </c>
      <c r="N461" s="6">
        <v>-58333.31</v>
      </c>
      <c r="O461" s="6">
        <v>-66666.64</v>
      </c>
      <c r="P461" s="6">
        <v>-65429.78</v>
      </c>
    </row>
    <row r="462" spans="1:16" ht="15" thickBot="1" x14ac:dyDescent="0.4">
      <c r="A462" s="9" t="s">
        <v>904</v>
      </c>
      <c r="B462" s="5" t="s">
        <v>905</v>
      </c>
      <c r="C462" s="14" t="s">
        <v>32</v>
      </c>
      <c r="D462" s="6">
        <v>-4828000.26</v>
      </c>
      <c r="E462" s="6">
        <v>-4429655.16</v>
      </c>
      <c r="F462" s="6">
        <v>-3248971.31</v>
      </c>
      <c r="G462" s="6">
        <v>-4622725.2300000004</v>
      </c>
      <c r="H462" s="6">
        <v>-3292047.24</v>
      </c>
      <c r="I462" s="6">
        <v>-4526215.76</v>
      </c>
      <c r="J462" s="6">
        <v>-1920839.05</v>
      </c>
      <c r="K462" s="6">
        <v>-3662397.21</v>
      </c>
      <c r="L462" s="6">
        <v>-2617116.35</v>
      </c>
      <c r="M462" s="6">
        <v>-4139271.7</v>
      </c>
      <c r="N462" s="6">
        <v>-2811275.86</v>
      </c>
      <c r="O462" s="6">
        <v>-3451276.9</v>
      </c>
      <c r="P462" s="6">
        <v>-8014172.2699999996</v>
      </c>
    </row>
    <row r="463" spans="1:16" ht="15" thickBot="1" x14ac:dyDescent="0.4">
      <c r="A463" s="9" t="s">
        <v>906</v>
      </c>
      <c r="B463" s="5" t="s">
        <v>907</v>
      </c>
      <c r="C463" s="14" t="s">
        <v>32</v>
      </c>
      <c r="D463" s="6">
        <v>-518034.46</v>
      </c>
      <c r="E463" s="6">
        <v>-296128</v>
      </c>
      <c r="F463" s="6">
        <v>-330605.59000000003</v>
      </c>
      <c r="G463" s="6">
        <v>-503889.86</v>
      </c>
      <c r="H463" s="6">
        <v>-427354.77</v>
      </c>
      <c r="I463" s="6">
        <v>-2197104.04</v>
      </c>
      <c r="J463" s="6">
        <v>-477745.57</v>
      </c>
      <c r="K463" s="6">
        <v>-269840.25</v>
      </c>
      <c r="L463" s="6">
        <v>-305408.46000000002</v>
      </c>
      <c r="M463" s="6">
        <v>-273730.32</v>
      </c>
      <c r="N463" s="6">
        <v>-443224.39</v>
      </c>
      <c r="O463" s="6">
        <v>-483652.95</v>
      </c>
      <c r="P463" s="6">
        <v>-539399.93000000005</v>
      </c>
    </row>
    <row r="464" spans="1:16" ht="15" thickBot="1" x14ac:dyDescent="0.4">
      <c r="A464" s="9" t="s">
        <v>908</v>
      </c>
      <c r="B464" s="5" t="s">
        <v>909</v>
      </c>
      <c r="C464" s="14" t="s">
        <v>32</v>
      </c>
      <c r="D464" s="6">
        <v>-219040.34</v>
      </c>
      <c r="E464" s="6">
        <v>-99409.58</v>
      </c>
      <c r="F464" s="6">
        <v>-91386.76</v>
      </c>
      <c r="G464" s="6">
        <v>-242324.32</v>
      </c>
      <c r="H464" s="6">
        <v>-254849.73</v>
      </c>
      <c r="I464" s="6">
        <v>-747995.03</v>
      </c>
      <c r="J464" s="6">
        <v>-241347.63</v>
      </c>
      <c r="K464" s="6">
        <v>-125581.78</v>
      </c>
      <c r="L464" s="6">
        <v>-127852.64</v>
      </c>
      <c r="M464" s="6">
        <v>-120874.31</v>
      </c>
      <c r="N464" s="6">
        <v>-233029.12</v>
      </c>
      <c r="O464" s="6">
        <v>-240675.93</v>
      </c>
      <c r="P464" s="6">
        <v>-228613.46</v>
      </c>
    </row>
    <row r="465" spans="1:16" ht="15" thickBot="1" x14ac:dyDescent="0.4">
      <c r="A465" s="9" t="s">
        <v>910</v>
      </c>
      <c r="B465" s="5" t="s">
        <v>911</v>
      </c>
      <c r="C465" s="14" t="s">
        <v>32</v>
      </c>
      <c r="D465" s="6">
        <v>-242321.43</v>
      </c>
      <c r="E465" s="6">
        <v>-135605.51999999999</v>
      </c>
      <c r="F465" s="6">
        <v>-146209.51</v>
      </c>
      <c r="G465" s="6">
        <v>-237206.97</v>
      </c>
      <c r="H465" s="6">
        <v>-251071.04</v>
      </c>
      <c r="I465" s="6">
        <v>-880171.15</v>
      </c>
      <c r="J465" s="6">
        <v>-259098.74</v>
      </c>
      <c r="K465" s="6">
        <v>-142829.76000000001</v>
      </c>
      <c r="L465" s="6">
        <v>-153638.87</v>
      </c>
      <c r="M465" s="6">
        <v>-140097.57</v>
      </c>
      <c r="N465" s="6">
        <v>-256256.09</v>
      </c>
      <c r="O465" s="6">
        <v>-278989.90999999997</v>
      </c>
      <c r="P465" s="6">
        <v>-308166.84999999998</v>
      </c>
    </row>
    <row r="466" spans="1:16" ht="15" thickBot="1" x14ac:dyDescent="0.4">
      <c r="A466" s="9" t="s">
        <v>912</v>
      </c>
      <c r="B466" s="5" t="s">
        <v>913</v>
      </c>
      <c r="C466" s="14" t="s">
        <v>32</v>
      </c>
      <c r="D466" s="6">
        <v>-126361.28</v>
      </c>
      <c r="E466" s="6">
        <v>-127454.45</v>
      </c>
      <c r="F466" s="6">
        <v>-125748.99</v>
      </c>
      <c r="G466" s="6">
        <v>-124996.4</v>
      </c>
      <c r="H466" s="6">
        <v>-107125.69</v>
      </c>
      <c r="I466" s="6">
        <v>-107194.32</v>
      </c>
      <c r="J466" s="6">
        <v>-108397.75999999999</v>
      </c>
      <c r="K466" s="6">
        <v>-106113.22</v>
      </c>
      <c r="L466" s="6">
        <v>-107982.8</v>
      </c>
      <c r="M466" s="6">
        <v>-106893.75999999999</v>
      </c>
      <c r="N466" s="6">
        <v>-106449.67</v>
      </c>
      <c r="O466" s="6">
        <v>-106498.4</v>
      </c>
      <c r="P466" s="6">
        <v>-111567.15</v>
      </c>
    </row>
    <row r="467" spans="1:16" ht="15" thickBot="1" x14ac:dyDescent="0.4">
      <c r="A467" s="9" t="s">
        <v>914</v>
      </c>
      <c r="B467" s="5" t="s">
        <v>915</v>
      </c>
      <c r="C467" s="14" t="s">
        <v>32</v>
      </c>
      <c r="D467" s="6">
        <v>-68755.8</v>
      </c>
      <c r="E467" s="6">
        <v>-68849.62</v>
      </c>
      <c r="F467" s="6">
        <v>-68323.45</v>
      </c>
      <c r="G467" s="6">
        <v>-67657.66</v>
      </c>
      <c r="H467" s="6">
        <v>-69866.7</v>
      </c>
      <c r="I467" s="6">
        <v>-69078.990000000005</v>
      </c>
      <c r="J467" s="6">
        <v>-70565.33</v>
      </c>
      <c r="K467" s="6">
        <v>-68674.850000000006</v>
      </c>
      <c r="L467" s="6">
        <v>-69649.100000000006</v>
      </c>
      <c r="M467" s="6">
        <v>-69131.27</v>
      </c>
      <c r="N467" s="6">
        <v>-69574.09</v>
      </c>
      <c r="O467" s="6">
        <v>-69488.86</v>
      </c>
      <c r="P467" s="6">
        <v>-71752.81</v>
      </c>
    </row>
    <row r="468" spans="1:16" ht="15" thickBot="1" x14ac:dyDescent="0.4">
      <c r="A468" s="9" t="s">
        <v>906</v>
      </c>
      <c r="B468" s="5" t="s">
        <v>916</v>
      </c>
      <c r="C468" s="14" t="s">
        <v>32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</row>
    <row r="469" spans="1:16" ht="15" thickBot="1" x14ac:dyDescent="0.4">
      <c r="A469" s="9" t="s">
        <v>908</v>
      </c>
      <c r="B469" s="5" t="s">
        <v>917</v>
      </c>
      <c r="C469" s="14" t="s">
        <v>32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</row>
    <row r="470" spans="1:16" ht="15" thickBot="1" x14ac:dyDescent="0.4">
      <c r="A470" s="9" t="s">
        <v>910</v>
      </c>
      <c r="B470" s="5" t="s">
        <v>918</v>
      </c>
      <c r="C470" s="14" t="s">
        <v>32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</row>
    <row r="471" spans="1:16" ht="15" thickBot="1" x14ac:dyDescent="0.4">
      <c r="A471" s="9" t="s">
        <v>919</v>
      </c>
      <c r="B471" s="5" t="s">
        <v>920</v>
      </c>
      <c r="C471" s="14" t="s">
        <v>32</v>
      </c>
      <c r="D471" s="6">
        <v>0</v>
      </c>
      <c r="E471" s="6">
        <v>0</v>
      </c>
      <c r="F471" s="6">
        <v>0</v>
      </c>
      <c r="G471" s="6">
        <v>-165.3</v>
      </c>
      <c r="H471" s="6">
        <v>-136.61000000000001</v>
      </c>
      <c r="I471" s="6">
        <v>-1043.42</v>
      </c>
      <c r="J471" s="6">
        <v>-168.27</v>
      </c>
      <c r="K471" s="6">
        <v>-140.88999999999999</v>
      </c>
      <c r="L471" s="6">
        <v>-140.88999999999999</v>
      </c>
      <c r="M471" s="6">
        <v>-96.17</v>
      </c>
      <c r="N471" s="6">
        <v>-71.42</v>
      </c>
      <c r="O471" s="6">
        <v>0</v>
      </c>
      <c r="P471" s="6">
        <v>0</v>
      </c>
    </row>
    <row r="472" spans="1:16" ht="15" thickBot="1" x14ac:dyDescent="0.4">
      <c r="A472" s="9" t="s">
        <v>921</v>
      </c>
      <c r="B472" s="5" t="s">
        <v>922</v>
      </c>
      <c r="C472" s="14" t="s">
        <v>32</v>
      </c>
      <c r="D472" s="6">
        <v>-57047.19</v>
      </c>
      <c r="E472" s="6">
        <v>-30418.91</v>
      </c>
      <c r="F472" s="6">
        <v>-33002.269999999997</v>
      </c>
      <c r="G472" s="6">
        <v>-57522.18</v>
      </c>
      <c r="H472" s="6">
        <v>-66758.95</v>
      </c>
      <c r="I472" s="6">
        <v>-175887.37</v>
      </c>
      <c r="J472" s="6">
        <v>-77048.160000000003</v>
      </c>
      <c r="K472" s="6">
        <v>-31995.7</v>
      </c>
      <c r="L472" s="6">
        <v>-34238.94</v>
      </c>
      <c r="M472" s="6">
        <v>-31580.720000000001</v>
      </c>
      <c r="N472" s="6">
        <v>-58628.06</v>
      </c>
      <c r="O472" s="6">
        <v>-61518.46</v>
      </c>
      <c r="P472" s="6">
        <v>-66228.259999999995</v>
      </c>
    </row>
    <row r="473" spans="1:16" ht="15" thickBot="1" x14ac:dyDescent="0.4">
      <c r="A473" s="9" t="s">
        <v>921</v>
      </c>
      <c r="B473" s="5" t="s">
        <v>923</v>
      </c>
      <c r="C473" s="14" t="s">
        <v>32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</row>
    <row r="474" spans="1:16" ht="15" thickBot="1" x14ac:dyDescent="0.4">
      <c r="A474" s="8" t="s">
        <v>924</v>
      </c>
      <c r="B474" s="5" t="s">
        <v>925</v>
      </c>
      <c r="C474" s="15"/>
      <c r="D474" s="6">
        <v>-11900441.92</v>
      </c>
      <c r="E474" s="6">
        <v>-13991210.25</v>
      </c>
      <c r="F474" s="6">
        <v>-7701582.1299999999</v>
      </c>
      <c r="G474" s="6">
        <v>-18843586.82</v>
      </c>
      <c r="H474" s="6">
        <v>-20790219.239999998</v>
      </c>
      <c r="I474" s="6">
        <v>-8747882.0899999999</v>
      </c>
      <c r="J474" s="6">
        <v>-11984708.09</v>
      </c>
      <c r="K474" s="6">
        <v>-11384086.390000001</v>
      </c>
      <c r="L474" s="6">
        <v>-7824017.1200000001</v>
      </c>
      <c r="M474" s="6">
        <v>-6886660.7699999996</v>
      </c>
      <c r="N474" s="6">
        <v>-9117526.6699999999</v>
      </c>
      <c r="O474" s="6">
        <v>-9782283</v>
      </c>
      <c r="P474" s="6">
        <v>-13034284.800000001</v>
      </c>
    </row>
    <row r="475" spans="1:16" ht="15" thickBot="1" x14ac:dyDescent="0.4">
      <c r="A475" s="9" t="s">
        <v>926</v>
      </c>
      <c r="B475" s="5" t="s">
        <v>927</v>
      </c>
      <c r="C475" s="14" t="s">
        <v>32</v>
      </c>
      <c r="D475" s="6">
        <v>-5471927.6100000003</v>
      </c>
      <c r="E475" s="6">
        <v>-7295903.4800000004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-2039899.47</v>
      </c>
      <c r="O475" s="6">
        <v>-4079798.94</v>
      </c>
      <c r="P475" s="6">
        <v>-6119698.4100000001</v>
      </c>
    </row>
    <row r="476" spans="1:16" ht="15" thickBot="1" x14ac:dyDescent="0.4">
      <c r="A476" s="9" t="s">
        <v>928</v>
      </c>
      <c r="B476" s="5" t="s">
        <v>929</v>
      </c>
      <c r="C476" s="14" t="s">
        <v>32</v>
      </c>
      <c r="D476" s="6">
        <v>-1943620.78</v>
      </c>
      <c r="E476" s="6">
        <v>-1404521.7</v>
      </c>
      <c r="F476" s="6">
        <v>-1544973.87</v>
      </c>
      <c r="G476" s="6">
        <v>-1490642</v>
      </c>
      <c r="H476" s="6">
        <v>-1636712.25</v>
      </c>
      <c r="I476" s="6">
        <v>-1782782.5</v>
      </c>
      <c r="J476" s="6">
        <v>-1928852.75</v>
      </c>
      <c r="K476" s="6">
        <v>-1338833.27</v>
      </c>
      <c r="L476" s="6">
        <v>-1484903.52</v>
      </c>
      <c r="M476" s="6">
        <v>-1630973.77</v>
      </c>
      <c r="N476" s="6">
        <v>-1777044.02</v>
      </c>
      <c r="O476" s="6">
        <v>-1923114.27</v>
      </c>
      <c r="P476" s="6">
        <v>-2069184.52</v>
      </c>
    </row>
    <row r="477" spans="1:16" ht="15" thickBot="1" x14ac:dyDescent="0.4">
      <c r="A477" s="9" t="s">
        <v>930</v>
      </c>
      <c r="B477" s="5" t="s">
        <v>931</v>
      </c>
      <c r="C477" s="14" t="s">
        <v>32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</row>
    <row r="478" spans="1:16" ht="15" thickBot="1" x14ac:dyDescent="0.4">
      <c r="A478" s="9" t="s">
        <v>932</v>
      </c>
      <c r="B478" s="5" t="s">
        <v>933</v>
      </c>
      <c r="C478" s="14" t="s">
        <v>32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</row>
    <row r="479" spans="1:16" ht="15" thickBot="1" x14ac:dyDescent="0.4">
      <c r="A479" s="9" t="s">
        <v>934</v>
      </c>
      <c r="B479" s="5" t="s">
        <v>935</v>
      </c>
      <c r="C479" s="14" t="s">
        <v>32</v>
      </c>
      <c r="D479" s="6">
        <v>-3533920.91</v>
      </c>
      <c r="E479" s="6">
        <v>-3533920.91</v>
      </c>
      <c r="F479" s="6">
        <v>-3533920.91</v>
      </c>
      <c r="G479" s="6">
        <v>0</v>
      </c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1:16" ht="15" thickBot="1" x14ac:dyDescent="0.4">
      <c r="A480" s="9" t="s">
        <v>936</v>
      </c>
      <c r="B480" s="5" t="s">
        <v>937</v>
      </c>
      <c r="C480" s="14" t="s">
        <v>32</v>
      </c>
      <c r="D480" s="6">
        <v>6948603</v>
      </c>
      <c r="E480" s="6">
        <v>6617388</v>
      </c>
      <c r="F480" s="6">
        <v>5400913</v>
      </c>
      <c r="G480" s="6">
        <v>-6958657.9100000001</v>
      </c>
      <c r="H480" s="6">
        <v>-6958657.9100000001</v>
      </c>
      <c r="I480" s="6">
        <v>1041342.09</v>
      </c>
      <c r="J480" s="6">
        <v>1044106.09</v>
      </c>
      <c r="K480" s="6">
        <v>1044106.09</v>
      </c>
      <c r="L480" s="6">
        <v>1044106.09</v>
      </c>
      <c r="M480" s="6">
        <v>1045227.09</v>
      </c>
      <c r="N480" s="6">
        <v>1045227.09</v>
      </c>
      <c r="O480" s="6">
        <v>1045227.09</v>
      </c>
      <c r="P480" s="6">
        <v>1144327.0900000001</v>
      </c>
    </row>
    <row r="481" spans="1:16" ht="15" thickBot="1" x14ac:dyDescent="0.4">
      <c r="A481" s="9" t="s">
        <v>938</v>
      </c>
      <c r="B481" s="5" t="s">
        <v>939</v>
      </c>
      <c r="C481" s="14" t="s">
        <v>32</v>
      </c>
      <c r="D481" s="12"/>
      <c r="E481" s="12"/>
      <c r="F481" s="12"/>
      <c r="G481" s="12"/>
      <c r="H481" s="6">
        <v>-202461</v>
      </c>
      <c r="I481" s="6">
        <v>-293691</v>
      </c>
      <c r="J481" s="6">
        <v>-1903672</v>
      </c>
      <c r="K481" s="6">
        <v>-2431246</v>
      </c>
      <c r="L481" s="6">
        <v>-2183764</v>
      </c>
      <c r="M481" s="6">
        <v>-201015</v>
      </c>
      <c r="N481" s="6">
        <v>76177</v>
      </c>
      <c r="O481" s="6">
        <v>528287</v>
      </c>
      <c r="P481" s="6">
        <v>218068</v>
      </c>
    </row>
    <row r="482" spans="1:16" ht="15" thickBot="1" x14ac:dyDescent="0.4">
      <c r="A482" s="9" t="s">
        <v>940</v>
      </c>
      <c r="B482" s="5" t="s">
        <v>941</v>
      </c>
      <c r="C482" s="14" t="s">
        <v>32</v>
      </c>
      <c r="D482" s="6">
        <v>1040000</v>
      </c>
      <c r="E482" s="6">
        <v>1040000</v>
      </c>
      <c r="F482" s="6">
        <v>1040000</v>
      </c>
      <c r="G482" s="6">
        <v>0</v>
      </c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1:16" ht="15" thickBot="1" x14ac:dyDescent="0.4">
      <c r="A483" s="9" t="s">
        <v>942</v>
      </c>
      <c r="B483" s="5" t="s">
        <v>943</v>
      </c>
      <c r="C483" s="14" t="s">
        <v>32</v>
      </c>
      <c r="D483" s="6">
        <v>-2712967</v>
      </c>
      <c r="E483" s="6">
        <v>-2712967</v>
      </c>
      <c r="F483" s="6">
        <v>-2712967</v>
      </c>
      <c r="G483" s="6">
        <v>0</v>
      </c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1:16" ht="15" thickBot="1" x14ac:dyDescent="0.4">
      <c r="A484" s="9" t="s">
        <v>944</v>
      </c>
      <c r="B484" s="5" t="s">
        <v>945</v>
      </c>
      <c r="C484" s="14" t="s">
        <v>32</v>
      </c>
      <c r="D484" s="6">
        <v>2099759</v>
      </c>
      <c r="E484" s="6">
        <v>1992377</v>
      </c>
      <c r="F484" s="6">
        <v>1588757</v>
      </c>
      <c r="G484" s="6">
        <v>-1730090</v>
      </c>
      <c r="H484" s="6">
        <v>-1730090</v>
      </c>
      <c r="I484" s="6">
        <v>69910</v>
      </c>
      <c r="J484" s="6">
        <v>70890</v>
      </c>
      <c r="K484" s="6">
        <v>70890</v>
      </c>
      <c r="L484" s="6">
        <v>67404</v>
      </c>
      <c r="M484" s="6">
        <v>67801</v>
      </c>
      <c r="N484" s="6">
        <v>67801</v>
      </c>
      <c r="O484" s="6">
        <v>67801</v>
      </c>
      <c r="P484" s="6">
        <v>102933</v>
      </c>
    </row>
    <row r="485" spans="1:16" ht="15" thickBot="1" x14ac:dyDescent="0.4">
      <c r="A485" s="9" t="s">
        <v>946</v>
      </c>
      <c r="B485" s="5" t="s">
        <v>947</v>
      </c>
      <c r="C485" s="14" t="s">
        <v>32</v>
      </c>
      <c r="D485" s="12"/>
      <c r="E485" s="12"/>
      <c r="F485" s="12"/>
      <c r="G485" s="12"/>
      <c r="H485" s="6">
        <v>0</v>
      </c>
      <c r="I485" s="6">
        <v>1</v>
      </c>
      <c r="J485" s="6">
        <v>-290764</v>
      </c>
      <c r="K485" s="6">
        <v>-595795</v>
      </c>
      <c r="L485" s="6">
        <v>-516332</v>
      </c>
      <c r="M485" s="6">
        <v>-209764</v>
      </c>
      <c r="N485" s="6">
        <v>-155521</v>
      </c>
      <c r="O485" s="6">
        <v>-42222</v>
      </c>
      <c r="P485" s="6">
        <v>1069437</v>
      </c>
    </row>
    <row r="486" spans="1:16" ht="15" thickBot="1" x14ac:dyDescent="0.4">
      <c r="A486" s="9" t="s">
        <v>948</v>
      </c>
      <c r="B486" s="5" t="s">
        <v>949</v>
      </c>
      <c r="C486" s="14" t="s">
        <v>32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</row>
    <row r="487" spans="1:16" ht="15" thickBot="1" x14ac:dyDescent="0.4">
      <c r="A487" s="9" t="s">
        <v>950</v>
      </c>
      <c r="B487" s="5" t="s">
        <v>951</v>
      </c>
      <c r="C487" s="14" t="s">
        <v>32</v>
      </c>
      <c r="D487" s="6">
        <v>-387062</v>
      </c>
      <c r="E487" s="6">
        <v>-748557</v>
      </c>
      <c r="F487" s="6">
        <v>-1069653</v>
      </c>
      <c r="G487" s="6">
        <v>-1502916</v>
      </c>
      <c r="H487" s="6">
        <v>-1046132</v>
      </c>
      <c r="I487" s="6">
        <v>-1197143</v>
      </c>
      <c r="J487" s="6">
        <v>-1719898.43</v>
      </c>
      <c r="K487" s="6">
        <v>-1166222.76</v>
      </c>
      <c r="L487" s="6">
        <v>-705733.55</v>
      </c>
      <c r="M487" s="6">
        <v>-599610.35</v>
      </c>
      <c r="N487" s="6">
        <v>-558377.25</v>
      </c>
      <c r="O487" s="6">
        <v>-570446.92000000004</v>
      </c>
      <c r="P487" s="6">
        <v>-700512.88</v>
      </c>
    </row>
    <row r="488" spans="1:16" ht="15" thickBot="1" x14ac:dyDescent="0.4">
      <c r="A488" s="9" t="s">
        <v>952</v>
      </c>
      <c r="B488" s="5" t="s">
        <v>953</v>
      </c>
      <c r="C488" s="14" t="s">
        <v>32</v>
      </c>
      <c r="D488" s="6">
        <v>0</v>
      </c>
      <c r="E488" s="6">
        <v>0</v>
      </c>
      <c r="F488" s="6">
        <v>-42099.98</v>
      </c>
      <c r="G488" s="6">
        <v>24487.200000000001</v>
      </c>
      <c r="H488" s="6">
        <v>-100956.31</v>
      </c>
      <c r="I488" s="6">
        <v>75568.95</v>
      </c>
      <c r="J488" s="6">
        <v>32992.120000000003</v>
      </c>
      <c r="K488" s="6">
        <v>-18169.23</v>
      </c>
      <c r="L488" s="6">
        <v>-0.01</v>
      </c>
      <c r="M488" s="6">
        <v>-0.01</v>
      </c>
      <c r="N488" s="6">
        <v>-0.01</v>
      </c>
      <c r="O488" s="6">
        <v>-0.01</v>
      </c>
      <c r="P488" s="6">
        <v>-0.01</v>
      </c>
    </row>
    <row r="489" spans="1:16" ht="15" thickBot="1" x14ac:dyDescent="0.4">
      <c r="A489" s="9" t="s">
        <v>954</v>
      </c>
      <c r="B489" s="5" t="s">
        <v>955</v>
      </c>
      <c r="C489" s="14" t="s">
        <v>32</v>
      </c>
      <c r="D489" s="6">
        <v>12237.47</v>
      </c>
      <c r="E489" s="6">
        <v>15815.63</v>
      </c>
      <c r="F489" s="6">
        <v>15815.63</v>
      </c>
      <c r="G489" s="6">
        <v>0</v>
      </c>
      <c r="H489" s="6">
        <v>3330.53</v>
      </c>
      <c r="I489" s="6">
        <v>3330.53</v>
      </c>
      <c r="J489" s="6">
        <v>3330.53</v>
      </c>
      <c r="K489" s="6">
        <v>9309.2800000000007</v>
      </c>
      <c r="L489" s="6">
        <v>9309.2800000000007</v>
      </c>
      <c r="M489" s="6">
        <v>9309.2800000000007</v>
      </c>
      <c r="N489" s="6">
        <v>12724.9</v>
      </c>
      <c r="O489" s="6">
        <v>12724.9</v>
      </c>
      <c r="P489" s="6">
        <v>12724.9</v>
      </c>
    </row>
    <row r="490" spans="1:16" ht="15" thickBot="1" x14ac:dyDescent="0.4">
      <c r="A490" s="9" t="s">
        <v>956</v>
      </c>
      <c r="B490" s="5" t="s">
        <v>957</v>
      </c>
      <c r="C490" s="14" t="s">
        <v>32</v>
      </c>
      <c r="D490" s="6">
        <v>-8203435.6100000003</v>
      </c>
      <c r="E490" s="6">
        <v>-8992726.4800000004</v>
      </c>
      <c r="F490" s="6">
        <v>-9794288.3800000008</v>
      </c>
      <c r="G490" s="6">
        <v>-1563008</v>
      </c>
      <c r="H490" s="6">
        <v>-2383292.46</v>
      </c>
      <c r="I490" s="6">
        <v>-3155185.37</v>
      </c>
      <c r="J490" s="6">
        <v>-4001301.37</v>
      </c>
      <c r="K490" s="6">
        <v>-4803511.04</v>
      </c>
      <c r="L490" s="6">
        <v>-5647879.8799999999</v>
      </c>
      <c r="M490" s="6">
        <v>-6447005.1799999997</v>
      </c>
      <c r="N490" s="6">
        <v>-7267676.2000000002</v>
      </c>
      <c r="O490" s="6">
        <v>-8115910.79</v>
      </c>
      <c r="P490" s="6">
        <v>-8900919.4000000004</v>
      </c>
    </row>
    <row r="491" spans="1:16" ht="15" thickBot="1" x14ac:dyDescent="0.4">
      <c r="A491" s="9" t="s">
        <v>958</v>
      </c>
      <c r="B491" s="5" t="s">
        <v>959</v>
      </c>
      <c r="C491" s="14" t="s">
        <v>32</v>
      </c>
      <c r="D491" s="6">
        <v>724601.84</v>
      </c>
      <c r="E491" s="6">
        <v>785994.69</v>
      </c>
      <c r="F491" s="6">
        <v>785994.69</v>
      </c>
      <c r="G491" s="6">
        <v>0</v>
      </c>
      <c r="H491" s="6">
        <v>22606.57</v>
      </c>
      <c r="I491" s="6">
        <v>22606.57</v>
      </c>
      <c r="J491" s="6">
        <v>22606.57</v>
      </c>
      <c r="K491" s="6">
        <v>478705.09</v>
      </c>
      <c r="L491" s="6">
        <v>478705.09</v>
      </c>
      <c r="M491" s="6">
        <v>478705.09</v>
      </c>
      <c r="N491" s="6">
        <v>647614</v>
      </c>
      <c r="O491" s="6">
        <v>647614</v>
      </c>
      <c r="P491" s="6">
        <v>647614</v>
      </c>
    </row>
    <row r="492" spans="1:16" ht="15" thickBot="1" x14ac:dyDescent="0.4">
      <c r="A492" s="9" t="s">
        <v>960</v>
      </c>
      <c r="B492" s="5" t="s">
        <v>961</v>
      </c>
      <c r="C492" s="14" t="s">
        <v>32</v>
      </c>
      <c r="D492" s="6">
        <v>8394.98</v>
      </c>
      <c r="E492" s="6">
        <v>9397.41</v>
      </c>
      <c r="F492" s="6">
        <v>9397.41</v>
      </c>
      <c r="G492" s="6">
        <v>0</v>
      </c>
      <c r="H492" s="6">
        <v>208.75</v>
      </c>
      <c r="I492" s="6">
        <v>208.75</v>
      </c>
      <c r="J492" s="6">
        <v>208.75</v>
      </c>
      <c r="K492" s="6">
        <v>2948.33</v>
      </c>
      <c r="L492" s="6">
        <v>2948.33</v>
      </c>
      <c r="M492" s="6">
        <v>2948.33</v>
      </c>
      <c r="N492" s="6">
        <v>4647.67</v>
      </c>
      <c r="O492" s="6">
        <v>4647.67</v>
      </c>
      <c r="P492" s="6">
        <v>4647.67</v>
      </c>
    </row>
    <row r="493" spans="1:16" ht="15" thickBot="1" x14ac:dyDescent="0.4">
      <c r="A493" s="9" t="s">
        <v>962</v>
      </c>
      <c r="B493" s="5" t="s">
        <v>963</v>
      </c>
      <c r="C493" s="14" t="s">
        <v>32</v>
      </c>
      <c r="D493" s="6">
        <v>49115.01</v>
      </c>
      <c r="E493" s="6">
        <v>50565.18</v>
      </c>
      <c r="F493" s="6">
        <v>50565.18</v>
      </c>
      <c r="G493" s="6">
        <v>0</v>
      </c>
      <c r="H493" s="6">
        <v>1113.73</v>
      </c>
      <c r="I493" s="6">
        <v>1113.73</v>
      </c>
      <c r="J493" s="6">
        <v>1113.73</v>
      </c>
      <c r="K493" s="6">
        <v>49742.86</v>
      </c>
      <c r="L493" s="6">
        <v>49742.86</v>
      </c>
      <c r="M493" s="6">
        <v>49742.86</v>
      </c>
      <c r="N493" s="6">
        <v>50912.72</v>
      </c>
      <c r="O493" s="6">
        <v>50912.72</v>
      </c>
      <c r="P493" s="6">
        <v>50912.72</v>
      </c>
    </row>
    <row r="494" spans="1:16" ht="15" thickBot="1" x14ac:dyDescent="0.4">
      <c r="A494" s="9" t="s">
        <v>964</v>
      </c>
      <c r="B494" s="5" t="s">
        <v>965</v>
      </c>
      <c r="C494" s="14" t="s">
        <v>32</v>
      </c>
      <c r="D494" s="6">
        <v>1207.74</v>
      </c>
      <c r="E494" s="6">
        <v>1243.4000000000001</v>
      </c>
      <c r="F494" s="6">
        <v>1243.4000000000001</v>
      </c>
      <c r="G494" s="6">
        <v>0</v>
      </c>
      <c r="H494" s="6">
        <v>27.39</v>
      </c>
      <c r="I494" s="6">
        <v>27.39</v>
      </c>
      <c r="J494" s="6">
        <v>27.39</v>
      </c>
      <c r="K494" s="6">
        <v>1223.19</v>
      </c>
      <c r="L494" s="6">
        <v>1223.19</v>
      </c>
      <c r="M494" s="6">
        <v>1223.19</v>
      </c>
      <c r="N494" s="6">
        <v>1251.96</v>
      </c>
      <c r="O494" s="6">
        <v>1251.96</v>
      </c>
      <c r="P494" s="6">
        <v>1251.96</v>
      </c>
    </row>
    <row r="495" spans="1:16" ht="15" thickBot="1" x14ac:dyDescent="0.4">
      <c r="A495" s="9" t="s">
        <v>966</v>
      </c>
      <c r="B495" s="5" t="s">
        <v>967</v>
      </c>
      <c r="C495" s="14" t="s">
        <v>32</v>
      </c>
      <c r="D495" s="6">
        <v>4613322.1399999997</v>
      </c>
      <c r="E495" s="6">
        <v>5157834.3</v>
      </c>
      <c r="F495" s="6">
        <v>5575082.1500000004</v>
      </c>
      <c r="G495" s="6">
        <v>0</v>
      </c>
      <c r="H495" s="6">
        <v>496402.84</v>
      </c>
      <c r="I495" s="6">
        <v>1001105.3</v>
      </c>
      <c r="J495" s="6">
        <v>2030121.71</v>
      </c>
      <c r="K495" s="6">
        <v>2625152.89</v>
      </c>
      <c r="L495" s="6">
        <v>3102081.82</v>
      </c>
      <c r="M495" s="6">
        <v>3580667.78</v>
      </c>
      <c r="N495" s="6">
        <v>4052629.04</v>
      </c>
      <c r="O495" s="6">
        <v>4516291.3899999997</v>
      </c>
      <c r="P495" s="6">
        <v>4985728.18</v>
      </c>
    </row>
    <row r="496" spans="1:16" ht="15" thickBot="1" x14ac:dyDescent="0.4">
      <c r="A496" s="9" t="s">
        <v>968</v>
      </c>
      <c r="B496" s="5" t="s">
        <v>969</v>
      </c>
      <c r="C496" s="14" t="s">
        <v>32</v>
      </c>
      <c r="D496" s="6">
        <v>517335.31</v>
      </c>
      <c r="E496" s="6">
        <v>669172.66</v>
      </c>
      <c r="F496" s="6">
        <v>669172.66</v>
      </c>
      <c r="G496" s="6">
        <v>0</v>
      </c>
      <c r="H496" s="6">
        <v>141330.1</v>
      </c>
      <c r="I496" s="6">
        <v>141330.1</v>
      </c>
      <c r="J496" s="6">
        <v>141330.1</v>
      </c>
      <c r="K496" s="6">
        <v>398447.4</v>
      </c>
      <c r="L496" s="6">
        <v>398447.4</v>
      </c>
      <c r="M496" s="6">
        <v>398447.4</v>
      </c>
      <c r="N496" s="6">
        <v>545337.16</v>
      </c>
      <c r="O496" s="6">
        <v>545337.16</v>
      </c>
      <c r="P496" s="6">
        <v>545337.16</v>
      </c>
    </row>
    <row r="497" spans="1:16" ht="15" thickBot="1" x14ac:dyDescent="0.4">
      <c r="A497" s="9" t="s">
        <v>970</v>
      </c>
      <c r="B497" s="5" t="s">
        <v>971</v>
      </c>
      <c r="C497" s="14" t="s">
        <v>32</v>
      </c>
      <c r="D497" s="6">
        <v>15471.81</v>
      </c>
      <c r="E497" s="6">
        <v>20273.29</v>
      </c>
      <c r="F497" s="6">
        <v>20273.29</v>
      </c>
      <c r="G497" s="6">
        <v>0</v>
      </c>
      <c r="H497" s="6">
        <v>4242.3</v>
      </c>
      <c r="I497" s="6">
        <v>4242.3</v>
      </c>
      <c r="J497" s="6">
        <v>4242.3</v>
      </c>
      <c r="K497" s="6">
        <v>10158.81</v>
      </c>
      <c r="L497" s="6">
        <v>10158.81</v>
      </c>
      <c r="M497" s="6">
        <v>10158.81</v>
      </c>
      <c r="N497" s="6">
        <v>14914.01</v>
      </c>
      <c r="O497" s="6">
        <v>14914.01</v>
      </c>
      <c r="P497" s="6">
        <v>14914.01</v>
      </c>
    </row>
    <row r="498" spans="1:16" ht="15" thickBot="1" x14ac:dyDescent="0.4">
      <c r="A498" s="9" t="s">
        <v>972</v>
      </c>
      <c r="B498" s="5" t="s">
        <v>973</v>
      </c>
      <c r="C498" s="14" t="s">
        <v>32</v>
      </c>
      <c r="D498" s="6">
        <v>1184481.3700000001</v>
      </c>
      <c r="E498" s="6">
        <v>1324652.77</v>
      </c>
      <c r="F498" s="6">
        <v>1439426.53</v>
      </c>
      <c r="G498" s="6">
        <v>0</v>
      </c>
      <c r="H498" s="6">
        <v>117640.53</v>
      </c>
      <c r="I498" s="6">
        <v>243194.51</v>
      </c>
      <c r="J498" s="6">
        <v>521558.6</v>
      </c>
      <c r="K498" s="6">
        <v>677525.79</v>
      </c>
      <c r="L498" s="6">
        <v>794825.03</v>
      </c>
      <c r="M498" s="6">
        <v>913860.13</v>
      </c>
      <c r="N498" s="6">
        <v>1031501.35</v>
      </c>
      <c r="O498" s="6">
        <v>1153427.26</v>
      </c>
      <c r="P498" s="6">
        <v>1273996.29</v>
      </c>
    </row>
    <row r="499" spans="1:16" ht="15" thickBot="1" x14ac:dyDescent="0.4">
      <c r="A499" s="9" t="s">
        <v>974</v>
      </c>
      <c r="B499" s="5" t="s">
        <v>975</v>
      </c>
      <c r="C499" s="14" t="s">
        <v>32</v>
      </c>
      <c r="D499" s="12"/>
      <c r="E499" s="12"/>
      <c r="F499" s="12"/>
      <c r="G499" s="12"/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</row>
    <row r="500" spans="1:16" ht="15" thickBot="1" x14ac:dyDescent="0.4">
      <c r="A500" s="9" t="s">
        <v>976</v>
      </c>
      <c r="B500" s="5" t="s">
        <v>977</v>
      </c>
      <c r="C500" s="14" t="s">
        <v>32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</row>
    <row r="501" spans="1:16" ht="15" thickBot="1" x14ac:dyDescent="0.4">
      <c r="A501" s="9" t="s">
        <v>978</v>
      </c>
      <c r="B501" s="5" t="s">
        <v>979</v>
      </c>
      <c r="C501" s="14" t="s">
        <v>32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</row>
    <row r="502" spans="1:16" ht="15" thickBot="1" x14ac:dyDescent="0.4">
      <c r="A502" s="9" t="s">
        <v>966</v>
      </c>
      <c r="B502" s="5" t="s">
        <v>980</v>
      </c>
      <c r="C502" s="14" t="s">
        <v>32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</row>
    <row r="503" spans="1:16" ht="15" thickBot="1" x14ac:dyDescent="0.4">
      <c r="A503" s="9" t="s">
        <v>968</v>
      </c>
      <c r="B503" s="5" t="s">
        <v>981</v>
      </c>
      <c r="C503" s="14" t="s">
        <v>32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</row>
    <row r="504" spans="1:16" ht="15" thickBot="1" x14ac:dyDescent="0.4">
      <c r="A504" s="9" t="s">
        <v>972</v>
      </c>
      <c r="B504" s="5" t="s">
        <v>982</v>
      </c>
      <c r="C504" s="14" t="s">
        <v>32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</row>
    <row r="505" spans="1:16" ht="15" thickBot="1" x14ac:dyDescent="0.4">
      <c r="A505" s="9" t="s">
        <v>983</v>
      </c>
      <c r="B505" s="5" t="s">
        <v>984</v>
      </c>
      <c r="C505" s="14" t="s">
        <v>32</v>
      </c>
      <c r="D505" s="6">
        <v>-4733.3999999999996</v>
      </c>
      <c r="E505" s="6">
        <v>-5655.6</v>
      </c>
      <c r="F505" s="6">
        <v>-1577.8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</row>
    <row r="506" spans="1:16" ht="15" thickBot="1" x14ac:dyDescent="0.4">
      <c r="A506" s="9" t="s">
        <v>985</v>
      </c>
      <c r="B506" s="5" t="s">
        <v>986</v>
      </c>
      <c r="C506" s="14" t="s">
        <v>32</v>
      </c>
      <c r="D506" s="6">
        <v>-48267.73</v>
      </c>
      <c r="E506" s="6">
        <v>-47552.39</v>
      </c>
      <c r="F506" s="6">
        <v>-47045.38</v>
      </c>
      <c r="G506" s="6">
        <v>-44455.09</v>
      </c>
      <c r="H506" s="6">
        <v>-46367.89</v>
      </c>
      <c r="I506" s="6">
        <v>-39241.839999999997</v>
      </c>
      <c r="J506" s="6">
        <v>-10863.23</v>
      </c>
      <c r="K506" s="6">
        <v>-10735.05</v>
      </c>
      <c r="L506" s="6">
        <v>-8464.83</v>
      </c>
      <c r="M506" s="6">
        <v>-11194.61</v>
      </c>
      <c r="N506" s="6">
        <v>-13924.39</v>
      </c>
      <c r="O506" s="6">
        <v>-16670.84</v>
      </c>
      <c r="P506" s="6">
        <v>-19314.91</v>
      </c>
    </row>
    <row r="507" spans="1:16" ht="15" thickBot="1" x14ac:dyDescent="0.4">
      <c r="A507" s="9" t="s">
        <v>987</v>
      </c>
      <c r="B507" s="5" t="s">
        <v>988</v>
      </c>
      <c r="C507" s="14" t="s">
        <v>32</v>
      </c>
      <c r="D507" s="6">
        <v>148127</v>
      </c>
      <c r="E507" s="6">
        <v>148127</v>
      </c>
      <c r="F507" s="6">
        <v>148127</v>
      </c>
      <c r="G507" s="6">
        <v>0</v>
      </c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1:16" ht="15" thickBot="1" x14ac:dyDescent="0.4">
      <c r="A508" s="9" t="s">
        <v>989</v>
      </c>
      <c r="B508" s="5" t="s">
        <v>990</v>
      </c>
      <c r="C508" s="14" t="s">
        <v>32</v>
      </c>
      <c r="D508" s="6">
        <v>40800</v>
      </c>
      <c r="E508" s="6">
        <v>40800</v>
      </c>
      <c r="F508" s="6">
        <v>40800</v>
      </c>
      <c r="G508" s="6">
        <v>71006</v>
      </c>
      <c r="H508" s="6">
        <v>71006</v>
      </c>
      <c r="I508" s="6">
        <v>71006</v>
      </c>
      <c r="J508" s="6">
        <v>71006</v>
      </c>
      <c r="K508" s="6">
        <v>71006</v>
      </c>
      <c r="L508" s="6">
        <v>71006</v>
      </c>
      <c r="M508" s="6">
        <v>71006</v>
      </c>
      <c r="N508" s="6">
        <v>71006</v>
      </c>
      <c r="O508" s="6">
        <v>71006</v>
      </c>
      <c r="P508" s="6">
        <v>71006</v>
      </c>
    </row>
    <row r="509" spans="1:16" ht="15" thickBot="1" x14ac:dyDescent="0.4">
      <c r="A509" s="9" t="s">
        <v>991</v>
      </c>
      <c r="B509" s="5" t="s">
        <v>992</v>
      </c>
      <c r="C509" s="14" t="s">
        <v>32</v>
      </c>
      <c r="D509" s="6">
        <v>52734</v>
      </c>
      <c r="E509" s="6">
        <v>52734</v>
      </c>
      <c r="F509" s="6">
        <v>52734</v>
      </c>
      <c r="G509" s="6">
        <v>74778</v>
      </c>
      <c r="H509" s="6">
        <v>174778</v>
      </c>
      <c r="I509" s="6">
        <v>174778</v>
      </c>
      <c r="J509" s="6">
        <v>174778</v>
      </c>
      <c r="K509" s="6">
        <v>185778</v>
      </c>
      <c r="L509" s="6">
        <v>185778</v>
      </c>
      <c r="M509" s="6">
        <v>208778</v>
      </c>
      <c r="N509" s="6">
        <v>208778</v>
      </c>
      <c r="O509" s="6">
        <v>209092</v>
      </c>
      <c r="P509" s="6">
        <v>399092</v>
      </c>
    </row>
    <row r="510" spans="1:16" ht="15" thickBot="1" x14ac:dyDescent="0.4">
      <c r="A510" s="9" t="s">
        <v>993</v>
      </c>
      <c r="B510" s="5" t="s">
        <v>994</v>
      </c>
      <c r="C510" s="14" t="s">
        <v>32</v>
      </c>
      <c r="D510" s="6">
        <v>-528632.93999999994</v>
      </c>
      <c r="E510" s="6">
        <v>-785792.9</v>
      </c>
      <c r="F510" s="6">
        <v>-683028.41</v>
      </c>
      <c r="G510" s="6">
        <v>-1343898.56</v>
      </c>
      <c r="H510" s="6">
        <v>-2146906.52</v>
      </c>
      <c r="I510" s="6">
        <v>-1433671.37</v>
      </c>
      <c r="J510" s="6">
        <v>-2047476.42</v>
      </c>
      <c r="K510" s="6">
        <v>-2528941.1800000002</v>
      </c>
      <c r="L510" s="6">
        <v>-766064.91</v>
      </c>
      <c r="M510" s="6">
        <v>-888570.83</v>
      </c>
      <c r="N510" s="6">
        <v>-1062320.25</v>
      </c>
      <c r="O510" s="6">
        <v>-333270.15999999997</v>
      </c>
      <c r="P510" s="6">
        <v>-537385.73</v>
      </c>
    </row>
    <row r="511" spans="1:16" ht="15" thickBot="1" x14ac:dyDescent="0.4">
      <c r="A511" s="9" t="s">
        <v>995</v>
      </c>
      <c r="B511" s="5" t="s">
        <v>996</v>
      </c>
      <c r="C511" s="14" t="s">
        <v>32</v>
      </c>
      <c r="D511" s="6">
        <v>-13662.89</v>
      </c>
      <c r="E511" s="6">
        <v>-19880.009999999998</v>
      </c>
      <c r="F511" s="6">
        <v>-30427.97</v>
      </c>
      <c r="G511" s="6">
        <v>-51011.07</v>
      </c>
      <c r="H511" s="6">
        <v>-58083.77</v>
      </c>
      <c r="I511" s="6">
        <v>-45109.47</v>
      </c>
      <c r="J511" s="6">
        <v>-43513.22</v>
      </c>
      <c r="K511" s="6">
        <v>-35178.39</v>
      </c>
      <c r="L511" s="6">
        <v>-22377.279999999999</v>
      </c>
      <c r="M511" s="6">
        <v>-9290.52</v>
      </c>
      <c r="N511" s="6">
        <v>-12949.1</v>
      </c>
      <c r="O511" s="6">
        <v>-11959.8</v>
      </c>
      <c r="P511" s="6">
        <v>-13930.19</v>
      </c>
    </row>
    <row r="512" spans="1:16" ht="15" thickBot="1" x14ac:dyDescent="0.4">
      <c r="A512" s="9" t="s">
        <v>997</v>
      </c>
      <c r="B512" s="5" t="s">
        <v>998</v>
      </c>
      <c r="C512" s="14" t="s">
        <v>32</v>
      </c>
      <c r="D512" s="6">
        <v>-8390.6299999999992</v>
      </c>
      <c r="E512" s="6">
        <v>-8859.5499999999993</v>
      </c>
      <c r="F512" s="6">
        <v>-9655.06</v>
      </c>
      <c r="G512" s="6">
        <v>-10945.13</v>
      </c>
      <c r="H512" s="6">
        <v>-12683.76</v>
      </c>
      <c r="I512" s="6">
        <v>-3131.21</v>
      </c>
      <c r="J512" s="6">
        <v>-4518.96</v>
      </c>
      <c r="K512" s="6">
        <v>-5534.24</v>
      </c>
      <c r="L512" s="6">
        <v>-6312.08</v>
      </c>
      <c r="M512" s="6">
        <v>-6530.29</v>
      </c>
      <c r="N512" s="6">
        <v>-6851.42</v>
      </c>
      <c r="O512" s="6">
        <v>-7163.82</v>
      </c>
      <c r="P512" s="6">
        <v>-7487.85</v>
      </c>
    </row>
    <row r="513" spans="1:16" ht="15" thickBot="1" x14ac:dyDescent="0.4">
      <c r="A513" s="9" t="s">
        <v>999</v>
      </c>
      <c r="B513" s="5" t="s">
        <v>1000</v>
      </c>
      <c r="C513" s="14" t="s">
        <v>32</v>
      </c>
      <c r="D513" s="6">
        <v>-13242.19</v>
      </c>
      <c r="E513" s="6">
        <v>-20471.509999999998</v>
      </c>
      <c r="F513" s="6">
        <v>-32083.119999999999</v>
      </c>
      <c r="G513" s="6">
        <v>-47482.52</v>
      </c>
      <c r="H513" s="6">
        <v>-53481.42</v>
      </c>
      <c r="I513" s="6">
        <v>-44149.56</v>
      </c>
      <c r="J513" s="6">
        <v>-41255.03</v>
      </c>
      <c r="K513" s="6">
        <v>-33886.26</v>
      </c>
      <c r="L513" s="6">
        <v>-24693.49</v>
      </c>
      <c r="M513" s="6">
        <v>-10002.370000000001</v>
      </c>
      <c r="N513" s="6">
        <v>-13798.4</v>
      </c>
      <c r="O513" s="6">
        <v>-12072.57</v>
      </c>
      <c r="P513" s="6">
        <v>-12984.56</v>
      </c>
    </row>
    <row r="514" spans="1:16" ht="15" thickBot="1" x14ac:dyDescent="0.4">
      <c r="A514" s="9" t="s">
        <v>1001</v>
      </c>
      <c r="B514" s="5" t="s">
        <v>1002</v>
      </c>
      <c r="C514" s="14" t="s">
        <v>32</v>
      </c>
      <c r="D514" s="6">
        <v>-37343.21</v>
      </c>
      <c r="E514" s="6">
        <v>-39813.800000000003</v>
      </c>
      <c r="F514" s="6">
        <v>-43806.95</v>
      </c>
      <c r="G514" s="6">
        <v>-50665.42</v>
      </c>
      <c r="H514" s="6">
        <v>-58853.02</v>
      </c>
      <c r="I514" s="6">
        <v>-14209.8</v>
      </c>
      <c r="J514" s="6">
        <v>-19707.990000000002</v>
      </c>
      <c r="K514" s="6">
        <v>-23995.05</v>
      </c>
      <c r="L514" s="6">
        <v>-26065.69</v>
      </c>
      <c r="M514" s="6">
        <v>-27034.89</v>
      </c>
      <c r="N514" s="6">
        <v>-28595.68</v>
      </c>
      <c r="O514" s="6">
        <v>-29934.720000000001</v>
      </c>
      <c r="P514" s="6">
        <v>-31481.74</v>
      </c>
    </row>
    <row r="515" spans="1:16" ht="15" thickBot="1" x14ac:dyDescent="0.4">
      <c r="A515" s="9" t="s">
        <v>1003</v>
      </c>
      <c r="B515" s="5" t="s">
        <v>1004</v>
      </c>
      <c r="C515" s="14" t="s">
        <v>32</v>
      </c>
      <c r="D515" s="6">
        <v>-6160.88</v>
      </c>
      <c r="E515" s="6">
        <v>-6412.94</v>
      </c>
      <c r="F515" s="6">
        <v>-6855.61</v>
      </c>
      <c r="G515" s="6">
        <v>-7567.18</v>
      </c>
      <c r="H515" s="6">
        <v>-8611.24</v>
      </c>
      <c r="I515" s="6">
        <v>-1919.59</v>
      </c>
      <c r="J515" s="6">
        <v>-2836.64</v>
      </c>
      <c r="K515" s="6">
        <v>-3484.29</v>
      </c>
      <c r="L515" s="6">
        <v>-4005.8</v>
      </c>
      <c r="M515" s="6">
        <v>-4117.8599999999997</v>
      </c>
      <c r="N515" s="6">
        <v>-4345.51</v>
      </c>
      <c r="O515" s="6">
        <v>-4544.59</v>
      </c>
      <c r="P515" s="6">
        <v>-4718.59</v>
      </c>
    </row>
    <row r="516" spans="1:16" ht="15" thickBot="1" x14ac:dyDescent="0.4">
      <c r="A516" s="9" t="s">
        <v>1005</v>
      </c>
      <c r="B516" s="5" t="s">
        <v>1006</v>
      </c>
      <c r="C516" s="14" t="s">
        <v>32</v>
      </c>
      <c r="D516" s="6">
        <v>-1677.99</v>
      </c>
      <c r="E516" s="6">
        <v>-2361.69</v>
      </c>
      <c r="F516" s="6">
        <v>-1773.69</v>
      </c>
      <c r="G516" s="6">
        <v>-3740.42</v>
      </c>
      <c r="H516" s="6">
        <v>-6331.47</v>
      </c>
      <c r="I516" s="6">
        <v>-4706.12</v>
      </c>
      <c r="J516" s="6">
        <v>-6780.04</v>
      </c>
      <c r="K516" s="6">
        <v>-8339.19</v>
      </c>
      <c r="L516" s="6">
        <v>-2769.7</v>
      </c>
      <c r="M516" s="6">
        <v>-3162.42</v>
      </c>
      <c r="N516" s="6">
        <v>-3724.83</v>
      </c>
      <c r="O516" s="6">
        <v>-1073.8900000000001</v>
      </c>
      <c r="P516" s="6">
        <v>-1603.09</v>
      </c>
    </row>
    <row r="517" spans="1:16" ht="15" thickBot="1" x14ac:dyDescent="0.4">
      <c r="A517" s="9" t="s">
        <v>1007</v>
      </c>
      <c r="B517" s="5" t="s">
        <v>1008</v>
      </c>
      <c r="C517" s="14" t="s">
        <v>32</v>
      </c>
      <c r="D517" s="6">
        <v>-3855.82</v>
      </c>
      <c r="E517" s="6">
        <v>-6514.37</v>
      </c>
      <c r="F517" s="6">
        <v>-10487.96</v>
      </c>
      <c r="G517" s="6">
        <v>-14551.83</v>
      </c>
      <c r="H517" s="6">
        <v>-16446.490000000002</v>
      </c>
      <c r="I517" s="6">
        <v>-12279.04</v>
      </c>
      <c r="J517" s="6">
        <v>-12066.05</v>
      </c>
      <c r="K517" s="6">
        <v>-10042.459999999999</v>
      </c>
      <c r="L517" s="6">
        <v>-5225.1400000000003</v>
      </c>
      <c r="M517" s="6">
        <v>-2584.4499999999998</v>
      </c>
      <c r="N517" s="6">
        <v>-3771.09</v>
      </c>
      <c r="O517" s="6">
        <v>-3461.98</v>
      </c>
      <c r="P517" s="6">
        <v>-3987.93</v>
      </c>
    </row>
    <row r="518" spans="1:16" ht="15" thickBot="1" x14ac:dyDescent="0.4">
      <c r="A518" s="9" t="s">
        <v>1009</v>
      </c>
      <c r="B518" s="5" t="s">
        <v>1010</v>
      </c>
      <c r="C518" s="14" t="s">
        <v>32</v>
      </c>
      <c r="D518" s="6">
        <v>-15097.15</v>
      </c>
      <c r="E518" s="6">
        <v>-24943.37</v>
      </c>
      <c r="F518" s="6">
        <v>-38951.97</v>
      </c>
      <c r="G518" s="6">
        <v>-65310.26</v>
      </c>
      <c r="H518" s="6">
        <v>-86514.84</v>
      </c>
      <c r="I518" s="6">
        <v>-41111.29</v>
      </c>
      <c r="J518" s="6">
        <v>-58768.36</v>
      </c>
      <c r="K518" s="6">
        <v>-72059.34</v>
      </c>
      <c r="L518" s="6">
        <v>-78388.649999999994</v>
      </c>
      <c r="M518" s="6">
        <v>-81332.47</v>
      </c>
      <c r="N518" s="6">
        <v>-86049.55</v>
      </c>
      <c r="O518" s="6">
        <v>-9100.3700000000008</v>
      </c>
      <c r="P518" s="6">
        <v>-14243.64</v>
      </c>
    </row>
    <row r="519" spans="1:16" ht="15" thickBot="1" x14ac:dyDescent="0.4">
      <c r="A519" s="9" t="s">
        <v>1011</v>
      </c>
      <c r="B519" s="5" t="s">
        <v>1012</v>
      </c>
      <c r="C519" s="14" t="s">
        <v>32</v>
      </c>
      <c r="D519" s="6">
        <v>-2405.4499999999998</v>
      </c>
      <c r="E519" s="6">
        <v>-930.38</v>
      </c>
      <c r="F519" s="6">
        <v>-2547.67</v>
      </c>
      <c r="G519" s="6">
        <v>-5223.6400000000003</v>
      </c>
      <c r="H519" s="6">
        <v>-8850.8799999999992</v>
      </c>
      <c r="I519" s="6">
        <v>-6222.47</v>
      </c>
      <c r="J519" s="6">
        <v>-9008.2099999999991</v>
      </c>
      <c r="K519" s="6">
        <v>-11164.38</v>
      </c>
      <c r="L519" s="6">
        <v>-3824.3</v>
      </c>
      <c r="M519" s="6">
        <v>-4386.4799999999996</v>
      </c>
      <c r="N519" s="6">
        <v>-5252.85</v>
      </c>
      <c r="O519" s="6">
        <v>-1620</v>
      </c>
      <c r="P519" s="6">
        <v>-2355.9</v>
      </c>
    </row>
    <row r="520" spans="1:16" ht="15" thickBot="1" x14ac:dyDescent="0.4">
      <c r="A520" s="9" t="s">
        <v>1013</v>
      </c>
      <c r="B520" s="5" t="s">
        <v>1014</v>
      </c>
      <c r="C520" s="14" t="s">
        <v>32</v>
      </c>
      <c r="D520" s="6">
        <v>-79963.62</v>
      </c>
      <c r="E520" s="6">
        <v>0</v>
      </c>
      <c r="F520" s="6">
        <v>0</v>
      </c>
      <c r="G520" s="6">
        <v>0</v>
      </c>
      <c r="H520" s="6">
        <v>-89108.479999999996</v>
      </c>
      <c r="I520" s="6">
        <v>0</v>
      </c>
      <c r="J520" s="6">
        <v>0</v>
      </c>
      <c r="K520" s="6">
        <v>0</v>
      </c>
      <c r="L520" s="6">
        <v>0</v>
      </c>
      <c r="M520" s="6">
        <v>-61732.92</v>
      </c>
      <c r="N520" s="6">
        <v>0</v>
      </c>
      <c r="O520" s="6">
        <v>0</v>
      </c>
      <c r="P520" s="6">
        <v>0</v>
      </c>
    </row>
    <row r="521" spans="1:16" ht="15" thickBot="1" x14ac:dyDescent="0.4">
      <c r="A521" s="9" t="s">
        <v>1015</v>
      </c>
      <c r="B521" s="5" t="s">
        <v>1016</v>
      </c>
      <c r="C521" s="14" t="s">
        <v>32</v>
      </c>
      <c r="D521" s="6">
        <v>-9474.19</v>
      </c>
      <c r="E521" s="6">
        <v>-3888.76</v>
      </c>
      <c r="F521" s="6">
        <v>-9540.7199999999993</v>
      </c>
      <c r="G521" s="6">
        <v>-18857.02</v>
      </c>
      <c r="H521" s="6">
        <v>-12697.28</v>
      </c>
      <c r="I521" s="6">
        <v>-21684.18</v>
      </c>
      <c r="J521" s="6">
        <v>-31188.9</v>
      </c>
      <c r="K521" s="6">
        <v>-7480.51</v>
      </c>
      <c r="L521" s="6">
        <v>-13289.95</v>
      </c>
      <c r="M521" s="6">
        <v>-15390.8</v>
      </c>
      <c r="N521" s="6">
        <v>-3042.19</v>
      </c>
      <c r="O521" s="6">
        <v>-5974.87</v>
      </c>
      <c r="P521" s="6">
        <v>-8856.4599999999991</v>
      </c>
    </row>
    <row r="522" spans="1:16" ht="15" thickBot="1" x14ac:dyDescent="0.4">
      <c r="A522" s="9" t="s">
        <v>1017</v>
      </c>
      <c r="B522" s="5" t="s">
        <v>1018</v>
      </c>
      <c r="C522" s="14" t="s">
        <v>32</v>
      </c>
      <c r="D522" s="6">
        <v>-12945.94</v>
      </c>
      <c r="E522" s="6">
        <v>-19655.650000000001</v>
      </c>
      <c r="F522" s="6">
        <v>-17124.16</v>
      </c>
      <c r="G522" s="6">
        <v>-35204.15</v>
      </c>
      <c r="H522" s="6">
        <v>-55929.95</v>
      </c>
      <c r="I522" s="6">
        <v>-37131.279999999999</v>
      </c>
      <c r="J522" s="6">
        <v>-51892.03</v>
      </c>
      <c r="K522" s="6">
        <v>-63244.15</v>
      </c>
      <c r="L522" s="6">
        <v>-17351.32</v>
      </c>
      <c r="M522" s="6">
        <v>-19968.7</v>
      </c>
      <c r="N522" s="6">
        <v>-24577.54</v>
      </c>
      <c r="O522" s="6">
        <v>-8605.27</v>
      </c>
      <c r="P522" s="6">
        <v>-13087.88</v>
      </c>
    </row>
    <row r="523" spans="1:16" ht="15" thickBot="1" x14ac:dyDescent="0.4">
      <c r="A523" s="9" t="s">
        <v>1019</v>
      </c>
      <c r="B523" s="5" t="s">
        <v>1020</v>
      </c>
      <c r="C523" s="14" t="s">
        <v>32</v>
      </c>
      <c r="D523" s="6">
        <v>-24333.599999999999</v>
      </c>
      <c r="E523" s="6">
        <v>-40275.269999999997</v>
      </c>
      <c r="F523" s="6">
        <v>-62941.9</v>
      </c>
      <c r="G523" s="6">
        <v>-101989.53</v>
      </c>
      <c r="H523" s="6">
        <v>-135292.19</v>
      </c>
      <c r="I523" s="6">
        <v>-64946.28</v>
      </c>
      <c r="J523" s="6">
        <v>-90220.68</v>
      </c>
      <c r="K523" s="6">
        <v>-109753.28</v>
      </c>
      <c r="L523" s="6">
        <v>-119545.89</v>
      </c>
      <c r="M523" s="6">
        <v>-124152.22</v>
      </c>
      <c r="N523" s="6">
        <v>-130946.84</v>
      </c>
      <c r="O523" s="6">
        <v>-13162.39</v>
      </c>
      <c r="P523" s="6">
        <v>-21246.22</v>
      </c>
    </row>
    <row r="524" spans="1:16" ht="15" thickBot="1" x14ac:dyDescent="0.4">
      <c r="A524" s="9" t="s">
        <v>1021</v>
      </c>
      <c r="B524" s="5" t="s">
        <v>1022</v>
      </c>
      <c r="C524" s="14" t="s">
        <v>32</v>
      </c>
      <c r="D524" s="6">
        <v>-15383.25</v>
      </c>
      <c r="E524" s="6">
        <v>-6053.64</v>
      </c>
      <c r="F524" s="6">
        <v>-15663.96</v>
      </c>
      <c r="G524" s="6">
        <v>-30283.73</v>
      </c>
      <c r="H524" s="6">
        <v>-22427.41</v>
      </c>
      <c r="I524" s="6">
        <v>-39345.67</v>
      </c>
      <c r="J524" s="6">
        <v>-57639.59</v>
      </c>
      <c r="K524" s="6">
        <v>-13079.42</v>
      </c>
      <c r="L524" s="6">
        <v>-23495.88</v>
      </c>
      <c r="M524" s="6">
        <v>-26942.33</v>
      </c>
      <c r="N524" s="6">
        <v>-5322.79</v>
      </c>
      <c r="O524" s="6">
        <v>-9902.1</v>
      </c>
      <c r="P524" s="6">
        <v>-14485.25</v>
      </c>
    </row>
    <row r="525" spans="1:16" ht="15" thickBot="1" x14ac:dyDescent="0.4">
      <c r="A525" s="9" t="s">
        <v>1023</v>
      </c>
      <c r="B525" s="5" t="s">
        <v>1024</v>
      </c>
      <c r="C525" s="14" t="s">
        <v>32</v>
      </c>
      <c r="D525" s="6">
        <v>-64975.49</v>
      </c>
      <c r="E525" s="6">
        <v>-101423.2</v>
      </c>
      <c r="F525" s="6">
        <v>-94105.14</v>
      </c>
      <c r="G525" s="6">
        <v>-183654.12</v>
      </c>
      <c r="H525" s="6">
        <v>-294549.15000000002</v>
      </c>
      <c r="I525" s="6">
        <v>-196700.31</v>
      </c>
      <c r="J525" s="6">
        <v>-279408.06</v>
      </c>
      <c r="K525" s="6">
        <v>-343639.72</v>
      </c>
      <c r="L525" s="6">
        <v>-99891.32</v>
      </c>
      <c r="M525" s="6">
        <v>-114300.67</v>
      </c>
      <c r="N525" s="6">
        <v>-136600.34</v>
      </c>
      <c r="O525" s="6">
        <v>-41497.449999999997</v>
      </c>
      <c r="P525" s="6">
        <v>-64275.3</v>
      </c>
    </row>
    <row r="526" spans="1:16" ht="15" thickBot="1" x14ac:dyDescent="0.4">
      <c r="A526" s="9" t="s">
        <v>1025</v>
      </c>
      <c r="B526" s="5" t="s">
        <v>1026</v>
      </c>
      <c r="C526" s="14" t="s">
        <v>32</v>
      </c>
      <c r="D526" s="6">
        <v>-79463.09</v>
      </c>
      <c r="E526" s="6">
        <v>-82949.490000000005</v>
      </c>
      <c r="F526" s="6">
        <v>-89276.86</v>
      </c>
      <c r="G526" s="6">
        <v>-99451.33</v>
      </c>
      <c r="H526" s="6">
        <v>-114610.98</v>
      </c>
      <c r="I526" s="6">
        <v>-27647.200000000001</v>
      </c>
      <c r="J526" s="6">
        <v>-40112.480000000003</v>
      </c>
      <c r="K526" s="6">
        <v>-50356.76</v>
      </c>
      <c r="L526" s="6">
        <v>-58289.57</v>
      </c>
      <c r="M526" s="6">
        <v>-62777.8</v>
      </c>
      <c r="N526" s="6">
        <v>-64816.85</v>
      </c>
      <c r="O526" s="6">
        <v>-67884.570000000007</v>
      </c>
      <c r="P526" s="6">
        <v>-70802.960000000006</v>
      </c>
    </row>
    <row r="527" spans="1:16" ht="15" thickBot="1" x14ac:dyDescent="0.4">
      <c r="A527" s="9" t="s">
        <v>1027</v>
      </c>
      <c r="B527" s="5" t="s">
        <v>1028</v>
      </c>
      <c r="C527" s="14" t="s">
        <v>32</v>
      </c>
      <c r="D527" s="6">
        <v>-4554.91</v>
      </c>
      <c r="E527" s="6">
        <v>-2226.17</v>
      </c>
      <c r="F527" s="6">
        <v>-5286.58</v>
      </c>
      <c r="G527" s="6">
        <v>-10252.66</v>
      </c>
      <c r="H527" s="6">
        <v>-5234.8</v>
      </c>
      <c r="I527" s="6">
        <v>-10200.129999999999</v>
      </c>
      <c r="J527" s="6">
        <v>-14566.26</v>
      </c>
      <c r="K527" s="6">
        <v>-3608.31</v>
      </c>
      <c r="L527" s="6">
        <v>-6256.14</v>
      </c>
      <c r="M527" s="6">
        <v>-7311.94</v>
      </c>
      <c r="N527" s="6">
        <v>-1435.56</v>
      </c>
      <c r="O527" s="6">
        <v>-2852.5</v>
      </c>
      <c r="P527" s="6">
        <v>-4386.67</v>
      </c>
    </row>
    <row r="528" spans="1:16" ht="15" thickBot="1" x14ac:dyDescent="0.4">
      <c r="A528" s="9" t="s">
        <v>1029</v>
      </c>
      <c r="B528" s="5" t="s">
        <v>1030</v>
      </c>
      <c r="C528" s="14" t="s">
        <v>32</v>
      </c>
      <c r="D528" s="6">
        <v>-31227.62</v>
      </c>
      <c r="E528" s="6">
        <v>-33248.43</v>
      </c>
      <c r="F528" s="6">
        <v>-36259.629999999997</v>
      </c>
      <c r="G528" s="6">
        <v>-41596.97</v>
      </c>
      <c r="H528" s="6">
        <v>-47696.6</v>
      </c>
      <c r="I528" s="6">
        <v>-11550.05</v>
      </c>
      <c r="J528" s="6">
        <v>-16272.41</v>
      </c>
      <c r="K528" s="6">
        <v>-20156.47</v>
      </c>
      <c r="L528" s="6">
        <v>-22936.959999999999</v>
      </c>
      <c r="M528" s="6">
        <v>-24015.48</v>
      </c>
      <c r="N528" s="6">
        <v>-25386.13</v>
      </c>
      <c r="O528" s="6">
        <v>-26637.9</v>
      </c>
      <c r="P528" s="6">
        <v>-28005.02</v>
      </c>
    </row>
    <row r="529" spans="1:16" ht="15" thickBot="1" x14ac:dyDescent="0.4">
      <c r="A529" s="9" t="s">
        <v>1031</v>
      </c>
      <c r="B529" s="5" t="s">
        <v>1032</v>
      </c>
      <c r="C529" s="14" t="s">
        <v>32</v>
      </c>
      <c r="D529" s="6">
        <v>-228332.41</v>
      </c>
      <c r="E529" s="6">
        <v>-242221.27</v>
      </c>
      <c r="F529" s="6">
        <v>-265577.64</v>
      </c>
      <c r="G529" s="6">
        <v>-301857.03000000003</v>
      </c>
      <c r="H529" s="6">
        <v>-347811.09</v>
      </c>
      <c r="I529" s="6">
        <v>-81507.69</v>
      </c>
      <c r="J529" s="6">
        <v>-116906.51</v>
      </c>
      <c r="K529" s="6">
        <v>-143919.65</v>
      </c>
      <c r="L529" s="6">
        <v>-162780.66</v>
      </c>
      <c r="M529" s="6">
        <v>-170467.51</v>
      </c>
      <c r="N529" s="6">
        <v>-180362.61</v>
      </c>
      <c r="O529" s="6">
        <v>-189880.92</v>
      </c>
      <c r="P529" s="6">
        <v>-200253.18</v>
      </c>
    </row>
    <row r="530" spans="1:16" ht="15" thickBot="1" x14ac:dyDescent="0.4">
      <c r="A530" s="9" t="s">
        <v>1033</v>
      </c>
      <c r="B530" s="5" t="s">
        <v>1034</v>
      </c>
      <c r="C530" s="14" t="s">
        <v>32</v>
      </c>
      <c r="D530" s="6">
        <v>-32671.93</v>
      </c>
      <c r="E530" s="6">
        <v>-47924.06</v>
      </c>
      <c r="F530" s="6">
        <v>-43674.239999999998</v>
      </c>
      <c r="G530" s="6">
        <v>-89710.49</v>
      </c>
      <c r="H530" s="6">
        <v>-155490.69</v>
      </c>
      <c r="I530" s="6">
        <v>-116989.29</v>
      </c>
      <c r="J530" s="6">
        <v>-169162.55</v>
      </c>
      <c r="K530" s="6">
        <v>-208580.13</v>
      </c>
      <c r="L530" s="6">
        <v>-69779.23</v>
      </c>
      <c r="M530" s="6">
        <v>-85356.3</v>
      </c>
      <c r="N530" s="6">
        <v>-92473.05</v>
      </c>
      <c r="O530" s="6">
        <v>-18490.740000000002</v>
      </c>
      <c r="P530" s="6">
        <v>-29439.83</v>
      </c>
    </row>
    <row r="531" spans="1:16" ht="15" thickBot="1" x14ac:dyDescent="0.4">
      <c r="A531" s="9" t="s">
        <v>1035</v>
      </c>
      <c r="B531" s="5" t="s">
        <v>1036</v>
      </c>
      <c r="C531" s="14" t="s">
        <v>32</v>
      </c>
      <c r="D531" s="6">
        <v>-100596.92</v>
      </c>
      <c r="E531" s="6">
        <v>-108612.75</v>
      </c>
      <c r="F531" s="6">
        <v>-120547.3</v>
      </c>
      <c r="G531" s="6">
        <v>-139689.96</v>
      </c>
      <c r="H531" s="6">
        <v>-161069.53</v>
      </c>
      <c r="I531" s="6">
        <v>-39067.339999999997</v>
      </c>
      <c r="J531" s="6">
        <v>-54830.44</v>
      </c>
      <c r="K531" s="6">
        <v>-67513.87</v>
      </c>
      <c r="L531" s="6">
        <v>-74183.42</v>
      </c>
      <c r="M531" s="6">
        <v>-77305.59</v>
      </c>
      <c r="N531" s="6">
        <v>-81877.27</v>
      </c>
      <c r="O531" s="6">
        <v>-86341.56</v>
      </c>
      <c r="P531" s="6">
        <v>-91327.48</v>
      </c>
    </row>
    <row r="532" spans="1:16" ht="15" thickBot="1" x14ac:dyDescent="0.4">
      <c r="A532" s="9" t="s">
        <v>1037</v>
      </c>
      <c r="B532" s="5" t="s">
        <v>1038</v>
      </c>
      <c r="C532" s="14" t="s">
        <v>32</v>
      </c>
      <c r="D532" s="6">
        <v>-114850.42</v>
      </c>
      <c r="E532" s="6">
        <v>-123481.13</v>
      </c>
      <c r="F532" s="6">
        <v>-136073.63</v>
      </c>
      <c r="G532" s="6">
        <v>-156147.47</v>
      </c>
      <c r="H532" s="6">
        <v>-179396.8</v>
      </c>
      <c r="I532" s="6">
        <v>-41607.85</v>
      </c>
      <c r="J532" s="6">
        <v>-60165.93</v>
      </c>
      <c r="K532" s="6">
        <v>-73744.86</v>
      </c>
      <c r="L532" s="6">
        <v>-81341.94</v>
      </c>
      <c r="M532" s="6">
        <v>-84690.240000000005</v>
      </c>
      <c r="N532" s="6">
        <v>-90051.37</v>
      </c>
      <c r="O532" s="6">
        <v>-94620.800000000003</v>
      </c>
      <c r="P532" s="6">
        <v>-100000.23</v>
      </c>
    </row>
    <row r="533" spans="1:16" ht="15" thickBot="1" x14ac:dyDescent="0.4">
      <c r="A533" s="9" t="s">
        <v>1039</v>
      </c>
      <c r="B533" s="5" t="s">
        <v>1040</v>
      </c>
      <c r="C533" s="14" t="s">
        <v>32</v>
      </c>
      <c r="D533" s="6">
        <v>-80427.7</v>
      </c>
      <c r="E533" s="6">
        <v>-112287.46</v>
      </c>
      <c r="F533" s="6">
        <v>-84299.72</v>
      </c>
      <c r="G533" s="6">
        <v>-165356.74</v>
      </c>
      <c r="H533" s="6">
        <v>-279437.15000000002</v>
      </c>
      <c r="I533" s="6">
        <v>-212247.94</v>
      </c>
      <c r="J533" s="6">
        <v>-303990.15999999997</v>
      </c>
      <c r="K533" s="6">
        <v>-377696.38</v>
      </c>
      <c r="L533" s="6">
        <v>-130222.64</v>
      </c>
      <c r="M533" s="6">
        <v>-160115.6</v>
      </c>
      <c r="N533" s="6">
        <v>-180393.66</v>
      </c>
      <c r="O533" s="6">
        <v>-47057.14</v>
      </c>
      <c r="P533" s="6">
        <v>-73702.100000000006</v>
      </c>
    </row>
    <row r="534" spans="1:16" ht="15" thickBot="1" x14ac:dyDescent="0.4">
      <c r="A534" s="9" t="s">
        <v>1041</v>
      </c>
      <c r="B534" s="5" t="s">
        <v>1042</v>
      </c>
      <c r="C534" s="14" t="s">
        <v>32</v>
      </c>
      <c r="D534" s="6">
        <v>-95945.09</v>
      </c>
      <c r="E534" s="6">
        <v>-102270.87</v>
      </c>
      <c r="F534" s="6">
        <v>-111597.88</v>
      </c>
      <c r="G534" s="6">
        <v>-126045.91</v>
      </c>
      <c r="H534" s="6">
        <v>-144194.18</v>
      </c>
      <c r="I534" s="6">
        <v>-32866.99</v>
      </c>
      <c r="J534" s="6">
        <v>-47553.919999999998</v>
      </c>
      <c r="K534" s="6">
        <v>-58870.61</v>
      </c>
      <c r="L534" s="6">
        <v>-67551.08</v>
      </c>
      <c r="M534" s="6">
        <v>-70896.91</v>
      </c>
      <c r="N534" s="6">
        <v>-76129.36</v>
      </c>
      <c r="O534" s="6">
        <v>-81080.61</v>
      </c>
      <c r="P534" s="6">
        <v>-86500.46</v>
      </c>
    </row>
    <row r="535" spans="1:16" ht="15" thickBot="1" x14ac:dyDescent="0.4">
      <c r="A535" s="9" t="s">
        <v>1043</v>
      </c>
      <c r="B535" s="5" t="s">
        <v>1044</v>
      </c>
      <c r="C535" s="14" t="s">
        <v>32</v>
      </c>
      <c r="D535" s="6">
        <v>-6216.46</v>
      </c>
      <c r="E535" s="6">
        <v>-8524.85</v>
      </c>
      <c r="F535" s="6">
        <v>-6093.14</v>
      </c>
      <c r="G535" s="6">
        <v>-11748.94</v>
      </c>
      <c r="H535" s="6">
        <v>-20442.39</v>
      </c>
      <c r="I535" s="6">
        <v>-15475.86</v>
      </c>
      <c r="J535" s="6">
        <v>-22412.1</v>
      </c>
      <c r="K535" s="6">
        <v>-27727.119999999999</v>
      </c>
      <c r="L535" s="6">
        <v>-9331.23</v>
      </c>
      <c r="M535" s="6">
        <v>-10521.5</v>
      </c>
      <c r="N535" s="6">
        <v>-12602.97</v>
      </c>
      <c r="O535" s="6">
        <v>-3941.93</v>
      </c>
      <c r="P535" s="6">
        <v>-5664.8</v>
      </c>
    </row>
    <row r="536" spans="1:16" ht="15" thickBot="1" x14ac:dyDescent="0.4">
      <c r="A536" s="9" t="s">
        <v>1045</v>
      </c>
      <c r="B536" s="5" t="s">
        <v>1046</v>
      </c>
      <c r="C536" s="14" t="s">
        <v>32</v>
      </c>
      <c r="D536" s="6">
        <v>-62889.72</v>
      </c>
      <c r="E536" s="6">
        <v>-98473.89</v>
      </c>
      <c r="F536" s="6">
        <v>-90756.54</v>
      </c>
      <c r="G536" s="6">
        <v>-181414.94</v>
      </c>
      <c r="H536" s="6">
        <v>-284241.36</v>
      </c>
      <c r="I536" s="6">
        <v>-182048.57</v>
      </c>
      <c r="J536" s="6">
        <v>-256903.56</v>
      </c>
      <c r="K536" s="6">
        <v>-313642.32</v>
      </c>
      <c r="L536" s="6">
        <v>-85409.36</v>
      </c>
      <c r="M536" s="6">
        <v>-99545.12</v>
      </c>
      <c r="N536" s="6">
        <v>-120438.19</v>
      </c>
      <c r="O536" s="6">
        <v>-39187.480000000003</v>
      </c>
      <c r="P536" s="6">
        <v>-61033.68</v>
      </c>
    </row>
    <row r="537" spans="1:16" ht="15" thickBot="1" x14ac:dyDescent="0.4">
      <c r="A537" s="9" t="s">
        <v>1047</v>
      </c>
      <c r="B537" s="5" t="s">
        <v>1048</v>
      </c>
      <c r="C537" s="14" t="s">
        <v>32</v>
      </c>
      <c r="D537" s="6">
        <v>-5817.01</v>
      </c>
      <c r="E537" s="6">
        <v>-9740.4500000000007</v>
      </c>
      <c r="F537" s="6">
        <v>-10053.59</v>
      </c>
      <c r="G537" s="6">
        <v>-20044.28</v>
      </c>
      <c r="H537" s="6">
        <v>-31347.73</v>
      </c>
      <c r="I537" s="6">
        <v>-20268.43</v>
      </c>
      <c r="J537" s="6">
        <v>-28153.49</v>
      </c>
      <c r="K537" s="6">
        <v>-34499.14</v>
      </c>
      <c r="L537" s="6">
        <v>-9270.25</v>
      </c>
      <c r="M537" s="6">
        <v>-10381.1</v>
      </c>
      <c r="N537" s="6">
        <v>-12415.41</v>
      </c>
      <c r="O537" s="6">
        <v>-3777.62</v>
      </c>
      <c r="P537" s="6">
        <v>-5824.21</v>
      </c>
    </row>
    <row r="538" spans="1:16" ht="15" thickBot="1" x14ac:dyDescent="0.4">
      <c r="A538" s="9" t="s">
        <v>1049</v>
      </c>
      <c r="B538" s="5" t="s">
        <v>1050</v>
      </c>
      <c r="C538" s="14" t="s">
        <v>32</v>
      </c>
      <c r="D538" s="6">
        <v>-26079.82</v>
      </c>
      <c r="E538" s="6">
        <v>-15665.96</v>
      </c>
      <c r="F538" s="6">
        <v>-39801.839999999997</v>
      </c>
      <c r="G538" s="6">
        <v>-75671.009999999995</v>
      </c>
      <c r="H538" s="6">
        <v>-39411.64</v>
      </c>
      <c r="I538" s="6">
        <v>-72409.31</v>
      </c>
      <c r="J538" s="6">
        <v>-101597.49</v>
      </c>
      <c r="K538" s="6">
        <v>-24414.77</v>
      </c>
      <c r="L538" s="6">
        <v>-36166.199999999997</v>
      </c>
      <c r="M538" s="6">
        <v>-41503.300000000003</v>
      </c>
      <c r="N538" s="6">
        <v>-8638.5499999999993</v>
      </c>
      <c r="O538" s="6">
        <v>-16306.47</v>
      </c>
      <c r="P538" s="6">
        <v>-25508.16</v>
      </c>
    </row>
    <row r="539" spans="1:16" ht="15" thickBot="1" x14ac:dyDescent="0.4">
      <c r="A539" s="9" t="s">
        <v>1051</v>
      </c>
      <c r="B539" s="5" t="s">
        <v>1052</v>
      </c>
      <c r="C539" s="14" t="s">
        <v>32</v>
      </c>
      <c r="D539" s="6">
        <v>-3044.24</v>
      </c>
      <c r="E539" s="6">
        <v>-4497.92</v>
      </c>
      <c r="F539" s="6">
        <v>-3538.7</v>
      </c>
      <c r="G539" s="6">
        <v>-6934.32</v>
      </c>
      <c r="H539" s="6">
        <v>-10708.08</v>
      </c>
      <c r="I539" s="6">
        <v>-6838.31</v>
      </c>
      <c r="J539" s="6">
        <v>-9603.2999999999993</v>
      </c>
      <c r="K539" s="6">
        <v>-11793.92</v>
      </c>
      <c r="L539" s="6">
        <v>-3463.19</v>
      </c>
      <c r="M539" s="6">
        <v>-4180.08</v>
      </c>
      <c r="N539" s="6">
        <v>-5195.49</v>
      </c>
      <c r="O539" s="6">
        <v>-1901.29</v>
      </c>
      <c r="P539" s="6">
        <v>-2869.76</v>
      </c>
    </row>
    <row r="540" spans="1:16" ht="15" thickBot="1" x14ac:dyDescent="0.4">
      <c r="A540" s="9" t="s">
        <v>1053</v>
      </c>
      <c r="B540" s="5" t="s">
        <v>1054</v>
      </c>
      <c r="C540" s="14" t="s">
        <v>32</v>
      </c>
      <c r="D540" s="6">
        <v>-105437.58</v>
      </c>
      <c r="E540" s="6">
        <v>-151299.88</v>
      </c>
      <c r="F540" s="6">
        <v>-114035.67</v>
      </c>
      <c r="G540" s="6">
        <v>-212512.69</v>
      </c>
      <c r="H540" s="6">
        <v>-337502.09</v>
      </c>
      <c r="I540" s="6">
        <v>-226390.97</v>
      </c>
      <c r="J540" s="6">
        <v>-327231.96999999997</v>
      </c>
      <c r="K540" s="6">
        <v>-406328.14</v>
      </c>
      <c r="L540" s="6">
        <v>-139167.16</v>
      </c>
      <c r="M540" s="6">
        <v>-166858.54</v>
      </c>
      <c r="N540" s="6">
        <v>-201431.56</v>
      </c>
      <c r="O540" s="6">
        <v>-65044.59</v>
      </c>
      <c r="P540" s="6">
        <v>-99483.27</v>
      </c>
    </row>
    <row r="541" spans="1:16" ht="15" thickBot="1" x14ac:dyDescent="0.4">
      <c r="A541" s="9" t="s">
        <v>1055</v>
      </c>
      <c r="B541" s="5" t="s">
        <v>1056</v>
      </c>
      <c r="C541" s="14" t="s">
        <v>32</v>
      </c>
      <c r="D541" s="6">
        <v>-26243.47</v>
      </c>
      <c r="E541" s="6">
        <v>-39958.519999999997</v>
      </c>
      <c r="F541" s="6">
        <v>-33273.24</v>
      </c>
      <c r="G541" s="6">
        <v>-61212.09</v>
      </c>
      <c r="H541" s="6">
        <v>-87682.3</v>
      </c>
      <c r="I541" s="6">
        <v>-50175.15</v>
      </c>
      <c r="J541" s="6">
        <v>-70817.36</v>
      </c>
      <c r="K541" s="6">
        <v>-87011.08</v>
      </c>
      <c r="L541" s="6">
        <v>-27247.31</v>
      </c>
      <c r="M541" s="6">
        <v>-33836.65</v>
      </c>
      <c r="N541" s="6">
        <v>-41934.28</v>
      </c>
      <c r="O541" s="6">
        <v>-16083.14</v>
      </c>
      <c r="P541" s="6">
        <v>-25294.17</v>
      </c>
    </row>
    <row r="542" spans="1:16" ht="15" thickBot="1" x14ac:dyDescent="0.4">
      <c r="A542" s="9" t="s">
        <v>1057</v>
      </c>
      <c r="B542" s="5" t="s">
        <v>1058</v>
      </c>
      <c r="C542" s="14" t="s">
        <v>32</v>
      </c>
      <c r="D542" s="6">
        <v>-8638.2900000000009</v>
      </c>
      <c r="E542" s="6">
        <v>-3118.89</v>
      </c>
      <c r="F542" s="6">
        <v>-8788.9500000000007</v>
      </c>
      <c r="G542" s="6">
        <v>-17795.63</v>
      </c>
      <c r="H542" s="6">
        <v>-13922.58</v>
      </c>
      <c r="I542" s="6">
        <v>-24672.43</v>
      </c>
      <c r="J542" s="6">
        <v>-35194.57</v>
      </c>
      <c r="K542" s="6">
        <v>-7516.26</v>
      </c>
      <c r="L542" s="6">
        <v>-12506.57</v>
      </c>
      <c r="M542" s="6">
        <v>-14123.91</v>
      </c>
      <c r="N542" s="6">
        <v>-3138.39</v>
      </c>
      <c r="O542" s="6">
        <v>-5949.32</v>
      </c>
      <c r="P542" s="6">
        <v>-8587.5499999999993</v>
      </c>
    </row>
    <row r="543" spans="1:16" ht="15" thickBot="1" x14ac:dyDescent="0.4">
      <c r="A543" s="9" t="s">
        <v>1059</v>
      </c>
      <c r="B543" s="5" t="s">
        <v>1060</v>
      </c>
      <c r="C543" s="14" t="s">
        <v>32</v>
      </c>
      <c r="D543" s="6">
        <v>-1657.92</v>
      </c>
      <c r="E543" s="6">
        <v>-2360.09</v>
      </c>
      <c r="F543" s="6">
        <v>-1837.36</v>
      </c>
      <c r="G543" s="6">
        <v>-3825.52</v>
      </c>
      <c r="H543" s="6">
        <v>-6336.23</v>
      </c>
      <c r="I543" s="6">
        <v>-4307.16</v>
      </c>
      <c r="J543" s="6">
        <v>-6343.26</v>
      </c>
      <c r="K543" s="6">
        <v>-7844.26</v>
      </c>
      <c r="L543" s="6">
        <v>-2842.94</v>
      </c>
      <c r="M543" s="6">
        <v>-3269.52</v>
      </c>
      <c r="N543" s="6">
        <v>-3866.01</v>
      </c>
      <c r="O543" s="6">
        <v>-1087.68</v>
      </c>
      <c r="P543" s="6">
        <v>-1691.81</v>
      </c>
    </row>
    <row r="544" spans="1:16" ht="15" thickBot="1" x14ac:dyDescent="0.4">
      <c r="A544" s="9" t="s">
        <v>1061</v>
      </c>
      <c r="B544" s="5" t="s">
        <v>1062</v>
      </c>
      <c r="C544" s="14" t="s">
        <v>32</v>
      </c>
      <c r="D544" s="6">
        <v>-14425.84</v>
      </c>
      <c r="E544" s="6">
        <v>-15821.44</v>
      </c>
      <c r="F544" s="6">
        <v>-17748.740000000002</v>
      </c>
      <c r="G544" s="6">
        <v>-20554.22</v>
      </c>
      <c r="H544" s="6">
        <v>-23423.21</v>
      </c>
      <c r="I544" s="6">
        <v>-5187.28</v>
      </c>
      <c r="J544" s="6">
        <v>-7456.2</v>
      </c>
      <c r="K544" s="6">
        <v>-9259.59</v>
      </c>
      <c r="L544" s="6">
        <v>-10310.61</v>
      </c>
      <c r="M544" s="6">
        <v>-10765.12</v>
      </c>
      <c r="N544" s="6">
        <v>-11534.34</v>
      </c>
      <c r="O544" s="6">
        <v>-12262.52</v>
      </c>
      <c r="P544" s="6">
        <v>-13164.7</v>
      </c>
    </row>
    <row r="545" spans="1:16" ht="15" thickBot="1" x14ac:dyDescent="0.4">
      <c r="A545" s="9" t="s">
        <v>1063</v>
      </c>
      <c r="B545" s="5" t="s">
        <v>1064</v>
      </c>
      <c r="C545" s="14" t="s">
        <v>32</v>
      </c>
      <c r="D545" s="6">
        <v>-10615.31</v>
      </c>
      <c r="E545" s="6">
        <v>-4510.82</v>
      </c>
      <c r="F545" s="6">
        <v>-11803.97</v>
      </c>
      <c r="G545" s="6">
        <v>-22375.360000000001</v>
      </c>
      <c r="H545" s="6">
        <v>-13085.74</v>
      </c>
      <c r="I545" s="6">
        <v>-23254.94</v>
      </c>
      <c r="J545" s="6">
        <v>-33319.03</v>
      </c>
      <c r="K545" s="6">
        <v>-8247.15</v>
      </c>
      <c r="L545" s="6">
        <v>-13920.29</v>
      </c>
      <c r="M545" s="6">
        <v>-16283.09</v>
      </c>
      <c r="N545" s="6">
        <v>-3134.72</v>
      </c>
      <c r="O545" s="6">
        <v>-6132.19</v>
      </c>
      <c r="P545" s="6">
        <v>-9131.1200000000008</v>
      </c>
    </row>
    <row r="546" spans="1:16" ht="15" thickBot="1" x14ac:dyDescent="0.4">
      <c r="A546" s="9" t="s">
        <v>1065</v>
      </c>
      <c r="B546" s="5" t="s">
        <v>1066</v>
      </c>
      <c r="C546" s="14" t="s">
        <v>32</v>
      </c>
      <c r="D546" s="6">
        <v>-35450.68</v>
      </c>
      <c r="E546" s="6">
        <v>-37199.839999999997</v>
      </c>
      <c r="F546" s="6">
        <v>-40552.160000000003</v>
      </c>
      <c r="G546" s="6">
        <v>-46384.76</v>
      </c>
      <c r="H546" s="6">
        <v>-54276.33</v>
      </c>
      <c r="I546" s="6">
        <v>-13326.01</v>
      </c>
      <c r="J546" s="6">
        <v>-19490.96</v>
      </c>
      <c r="K546" s="6">
        <v>-23827.62</v>
      </c>
      <c r="L546" s="6">
        <v>-27055.08</v>
      </c>
      <c r="M546" s="6">
        <v>-28106.720000000001</v>
      </c>
      <c r="N546" s="6">
        <v>-29751.01</v>
      </c>
      <c r="O546" s="6">
        <v>-31191.58</v>
      </c>
      <c r="P546" s="6">
        <v>-32662.28</v>
      </c>
    </row>
    <row r="547" spans="1:16" ht="15" thickBot="1" x14ac:dyDescent="0.4">
      <c r="A547" s="9" t="s">
        <v>1067</v>
      </c>
      <c r="B547" s="5" t="s">
        <v>1068</v>
      </c>
      <c r="C547" s="14" t="s">
        <v>32</v>
      </c>
      <c r="D547" s="6">
        <v>-40871.86</v>
      </c>
      <c r="E547" s="6">
        <v>-61020.69</v>
      </c>
      <c r="F547" s="6">
        <v>-96941.08</v>
      </c>
      <c r="G547" s="6">
        <v>-153597.51999999999</v>
      </c>
      <c r="H547" s="6">
        <v>-225345.45</v>
      </c>
      <c r="I547" s="6">
        <v>-127105.87</v>
      </c>
      <c r="J547" s="6">
        <v>-180867.37</v>
      </c>
      <c r="K547" s="6">
        <v>-222175.55</v>
      </c>
      <c r="L547" s="6">
        <v>-247632.08</v>
      </c>
      <c r="M547" s="6">
        <v>-256619.94</v>
      </c>
      <c r="N547" s="6">
        <v>-270345.90000000002</v>
      </c>
      <c r="O547" s="6">
        <v>-25506.37</v>
      </c>
      <c r="P547" s="6">
        <v>-38894.26</v>
      </c>
    </row>
    <row r="548" spans="1:16" ht="15" thickBot="1" x14ac:dyDescent="0.4">
      <c r="A548" s="9" t="s">
        <v>1069</v>
      </c>
      <c r="B548" s="5" t="s">
        <v>1070</v>
      </c>
      <c r="C548" s="14" t="s">
        <v>32</v>
      </c>
      <c r="D548" s="6">
        <v>-4525.8999999999996</v>
      </c>
      <c r="E548" s="6">
        <v>-2950.6</v>
      </c>
      <c r="F548" s="6">
        <v>-6951.46</v>
      </c>
      <c r="G548" s="6">
        <v>-13240.99</v>
      </c>
      <c r="H548" s="6">
        <v>-7191.32</v>
      </c>
      <c r="I548" s="6">
        <v>-12428.3</v>
      </c>
      <c r="J548" s="6">
        <v>-17695.349999999999</v>
      </c>
      <c r="K548" s="6">
        <v>-4305.4799999999996</v>
      </c>
      <c r="L548" s="6">
        <v>-6608.08</v>
      </c>
      <c r="M548" s="6">
        <v>-7841.29</v>
      </c>
      <c r="N548" s="6">
        <v>-1529.91</v>
      </c>
      <c r="O548" s="6">
        <v>-2968.85</v>
      </c>
      <c r="P548" s="6">
        <v>-4688.42</v>
      </c>
    </row>
    <row r="549" spans="1:16" ht="15" thickBot="1" x14ac:dyDescent="0.4">
      <c r="A549" s="9" t="s">
        <v>1071</v>
      </c>
      <c r="B549" s="5" t="s">
        <v>1072</v>
      </c>
      <c r="C549" s="14" t="s">
        <v>32</v>
      </c>
      <c r="D549" s="6">
        <v>-12167.04</v>
      </c>
      <c r="E549" s="6">
        <v>-5602.54</v>
      </c>
      <c r="F549" s="6">
        <v>-13447.57</v>
      </c>
      <c r="G549" s="6">
        <v>-24266.79</v>
      </c>
      <c r="H549" s="6">
        <v>-12969.46</v>
      </c>
      <c r="I549" s="6">
        <v>-23243.21</v>
      </c>
      <c r="J549" s="6">
        <v>-32524.94</v>
      </c>
      <c r="K549" s="6">
        <v>-7684.55</v>
      </c>
      <c r="L549" s="6">
        <v>-13120.56</v>
      </c>
      <c r="M549" s="6">
        <v>-15885.64</v>
      </c>
      <c r="N549" s="6">
        <v>-4230.38</v>
      </c>
      <c r="O549" s="6">
        <v>-8168.84</v>
      </c>
      <c r="P549" s="6">
        <v>-12236.55</v>
      </c>
    </row>
    <row r="550" spans="1:16" ht="15" thickBot="1" x14ac:dyDescent="0.4">
      <c r="A550" s="9" t="s">
        <v>1073</v>
      </c>
      <c r="B550" s="5" t="s">
        <v>1074</v>
      </c>
      <c r="C550" s="14" t="s">
        <v>32</v>
      </c>
      <c r="D550" s="6">
        <v>-7117.77</v>
      </c>
      <c r="E550" s="6">
        <v>-10006.65</v>
      </c>
      <c r="F550" s="6">
        <v>-7456.11</v>
      </c>
      <c r="G550" s="6">
        <v>-13863.39</v>
      </c>
      <c r="H550" s="6">
        <v>-22515.39</v>
      </c>
      <c r="I550" s="6">
        <v>-14918.33</v>
      </c>
      <c r="J550" s="6">
        <v>-21660.73</v>
      </c>
      <c r="K550" s="6">
        <v>-27126.89</v>
      </c>
      <c r="L550" s="6">
        <v>-9555.34</v>
      </c>
      <c r="M550" s="6">
        <v>-11125.99</v>
      </c>
      <c r="N550" s="6">
        <v>-13695.18</v>
      </c>
      <c r="O550" s="6">
        <v>-4714.5600000000004</v>
      </c>
      <c r="P550" s="6">
        <v>-7039.6</v>
      </c>
    </row>
    <row r="551" spans="1:16" ht="15" thickBot="1" x14ac:dyDescent="0.4">
      <c r="A551" s="9" t="s">
        <v>1075</v>
      </c>
      <c r="B551" s="5" t="s">
        <v>1076</v>
      </c>
      <c r="C551" s="14" t="s">
        <v>32</v>
      </c>
      <c r="D551" s="6">
        <v>-1407.26</v>
      </c>
      <c r="E551" s="6">
        <v>-532.95000000000005</v>
      </c>
      <c r="F551" s="6">
        <v>-1603.06</v>
      </c>
      <c r="G551" s="6">
        <v>-3291.07</v>
      </c>
      <c r="H551" s="6">
        <v>-2291.46</v>
      </c>
      <c r="I551" s="6">
        <v>-3943.36</v>
      </c>
      <c r="J551" s="6">
        <v>-5667.89</v>
      </c>
      <c r="K551" s="6">
        <v>-1463.56</v>
      </c>
      <c r="L551" s="6">
        <v>-2471.06</v>
      </c>
      <c r="M551" s="6">
        <v>-2764.11</v>
      </c>
      <c r="N551" s="6">
        <v>-513.92999999999995</v>
      </c>
      <c r="O551" s="6">
        <v>-938.97</v>
      </c>
      <c r="P551" s="6">
        <v>-1395.49</v>
      </c>
    </row>
    <row r="552" spans="1:16" ht="15" thickBot="1" x14ac:dyDescent="0.4">
      <c r="A552" s="9" t="s">
        <v>1077</v>
      </c>
      <c r="B552" s="5" t="s">
        <v>1078</v>
      </c>
      <c r="C552" s="14" t="s">
        <v>32</v>
      </c>
      <c r="D552" s="6">
        <v>-5346.07</v>
      </c>
      <c r="E552" s="6">
        <v>-5645.8</v>
      </c>
      <c r="F552" s="6">
        <v>-6232.44</v>
      </c>
      <c r="G552" s="6">
        <v>-7073.15</v>
      </c>
      <c r="H552" s="6">
        <v>-8214.94</v>
      </c>
      <c r="I552" s="6">
        <v>-1984.27</v>
      </c>
      <c r="J552" s="6">
        <v>-2898.84</v>
      </c>
      <c r="K552" s="6">
        <v>-3659.25</v>
      </c>
      <c r="L552" s="6">
        <v>-4172.03</v>
      </c>
      <c r="M552" s="6">
        <v>-4330.1899999999996</v>
      </c>
      <c r="N552" s="6">
        <v>-4584.1000000000004</v>
      </c>
      <c r="O552" s="6">
        <v>-4754.18</v>
      </c>
      <c r="P552" s="6">
        <v>-4974.28</v>
      </c>
    </row>
    <row r="553" spans="1:16" ht="15" thickBot="1" x14ac:dyDescent="0.4">
      <c r="A553" s="9" t="s">
        <v>1079</v>
      </c>
      <c r="B553" s="5" t="s">
        <v>1080</v>
      </c>
      <c r="C553" s="14" t="s">
        <v>32</v>
      </c>
      <c r="D553" s="6">
        <v>-7597.14</v>
      </c>
      <c r="E553" s="6">
        <v>-8039.29</v>
      </c>
      <c r="F553" s="6">
        <v>-8908.2199999999993</v>
      </c>
      <c r="G553" s="6">
        <v>-10153.11</v>
      </c>
      <c r="H553" s="6">
        <v>-11753.18</v>
      </c>
      <c r="I553" s="6">
        <v>-2835.66</v>
      </c>
      <c r="J553" s="6">
        <v>-4158.93</v>
      </c>
      <c r="K553" s="6">
        <v>-5286.88</v>
      </c>
      <c r="L553" s="6">
        <v>-6059.06</v>
      </c>
      <c r="M553" s="6">
        <v>-6320.62</v>
      </c>
      <c r="N553" s="6">
        <v>-6685.18</v>
      </c>
      <c r="O553" s="6">
        <v>-6941.18</v>
      </c>
      <c r="P553" s="6">
        <v>-7223.83</v>
      </c>
    </row>
    <row r="554" spans="1:16" ht="15" thickBot="1" x14ac:dyDescent="0.4">
      <c r="A554" s="9" t="s">
        <v>1081</v>
      </c>
      <c r="B554" s="5" t="s">
        <v>1082</v>
      </c>
      <c r="C554" s="14" t="s">
        <v>32</v>
      </c>
      <c r="D554" s="6">
        <v>-27424.42</v>
      </c>
      <c r="E554" s="6">
        <v>-28925.67</v>
      </c>
      <c r="F554" s="6">
        <v>-31638.15</v>
      </c>
      <c r="G554" s="6">
        <v>-35774.35</v>
      </c>
      <c r="H554" s="6">
        <v>-41099.910000000003</v>
      </c>
      <c r="I554" s="6">
        <v>-9485.9</v>
      </c>
      <c r="J554" s="6">
        <v>-13716.95</v>
      </c>
      <c r="K554" s="6">
        <v>-17161.96</v>
      </c>
      <c r="L554" s="6">
        <v>-19506.84</v>
      </c>
      <c r="M554" s="6">
        <v>-20393.91</v>
      </c>
      <c r="N554" s="6">
        <v>-21681.75</v>
      </c>
      <c r="O554" s="6">
        <v>-22731.82</v>
      </c>
      <c r="P554" s="6">
        <v>-23961.06</v>
      </c>
    </row>
    <row r="555" spans="1:16" ht="15" thickBot="1" x14ac:dyDescent="0.4">
      <c r="A555" s="9" t="s">
        <v>1083</v>
      </c>
      <c r="B555" s="5" t="s">
        <v>1084</v>
      </c>
      <c r="C555" s="14" t="s">
        <v>32</v>
      </c>
      <c r="D555" s="6">
        <v>-5203.7</v>
      </c>
      <c r="E555" s="6">
        <v>-7428.19</v>
      </c>
      <c r="F555" s="6">
        <v>-6189.62</v>
      </c>
      <c r="G555" s="6">
        <v>-12197.16</v>
      </c>
      <c r="H555" s="6">
        <v>-20088.259999999998</v>
      </c>
      <c r="I555" s="6">
        <v>-15386.31</v>
      </c>
      <c r="J555" s="6">
        <v>-22140.57</v>
      </c>
      <c r="K555" s="6">
        <v>-27858.400000000001</v>
      </c>
      <c r="L555" s="6">
        <v>-10266.09</v>
      </c>
      <c r="M555" s="6">
        <v>-13133.36</v>
      </c>
      <c r="N555" s="6">
        <v>-14466.61</v>
      </c>
      <c r="O555" s="6">
        <v>-3245.91</v>
      </c>
      <c r="P555" s="6">
        <v>-5071.18</v>
      </c>
    </row>
    <row r="556" spans="1:16" ht="15" thickBot="1" x14ac:dyDescent="0.4">
      <c r="A556" s="9" t="s">
        <v>1085</v>
      </c>
      <c r="B556" s="5" t="s">
        <v>1086</v>
      </c>
      <c r="C556" s="14" t="s">
        <v>32</v>
      </c>
      <c r="D556" s="6">
        <v>-19920.77</v>
      </c>
      <c r="E556" s="6">
        <v>-20926.52</v>
      </c>
      <c r="F556" s="6">
        <v>-22650.6</v>
      </c>
      <c r="G556" s="6">
        <v>-25269.09</v>
      </c>
      <c r="H556" s="6">
        <v>-29131.11</v>
      </c>
      <c r="I556" s="6">
        <v>-6931.06</v>
      </c>
      <c r="J556" s="6">
        <v>-9935.65</v>
      </c>
      <c r="K556" s="6">
        <v>-12382.46</v>
      </c>
      <c r="L556" s="6">
        <v>-14410.89</v>
      </c>
      <c r="M556" s="6">
        <v>-15595.22</v>
      </c>
      <c r="N556" s="6">
        <v>-16137.34</v>
      </c>
      <c r="O556" s="6">
        <v>-17022.43</v>
      </c>
      <c r="P556" s="6">
        <v>-17853.669999999998</v>
      </c>
    </row>
    <row r="557" spans="1:16" ht="15" thickBot="1" x14ac:dyDescent="0.4">
      <c r="A557" s="9" t="s">
        <v>1087</v>
      </c>
      <c r="B557" s="5" t="s">
        <v>1088</v>
      </c>
      <c r="C557" s="14" t="s">
        <v>32</v>
      </c>
      <c r="D557" s="6">
        <v>-17916.099999999999</v>
      </c>
      <c r="E557" s="6">
        <v>-18796.689999999999</v>
      </c>
      <c r="F557" s="6">
        <v>-19894.189999999999</v>
      </c>
      <c r="G557" s="6">
        <v>-21572.25</v>
      </c>
      <c r="H557" s="6">
        <v>-23707.65</v>
      </c>
      <c r="I557" s="6">
        <v>-3808.94</v>
      </c>
      <c r="J557" s="6">
        <v>-5437.08</v>
      </c>
      <c r="K557" s="6">
        <v>-6738.44</v>
      </c>
      <c r="L557" s="6">
        <v>-7637.43</v>
      </c>
      <c r="M557" s="6">
        <v>-7719.87</v>
      </c>
      <c r="N557" s="6">
        <v>-8211.49</v>
      </c>
      <c r="O557" s="6">
        <v>-8665.93</v>
      </c>
      <c r="P557" s="6">
        <v>-9170.85</v>
      </c>
    </row>
    <row r="558" spans="1:16" ht="15" thickBot="1" x14ac:dyDescent="0.4">
      <c r="A558" s="9" t="s">
        <v>1089</v>
      </c>
      <c r="B558" s="5" t="s">
        <v>1090</v>
      </c>
      <c r="C558" s="14" t="s">
        <v>32</v>
      </c>
      <c r="D558" s="6">
        <v>-1033.3499999999999</v>
      </c>
      <c r="E558" s="6">
        <v>-1373.24</v>
      </c>
      <c r="F558" s="6">
        <v>-2171.92</v>
      </c>
      <c r="G558" s="6">
        <v>-3372.95</v>
      </c>
      <c r="H558" s="6">
        <v>-3985.58</v>
      </c>
      <c r="I558" s="6">
        <v>-3087.24</v>
      </c>
      <c r="J558" s="6">
        <v>-3027.5</v>
      </c>
      <c r="K558" s="6">
        <v>-2511.7199999999998</v>
      </c>
      <c r="L558" s="6">
        <v>-1957.1</v>
      </c>
      <c r="M558" s="6">
        <v>-826.16</v>
      </c>
      <c r="N558" s="6">
        <v>-1105.22</v>
      </c>
      <c r="O558" s="6">
        <v>-920.1</v>
      </c>
      <c r="P558" s="6">
        <v>-927.46</v>
      </c>
    </row>
    <row r="559" spans="1:16" ht="15" thickBot="1" x14ac:dyDescent="0.4">
      <c r="A559" s="9" t="s">
        <v>1091</v>
      </c>
      <c r="B559" s="5" t="s">
        <v>1092</v>
      </c>
      <c r="C559" s="14" t="s">
        <v>32</v>
      </c>
      <c r="D559" s="6">
        <v>-553.91999999999996</v>
      </c>
      <c r="E559" s="6">
        <v>-786.72</v>
      </c>
      <c r="F559" s="6">
        <v>-560.23</v>
      </c>
      <c r="G559" s="6">
        <v>-1146.45</v>
      </c>
      <c r="H559" s="6">
        <v>-1894.53</v>
      </c>
      <c r="I559" s="6">
        <v>-1410.47</v>
      </c>
      <c r="J559" s="6">
        <v>-2075.5700000000002</v>
      </c>
      <c r="K559" s="6">
        <v>-2635.34</v>
      </c>
      <c r="L559" s="6">
        <v>-986.05</v>
      </c>
      <c r="M559" s="6">
        <v>-1135.23</v>
      </c>
      <c r="N559" s="6">
        <v>-1325.78</v>
      </c>
      <c r="O559" s="6">
        <v>-395.82</v>
      </c>
      <c r="P559" s="6">
        <v>-640.79999999999995</v>
      </c>
    </row>
    <row r="560" spans="1:16" ht="15" thickBot="1" x14ac:dyDescent="0.4">
      <c r="A560" s="9" t="s">
        <v>1093</v>
      </c>
      <c r="B560" s="5" t="s">
        <v>1094</v>
      </c>
      <c r="C560" s="14" t="s">
        <v>32</v>
      </c>
      <c r="D560" s="6">
        <v>-90319.63</v>
      </c>
      <c r="E560" s="6">
        <v>-100098.77</v>
      </c>
      <c r="F560" s="6">
        <v>-112283.62</v>
      </c>
      <c r="G560" s="6">
        <v>-131160.69</v>
      </c>
      <c r="H560" s="6">
        <v>-148669.29</v>
      </c>
      <c r="I560" s="6">
        <v>-33135.78</v>
      </c>
      <c r="J560" s="6">
        <v>-47811.87</v>
      </c>
      <c r="K560" s="6">
        <v>-59112.99</v>
      </c>
      <c r="L560" s="6">
        <v>-67285.98</v>
      </c>
      <c r="M560" s="6">
        <v>-71638.8</v>
      </c>
      <c r="N560" s="6">
        <v>-77632.13</v>
      </c>
      <c r="O560" s="6">
        <v>-83208.570000000007</v>
      </c>
      <c r="P560" s="6">
        <v>-90050.6</v>
      </c>
    </row>
    <row r="561" spans="1:16" ht="15" thickBot="1" x14ac:dyDescent="0.4">
      <c r="A561" s="9" t="s">
        <v>1095</v>
      </c>
      <c r="B561" s="5" t="s">
        <v>1096</v>
      </c>
      <c r="C561" s="14" t="s">
        <v>32</v>
      </c>
      <c r="D561" s="6">
        <v>-4226.5200000000004</v>
      </c>
      <c r="E561" s="6">
        <v>-4610.04</v>
      </c>
      <c r="F561" s="6">
        <v>-5166.2299999999996</v>
      </c>
      <c r="G561" s="6">
        <v>-6190.66</v>
      </c>
      <c r="H561" s="6">
        <v>-7065.49</v>
      </c>
      <c r="I561" s="6">
        <v>-1705.05</v>
      </c>
      <c r="J561" s="6">
        <v>-2507.52</v>
      </c>
      <c r="K561" s="6">
        <v>-3074.24</v>
      </c>
      <c r="L561" s="6">
        <v>-3346.87</v>
      </c>
      <c r="M561" s="6">
        <v>-3462.56</v>
      </c>
      <c r="N561" s="6">
        <v>-3647.72</v>
      </c>
      <c r="O561" s="6">
        <v>-3814.32</v>
      </c>
      <c r="P561" s="6">
        <v>-4029.6</v>
      </c>
    </row>
    <row r="562" spans="1:16" ht="15" thickBot="1" x14ac:dyDescent="0.4">
      <c r="A562" s="9" t="s">
        <v>1097</v>
      </c>
      <c r="B562" s="5" t="s">
        <v>1098</v>
      </c>
      <c r="C562" s="14" t="s">
        <v>32</v>
      </c>
      <c r="D562" s="6">
        <v>-4306.91</v>
      </c>
      <c r="E562" s="6">
        <v>-4570.82</v>
      </c>
      <c r="F562" s="6">
        <v>-4995.8</v>
      </c>
      <c r="G562" s="6">
        <v>-5650.09</v>
      </c>
      <c r="H562" s="6">
        <v>-6541.61</v>
      </c>
      <c r="I562" s="6">
        <v>-1528.38</v>
      </c>
      <c r="J562" s="6">
        <v>-2168.7199999999998</v>
      </c>
      <c r="K562" s="6">
        <v>-2625.84</v>
      </c>
      <c r="L562" s="6">
        <v>-2963.76</v>
      </c>
      <c r="M562" s="6">
        <v>-3078.85</v>
      </c>
      <c r="N562" s="6">
        <v>-3219.45</v>
      </c>
      <c r="O562" s="6">
        <v>-3342.37</v>
      </c>
      <c r="P562" s="6">
        <v>-3479.49</v>
      </c>
    </row>
    <row r="563" spans="1:16" ht="15" thickBot="1" x14ac:dyDescent="0.4">
      <c r="A563" s="9" t="s">
        <v>1099</v>
      </c>
      <c r="B563" s="5" t="s">
        <v>1100</v>
      </c>
      <c r="C563" s="14" t="s">
        <v>32</v>
      </c>
      <c r="D563" s="6">
        <v>-17271.3</v>
      </c>
      <c r="E563" s="6">
        <v>-18550.580000000002</v>
      </c>
      <c r="F563" s="6">
        <v>-20298.419999999998</v>
      </c>
      <c r="G563" s="6">
        <v>-22622.63</v>
      </c>
      <c r="H563" s="6">
        <v>-25887.74</v>
      </c>
      <c r="I563" s="6">
        <v>-5939.27</v>
      </c>
      <c r="J563" s="6">
        <v>-8745.5300000000007</v>
      </c>
      <c r="K563" s="6">
        <v>-10768.45</v>
      </c>
      <c r="L563" s="6">
        <v>-12438.03</v>
      </c>
      <c r="M563" s="6">
        <v>-13197.8</v>
      </c>
      <c r="N563" s="6">
        <v>-14468.53</v>
      </c>
      <c r="O563" s="6">
        <v>-15585.63</v>
      </c>
      <c r="P563" s="6">
        <v>-16808.52</v>
      </c>
    </row>
    <row r="564" spans="1:16" ht="15" thickBot="1" x14ac:dyDescent="0.4">
      <c r="A564" s="9" t="s">
        <v>1101</v>
      </c>
      <c r="B564" s="5" t="s">
        <v>1102</v>
      </c>
      <c r="C564" s="14" t="s">
        <v>32</v>
      </c>
      <c r="D564" s="6">
        <v>-7149.78</v>
      </c>
      <c r="E564" s="6">
        <v>-7567.29</v>
      </c>
      <c r="F564" s="6">
        <v>-8326.4599999999991</v>
      </c>
      <c r="G564" s="6">
        <v>-9479.6200000000008</v>
      </c>
      <c r="H564" s="6">
        <v>-11098.93</v>
      </c>
      <c r="I564" s="6">
        <v>-2824.93</v>
      </c>
      <c r="J564" s="6">
        <v>-4005.6</v>
      </c>
      <c r="K564" s="6">
        <v>-4866.5200000000004</v>
      </c>
      <c r="L564" s="6">
        <v>-5527.12</v>
      </c>
      <c r="M564" s="6">
        <v>-5758.53</v>
      </c>
      <c r="N564" s="6">
        <v>-6040.59</v>
      </c>
      <c r="O564" s="6">
        <v>-6270.02</v>
      </c>
      <c r="P564" s="6">
        <v>-6528.83</v>
      </c>
    </row>
    <row r="565" spans="1:16" ht="15" thickBot="1" x14ac:dyDescent="0.4">
      <c r="A565" s="9" t="s">
        <v>1103</v>
      </c>
      <c r="B565" s="5" t="s">
        <v>1104</v>
      </c>
      <c r="C565" s="14" t="s">
        <v>32</v>
      </c>
      <c r="D565" s="6">
        <v>-4197.87</v>
      </c>
      <c r="E565" s="6">
        <v>-6254.92</v>
      </c>
      <c r="F565" s="6">
        <v>-4912.2700000000004</v>
      </c>
      <c r="G565" s="6">
        <v>-8729.91</v>
      </c>
      <c r="H565" s="6">
        <v>-12287.84</v>
      </c>
      <c r="I565" s="6">
        <v>-6793.48</v>
      </c>
      <c r="J565" s="6">
        <v>-9861.26</v>
      </c>
      <c r="K565" s="6">
        <v>-12243.45</v>
      </c>
      <c r="L565" s="6">
        <v>-3942.35</v>
      </c>
      <c r="M565" s="6">
        <v>-4661.3599999999997</v>
      </c>
      <c r="N565" s="6">
        <v>-6033.15</v>
      </c>
      <c r="O565" s="6">
        <v>-2693.44</v>
      </c>
      <c r="P565" s="6">
        <v>-4140.1400000000003</v>
      </c>
    </row>
    <row r="566" spans="1:16" ht="15" thickBot="1" x14ac:dyDescent="0.4">
      <c r="A566" s="9" t="s">
        <v>1105</v>
      </c>
      <c r="B566" s="5" t="s">
        <v>1106</v>
      </c>
      <c r="C566" s="14" t="s">
        <v>32</v>
      </c>
      <c r="D566" s="6">
        <v>-84366.3</v>
      </c>
      <c r="E566" s="6">
        <v>-89153.41</v>
      </c>
      <c r="F566" s="6">
        <v>-97862.36</v>
      </c>
      <c r="G566" s="6">
        <v>-109819.74</v>
      </c>
      <c r="H566" s="6">
        <v>-124623.93</v>
      </c>
      <c r="I566" s="6">
        <v>-27425.64</v>
      </c>
      <c r="J566" s="6">
        <v>-39403.339999999997</v>
      </c>
      <c r="K566" s="6">
        <v>-50078.13</v>
      </c>
      <c r="L566" s="6">
        <v>-57798.49</v>
      </c>
      <c r="M566" s="6">
        <v>-61296.1</v>
      </c>
      <c r="N566" s="6">
        <v>-65698.75</v>
      </c>
      <c r="O566" s="6">
        <v>-69555.899999999994</v>
      </c>
      <c r="P566" s="6">
        <v>-73554.820000000007</v>
      </c>
    </row>
    <row r="567" spans="1:16" ht="15" thickBot="1" x14ac:dyDescent="0.4">
      <c r="A567" s="9" t="s">
        <v>1107</v>
      </c>
      <c r="B567" s="5" t="s">
        <v>1108</v>
      </c>
      <c r="C567" s="14" t="s">
        <v>32</v>
      </c>
      <c r="D567" s="6">
        <v>-3909.57</v>
      </c>
      <c r="E567" s="6">
        <v>-4133.62</v>
      </c>
      <c r="F567" s="6">
        <v>-4524.3500000000004</v>
      </c>
      <c r="G567" s="6">
        <v>-5172.7299999999996</v>
      </c>
      <c r="H567" s="6">
        <v>-5908.83</v>
      </c>
      <c r="I567" s="6">
        <v>-1245.67</v>
      </c>
      <c r="J567" s="6">
        <v>-1834.81</v>
      </c>
      <c r="K567" s="6">
        <v>-2258.08</v>
      </c>
      <c r="L567" s="6">
        <v>-2647.15</v>
      </c>
      <c r="M567" s="6">
        <v>-2813.32</v>
      </c>
      <c r="N567" s="6">
        <v>-3051.95</v>
      </c>
      <c r="O567" s="6">
        <v>-3243.63</v>
      </c>
      <c r="P567" s="6">
        <v>-3454.27</v>
      </c>
    </row>
    <row r="568" spans="1:16" ht="15" thickBot="1" x14ac:dyDescent="0.4">
      <c r="A568" s="9" t="s">
        <v>1109</v>
      </c>
      <c r="B568" s="5" t="s">
        <v>1110</v>
      </c>
      <c r="C568" s="14" t="s">
        <v>32</v>
      </c>
      <c r="D568" s="6">
        <v>-8781.11</v>
      </c>
      <c r="E568" s="6">
        <v>-9479.76</v>
      </c>
      <c r="F568" s="6">
        <v>-10476.27</v>
      </c>
      <c r="G568" s="6">
        <v>-12233.6</v>
      </c>
      <c r="H568" s="6">
        <v>-14030.9</v>
      </c>
      <c r="I568" s="6">
        <v>-3281.74</v>
      </c>
      <c r="J568" s="6">
        <v>-4763.29</v>
      </c>
      <c r="K568" s="6">
        <v>-5945.52</v>
      </c>
      <c r="L568" s="6">
        <v>-6553.27</v>
      </c>
      <c r="M568" s="6">
        <v>-6836.87</v>
      </c>
      <c r="N568" s="6">
        <v>-7232.05</v>
      </c>
      <c r="O568" s="6">
        <v>-7593.83</v>
      </c>
      <c r="P568" s="6">
        <v>-8039.23</v>
      </c>
    </row>
    <row r="569" spans="1:16" ht="15" thickBot="1" x14ac:dyDescent="0.4">
      <c r="A569" s="9" t="s">
        <v>1111</v>
      </c>
      <c r="B569" s="5" t="s">
        <v>1112</v>
      </c>
      <c r="C569" s="14" t="s">
        <v>32</v>
      </c>
      <c r="D569" s="6">
        <v>-4352.37</v>
      </c>
      <c r="E569" s="6">
        <v>-4690.3</v>
      </c>
      <c r="F569" s="6">
        <v>-5175.87</v>
      </c>
      <c r="G569" s="6">
        <v>-6067.65</v>
      </c>
      <c r="H569" s="6">
        <v>-6969.14</v>
      </c>
      <c r="I569" s="6">
        <v>-1585.9</v>
      </c>
      <c r="J569" s="6">
        <v>-2350.13</v>
      </c>
      <c r="K569" s="6">
        <v>-2902.51</v>
      </c>
      <c r="L569" s="6">
        <v>-3181.28</v>
      </c>
      <c r="M569" s="6">
        <v>-3292.59</v>
      </c>
      <c r="N569" s="6">
        <v>-3451.24</v>
      </c>
      <c r="O569" s="6">
        <v>-3600.58</v>
      </c>
      <c r="P569" s="6">
        <v>-3774.04</v>
      </c>
    </row>
    <row r="570" spans="1:16" ht="15" thickBot="1" x14ac:dyDescent="0.4">
      <c r="A570" s="9" t="s">
        <v>1113</v>
      </c>
      <c r="B570" s="5" t="s">
        <v>1114</v>
      </c>
      <c r="C570" s="14" t="s">
        <v>32</v>
      </c>
      <c r="D570" s="6">
        <v>-13919.32</v>
      </c>
      <c r="E570" s="6">
        <v>-14726.67</v>
      </c>
      <c r="F570" s="6">
        <v>-16164.36</v>
      </c>
      <c r="G570" s="6">
        <v>-18345.11</v>
      </c>
      <c r="H570" s="6">
        <v>-21333.25</v>
      </c>
      <c r="I570" s="6">
        <v>-5188.87</v>
      </c>
      <c r="J570" s="6">
        <v>-7484.37</v>
      </c>
      <c r="K570" s="6">
        <v>-9362.4</v>
      </c>
      <c r="L570" s="6">
        <v>-10695.62</v>
      </c>
      <c r="M570" s="6">
        <v>-11130.29</v>
      </c>
      <c r="N570" s="6">
        <v>-11818.87</v>
      </c>
      <c r="O570" s="6">
        <v>-12386.27</v>
      </c>
      <c r="P570" s="6">
        <v>-13021</v>
      </c>
    </row>
    <row r="571" spans="1:16" ht="15" thickBot="1" x14ac:dyDescent="0.4">
      <c r="A571" s="9" t="s">
        <v>1115</v>
      </c>
      <c r="B571" s="5" t="s">
        <v>1116</v>
      </c>
      <c r="C571" s="14" t="s">
        <v>32</v>
      </c>
      <c r="D571" s="6">
        <v>-34684.86</v>
      </c>
      <c r="E571" s="6">
        <v>-36796.28</v>
      </c>
      <c r="F571" s="6">
        <v>-40641.75</v>
      </c>
      <c r="G571" s="6">
        <v>-46847.1</v>
      </c>
      <c r="H571" s="6">
        <v>-54115.78</v>
      </c>
      <c r="I571" s="6">
        <v>-12952.6</v>
      </c>
      <c r="J571" s="6">
        <v>-18145.259999999998</v>
      </c>
      <c r="K571" s="6">
        <v>-22428.66</v>
      </c>
      <c r="L571" s="6">
        <v>-25478.27</v>
      </c>
      <c r="M571" s="6">
        <v>-26613.02</v>
      </c>
      <c r="N571" s="6">
        <v>-28210.95</v>
      </c>
      <c r="O571" s="6">
        <v>-29898.34</v>
      </c>
      <c r="P571" s="6">
        <v>-31360.2</v>
      </c>
    </row>
    <row r="572" spans="1:16" ht="15" thickBot="1" x14ac:dyDescent="0.4">
      <c r="A572" s="9" t="s">
        <v>1117</v>
      </c>
      <c r="B572" s="5" t="s">
        <v>1118</v>
      </c>
      <c r="C572" s="14" t="s">
        <v>32</v>
      </c>
      <c r="D572" s="6">
        <v>-570.58000000000004</v>
      </c>
      <c r="E572" s="6">
        <v>-592.15</v>
      </c>
      <c r="F572" s="6">
        <v>-638.33000000000004</v>
      </c>
      <c r="G572" s="6">
        <v>-731.63</v>
      </c>
      <c r="H572" s="6">
        <v>-857.2</v>
      </c>
      <c r="I572" s="6">
        <v>-229.01</v>
      </c>
      <c r="J572" s="6">
        <v>-329.26</v>
      </c>
      <c r="K572" s="6">
        <v>-401.96</v>
      </c>
      <c r="L572" s="6">
        <v>-457.47</v>
      </c>
      <c r="M572" s="6">
        <v>-470</v>
      </c>
      <c r="N572" s="6">
        <v>-489.31</v>
      </c>
      <c r="O572" s="6">
        <v>-506.96</v>
      </c>
      <c r="P572" s="6">
        <v>-526.37</v>
      </c>
    </row>
    <row r="573" spans="1:16" ht="15" thickBot="1" x14ac:dyDescent="0.4">
      <c r="A573" s="9" t="s">
        <v>1119</v>
      </c>
      <c r="B573" s="5" t="s">
        <v>1120</v>
      </c>
      <c r="C573" s="14" t="s">
        <v>32</v>
      </c>
      <c r="D573" s="6">
        <v>-5626.85</v>
      </c>
      <c r="E573" s="6">
        <v>-6120.93</v>
      </c>
      <c r="F573" s="6">
        <v>-6811.16</v>
      </c>
      <c r="G573" s="6">
        <v>-7953.04</v>
      </c>
      <c r="H573" s="6">
        <v>-9279.4599999999991</v>
      </c>
      <c r="I573" s="6">
        <v>-2341.9299999999998</v>
      </c>
      <c r="J573" s="6">
        <v>-3307.44</v>
      </c>
      <c r="K573" s="6">
        <v>-4001.71</v>
      </c>
      <c r="L573" s="6">
        <v>-4357.91</v>
      </c>
      <c r="M573" s="6">
        <v>-4532.91</v>
      </c>
      <c r="N573" s="6">
        <v>-4715.4399999999996</v>
      </c>
      <c r="O573" s="6">
        <v>-4917.37</v>
      </c>
      <c r="P573" s="6">
        <v>-5193.34</v>
      </c>
    </row>
    <row r="574" spans="1:16" ht="15" thickBot="1" x14ac:dyDescent="0.4">
      <c r="A574" s="9" t="s">
        <v>1121</v>
      </c>
      <c r="B574" s="5" t="s">
        <v>1122</v>
      </c>
      <c r="C574" s="14" t="s">
        <v>32</v>
      </c>
      <c r="D574" s="6">
        <v>-487.21</v>
      </c>
      <c r="E574" s="6">
        <v>-526.57000000000005</v>
      </c>
      <c r="F574" s="6">
        <v>-610.82000000000005</v>
      </c>
      <c r="G574" s="6">
        <v>-712.41</v>
      </c>
      <c r="H574" s="6">
        <v>-815.91</v>
      </c>
      <c r="I574" s="6">
        <v>-175.58</v>
      </c>
      <c r="J574" s="6">
        <v>-248.08</v>
      </c>
      <c r="K574" s="6">
        <v>-307.19</v>
      </c>
      <c r="L574" s="6">
        <v>-337.15</v>
      </c>
      <c r="M574" s="6">
        <v>-353.33</v>
      </c>
      <c r="N574" s="6">
        <v>-372.06</v>
      </c>
      <c r="O574" s="6">
        <v>-389.73</v>
      </c>
      <c r="P574" s="6">
        <v>-411.53</v>
      </c>
    </row>
    <row r="575" spans="1:16" ht="15" thickBot="1" x14ac:dyDescent="0.4">
      <c r="A575" s="9" t="s">
        <v>1123</v>
      </c>
      <c r="B575" s="5" t="s">
        <v>1124</v>
      </c>
      <c r="C575" s="14" t="s">
        <v>32</v>
      </c>
      <c r="D575" s="6">
        <v>-662.1</v>
      </c>
      <c r="E575" s="6">
        <v>-717.1</v>
      </c>
      <c r="F575" s="6">
        <v>-816.13</v>
      </c>
      <c r="G575" s="6">
        <v>-951.03</v>
      </c>
      <c r="H575" s="6">
        <v>-1097.74</v>
      </c>
      <c r="I575" s="6">
        <v>-255.98</v>
      </c>
      <c r="J575" s="6">
        <v>-366.29</v>
      </c>
      <c r="K575" s="6">
        <v>-451.79</v>
      </c>
      <c r="L575" s="6">
        <v>-490.9</v>
      </c>
      <c r="M575" s="6">
        <v>-505.42</v>
      </c>
      <c r="N575" s="6">
        <v>-525.73</v>
      </c>
      <c r="O575" s="6">
        <v>-544.79</v>
      </c>
      <c r="P575" s="6">
        <v>-567.9</v>
      </c>
    </row>
    <row r="576" spans="1:16" ht="15" thickBot="1" x14ac:dyDescent="0.4">
      <c r="A576" s="9" t="s">
        <v>1125</v>
      </c>
      <c r="B576" s="5" t="s">
        <v>1126</v>
      </c>
      <c r="C576" s="14" t="s">
        <v>32</v>
      </c>
      <c r="D576" s="6">
        <v>-5502.99</v>
      </c>
      <c r="E576" s="6">
        <v>-5800.19</v>
      </c>
      <c r="F576" s="6">
        <v>-6360.07</v>
      </c>
      <c r="G576" s="6">
        <v>-7370.65</v>
      </c>
      <c r="H576" s="6">
        <v>-8620.11</v>
      </c>
      <c r="I576" s="6">
        <v>-2219.8200000000002</v>
      </c>
      <c r="J576" s="6">
        <v>-3240.94</v>
      </c>
      <c r="K576" s="6">
        <v>-4014.78</v>
      </c>
      <c r="L576" s="6">
        <v>-4640.18</v>
      </c>
      <c r="M576" s="6">
        <v>-4842.41</v>
      </c>
      <c r="N576" s="6">
        <v>-5152.5600000000004</v>
      </c>
      <c r="O576" s="6">
        <v>-5359.57</v>
      </c>
      <c r="P576" s="6">
        <v>-5617.39</v>
      </c>
    </row>
    <row r="577" spans="1:16" ht="15" thickBot="1" x14ac:dyDescent="0.4">
      <c r="A577" s="9" t="s">
        <v>1127</v>
      </c>
      <c r="B577" s="5" t="s">
        <v>1128</v>
      </c>
      <c r="C577" s="14" t="s">
        <v>32</v>
      </c>
      <c r="D577" s="6">
        <v>-18306.66</v>
      </c>
      <c r="E577" s="6">
        <v>-19749.55</v>
      </c>
      <c r="F577" s="6">
        <v>-21970.06</v>
      </c>
      <c r="G577" s="6">
        <v>-25128.23</v>
      </c>
      <c r="H577" s="6">
        <v>-28659.65</v>
      </c>
      <c r="I577" s="6">
        <v>-6500.77</v>
      </c>
      <c r="J577" s="6">
        <v>-9214.16</v>
      </c>
      <c r="K577" s="6">
        <v>-11645.35</v>
      </c>
      <c r="L577" s="6">
        <v>-13125.88</v>
      </c>
      <c r="M577" s="6">
        <v>-13844.58</v>
      </c>
      <c r="N577" s="6">
        <v>-14882.46</v>
      </c>
      <c r="O577" s="6">
        <v>-15906.47</v>
      </c>
      <c r="P577" s="6">
        <v>-17014.82</v>
      </c>
    </row>
    <row r="578" spans="1:16" ht="15" thickBot="1" x14ac:dyDescent="0.4">
      <c r="A578" s="9" t="s">
        <v>1129</v>
      </c>
      <c r="B578" s="5" t="s">
        <v>1130</v>
      </c>
      <c r="C578" s="14" t="s">
        <v>32</v>
      </c>
      <c r="D578" s="6">
        <v>-8257.56</v>
      </c>
      <c r="E578" s="6">
        <v>-3272.12</v>
      </c>
      <c r="F578" s="6">
        <v>-7499.9</v>
      </c>
      <c r="G578" s="6">
        <v>-13198.82</v>
      </c>
      <c r="H578" s="6">
        <v>-6952.36</v>
      </c>
      <c r="I578" s="6">
        <v>-12641.3</v>
      </c>
      <c r="J578" s="6">
        <v>-17977.71</v>
      </c>
      <c r="K578" s="6">
        <v>-4654.93</v>
      </c>
      <c r="L578" s="6">
        <v>-7902.54</v>
      </c>
      <c r="M578" s="6">
        <v>-9557.0300000000007</v>
      </c>
      <c r="N578" s="6">
        <v>-2337.1999999999998</v>
      </c>
      <c r="O578" s="6">
        <v>-4673.5</v>
      </c>
      <c r="P578" s="6">
        <v>-7195.37</v>
      </c>
    </row>
    <row r="579" spans="1:16" ht="15" thickBot="1" x14ac:dyDescent="0.4">
      <c r="A579" s="9" t="s">
        <v>1131</v>
      </c>
      <c r="B579" s="5" t="s">
        <v>1132</v>
      </c>
      <c r="C579" s="14" t="s">
        <v>32</v>
      </c>
      <c r="D579" s="6">
        <v>-63427.95</v>
      </c>
      <c r="E579" s="6">
        <v>-68907.429999999993</v>
      </c>
      <c r="F579" s="6">
        <v>-76410.100000000006</v>
      </c>
      <c r="G579" s="6">
        <v>-85841.27</v>
      </c>
      <c r="H579" s="6">
        <v>-95682.15</v>
      </c>
      <c r="I579" s="6">
        <v>-19182.84</v>
      </c>
      <c r="J579" s="6">
        <v>-27651.3</v>
      </c>
      <c r="K579" s="6">
        <v>-35237.46</v>
      </c>
      <c r="L579" s="6">
        <v>-40960.639999999999</v>
      </c>
      <c r="M579" s="6">
        <v>-44119.02</v>
      </c>
      <c r="N579" s="6">
        <v>-48091.29</v>
      </c>
      <c r="O579" s="6">
        <v>-52382.57</v>
      </c>
      <c r="P579" s="6">
        <v>-56675.39</v>
      </c>
    </row>
    <row r="580" spans="1:16" ht="15" thickBot="1" x14ac:dyDescent="0.4">
      <c r="A580" s="9" t="s">
        <v>1133</v>
      </c>
      <c r="B580" s="5" t="s">
        <v>1134</v>
      </c>
      <c r="C580" s="14" t="s">
        <v>32</v>
      </c>
      <c r="D580" s="6">
        <v>-28526.12</v>
      </c>
      <c r="E580" s="6">
        <v>-31898.32</v>
      </c>
      <c r="F580" s="6">
        <v>-35648.269999999997</v>
      </c>
      <c r="G580" s="6">
        <v>-40554.04</v>
      </c>
      <c r="H580" s="6">
        <v>-45793.29</v>
      </c>
      <c r="I580" s="6">
        <v>-9649.08</v>
      </c>
      <c r="J580" s="6">
        <v>-14652.72</v>
      </c>
      <c r="K580" s="6">
        <v>-18467.77</v>
      </c>
      <c r="L580" s="6">
        <v>-21211.06</v>
      </c>
      <c r="M580" s="6">
        <v>-22682.27</v>
      </c>
      <c r="N580" s="6">
        <v>-24762.38</v>
      </c>
      <c r="O580" s="6">
        <v>-26689.18</v>
      </c>
      <c r="P580" s="6">
        <v>-28701.22</v>
      </c>
    </row>
    <row r="581" spans="1:16" ht="15" thickBot="1" x14ac:dyDescent="0.4">
      <c r="A581" s="9" t="s">
        <v>1135</v>
      </c>
      <c r="B581" s="5" t="s">
        <v>1136</v>
      </c>
      <c r="C581" s="14" t="s">
        <v>32</v>
      </c>
      <c r="D581" s="6">
        <v>-6560.57</v>
      </c>
      <c r="E581" s="6">
        <v>-8987.67</v>
      </c>
      <c r="F581" s="6">
        <v>-5121.07</v>
      </c>
      <c r="G581" s="6">
        <v>-8064.17</v>
      </c>
      <c r="H581" s="6">
        <v>-11055.59</v>
      </c>
      <c r="I581" s="6">
        <v>-5424.01</v>
      </c>
      <c r="J581" s="6">
        <v>-8285.5300000000007</v>
      </c>
      <c r="K581" s="6">
        <v>-10759.33</v>
      </c>
      <c r="L581" s="6">
        <v>-4827.17</v>
      </c>
      <c r="M581" s="6">
        <v>-6949.72</v>
      </c>
      <c r="N581" s="6">
        <v>-9051.8799999999992</v>
      </c>
      <c r="O581" s="6">
        <v>-4136.4399999999996</v>
      </c>
      <c r="P581" s="6">
        <v>-6156.22</v>
      </c>
    </row>
    <row r="582" spans="1:16" ht="15" thickBot="1" x14ac:dyDescent="0.4">
      <c r="A582" s="9" t="s">
        <v>1137</v>
      </c>
      <c r="B582" s="5" t="s">
        <v>1138</v>
      </c>
      <c r="C582" s="14" t="s">
        <v>32</v>
      </c>
      <c r="D582" s="6">
        <v>-16434.02</v>
      </c>
      <c r="E582" s="6">
        <v>-22343.54</v>
      </c>
      <c r="F582" s="6">
        <v>-28578.02</v>
      </c>
      <c r="G582" s="6">
        <v>-36841.339999999997</v>
      </c>
      <c r="H582" s="6">
        <v>-46147.41</v>
      </c>
      <c r="I582" s="6">
        <v>-17639.310000000001</v>
      </c>
      <c r="J582" s="6">
        <v>-25848.52</v>
      </c>
      <c r="K582" s="6">
        <v>-33169.870000000003</v>
      </c>
      <c r="L582" s="6">
        <v>-38861.300000000003</v>
      </c>
      <c r="M582" s="6">
        <v>-43070.66</v>
      </c>
      <c r="N582" s="6">
        <v>-48300.61</v>
      </c>
      <c r="O582" s="6">
        <v>-10505.47</v>
      </c>
      <c r="P582" s="6">
        <v>-15924.97</v>
      </c>
    </row>
    <row r="583" spans="1:16" ht="15" thickBot="1" x14ac:dyDescent="0.4">
      <c r="A583" s="9" t="s">
        <v>1139</v>
      </c>
      <c r="B583" s="5" t="s">
        <v>1140</v>
      </c>
      <c r="C583" s="14" t="s">
        <v>32</v>
      </c>
      <c r="D583" s="6">
        <v>-1135.47</v>
      </c>
      <c r="E583" s="6">
        <v>-1580.11</v>
      </c>
      <c r="F583" s="6">
        <v>-1238.05</v>
      </c>
      <c r="G583" s="6">
        <v>-2514.17</v>
      </c>
      <c r="H583" s="6">
        <v>-4517.12</v>
      </c>
      <c r="I583" s="6">
        <v>-3616.54</v>
      </c>
      <c r="J583" s="6">
        <v>-5122.55</v>
      </c>
      <c r="K583" s="6">
        <v>-6277.43</v>
      </c>
      <c r="L583" s="6">
        <v>-1959.55</v>
      </c>
      <c r="M583" s="6">
        <v>-2139.89</v>
      </c>
      <c r="N583" s="6">
        <v>-2514.16</v>
      </c>
      <c r="O583" s="6">
        <v>-693.66</v>
      </c>
      <c r="P583" s="6">
        <v>-1003.55</v>
      </c>
    </row>
    <row r="584" spans="1:16" ht="15" thickBot="1" x14ac:dyDescent="0.4">
      <c r="A584" s="9" t="s">
        <v>1141</v>
      </c>
      <c r="B584" s="5" t="s">
        <v>1142</v>
      </c>
      <c r="C584" s="14" t="s">
        <v>32</v>
      </c>
      <c r="D584" s="6">
        <v>-79420.820000000007</v>
      </c>
      <c r="E584" s="6">
        <v>-86523.33</v>
      </c>
      <c r="F584" s="6">
        <v>-95664.1</v>
      </c>
      <c r="G584" s="6">
        <v>-107373.07</v>
      </c>
      <c r="H584" s="6">
        <v>-120462.18</v>
      </c>
      <c r="I584" s="6">
        <v>-23899.33</v>
      </c>
      <c r="J584" s="6">
        <v>-34267.620000000003</v>
      </c>
      <c r="K584" s="6">
        <v>-44220.3</v>
      </c>
      <c r="L584" s="6">
        <v>-51546.64</v>
      </c>
      <c r="M584" s="6">
        <v>-55837.18</v>
      </c>
      <c r="N584" s="6">
        <v>-61691.15</v>
      </c>
      <c r="O584" s="6">
        <v>-67312.649999999994</v>
      </c>
      <c r="P584" s="6">
        <v>-73075.509999999995</v>
      </c>
    </row>
    <row r="585" spans="1:16" ht="15" thickBot="1" x14ac:dyDescent="0.4">
      <c r="A585" s="9" t="s">
        <v>1143</v>
      </c>
      <c r="B585" s="5" t="s">
        <v>1144</v>
      </c>
      <c r="C585" s="14" t="s">
        <v>32</v>
      </c>
      <c r="D585" s="6">
        <v>-2205.0500000000002</v>
      </c>
      <c r="E585" s="6">
        <v>-2380.67</v>
      </c>
      <c r="F585" s="6">
        <v>-2657.21</v>
      </c>
      <c r="G585" s="6">
        <v>-3009.16</v>
      </c>
      <c r="H585" s="6">
        <v>-3426.55</v>
      </c>
      <c r="I585" s="6">
        <v>-752.84</v>
      </c>
      <c r="J585" s="6">
        <v>-1099.94</v>
      </c>
      <c r="K585" s="6">
        <v>-1386.04</v>
      </c>
      <c r="L585" s="6">
        <v>-1592.24</v>
      </c>
      <c r="M585" s="6">
        <v>-1699.03</v>
      </c>
      <c r="N585" s="6">
        <v>-1798.75</v>
      </c>
      <c r="O585" s="6">
        <v>-1888.01</v>
      </c>
      <c r="P585" s="6">
        <v>-1981.21</v>
      </c>
    </row>
    <row r="586" spans="1:16" ht="15" thickBot="1" x14ac:dyDescent="0.4">
      <c r="A586" s="9" t="s">
        <v>1145</v>
      </c>
      <c r="B586" s="5" t="s">
        <v>1146</v>
      </c>
      <c r="C586" s="14" t="s">
        <v>32</v>
      </c>
      <c r="D586" s="6">
        <v>-62056.84</v>
      </c>
      <c r="E586" s="6">
        <v>-66600</v>
      </c>
      <c r="F586" s="6">
        <v>-74034.28</v>
      </c>
      <c r="G586" s="6">
        <v>-83650.509999999995</v>
      </c>
      <c r="H586" s="6">
        <v>-96032.11</v>
      </c>
      <c r="I586" s="6">
        <v>-22599.57</v>
      </c>
      <c r="J586" s="6">
        <v>-32233.47</v>
      </c>
      <c r="K586" s="6">
        <v>-40729.86</v>
      </c>
      <c r="L586" s="6">
        <v>-45876.2</v>
      </c>
      <c r="M586" s="6">
        <v>-48465.61</v>
      </c>
      <c r="N586" s="6">
        <v>-51823.67</v>
      </c>
      <c r="O586" s="6">
        <v>-54731.28</v>
      </c>
      <c r="P586" s="6">
        <v>-58053.46</v>
      </c>
    </row>
    <row r="587" spans="1:16" ht="15" thickBot="1" x14ac:dyDescent="0.4">
      <c r="A587" s="9" t="s">
        <v>1147</v>
      </c>
      <c r="B587" s="5" t="s">
        <v>1148</v>
      </c>
      <c r="C587" s="14" t="s">
        <v>32</v>
      </c>
      <c r="D587" s="6">
        <v>-71072.25</v>
      </c>
      <c r="E587" s="6">
        <v>-74858.399999999994</v>
      </c>
      <c r="F587" s="6">
        <v>-81489.02</v>
      </c>
      <c r="G587" s="6">
        <v>-92747.65</v>
      </c>
      <c r="H587" s="6">
        <v>-106995.93</v>
      </c>
      <c r="I587" s="6">
        <v>-25997.21</v>
      </c>
      <c r="J587" s="6">
        <v>-37903.519999999997</v>
      </c>
      <c r="K587" s="6">
        <v>-46707.14</v>
      </c>
      <c r="L587" s="6">
        <v>-53405.01</v>
      </c>
      <c r="M587" s="6">
        <v>-55973.47</v>
      </c>
      <c r="N587" s="6">
        <v>-59294.07</v>
      </c>
      <c r="O587" s="6">
        <v>-62401.65</v>
      </c>
      <c r="P587" s="6">
        <v>-65681.34</v>
      </c>
    </row>
    <row r="588" spans="1:16" ht="15" thickBot="1" x14ac:dyDescent="0.4">
      <c r="A588" s="9" t="s">
        <v>1149</v>
      </c>
      <c r="B588" s="5" t="s">
        <v>1150</v>
      </c>
      <c r="C588" s="14" t="s">
        <v>32</v>
      </c>
      <c r="D588" s="6">
        <v>-23033.7</v>
      </c>
      <c r="E588" s="6">
        <v>-24989.91</v>
      </c>
      <c r="F588" s="6">
        <v>-27992.7</v>
      </c>
      <c r="G588" s="6">
        <v>-32674.94</v>
      </c>
      <c r="H588" s="6">
        <v>-37896.65</v>
      </c>
      <c r="I588" s="6">
        <v>-9847.5300000000007</v>
      </c>
      <c r="J588" s="6">
        <v>-13802.71</v>
      </c>
      <c r="K588" s="6">
        <v>-17018.93</v>
      </c>
      <c r="L588" s="6">
        <v>-18734.27</v>
      </c>
      <c r="M588" s="6">
        <v>-19553.060000000001</v>
      </c>
      <c r="N588" s="6">
        <v>-20682.48</v>
      </c>
      <c r="O588" s="6">
        <v>-21700.03</v>
      </c>
      <c r="P588" s="6">
        <v>-22926.799999999999</v>
      </c>
    </row>
    <row r="589" spans="1:16" ht="15" thickBot="1" x14ac:dyDescent="0.4">
      <c r="A589" s="9" t="s">
        <v>1151</v>
      </c>
      <c r="B589" s="5" t="s">
        <v>1152</v>
      </c>
      <c r="C589" s="14" t="s">
        <v>32</v>
      </c>
      <c r="D589" s="6">
        <v>-16916.939999999999</v>
      </c>
      <c r="E589" s="6">
        <v>-26966.28</v>
      </c>
      <c r="F589" s="6">
        <v>-26012.07</v>
      </c>
      <c r="G589" s="6">
        <v>-52779.56</v>
      </c>
      <c r="H589" s="6">
        <v>-80484.72</v>
      </c>
      <c r="I589" s="6">
        <v>-50670.28</v>
      </c>
      <c r="J589" s="6">
        <v>-72414.820000000007</v>
      </c>
      <c r="K589" s="6">
        <v>-88330.45</v>
      </c>
      <c r="L589" s="6">
        <v>-24266.67</v>
      </c>
      <c r="M589" s="6">
        <v>-27992.32</v>
      </c>
      <c r="N589" s="6">
        <v>-33810.67</v>
      </c>
      <c r="O589" s="6">
        <v>-10753.79</v>
      </c>
      <c r="P589" s="6">
        <v>-16921.27</v>
      </c>
    </row>
    <row r="590" spans="1:16" ht="15" thickBot="1" x14ac:dyDescent="0.4">
      <c r="A590" s="9" t="s">
        <v>1153</v>
      </c>
      <c r="B590" s="5" t="s">
        <v>1154</v>
      </c>
      <c r="C590" s="14" t="s">
        <v>32</v>
      </c>
      <c r="D590" s="6">
        <v>-9349.68</v>
      </c>
      <c r="E590" s="6">
        <v>-9836.09</v>
      </c>
      <c r="F590" s="6">
        <v>-10859.77</v>
      </c>
      <c r="G590" s="6">
        <v>-12533.43</v>
      </c>
      <c r="H590" s="6">
        <v>-14634.4</v>
      </c>
      <c r="I590" s="6">
        <v>-3760.04</v>
      </c>
      <c r="J590" s="6">
        <v>-5264.21</v>
      </c>
      <c r="K590" s="6">
        <v>-6447.37</v>
      </c>
      <c r="L590" s="6">
        <v>-7201.39</v>
      </c>
      <c r="M590" s="6">
        <v>-7378.03</v>
      </c>
      <c r="N590" s="6">
        <v>-7659.04</v>
      </c>
      <c r="O590" s="6">
        <v>-7879.47</v>
      </c>
      <c r="P590" s="6">
        <v>-8147.37</v>
      </c>
    </row>
    <row r="591" spans="1:16" ht="15" thickBot="1" x14ac:dyDescent="0.4">
      <c r="A591" s="9" t="s">
        <v>1155</v>
      </c>
      <c r="B591" s="5" t="s">
        <v>1156</v>
      </c>
      <c r="C591" s="14" t="s">
        <v>32</v>
      </c>
      <c r="D591" s="6">
        <v>-2092.7600000000002</v>
      </c>
      <c r="E591" s="6">
        <v>-3302.21</v>
      </c>
      <c r="F591" s="6">
        <v>-2967.14</v>
      </c>
      <c r="G591" s="6">
        <v>-5594.77</v>
      </c>
      <c r="H591" s="6">
        <v>-8643.2900000000009</v>
      </c>
      <c r="I591" s="6">
        <v>-5501.52</v>
      </c>
      <c r="J591" s="6">
        <v>-7613.74</v>
      </c>
      <c r="K591" s="6">
        <v>-9341.61</v>
      </c>
      <c r="L591" s="6">
        <v>-2624.36</v>
      </c>
      <c r="M591" s="6">
        <v>-3114.12</v>
      </c>
      <c r="N591" s="6">
        <v>-3807.69</v>
      </c>
      <c r="O591" s="6">
        <v>-1330.03</v>
      </c>
      <c r="P591" s="6">
        <v>-2026.51</v>
      </c>
    </row>
    <row r="592" spans="1:16" ht="15" thickBot="1" x14ac:dyDescent="0.4">
      <c r="A592" s="9" t="s">
        <v>1157</v>
      </c>
      <c r="B592" s="5" t="s">
        <v>1158</v>
      </c>
      <c r="C592" s="14" t="s">
        <v>32</v>
      </c>
      <c r="D592" s="6">
        <v>-425.12</v>
      </c>
      <c r="E592" s="6">
        <v>-760.39</v>
      </c>
      <c r="F592" s="6">
        <v>-1311.9</v>
      </c>
      <c r="G592" s="6">
        <v>-2252.9699999999998</v>
      </c>
      <c r="H592" s="6">
        <v>-3095.61</v>
      </c>
      <c r="I592" s="6">
        <v>-1585.49</v>
      </c>
      <c r="J592" s="6">
        <v>-2213.3200000000002</v>
      </c>
      <c r="K592" s="6">
        <v>-2671.17</v>
      </c>
      <c r="L592" s="6">
        <v>-2864.83</v>
      </c>
      <c r="M592" s="6">
        <v>-2933.66</v>
      </c>
      <c r="N592" s="6">
        <v>-3067.87</v>
      </c>
      <c r="O592" s="6">
        <v>-254.56</v>
      </c>
      <c r="P592" s="6">
        <v>-406.95</v>
      </c>
    </row>
    <row r="593" spans="1:16" ht="15" thickBot="1" x14ac:dyDescent="0.4">
      <c r="A593" s="9" t="s">
        <v>1159</v>
      </c>
      <c r="B593" s="5" t="s">
        <v>1160</v>
      </c>
      <c r="C593" s="14" t="s">
        <v>32</v>
      </c>
      <c r="D593" s="6">
        <v>-18074.25</v>
      </c>
      <c r="E593" s="6">
        <v>-7988.94</v>
      </c>
      <c r="F593" s="6">
        <v>-20704.02</v>
      </c>
      <c r="G593" s="6">
        <v>-41973.19</v>
      </c>
      <c r="H593" s="6">
        <v>-33576.19</v>
      </c>
      <c r="I593" s="6">
        <v>-59215.54</v>
      </c>
      <c r="J593" s="6">
        <v>-85727.32</v>
      </c>
      <c r="K593" s="6">
        <v>-20251.560000000001</v>
      </c>
      <c r="L593" s="6">
        <v>-35479.980000000003</v>
      </c>
      <c r="M593" s="6">
        <v>-43233.2</v>
      </c>
      <c r="N593" s="6">
        <v>-4526.47</v>
      </c>
      <c r="O593" s="6">
        <v>-10864.36</v>
      </c>
      <c r="P593" s="6">
        <v>-17122.3</v>
      </c>
    </row>
    <row r="594" spans="1:16" ht="15" thickBot="1" x14ac:dyDescent="0.4">
      <c r="A594" s="9" t="s">
        <v>1161</v>
      </c>
      <c r="B594" s="5" t="s">
        <v>1162</v>
      </c>
      <c r="C594" s="14" t="s">
        <v>32</v>
      </c>
      <c r="D594" s="6">
        <v>-100.38</v>
      </c>
      <c r="E594" s="6">
        <v>-110.91</v>
      </c>
      <c r="F594" s="6">
        <v>-125</v>
      </c>
      <c r="G594" s="6">
        <v>-147.86000000000001</v>
      </c>
      <c r="H594" s="6">
        <v>-174.2</v>
      </c>
      <c r="I594" s="6">
        <v>-74.17</v>
      </c>
      <c r="J594" s="6">
        <v>-90.85</v>
      </c>
      <c r="K594" s="6">
        <v>-106.28</v>
      </c>
      <c r="L594" s="6">
        <v>-113.67</v>
      </c>
      <c r="M594" s="6">
        <v>-118.55</v>
      </c>
      <c r="N594" s="6">
        <v>-125.93</v>
      </c>
      <c r="O594" s="6">
        <v>-130.5</v>
      </c>
      <c r="P594" s="6">
        <v>-135.9</v>
      </c>
    </row>
    <row r="595" spans="1:16" ht="15" thickBot="1" x14ac:dyDescent="0.4">
      <c r="A595" s="9" t="s">
        <v>1163</v>
      </c>
      <c r="B595" s="5" t="s">
        <v>1164</v>
      </c>
      <c r="C595" s="14" t="s">
        <v>32</v>
      </c>
      <c r="D595" s="6">
        <v>-400.77</v>
      </c>
      <c r="E595" s="6">
        <v>-556.86</v>
      </c>
      <c r="F595" s="6">
        <v>-855.76</v>
      </c>
      <c r="G595" s="6">
        <v>-1340.84</v>
      </c>
      <c r="H595" s="6">
        <v>-2049.77</v>
      </c>
      <c r="I595" s="6">
        <v>-1263.6400000000001</v>
      </c>
      <c r="J595" s="6">
        <v>-1826.02</v>
      </c>
      <c r="K595" s="6">
        <v>-2252.9699999999998</v>
      </c>
      <c r="L595" s="6">
        <v>-2612.98</v>
      </c>
      <c r="M595" s="6">
        <v>-2782.26</v>
      </c>
      <c r="N595" s="6">
        <v>-72.77</v>
      </c>
      <c r="O595" s="6">
        <v>-197.56</v>
      </c>
      <c r="P595" s="6">
        <v>-314.92</v>
      </c>
    </row>
    <row r="596" spans="1:16" ht="15" thickBot="1" x14ac:dyDescent="0.4">
      <c r="A596" s="9" t="s">
        <v>1165</v>
      </c>
      <c r="B596" s="5" t="s">
        <v>1166</v>
      </c>
      <c r="C596" s="14" t="s">
        <v>32</v>
      </c>
      <c r="D596" s="6">
        <v>-331.58</v>
      </c>
      <c r="E596" s="6">
        <v>-448.92</v>
      </c>
      <c r="F596" s="6">
        <v>-792.91</v>
      </c>
      <c r="G596" s="6">
        <v>-1389.08</v>
      </c>
      <c r="H596" s="6">
        <v>-2149.2600000000002</v>
      </c>
      <c r="I596" s="6">
        <v>-1502.33</v>
      </c>
      <c r="J596" s="6">
        <v>-1583.36</v>
      </c>
      <c r="K596" s="6">
        <v>-1155.99</v>
      </c>
      <c r="L596" s="6">
        <v>-776.7</v>
      </c>
      <c r="M596" s="6">
        <v>-233.03</v>
      </c>
      <c r="N596" s="6">
        <v>-358.53</v>
      </c>
      <c r="O596" s="6">
        <v>-310.04000000000002</v>
      </c>
      <c r="P596" s="6">
        <v>-437.97</v>
      </c>
    </row>
    <row r="597" spans="1:16" ht="15" thickBot="1" x14ac:dyDescent="0.4">
      <c r="A597" s="9" t="s">
        <v>1167</v>
      </c>
      <c r="B597" s="5" t="s">
        <v>1168</v>
      </c>
      <c r="C597" s="14" t="s">
        <v>32</v>
      </c>
      <c r="D597" s="6">
        <v>-13914.57</v>
      </c>
      <c r="E597" s="6">
        <v>-15114.26</v>
      </c>
      <c r="F597" s="6">
        <v>-16686.78</v>
      </c>
      <c r="G597" s="6">
        <v>-18728.560000000001</v>
      </c>
      <c r="H597" s="6">
        <v>-20918.05</v>
      </c>
      <c r="I597" s="6">
        <v>-4131.8</v>
      </c>
      <c r="J597" s="6">
        <v>-5979.4</v>
      </c>
      <c r="K597" s="6">
        <v>-7647.43</v>
      </c>
      <c r="L597" s="6">
        <v>-8885.82</v>
      </c>
      <c r="M597" s="6">
        <v>-9667.34</v>
      </c>
      <c r="N597" s="6">
        <v>-10619.53</v>
      </c>
      <c r="O597" s="6">
        <v>-11583.14</v>
      </c>
      <c r="P597" s="6">
        <v>-12623.03</v>
      </c>
    </row>
    <row r="598" spans="1:16" ht="15" thickBot="1" x14ac:dyDescent="0.4">
      <c r="A598" s="9" t="s">
        <v>1169</v>
      </c>
      <c r="B598" s="5" t="s">
        <v>1170</v>
      </c>
      <c r="C598" s="14" t="s">
        <v>32</v>
      </c>
      <c r="D598" s="6">
        <v>-17487.12</v>
      </c>
      <c r="E598" s="6">
        <v>-18858.7</v>
      </c>
      <c r="F598" s="6">
        <v>-20735.36</v>
      </c>
      <c r="G598" s="6">
        <v>-23734.86</v>
      </c>
      <c r="H598" s="6">
        <v>-26979.67</v>
      </c>
      <c r="I598" s="6">
        <v>-5843.62</v>
      </c>
      <c r="J598" s="6">
        <v>-8648.7800000000007</v>
      </c>
      <c r="K598" s="6">
        <v>-10878.95</v>
      </c>
      <c r="L598" s="6">
        <v>-12307.89</v>
      </c>
      <c r="M598" s="6">
        <v>-13191.68</v>
      </c>
      <c r="N598" s="6">
        <v>-14335.79</v>
      </c>
      <c r="O598" s="6">
        <v>-15369.65</v>
      </c>
      <c r="P598" s="6">
        <v>-16565.02</v>
      </c>
    </row>
    <row r="599" spans="1:16" ht="15" thickBot="1" x14ac:dyDescent="0.4">
      <c r="A599" s="9" t="s">
        <v>1171</v>
      </c>
      <c r="B599" s="5" t="s">
        <v>1172</v>
      </c>
      <c r="C599" s="14" t="s">
        <v>32</v>
      </c>
      <c r="D599" s="6">
        <v>-3047.44</v>
      </c>
      <c r="E599" s="6">
        <v>-3292.75</v>
      </c>
      <c r="F599" s="6">
        <v>-3739.65</v>
      </c>
      <c r="G599" s="6">
        <v>-4396.3900000000003</v>
      </c>
      <c r="H599" s="6">
        <v>-5043.07</v>
      </c>
      <c r="I599" s="6">
        <v>-1241.06</v>
      </c>
      <c r="J599" s="6">
        <v>-1714.94</v>
      </c>
      <c r="K599" s="6">
        <v>-2073.83</v>
      </c>
      <c r="L599" s="6">
        <v>-2271.31</v>
      </c>
      <c r="M599" s="6">
        <v>-2348.5500000000002</v>
      </c>
      <c r="N599" s="6">
        <v>-2476.2600000000002</v>
      </c>
      <c r="O599" s="6">
        <v>-2585.79</v>
      </c>
      <c r="P599" s="6">
        <v>-2726.54</v>
      </c>
    </row>
    <row r="600" spans="1:16" ht="15" thickBot="1" x14ac:dyDescent="0.4">
      <c r="A600" s="9" t="s">
        <v>1173</v>
      </c>
      <c r="B600" s="5" t="s">
        <v>1174</v>
      </c>
      <c r="C600" s="14" t="s">
        <v>32</v>
      </c>
      <c r="D600" s="6">
        <v>-21277.37</v>
      </c>
      <c r="E600" s="6">
        <v>-28933.37</v>
      </c>
      <c r="F600" s="6">
        <v>-22431.52</v>
      </c>
      <c r="G600" s="6">
        <v>-45786.42</v>
      </c>
      <c r="H600" s="6">
        <v>-33347.629999999997</v>
      </c>
      <c r="I600" s="6">
        <v>-59631.53</v>
      </c>
      <c r="J600" s="6">
        <v>-86319.66</v>
      </c>
      <c r="K600" s="6">
        <v>-108826.72</v>
      </c>
      <c r="L600" s="6">
        <v>-37831.21</v>
      </c>
      <c r="M600" s="6">
        <v>-44397.69</v>
      </c>
      <c r="N600" s="6">
        <v>-50259.76</v>
      </c>
      <c r="O600" s="6">
        <v>-12583.83</v>
      </c>
      <c r="P600" s="6">
        <v>-18944.63</v>
      </c>
    </row>
    <row r="601" spans="1:16" ht="15" thickBot="1" x14ac:dyDescent="0.4">
      <c r="A601" s="9" t="s">
        <v>1175</v>
      </c>
      <c r="B601" s="5" t="s">
        <v>1176</v>
      </c>
      <c r="C601" s="14" t="s">
        <v>32</v>
      </c>
      <c r="D601" s="6">
        <v>-11901.99</v>
      </c>
      <c r="E601" s="6">
        <v>-12929.68</v>
      </c>
      <c r="F601" s="6">
        <v>-14577.52</v>
      </c>
      <c r="G601" s="6">
        <v>-17015.25</v>
      </c>
      <c r="H601" s="6">
        <v>-19316.13</v>
      </c>
      <c r="I601" s="6">
        <v>-4311.42</v>
      </c>
      <c r="J601" s="6">
        <v>-6058.61</v>
      </c>
      <c r="K601" s="6">
        <v>-7291.52</v>
      </c>
      <c r="L601" s="6">
        <v>-8011.94</v>
      </c>
      <c r="M601" s="6">
        <v>-8384.02</v>
      </c>
      <c r="N601" s="6">
        <v>-8911.23</v>
      </c>
      <c r="O601" s="6">
        <v>-9405.35</v>
      </c>
      <c r="P601" s="6">
        <v>-10063.68</v>
      </c>
    </row>
    <row r="602" spans="1:16" ht="15" thickBot="1" x14ac:dyDescent="0.4">
      <c r="A602" s="9" t="s">
        <v>1177</v>
      </c>
      <c r="B602" s="5" t="s">
        <v>1178</v>
      </c>
      <c r="C602" s="14" t="s">
        <v>32</v>
      </c>
      <c r="D602" s="6">
        <v>-30438.52</v>
      </c>
      <c r="E602" s="6">
        <v>-32724.86</v>
      </c>
      <c r="F602" s="6">
        <v>-35475.480000000003</v>
      </c>
      <c r="G602" s="6">
        <v>-39038.730000000003</v>
      </c>
      <c r="H602" s="6">
        <v>-42933.91</v>
      </c>
      <c r="I602" s="6">
        <v>-8048.93</v>
      </c>
      <c r="J602" s="6">
        <v>-12082.57</v>
      </c>
      <c r="K602" s="6">
        <v>-15687.46</v>
      </c>
      <c r="L602" s="6">
        <v>-19227.75</v>
      </c>
      <c r="M602" s="6">
        <v>-21626.43</v>
      </c>
      <c r="N602" s="6">
        <v>-23128.52</v>
      </c>
      <c r="O602" s="6">
        <v>-25505.01</v>
      </c>
      <c r="P602" s="6">
        <v>-27667.57</v>
      </c>
    </row>
    <row r="603" spans="1:16" ht="15" thickBot="1" x14ac:dyDescent="0.4">
      <c r="A603" s="9" t="s">
        <v>1179</v>
      </c>
      <c r="B603" s="5" t="s">
        <v>1180</v>
      </c>
      <c r="C603" s="14" t="s">
        <v>32</v>
      </c>
      <c r="D603" s="6">
        <v>-1353.23</v>
      </c>
      <c r="E603" s="6">
        <v>-1841.67</v>
      </c>
      <c r="F603" s="6">
        <v>-1615.5</v>
      </c>
      <c r="G603" s="6">
        <v>-3063.01</v>
      </c>
      <c r="H603" s="6">
        <v>-5228.7700000000004</v>
      </c>
      <c r="I603" s="6">
        <v>-3832.02</v>
      </c>
      <c r="J603" s="6">
        <v>-5561.14</v>
      </c>
      <c r="K603" s="6">
        <v>-7084.14</v>
      </c>
      <c r="L603" s="6">
        <v>-2660.26</v>
      </c>
      <c r="M603" s="6">
        <v>-3006.19</v>
      </c>
      <c r="N603" s="6">
        <v>-3482.5</v>
      </c>
      <c r="O603" s="6">
        <v>-900.47</v>
      </c>
      <c r="P603" s="6">
        <v>-1267.0899999999999</v>
      </c>
    </row>
    <row r="604" spans="1:16" ht="15" thickBot="1" x14ac:dyDescent="0.4">
      <c r="A604" s="9" t="s">
        <v>1181</v>
      </c>
      <c r="B604" s="5" t="s">
        <v>1182</v>
      </c>
      <c r="C604" s="14" t="s">
        <v>32</v>
      </c>
      <c r="D604" s="6">
        <v>-5497.99</v>
      </c>
      <c r="E604" s="6">
        <v>-7541.79</v>
      </c>
      <c r="F604" s="6">
        <v>-10293.219999999999</v>
      </c>
      <c r="G604" s="6">
        <v>-14471.97</v>
      </c>
      <c r="H604" s="6">
        <v>-18930.61</v>
      </c>
      <c r="I604" s="6">
        <v>-8334.27</v>
      </c>
      <c r="J604" s="6">
        <v>-12542.62</v>
      </c>
      <c r="K604" s="6">
        <v>-15910.26</v>
      </c>
      <c r="L604" s="6">
        <v>-18812.97</v>
      </c>
      <c r="M604" s="6">
        <v>-20118.09</v>
      </c>
      <c r="N604" s="6">
        <v>-1770.28</v>
      </c>
      <c r="O604" s="6">
        <v>-3399.2</v>
      </c>
      <c r="P604" s="6">
        <v>-5064.05</v>
      </c>
    </row>
    <row r="605" spans="1:16" ht="15" thickBot="1" x14ac:dyDescent="0.4">
      <c r="A605" s="9" t="s">
        <v>1183</v>
      </c>
      <c r="B605" s="5" t="s">
        <v>1184</v>
      </c>
      <c r="C605" s="14" t="s">
        <v>32</v>
      </c>
      <c r="D605" s="6">
        <v>-20384.560000000001</v>
      </c>
      <c r="E605" s="6">
        <v>-22063.37</v>
      </c>
      <c r="F605" s="6">
        <v>-24190.19</v>
      </c>
      <c r="G605" s="6">
        <v>-27191.21</v>
      </c>
      <c r="H605" s="6">
        <v>-30570.94</v>
      </c>
      <c r="I605" s="6">
        <v>-6232.97</v>
      </c>
      <c r="J605" s="6">
        <v>-9245.23</v>
      </c>
      <c r="K605" s="6">
        <v>-11757.47</v>
      </c>
      <c r="L605" s="6">
        <v>-13930.84</v>
      </c>
      <c r="M605" s="6">
        <v>-14975.89</v>
      </c>
      <c r="N605" s="6">
        <v>-16386.89</v>
      </c>
      <c r="O605" s="6">
        <v>-17721.16</v>
      </c>
      <c r="P605" s="6">
        <v>-19082.46</v>
      </c>
    </row>
    <row r="606" spans="1:16" ht="15" thickBot="1" x14ac:dyDescent="0.4">
      <c r="A606" s="9" t="s">
        <v>1185</v>
      </c>
      <c r="B606" s="5" t="s">
        <v>1186</v>
      </c>
      <c r="C606" s="14" t="s">
        <v>32</v>
      </c>
      <c r="D606" s="6">
        <v>-6273.98</v>
      </c>
      <c r="E606" s="6">
        <v>-6816.15</v>
      </c>
      <c r="F606" s="6">
        <v>-7405.15</v>
      </c>
      <c r="G606" s="6">
        <v>-8214.2199999999993</v>
      </c>
      <c r="H606" s="6">
        <v>-9127.35</v>
      </c>
      <c r="I606" s="6">
        <v>-1657.83</v>
      </c>
      <c r="J606" s="6">
        <v>-2454.23</v>
      </c>
      <c r="K606" s="6">
        <v>-3229.16</v>
      </c>
      <c r="L606" s="6">
        <v>-3948.78</v>
      </c>
      <c r="M606" s="6">
        <v>-4260.3900000000003</v>
      </c>
      <c r="N606" s="6">
        <v>-4717.62</v>
      </c>
      <c r="O606" s="6">
        <v>-5126.43</v>
      </c>
      <c r="P606" s="6">
        <v>-5508.73</v>
      </c>
    </row>
    <row r="607" spans="1:16" ht="15" thickBot="1" x14ac:dyDescent="0.4">
      <c r="A607" s="9" t="s">
        <v>1187</v>
      </c>
      <c r="B607" s="5" t="s">
        <v>1188</v>
      </c>
      <c r="C607" s="14" t="s">
        <v>32</v>
      </c>
      <c r="D607" s="6">
        <v>-7041.32</v>
      </c>
      <c r="E607" s="6">
        <v>-7537.86</v>
      </c>
      <c r="F607" s="6">
        <v>-8216.1</v>
      </c>
      <c r="G607" s="6">
        <v>-9434.4</v>
      </c>
      <c r="H607" s="6">
        <v>-10899.38</v>
      </c>
      <c r="I607" s="6">
        <v>-2502.94</v>
      </c>
      <c r="J607" s="6">
        <v>-3739.98</v>
      </c>
      <c r="K607" s="6">
        <v>-4633.88</v>
      </c>
      <c r="L607" s="6">
        <v>-5336.88</v>
      </c>
      <c r="M607" s="6">
        <v>-5575.25</v>
      </c>
      <c r="N607" s="6">
        <v>-6150.01</v>
      </c>
      <c r="O607" s="6">
        <v>-6556.65</v>
      </c>
      <c r="P607" s="6">
        <v>-6986.49</v>
      </c>
    </row>
    <row r="608" spans="1:16" ht="15" thickBot="1" x14ac:dyDescent="0.4">
      <c r="A608" s="9" t="s">
        <v>1189</v>
      </c>
      <c r="B608" s="5" t="s">
        <v>1190</v>
      </c>
      <c r="C608" s="14" t="s">
        <v>32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</row>
    <row r="609" spans="1:16" ht="15" thickBot="1" x14ac:dyDescent="0.4">
      <c r="A609" s="9" t="s">
        <v>1191</v>
      </c>
      <c r="B609" s="5" t="s">
        <v>1192</v>
      </c>
      <c r="C609" s="14" t="s">
        <v>32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-346103.14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</row>
    <row r="610" spans="1:16" ht="15" thickBot="1" x14ac:dyDescent="0.4">
      <c r="A610" s="9" t="s">
        <v>1193</v>
      </c>
      <c r="B610" s="5" t="s">
        <v>1194</v>
      </c>
      <c r="C610" s="14" t="s">
        <v>32</v>
      </c>
      <c r="D610" s="6">
        <v>-4030401.09</v>
      </c>
      <c r="E610" s="6">
        <v>-3591804.09</v>
      </c>
      <c r="F610" s="6">
        <v>-1971709.09</v>
      </c>
      <c r="G610" s="6">
        <v>0</v>
      </c>
      <c r="H610" s="6">
        <v>0</v>
      </c>
      <c r="I610" s="6">
        <v>-888568.09</v>
      </c>
      <c r="J610" s="6">
        <v>0</v>
      </c>
      <c r="K610" s="6">
        <v>0</v>
      </c>
      <c r="L610" s="6">
        <v>0</v>
      </c>
      <c r="M610" s="6">
        <v>-773255.09</v>
      </c>
      <c r="N610" s="6">
        <v>-1104690.0900000001</v>
      </c>
      <c r="O610" s="6">
        <v>-1670099.09</v>
      </c>
      <c r="P610" s="6">
        <v>-3004863.09</v>
      </c>
    </row>
    <row r="611" spans="1:16" ht="15" thickBot="1" x14ac:dyDescent="0.4">
      <c r="A611" s="9" t="s">
        <v>1195</v>
      </c>
      <c r="B611" s="5" t="s">
        <v>1196</v>
      </c>
      <c r="C611" s="14" t="s">
        <v>32</v>
      </c>
      <c r="D611" s="6">
        <v>-99997.64</v>
      </c>
      <c r="E611" s="6">
        <v>-144164.65</v>
      </c>
      <c r="F611" s="6">
        <v>-233770.25</v>
      </c>
      <c r="G611" s="6">
        <v>-357581.47</v>
      </c>
      <c r="H611" s="6">
        <v>-453031.46</v>
      </c>
      <c r="I611" s="6">
        <v>-334188.69</v>
      </c>
      <c r="J611" s="6">
        <v>-365679.3</v>
      </c>
      <c r="K611" s="6">
        <v>-276500.17</v>
      </c>
      <c r="L611" s="6">
        <v>-163648.85999999999</v>
      </c>
      <c r="M611" s="6">
        <v>-122501.58</v>
      </c>
      <c r="N611" s="6">
        <v>-108590.27</v>
      </c>
      <c r="O611" s="6">
        <v>-96133.59</v>
      </c>
      <c r="P611" s="6">
        <v>-103280.73</v>
      </c>
    </row>
    <row r="612" spans="1:16" ht="15" thickBot="1" x14ac:dyDescent="0.4">
      <c r="A612" s="8" t="s">
        <v>1197</v>
      </c>
      <c r="B612" s="5" t="s">
        <v>1198</v>
      </c>
      <c r="C612" s="15" t="s">
        <v>1665</v>
      </c>
      <c r="D612" s="6">
        <v>-9853685.8499999996</v>
      </c>
      <c r="E612" s="6">
        <v>-12905877.199999999</v>
      </c>
      <c r="F612" s="6">
        <v>-3690501.81</v>
      </c>
      <c r="G612" s="6">
        <v>-6773318.1600000001</v>
      </c>
      <c r="H612" s="6">
        <v>-6919051.5099999998</v>
      </c>
      <c r="I612" s="6">
        <v>-9190534.8599999994</v>
      </c>
      <c r="J612" s="6">
        <v>-9262393.2100000009</v>
      </c>
      <c r="K612" s="6">
        <v>-12300043.23</v>
      </c>
      <c r="L612" s="6">
        <v>-3690501.58</v>
      </c>
      <c r="M612" s="6">
        <v>-6652318.2699999996</v>
      </c>
      <c r="N612" s="6">
        <v>-6677051.6200000001</v>
      </c>
      <c r="O612" s="6">
        <v>-8830034.9700000007</v>
      </c>
      <c r="P612" s="6">
        <v>-9453226.6600000001</v>
      </c>
    </row>
    <row r="613" spans="1:16" ht="15" thickBot="1" x14ac:dyDescent="0.4">
      <c r="A613" s="8" t="s">
        <v>1199</v>
      </c>
      <c r="B613" s="5" t="s">
        <v>1200</v>
      </c>
      <c r="C613" s="15"/>
      <c r="D613" s="6">
        <v>-34658956.25</v>
      </c>
      <c r="E613" s="6">
        <v>-13903115.140000001</v>
      </c>
      <c r="F613" s="6">
        <v>-14503773.630000001</v>
      </c>
      <c r="G613" s="6">
        <v>-34013351.729999997</v>
      </c>
      <c r="H613" s="6">
        <v>-14111457.630000001</v>
      </c>
      <c r="I613" s="6">
        <v>-14798519.289999999</v>
      </c>
      <c r="J613" s="6">
        <v>-34945598.270000003</v>
      </c>
      <c r="K613" s="6">
        <v>-13085340.699999999</v>
      </c>
      <c r="L613" s="6">
        <v>-13247997.470000001</v>
      </c>
      <c r="M613" s="6">
        <v>-34274347.119999997</v>
      </c>
      <c r="N613" s="6">
        <v>-9799225.2300000004</v>
      </c>
      <c r="O613" s="6">
        <v>-11437686.09</v>
      </c>
      <c r="P613" s="6">
        <v>-37504231.609999999</v>
      </c>
    </row>
    <row r="614" spans="1:16" ht="15" thickBot="1" x14ac:dyDescent="0.4">
      <c r="A614" s="9" t="s">
        <v>1201</v>
      </c>
      <c r="B614" s="5" t="s">
        <v>1202</v>
      </c>
      <c r="C614" s="15"/>
      <c r="D614" s="6">
        <v>-32585956.25</v>
      </c>
      <c r="E614" s="6">
        <v>-11830115.140000001</v>
      </c>
      <c r="F614" s="6">
        <v>-12430773.630000001</v>
      </c>
      <c r="G614" s="6">
        <v>-32435351.73</v>
      </c>
      <c r="H614" s="6">
        <v>-12533457.630000001</v>
      </c>
      <c r="I614" s="6">
        <v>-13220519.289999999</v>
      </c>
      <c r="J614" s="6">
        <v>-33825598.270000003</v>
      </c>
      <c r="K614" s="6">
        <v>-11965340.699999999</v>
      </c>
      <c r="L614" s="6">
        <v>-12127997.470000001</v>
      </c>
      <c r="M614" s="6">
        <v>-32541347.120000001</v>
      </c>
      <c r="N614" s="6">
        <v>-8066225.2300000004</v>
      </c>
      <c r="O614" s="6">
        <v>-9704686.0899999999</v>
      </c>
      <c r="P614" s="6">
        <v>-34658231.609999999</v>
      </c>
    </row>
    <row r="615" spans="1:16" ht="15" thickBot="1" x14ac:dyDescent="0.4">
      <c r="A615" s="10" t="s">
        <v>1203</v>
      </c>
      <c r="B615" s="5" t="s">
        <v>1204</v>
      </c>
      <c r="C615" s="14" t="s">
        <v>32</v>
      </c>
      <c r="D615" s="6">
        <v>-22127972.600000001</v>
      </c>
      <c r="E615" s="6">
        <v>0</v>
      </c>
      <c r="F615" s="6">
        <v>0</v>
      </c>
      <c r="G615" s="6">
        <v>-19182484.440000001</v>
      </c>
      <c r="H615" s="6">
        <v>0</v>
      </c>
      <c r="I615" s="6">
        <v>0</v>
      </c>
      <c r="J615" s="6">
        <v>-21988194.879999999</v>
      </c>
      <c r="K615" s="6">
        <v>0</v>
      </c>
      <c r="L615" s="6">
        <v>0</v>
      </c>
      <c r="M615" s="6">
        <v>-24762073.129999999</v>
      </c>
      <c r="N615" s="6">
        <v>0</v>
      </c>
      <c r="O615" s="6">
        <v>0</v>
      </c>
      <c r="P615" s="6">
        <v>-23699074.91</v>
      </c>
    </row>
    <row r="616" spans="1:16" ht="15" thickBot="1" x14ac:dyDescent="0.4">
      <c r="A616" s="10" t="s">
        <v>1205</v>
      </c>
      <c r="B616" s="5" t="s">
        <v>1206</v>
      </c>
      <c r="C616" s="14" t="s">
        <v>32</v>
      </c>
      <c r="D616" s="6">
        <v>-9358192.1300000008</v>
      </c>
      <c r="E616" s="6">
        <v>-10574357.41</v>
      </c>
      <c r="F616" s="6">
        <v>-11123198.060000001</v>
      </c>
      <c r="G616" s="6">
        <v>-11695398</v>
      </c>
      <c r="H616" s="6">
        <v>-12423017.48</v>
      </c>
      <c r="I616" s="6">
        <v>-13056950.17</v>
      </c>
      <c r="J616" s="6">
        <v>-11695398</v>
      </c>
      <c r="K616" s="6">
        <v>-11695398</v>
      </c>
      <c r="L616" s="6">
        <v>-11695398</v>
      </c>
      <c r="M616" s="6">
        <v>-6916506.6900000004</v>
      </c>
      <c r="N616" s="6">
        <v>-7013164.75</v>
      </c>
      <c r="O616" s="6">
        <v>-8465924.9399999995</v>
      </c>
      <c r="P616" s="6">
        <v>-9739185.4499999993</v>
      </c>
    </row>
    <row r="617" spans="1:16" ht="15" thickBot="1" x14ac:dyDescent="0.4">
      <c r="A617" s="10" t="s">
        <v>1207</v>
      </c>
      <c r="B617" s="5" t="s">
        <v>1208</v>
      </c>
      <c r="C617" s="14" t="s">
        <v>32</v>
      </c>
      <c r="D617" s="6">
        <v>-1108758.3799999999</v>
      </c>
      <c r="E617" s="6">
        <v>-1264724.5900000001</v>
      </c>
      <c r="F617" s="6">
        <v>-1360340.43</v>
      </c>
      <c r="G617" s="6">
        <v>-1461710.98</v>
      </c>
      <c r="H617" s="6">
        <v>-14681.84</v>
      </c>
      <c r="I617" s="6">
        <v>-67810.81</v>
      </c>
      <c r="J617" s="6">
        <v>-194096.93</v>
      </c>
      <c r="K617" s="6">
        <v>-322034.24</v>
      </c>
      <c r="L617" s="6">
        <v>-484691.01</v>
      </c>
      <c r="M617" s="6">
        <v>-658114.24</v>
      </c>
      <c r="N617" s="6">
        <v>-848407.42</v>
      </c>
      <c r="O617" s="6">
        <v>-1034108.09</v>
      </c>
      <c r="P617" s="6">
        <v>-1203692.7</v>
      </c>
    </row>
    <row r="618" spans="1:16" ht="15" thickBot="1" x14ac:dyDescent="0.4">
      <c r="A618" s="10" t="s">
        <v>1209</v>
      </c>
      <c r="B618" s="5" t="s">
        <v>1210</v>
      </c>
      <c r="C618" s="14" t="s">
        <v>32</v>
      </c>
      <c r="D618" s="6">
        <v>52764.86</v>
      </c>
      <c r="E618" s="6">
        <v>52764.86</v>
      </c>
      <c r="F618" s="6">
        <v>52764.86</v>
      </c>
      <c r="G618" s="6">
        <v>-95758.31</v>
      </c>
      <c r="H618" s="6">
        <v>-95758.31</v>
      </c>
      <c r="I618" s="6">
        <v>-95758.31</v>
      </c>
      <c r="J618" s="6">
        <v>52091.54</v>
      </c>
      <c r="K618" s="6">
        <v>52091.54</v>
      </c>
      <c r="L618" s="6">
        <v>52091.54</v>
      </c>
      <c r="M618" s="6">
        <v>-204653.06</v>
      </c>
      <c r="N618" s="6">
        <v>-204653.06</v>
      </c>
      <c r="O618" s="6">
        <v>-204653.06</v>
      </c>
      <c r="P618" s="6">
        <v>-16278.55</v>
      </c>
    </row>
    <row r="619" spans="1:16" ht="15" thickBot="1" x14ac:dyDescent="0.4">
      <c r="A619" s="10" t="s">
        <v>1211</v>
      </c>
      <c r="B619" s="5" t="s">
        <v>1212</v>
      </c>
      <c r="C619" s="14" t="s">
        <v>32</v>
      </c>
      <c r="D619" s="6">
        <v>-43798</v>
      </c>
      <c r="E619" s="6">
        <v>-43798</v>
      </c>
      <c r="F619" s="6">
        <v>0</v>
      </c>
      <c r="G619" s="6">
        <v>0</v>
      </c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1:16" ht="15" thickBot="1" x14ac:dyDescent="0.4">
      <c r="A620" s="9" t="s">
        <v>1213</v>
      </c>
      <c r="B620" s="5" t="s">
        <v>1214</v>
      </c>
      <c r="C620" s="15"/>
      <c r="D620" s="6">
        <v>-2073000</v>
      </c>
      <c r="E620" s="6">
        <v>-2073000</v>
      </c>
      <c r="F620" s="6">
        <v>-2073000</v>
      </c>
      <c r="G620" s="6">
        <v>-1578000</v>
      </c>
      <c r="H620" s="6">
        <v>-1578000</v>
      </c>
      <c r="I620" s="6">
        <v>-1578000</v>
      </c>
      <c r="J620" s="6">
        <v>-1120000</v>
      </c>
      <c r="K620" s="6">
        <v>-1120000</v>
      </c>
      <c r="L620" s="6">
        <v>-1120000</v>
      </c>
      <c r="M620" s="6">
        <v>-1733000</v>
      </c>
      <c r="N620" s="6">
        <v>-1733000</v>
      </c>
      <c r="O620" s="6">
        <v>-1733000</v>
      </c>
      <c r="P620" s="6">
        <v>-2846000</v>
      </c>
    </row>
    <row r="621" spans="1:16" ht="15" thickBot="1" x14ac:dyDescent="0.4">
      <c r="A621" s="10" t="s">
        <v>1215</v>
      </c>
      <c r="B621" s="5" t="s">
        <v>1216</v>
      </c>
      <c r="C621" s="14" t="s">
        <v>32</v>
      </c>
      <c r="D621" s="6">
        <v>-416000</v>
      </c>
      <c r="E621" s="6">
        <v>-416000</v>
      </c>
      <c r="F621" s="6">
        <v>-416000</v>
      </c>
      <c r="G621" s="6">
        <v>-110000</v>
      </c>
      <c r="H621" s="6">
        <v>-110000</v>
      </c>
      <c r="I621" s="6">
        <v>-110000</v>
      </c>
      <c r="J621" s="6">
        <v>-11000</v>
      </c>
      <c r="K621" s="6">
        <v>-11000</v>
      </c>
      <c r="L621" s="6">
        <v>-11000</v>
      </c>
      <c r="M621" s="6">
        <v>-425000</v>
      </c>
      <c r="N621" s="6">
        <v>-425000</v>
      </c>
      <c r="O621" s="6">
        <v>-425000</v>
      </c>
      <c r="P621" s="6">
        <v>-1490000</v>
      </c>
    </row>
    <row r="622" spans="1:16" ht="15" thickBot="1" x14ac:dyDescent="0.4">
      <c r="A622" s="10" t="s">
        <v>1215</v>
      </c>
      <c r="B622" s="5" t="s">
        <v>1217</v>
      </c>
      <c r="C622" s="14" t="s">
        <v>32</v>
      </c>
      <c r="D622" s="6">
        <v>-1655000</v>
      </c>
      <c r="E622" s="6">
        <v>-1655000</v>
      </c>
      <c r="F622" s="6">
        <v>-1655000</v>
      </c>
      <c r="G622" s="6">
        <v>-1450000</v>
      </c>
      <c r="H622" s="6">
        <v>-1450000</v>
      </c>
      <c r="I622" s="6">
        <v>-1450000</v>
      </c>
      <c r="J622" s="6">
        <v>-1109000</v>
      </c>
      <c r="K622" s="6">
        <v>-1109000</v>
      </c>
      <c r="L622" s="6">
        <v>-1109000</v>
      </c>
      <c r="M622" s="6">
        <v>-1223000</v>
      </c>
      <c r="N622" s="6">
        <v>-1223000</v>
      </c>
      <c r="O622" s="6">
        <v>-1223000</v>
      </c>
      <c r="P622" s="6">
        <v>-1293000</v>
      </c>
    </row>
    <row r="623" spans="1:16" ht="15" thickBot="1" x14ac:dyDescent="0.4">
      <c r="A623" s="10" t="s">
        <v>1218</v>
      </c>
      <c r="B623" s="5" t="s">
        <v>1219</v>
      </c>
      <c r="C623" s="14" t="s">
        <v>32</v>
      </c>
      <c r="D623" s="6">
        <v>-2000</v>
      </c>
      <c r="E623" s="6">
        <v>-2000</v>
      </c>
      <c r="F623" s="6">
        <v>-2000</v>
      </c>
      <c r="G623" s="6">
        <v>-18000</v>
      </c>
      <c r="H623" s="6">
        <v>-18000</v>
      </c>
      <c r="I623" s="6">
        <v>-18000</v>
      </c>
      <c r="J623" s="6">
        <v>0</v>
      </c>
      <c r="K623" s="6">
        <v>0</v>
      </c>
      <c r="L623" s="6">
        <v>0</v>
      </c>
      <c r="M623" s="6">
        <v>-85000</v>
      </c>
      <c r="N623" s="6">
        <v>-85000</v>
      </c>
      <c r="O623" s="6">
        <v>-85000</v>
      </c>
      <c r="P623" s="6">
        <v>-63000</v>
      </c>
    </row>
    <row r="624" spans="1:16" ht="15" thickBot="1" x14ac:dyDescent="0.4">
      <c r="A624" s="8" t="s">
        <v>280</v>
      </c>
      <c r="B624" s="5" t="s">
        <v>1220</v>
      </c>
      <c r="C624" s="15"/>
      <c r="D624" s="6">
        <v>-8968000</v>
      </c>
      <c r="E624" s="6">
        <v>-8968000</v>
      </c>
      <c r="F624" s="6">
        <v>-8968000</v>
      </c>
      <c r="G624" s="6">
        <v>-18722000</v>
      </c>
      <c r="H624" s="6">
        <v>-18722000</v>
      </c>
      <c r="I624" s="6">
        <v>-18722000</v>
      </c>
      <c r="J624" s="6">
        <v>-17607000</v>
      </c>
      <c r="K624" s="6">
        <v>-17607000</v>
      </c>
      <c r="L624" s="6">
        <v>-17607000</v>
      </c>
      <c r="M624" s="6">
        <v>-11744000</v>
      </c>
      <c r="N624" s="6">
        <v>-11744000</v>
      </c>
      <c r="O624" s="6">
        <v>-11744000</v>
      </c>
      <c r="P624" s="6">
        <v>-8828000</v>
      </c>
    </row>
    <row r="625" spans="1:16" ht="15" thickBot="1" x14ac:dyDescent="0.4">
      <c r="A625" s="9" t="s">
        <v>1221</v>
      </c>
      <c r="B625" s="5" t="s">
        <v>1222</v>
      </c>
      <c r="C625" s="14" t="s">
        <v>32</v>
      </c>
      <c r="D625" s="6">
        <v>-8254000</v>
      </c>
      <c r="E625" s="6">
        <v>-8254000</v>
      </c>
      <c r="F625" s="6">
        <v>-8254000</v>
      </c>
      <c r="G625" s="6">
        <v>-17662000</v>
      </c>
      <c r="H625" s="6">
        <v>-17662000</v>
      </c>
      <c r="I625" s="6">
        <v>-17662000</v>
      </c>
      <c r="J625" s="6">
        <v>-17347000</v>
      </c>
      <c r="K625" s="6">
        <v>-17347000</v>
      </c>
      <c r="L625" s="6">
        <v>-17347000</v>
      </c>
      <c r="M625" s="6">
        <v>-11235000</v>
      </c>
      <c r="N625" s="6">
        <v>-11235000</v>
      </c>
      <c r="O625" s="6">
        <v>-11235000</v>
      </c>
      <c r="P625" s="6">
        <v>-8262000</v>
      </c>
    </row>
    <row r="626" spans="1:16" ht="15" thickBot="1" x14ac:dyDescent="0.4">
      <c r="A626" s="9" t="s">
        <v>1223</v>
      </c>
      <c r="B626" s="5" t="s">
        <v>1224</v>
      </c>
      <c r="C626" s="14" t="s">
        <v>32</v>
      </c>
      <c r="D626" s="6">
        <v>-570000</v>
      </c>
      <c r="E626" s="6">
        <v>-570000</v>
      </c>
      <c r="F626" s="6">
        <v>-570000</v>
      </c>
      <c r="G626" s="6">
        <v>-946000</v>
      </c>
      <c r="H626" s="6">
        <v>-946000</v>
      </c>
      <c r="I626" s="6">
        <v>-946000</v>
      </c>
      <c r="J626" s="6">
        <v>-72000</v>
      </c>
      <c r="K626" s="6">
        <v>-72000</v>
      </c>
      <c r="L626" s="6">
        <v>-72000</v>
      </c>
      <c r="M626" s="6">
        <v>-302000</v>
      </c>
      <c r="N626" s="6">
        <v>-302000</v>
      </c>
      <c r="O626" s="6">
        <v>-302000</v>
      </c>
      <c r="P626" s="6">
        <v>-367000</v>
      </c>
    </row>
    <row r="627" spans="1:16" ht="15" thickBot="1" x14ac:dyDescent="0.4">
      <c r="A627" s="9" t="s">
        <v>1225</v>
      </c>
      <c r="B627" s="5" t="s">
        <v>1226</v>
      </c>
      <c r="C627" s="14" t="s">
        <v>32</v>
      </c>
      <c r="D627" s="6">
        <v>-144000</v>
      </c>
      <c r="E627" s="6">
        <v>-144000</v>
      </c>
      <c r="F627" s="6">
        <v>-144000</v>
      </c>
      <c r="G627" s="6">
        <v>-114000</v>
      </c>
      <c r="H627" s="6">
        <v>-114000</v>
      </c>
      <c r="I627" s="6">
        <v>-114000</v>
      </c>
      <c r="J627" s="6">
        <v>-188000</v>
      </c>
      <c r="K627" s="6">
        <v>-188000</v>
      </c>
      <c r="L627" s="6">
        <v>-188000</v>
      </c>
      <c r="M627" s="6">
        <v>-207000</v>
      </c>
      <c r="N627" s="6">
        <v>-207000</v>
      </c>
      <c r="O627" s="6">
        <v>-207000</v>
      </c>
      <c r="P627" s="6">
        <v>-199000</v>
      </c>
    </row>
    <row r="628" spans="1:16" ht="15" thickBot="1" x14ac:dyDescent="0.4">
      <c r="A628" s="8" t="s">
        <v>1227</v>
      </c>
      <c r="B628" s="5" t="s">
        <v>1228</v>
      </c>
      <c r="C628" s="15"/>
      <c r="D628" s="6">
        <v>26.95</v>
      </c>
      <c r="E628" s="6">
        <v>-13566890.050000001</v>
      </c>
      <c r="F628" s="6">
        <v>31.69</v>
      </c>
      <c r="G628" s="6">
        <v>31.69</v>
      </c>
      <c r="H628" s="6">
        <v>-13577923.310000001</v>
      </c>
      <c r="I628" s="6">
        <v>0</v>
      </c>
      <c r="J628" s="6">
        <v>0</v>
      </c>
      <c r="K628" s="6">
        <v>-13600297</v>
      </c>
      <c r="L628" s="6">
        <v>0</v>
      </c>
      <c r="M628" s="6">
        <v>0</v>
      </c>
      <c r="N628" s="6">
        <v>-13608228</v>
      </c>
      <c r="O628" s="6">
        <v>0</v>
      </c>
      <c r="P628" s="6">
        <v>0</v>
      </c>
    </row>
    <row r="629" spans="1:16" ht="15" thickBot="1" x14ac:dyDescent="0.4">
      <c r="A629" s="9" t="s">
        <v>1227</v>
      </c>
      <c r="B629" s="5" t="s">
        <v>1229</v>
      </c>
      <c r="C629" s="14" t="s">
        <v>32</v>
      </c>
      <c r="D629" s="6">
        <v>26.95</v>
      </c>
      <c r="E629" s="6">
        <v>-13566890.050000001</v>
      </c>
      <c r="F629" s="6">
        <v>31.69</v>
      </c>
      <c r="G629" s="6">
        <v>31.69</v>
      </c>
      <c r="H629" s="6">
        <v>-13577923.310000001</v>
      </c>
      <c r="I629" s="6">
        <v>0</v>
      </c>
      <c r="J629" s="6">
        <v>0</v>
      </c>
      <c r="K629" s="6">
        <v>-13600297</v>
      </c>
      <c r="L629" s="6">
        <v>0</v>
      </c>
      <c r="M629" s="6">
        <v>0</v>
      </c>
      <c r="N629" s="6">
        <v>-13608228</v>
      </c>
      <c r="O629" s="6">
        <v>0</v>
      </c>
      <c r="P629" s="6">
        <v>0</v>
      </c>
    </row>
    <row r="630" spans="1:16" ht="15" thickBot="1" x14ac:dyDescent="0.4">
      <c r="A630" s="8" t="s">
        <v>1230</v>
      </c>
      <c r="B630" s="5" t="s">
        <v>1231</v>
      </c>
      <c r="C630" s="15"/>
      <c r="D630" s="6">
        <v>-27217747.760000002</v>
      </c>
      <c r="E630" s="6">
        <v>-29292126.690000001</v>
      </c>
      <c r="F630" s="6">
        <v>-30179356</v>
      </c>
      <c r="G630" s="6">
        <v>-39941769.799999997</v>
      </c>
      <c r="H630" s="6">
        <v>-44465862.259999998</v>
      </c>
      <c r="I630" s="6">
        <v>-41874561.299999997</v>
      </c>
      <c r="J630" s="6">
        <v>-39179722.869999997</v>
      </c>
      <c r="K630" s="6">
        <v>-40500303.210000001</v>
      </c>
      <c r="L630" s="6">
        <v>-37244037.840000004</v>
      </c>
      <c r="M630" s="6">
        <v>-31934622.559999999</v>
      </c>
      <c r="N630" s="6">
        <v>-33389981.829999998</v>
      </c>
      <c r="O630" s="6">
        <v>-31973408.989999998</v>
      </c>
      <c r="P630" s="6">
        <v>-34402485.200000003</v>
      </c>
    </row>
    <row r="631" spans="1:16" ht="15" thickBot="1" x14ac:dyDescent="0.4">
      <c r="A631" s="9" t="s">
        <v>1232</v>
      </c>
      <c r="B631" s="5" t="s">
        <v>1233</v>
      </c>
      <c r="C631" s="15"/>
      <c r="D631" s="6">
        <v>-4923575.76</v>
      </c>
      <c r="E631" s="6">
        <v>-4963325.34</v>
      </c>
      <c r="F631" s="6">
        <v>-5012234.5599999996</v>
      </c>
      <c r="G631" s="6">
        <v>-5087361.25</v>
      </c>
      <c r="H631" s="6">
        <v>-5133978.04</v>
      </c>
      <c r="I631" s="6">
        <v>-5167501.25</v>
      </c>
      <c r="J631" s="6">
        <v>-5184045.91</v>
      </c>
      <c r="K631" s="6">
        <v>-5155466.5</v>
      </c>
      <c r="L631" s="6">
        <v>-5134099.88</v>
      </c>
      <c r="M631" s="6">
        <v>-5068782.3099999996</v>
      </c>
      <c r="N631" s="6">
        <v>-4989054.55</v>
      </c>
      <c r="O631" s="6">
        <v>-5016949.24</v>
      </c>
      <c r="P631" s="6">
        <v>-4989644.3</v>
      </c>
    </row>
    <row r="632" spans="1:16" ht="15" thickBot="1" x14ac:dyDescent="0.4">
      <c r="A632" s="10" t="s">
        <v>1234</v>
      </c>
      <c r="B632" s="5" t="s">
        <v>1235</v>
      </c>
      <c r="C632" s="14" t="s">
        <v>32</v>
      </c>
      <c r="D632" s="6">
        <v>-4752917.6399999997</v>
      </c>
      <c r="E632" s="6">
        <v>-4792826.3099999996</v>
      </c>
      <c r="F632" s="6">
        <v>-4841971.7</v>
      </c>
      <c r="G632" s="6">
        <v>-4911543.66</v>
      </c>
      <c r="H632" s="6">
        <v>-4954916.37</v>
      </c>
      <c r="I632" s="6">
        <v>-4983512.8099999996</v>
      </c>
      <c r="J632" s="6">
        <v>-5003920.07</v>
      </c>
      <c r="K632" s="6">
        <v>-4973561.62</v>
      </c>
      <c r="L632" s="6">
        <v>-4947784.95</v>
      </c>
      <c r="M632" s="6">
        <v>-4884692.32</v>
      </c>
      <c r="N632" s="6">
        <v>-4804205.79</v>
      </c>
      <c r="O632" s="6">
        <v>-4826895.63</v>
      </c>
      <c r="P632" s="6">
        <v>-4800437.88</v>
      </c>
    </row>
    <row r="633" spans="1:16" ht="15" thickBot="1" x14ac:dyDescent="0.4">
      <c r="A633" s="10" t="s">
        <v>1236</v>
      </c>
      <c r="B633" s="5" t="s">
        <v>1237</v>
      </c>
      <c r="C633" s="14" t="s">
        <v>32</v>
      </c>
      <c r="D633" s="6">
        <v>-15134.64</v>
      </c>
      <c r="E633" s="6">
        <v>-15741.79</v>
      </c>
      <c r="F633" s="6">
        <v>-16221.42</v>
      </c>
      <c r="G633" s="6">
        <v>-16591.810000000001</v>
      </c>
      <c r="H633" s="6">
        <v>-19425.669999999998</v>
      </c>
      <c r="I633" s="6">
        <v>-21702.43</v>
      </c>
      <c r="J633" s="6">
        <v>-23722.17</v>
      </c>
      <c r="K633" s="6">
        <v>-24721.119999999999</v>
      </c>
      <c r="L633" s="6">
        <v>-26507.68</v>
      </c>
      <c r="M633" s="6">
        <v>-27297.1</v>
      </c>
      <c r="N633" s="6">
        <v>-28881.16</v>
      </c>
      <c r="O633" s="6">
        <v>-29989.18</v>
      </c>
      <c r="P633" s="6">
        <v>-31520.48</v>
      </c>
    </row>
    <row r="634" spans="1:16" ht="15" thickBot="1" x14ac:dyDescent="0.4">
      <c r="A634" s="10" t="s">
        <v>1238</v>
      </c>
      <c r="B634" s="5" t="s">
        <v>1239</v>
      </c>
      <c r="C634" s="14" t="s">
        <v>32</v>
      </c>
      <c r="D634" s="6">
        <v>-155523.48000000001</v>
      </c>
      <c r="E634" s="6">
        <v>-154757.24</v>
      </c>
      <c r="F634" s="6">
        <v>-154041.44</v>
      </c>
      <c r="G634" s="6">
        <v>-159225.78</v>
      </c>
      <c r="H634" s="6">
        <v>-159636</v>
      </c>
      <c r="I634" s="6">
        <v>-162286.01</v>
      </c>
      <c r="J634" s="6">
        <v>-156403.67000000001</v>
      </c>
      <c r="K634" s="6">
        <v>-157183.76</v>
      </c>
      <c r="L634" s="6">
        <v>-159807.25</v>
      </c>
      <c r="M634" s="6">
        <v>-156792.89000000001</v>
      </c>
      <c r="N634" s="6">
        <v>-155967.6</v>
      </c>
      <c r="O634" s="6">
        <v>-160064.43</v>
      </c>
      <c r="P634" s="6">
        <v>-157685.94</v>
      </c>
    </row>
    <row r="635" spans="1:16" ht="15" thickBot="1" x14ac:dyDescent="0.4">
      <c r="A635" s="9" t="s">
        <v>1240</v>
      </c>
      <c r="B635" s="5" t="s">
        <v>1241</v>
      </c>
      <c r="C635" s="15"/>
      <c r="D635" s="6">
        <v>-2385068.83</v>
      </c>
      <c r="E635" s="6">
        <v>-2703550.72</v>
      </c>
      <c r="F635" s="6">
        <v>-2980661.98</v>
      </c>
      <c r="G635" s="6">
        <v>-4546198.8</v>
      </c>
      <c r="H635" s="6">
        <v>-5636491.7300000004</v>
      </c>
      <c r="I635" s="6">
        <v>-3513195.55</v>
      </c>
      <c r="J635" s="6">
        <v>-4963320.7</v>
      </c>
      <c r="K635" s="6">
        <v>-4921325.8600000003</v>
      </c>
      <c r="L635" s="6">
        <v>-2863318.43</v>
      </c>
      <c r="M635" s="6">
        <v>-3205514.85</v>
      </c>
      <c r="N635" s="6">
        <v>-3043980.2</v>
      </c>
      <c r="O635" s="6">
        <v>-1885911.96</v>
      </c>
      <c r="P635" s="6">
        <v>-2319907.98</v>
      </c>
    </row>
    <row r="636" spans="1:16" ht="15" thickBot="1" x14ac:dyDescent="0.4">
      <c r="A636" s="10" t="s">
        <v>993</v>
      </c>
      <c r="B636" s="5" t="s">
        <v>1242</v>
      </c>
      <c r="C636" s="14" t="s">
        <v>32</v>
      </c>
      <c r="D636" s="6">
        <v>-359897.54</v>
      </c>
      <c r="E636" s="6">
        <v>-532467.06000000006</v>
      </c>
      <c r="F636" s="6">
        <v>-456963.86</v>
      </c>
      <c r="G636" s="6">
        <v>-897927.37</v>
      </c>
      <c r="H636" s="6">
        <v>-1433969.79</v>
      </c>
      <c r="I636" s="6">
        <v>-957375.08</v>
      </c>
      <c r="J636" s="6">
        <v>-1367032.86</v>
      </c>
      <c r="K636" s="6">
        <v>-1689130.53</v>
      </c>
      <c r="L636" s="6">
        <v>-513870.28</v>
      </c>
      <c r="M636" s="6">
        <v>-597210.51</v>
      </c>
      <c r="N636" s="6">
        <v>-714897.19</v>
      </c>
      <c r="O636" s="6">
        <v>-224890.81</v>
      </c>
      <c r="P636" s="6">
        <v>-341951.26</v>
      </c>
    </row>
    <row r="637" spans="1:16" ht="15" thickBot="1" x14ac:dyDescent="0.4">
      <c r="A637" s="10" t="s">
        <v>995</v>
      </c>
      <c r="B637" s="5" t="s">
        <v>1243</v>
      </c>
      <c r="C637" s="14" t="s">
        <v>32</v>
      </c>
      <c r="D637" s="6">
        <v>-9163.31</v>
      </c>
      <c r="E637" s="6">
        <v>-13301.82</v>
      </c>
      <c r="F637" s="6">
        <v>-20270.439999999999</v>
      </c>
      <c r="G637" s="6">
        <v>-33981.75</v>
      </c>
      <c r="H637" s="6">
        <v>-38755.07</v>
      </c>
      <c r="I637" s="6">
        <v>-30043.919999999998</v>
      </c>
      <c r="J637" s="6">
        <v>-28994.87</v>
      </c>
      <c r="K637" s="6">
        <v>-23443.1</v>
      </c>
      <c r="L637" s="6">
        <v>-14958.55</v>
      </c>
      <c r="M637" s="6">
        <v>-6294.59</v>
      </c>
      <c r="N637" s="6">
        <v>-8728.7000000000007</v>
      </c>
      <c r="O637" s="6">
        <v>-8513.98</v>
      </c>
      <c r="P637" s="6">
        <v>-9273.26</v>
      </c>
    </row>
    <row r="638" spans="1:16" ht="15" thickBot="1" x14ac:dyDescent="0.4">
      <c r="A638" s="10" t="s">
        <v>997</v>
      </c>
      <c r="B638" s="5" t="s">
        <v>1244</v>
      </c>
      <c r="C638" s="14" t="s">
        <v>32</v>
      </c>
      <c r="D638" s="6">
        <v>-5599.3</v>
      </c>
      <c r="E638" s="6">
        <v>-5908.57</v>
      </c>
      <c r="F638" s="6">
        <v>-6438.88</v>
      </c>
      <c r="G638" s="6">
        <v>-7299.17</v>
      </c>
      <c r="H638" s="6">
        <v>-8458.2800000000007</v>
      </c>
      <c r="I638" s="6">
        <v>-2087.56</v>
      </c>
      <c r="J638" s="6">
        <v>-3012.71</v>
      </c>
      <c r="K638" s="6">
        <v>-3689.58</v>
      </c>
      <c r="L638" s="6">
        <v>-4208.18</v>
      </c>
      <c r="M638" s="6">
        <v>-4353.67</v>
      </c>
      <c r="N638" s="6">
        <v>-4574.3</v>
      </c>
      <c r="O638" s="6">
        <v>-4616.34</v>
      </c>
      <c r="P638" s="6">
        <v>-4832.47</v>
      </c>
    </row>
    <row r="639" spans="1:16" ht="15" thickBot="1" x14ac:dyDescent="0.4">
      <c r="A639" s="10" t="s">
        <v>999</v>
      </c>
      <c r="B639" s="5" t="s">
        <v>1245</v>
      </c>
      <c r="C639" s="14" t="s">
        <v>32</v>
      </c>
      <c r="D639" s="6">
        <v>-8909.5499999999993</v>
      </c>
      <c r="E639" s="6">
        <v>-13661.75</v>
      </c>
      <c r="F639" s="6">
        <v>-21382.62</v>
      </c>
      <c r="G639" s="6">
        <v>-31658</v>
      </c>
      <c r="H639" s="6">
        <v>-35657.440000000002</v>
      </c>
      <c r="I639" s="6">
        <v>-29428.85</v>
      </c>
      <c r="J639" s="6">
        <v>-27511.47</v>
      </c>
      <c r="K639" s="6">
        <v>-22600.09</v>
      </c>
      <c r="L639" s="6">
        <v>-16491.07</v>
      </c>
      <c r="M639" s="6">
        <v>-6682.97</v>
      </c>
      <c r="N639" s="6">
        <v>-9237.18</v>
      </c>
      <c r="O639" s="6">
        <v>-7956.11</v>
      </c>
      <c r="P639" s="6">
        <v>-8680.19</v>
      </c>
    </row>
    <row r="640" spans="1:16" ht="15" thickBot="1" x14ac:dyDescent="0.4">
      <c r="A640" s="10" t="s">
        <v>1001</v>
      </c>
      <c r="B640" s="5" t="s">
        <v>1246</v>
      </c>
      <c r="C640" s="14" t="s">
        <v>32</v>
      </c>
      <c r="D640" s="6">
        <v>-36622.49</v>
      </c>
      <c r="E640" s="6">
        <v>-39038.79</v>
      </c>
      <c r="F640" s="6">
        <v>-42952.14</v>
      </c>
      <c r="G640" s="6">
        <v>-49664.52</v>
      </c>
      <c r="H640" s="6">
        <v>-57694.47</v>
      </c>
      <c r="I640" s="6">
        <v>-13929.54</v>
      </c>
      <c r="J640" s="6">
        <v>-19316.5</v>
      </c>
      <c r="K640" s="6">
        <v>-23523.93</v>
      </c>
      <c r="L640" s="6">
        <v>-25571.200000000001</v>
      </c>
      <c r="M640" s="6">
        <v>-26553.5</v>
      </c>
      <c r="N640" s="6">
        <v>-28074.46</v>
      </c>
      <c r="O640" s="6">
        <v>-29348.880000000001</v>
      </c>
      <c r="P640" s="6">
        <v>-30865.18</v>
      </c>
    </row>
    <row r="641" spans="1:16" ht="15" thickBot="1" x14ac:dyDescent="0.4">
      <c r="A641" s="10" t="s">
        <v>1005</v>
      </c>
      <c r="B641" s="5" t="s">
        <v>1247</v>
      </c>
      <c r="C641" s="14" t="s">
        <v>32</v>
      </c>
      <c r="D641" s="6">
        <v>-1118.77</v>
      </c>
      <c r="E641" s="6">
        <v>-1583.63</v>
      </c>
      <c r="F641" s="6">
        <v>-1187.1199999999999</v>
      </c>
      <c r="G641" s="6">
        <v>-2500.77</v>
      </c>
      <c r="H641" s="6">
        <v>-4229.51</v>
      </c>
      <c r="I641" s="6">
        <v>-3138.81</v>
      </c>
      <c r="J641" s="6">
        <v>-4518.68</v>
      </c>
      <c r="K641" s="6">
        <v>-5558.28</v>
      </c>
      <c r="L641" s="6">
        <v>-1838.24</v>
      </c>
      <c r="M641" s="6">
        <v>-2100.12</v>
      </c>
      <c r="N641" s="6">
        <v>-2480.77</v>
      </c>
      <c r="O641" s="6">
        <v>-725.71</v>
      </c>
      <c r="P641" s="6">
        <v>-1084.44</v>
      </c>
    </row>
    <row r="642" spans="1:16" ht="15" thickBot="1" x14ac:dyDescent="0.4">
      <c r="A642" s="10" t="s">
        <v>1007</v>
      </c>
      <c r="B642" s="5" t="s">
        <v>1248</v>
      </c>
      <c r="C642" s="14" t="s">
        <v>32</v>
      </c>
      <c r="D642" s="6">
        <v>-3831.98</v>
      </c>
      <c r="E642" s="6">
        <v>-6429.86</v>
      </c>
      <c r="F642" s="6">
        <v>-10254.94</v>
      </c>
      <c r="G642" s="6">
        <v>-14244.15</v>
      </c>
      <c r="H642" s="6">
        <v>-16122.26</v>
      </c>
      <c r="I642" s="6">
        <v>-12014.51</v>
      </c>
      <c r="J642" s="6">
        <v>-11823.69</v>
      </c>
      <c r="K642" s="6">
        <v>-9840.5499999999993</v>
      </c>
      <c r="L642" s="6">
        <v>-5116.3100000000004</v>
      </c>
      <c r="M642" s="6">
        <v>-2543.65</v>
      </c>
      <c r="N642" s="6">
        <v>-3735.63</v>
      </c>
      <c r="O642" s="6">
        <v>-3447.38</v>
      </c>
      <c r="P642" s="6">
        <v>-3931.33</v>
      </c>
    </row>
    <row r="643" spans="1:16" ht="15" thickBot="1" x14ac:dyDescent="0.4">
      <c r="A643" s="10" t="s">
        <v>1009</v>
      </c>
      <c r="B643" s="5" t="s">
        <v>1249</v>
      </c>
      <c r="C643" s="14" t="s">
        <v>32</v>
      </c>
      <c r="D643" s="6">
        <v>-10222.73</v>
      </c>
      <c r="E643" s="6">
        <v>-16813.599999999999</v>
      </c>
      <c r="F643" s="6">
        <v>-26170.19</v>
      </c>
      <c r="G643" s="6">
        <v>-43760.71</v>
      </c>
      <c r="H643" s="6">
        <v>-57958.49</v>
      </c>
      <c r="I643" s="6">
        <v>-27481.96</v>
      </c>
      <c r="J643" s="6">
        <v>-39282.99</v>
      </c>
      <c r="K643" s="6">
        <v>-48152.85</v>
      </c>
      <c r="L643" s="6">
        <v>-52394.19</v>
      </c>
      <c r="M643" s="6">
        <v>-54368.91</v>
      </c>
      <c r="N643" s="6">
        <v>-57546.76</v>
      </c>
      <c r="O643" s="6">
        <v>-6121.95</v>
      </c>
      <c r="P643" s="6">
        <v>-9545.14</v>
      </c>
    </row>
    <row r="644" spans="1:16" ht="15" thickBot="1" x14ac:dyDescent="0.4">
      <c r="A644" s="10" t="s">
        <v>1250</v>
      </c>
      <c r="B644" s="5" t="s">
        <v>1251</v>
      </c>
      <c r="C644" s="14" t="s">
        <v>32</v>
      </c>
      <c r="D644" s="6">
        <v>-1619.29</v>
      </c>
      <c r="E644" s="6">
        <v>-622.28</v>
      </c>
      <c r="F644" s="6">
        <v>-1702.24</v>
      </c>
      <c r="G644" s="6">
        <v>-3484.89</v>
      </c>
      <c r="H644" s="6">
        <v>-5904.02</v>
      </c>
      <c r="I644" s="6">
        <v>-4149.24</v>
      </c>
      <c r="J644" s="6">
        <v>-6003.26</v>
      </c>
      <c r="K644" s="6">
        <v>-7440.32</v>
      </c>
      <c r="L644" s="6">
        <v>-2560.15</v>
      </c>
      <c r="M644" s="6">
        <v>-2938.09</v>
      </c>
      <c r="N644" s="6">
        <v>-3518.69</v>
      </c>
      <c r="O644" s="6">
        <v>-1114.33</v>
      </c>
      <c r="P644" s="6">
        <v>-1615.11</v>
      </c>
    </row>
    <row r="645" spans="1:16" ht="15" thickBot="1" x14ac:dyDescent="0.4">
      <c r="A645" s="10" t="s">
        <v>1013</v>
      </c>
      <c r="B645" s="5" t="s">
        <v>1252</v>
      </c>
      <c r="C645" s="14" t="s">
        <v>32</v>
      </c>
      <c r="D645" s="6">
        <v>-83788.23</v>
      </c>
      <c r="E645" s="6">
        <v>-121012.29</v>
      </c>
      <c r="F645" s="6">
        <v>-97150.58</v>
      </c>
      <c r="G645" s="6">
        <v>-192146.59</v>
      </c>
      <c r="H645" s="6">
        <v>-316967.2</v>
      </c>
      <c r="I645" s="6">
        <v>-221688.24</v>
      </c>
      <c r="J645" s="6">
        <v>-318851.24</v>
      </c>
      <c r="K645" s="6">
        <v>-395705.11</v>
      </c>
      <c r="L645" s="6">
        <v>-132892.29</v>
      </c>
      <c r="M645" s="6">
        <v>-153573.24</v>
      </c>
      <c r="N645" s="6">
        <v>-179401.86</v>
      </c>
      <c r="O645" s="6">
        <v>-50316.77</v>
      </c>
      <c r="P645" s="6">
        <v>-76599.92</v>
      </c>
    </row>
    <row r="646" spans="1:16" ht="15" thickBot="1" x14ac:dyDescent="0.4">
      <c r="A646" s="10" t="s">
        <v>1253</v>
      </c>
      <c r="B646" s="5" t="s">
        <v>1254</v>
      </c>
      <c r="C646" s="14" t="s">
        <v>32</v>
      </c>
      <c r="D646" s="6">
        <v>-6333.56</v>
      </c>
      <c r="E646" s="6">
        <v>-2631.18</v>
      </c>
      <c r="F646" s="6">
        <v>-6408.79</v>
      </c>
      <c r="G646" s="6">
        <v>-12616.9</v>
      </c>
      <c r="H646" s="6">
        <v>-8461.61</v>
      </c>
      <c r="I646" s="6">
        <v>-14443.86</v>
      </c>
      <c r="J646" s="6">
        <v>-20790.560000000001</v>
      </c>
      <c r="K646" s="6">
        <v>-4992.0600000000004</v>
      </c>
      <c r="L646" s="6">
        <v>-8862.4599999999991</v>
      </c>
      <c r="M646" s="6">
        <v>-10276.58</v>
      </c>
      <c r="N646" s="6">
        <v>-1945.36</v>
      </c>
      <c r="O646" s="6">
        <v>-3909.02</v>
      </c>
      <c r="P646" s="6">
        <v>-5358.28</v>
      </c>
    </row>
    <row r="647" spans="1:16" ht="15" thickBot="1" x14ac:dyDescent="0.4">
      <c r="A647" s="10" t="s">
        <v>1017</v>
      </c>
      <c r="B647" s="5" t="s">
        <v>1255</v>
      </c>
      <c r="C647" s="14" t="s">
        <v>32</v>
      </c>
      <c r="D647" s="6">
        <v>-12709.75</v>
      </c>
      <c r="E647" s="6">
        <v>-19296.990000000002</v>
      </c>
      <c r="F647" s="6">
        <v>-16794.34</v>
      </c>
      <c r="G647" s="6">
        <v>-34527.449999999997</v>
      </c>
      <c r="H647" s="6">
        <v>-54855.45</v>
      </c>
      <c r="I647" s="6">
        <v>-36403.160000000003</v>
      </c>
      <c r="J647" s="6">
        <v>-50843.33</v>
      </c>
      <c r="K647" s="6">
        <v>-61984.65</v>
      </c>
      <c r="L647" s="6">
        <v>-17068.77</v>
      </c>
      <c r="M647" s="6">
        <v>-19643.32</v>
      </c>
      <c r="N647" s="6">
        <v>-24188.87</v>
      </c>
      <c r="O647" s="6">
        <v>-8448.31</v>
      </c>
      <c r="P647" s="6">
        <v>-12838.38</v>
      </c>
    </row>
    <row r="648" spans="1:16" ht="15" thickBot="1" x14ac:dyDescent="0.4">
      <c r="A648" s="10" t="s">
        <v>1019</v>
      </c>
      <c r="B648" s="5" t="s">
        <v>1256</v>
      </c>
      <c r="C648" s="14" t="s">
        <v>32</v>
      </c>
      <c r="D648" s="6">
        <v>-16281.39</v>
      </c>
      <c r="E648" s="6">
        <v>-26918.080000000002</v>
      </c>
      <c r="F648" s="6">
        <v>-42039.32</v>
      </c>
      <c r="G648" s="6">
        <v>-68080.7</v>
      </c>
      <c r="H648" s="6">
        <v>-90263.1</v>
      </c>
      <c r="I648" s="6">
        <v>-43273.919999999998</v>
      </c>
      <c r="J648" s="6">
        <v>-60127.5</v>
      </c>
      <c r="K648" s="6">
        <v>-73146.47</v>
      </c>
      <c r="L648" s="6">
        <v>-79683.679999999993</v>
      </c>
      <c r="M648" s="6">
        <v>-82770.97</v>
      </c>
      <c r="N648" s="6">
        <v>-87303.72</v>
      </c>
      <c r="O648" s="6">
        <v>-8627.4500000000007</v>
      </c>
      <c r="P648" s="6">
        <v>-14006.83</v>
      </c>
    </row>
    <row r="649" spans="1:16" ht="15" thickBot="1" x14ac:dyDescent="0.4">
      <c r="A649" s="10" t="s">
        <v>1021</v>
      </c>
      <c r="B649" s="5" t="s">
        <v>1257</v>
      </c>
      <c r="C649" s="14" t="s">
        <v>32</v>
      </c>
      <c r="D649" s="6">
        <v>-10414.4</v>
      </c>
      <c r="E649" s="6">
        <v>-4019.22</v>
      </c>
      <c r="F649" s="6">
        <v>-10410.1</v>
      </c>
      <c r="G649" s="6">
        <v>-20141.05</v>
      </c>
      <c r="H649" s="6">
        <v>-14955.91</v>
      </c>
      <c r="I649" s="6">
        <v>-26236.27</v>
      </c>
      <c r="J649" s="6">
        <v>-38432.28</v>
      </c>
      <c r="K649" s="6">
        <v>-8717.77</v>
      </c>
      <c r="L649" s="6">
        <v>-15650.6</v>
      </c>
      <c r="M649" s="6">
        <v>-17947.86</v>
      </c>
      <c r="N649" s="6">
        <v>-3566.33</v>
      </c>
      <c r="O649" s="6">
        <v>-6815.49</v>
      </c>
      <c r="P649" s="6">
        <v>-9886.86</v>
      </c>
    </row>
    <row r="650" spans="1:16" ht="15" thickBot="1" x14ac:dyDescent="0.4">
      <c r="A650" s="10" t="s">
        <v>1023</v>
      </c>
      <c r="B650" s="5" t="s">
        <v>1258</v>
      </c>
      <c r="C650" s="14" t="s">
        <v>32</v>
      </c>
      <c r="D650" s="6">
        <v>-43445.89</v>
      </c>
      <c r="E650" s="6">
        <v>-67765.490000000005</v>
      </c>
      <c r="F650" s="6">
        <v>-62740.74</v>
      </c>
      <c r="G650" s="6">
        <v>-122438.11</v>
      </c>
      <c r="H650" s="6">
        <v>-196373.11</v>
      </c>
      <c r="I650" s="6">
        <v>-131135.78</v>
      </c>
      <c r="J650" s="6">
        <v>-186265.17</v>
      </c>
      <c r="K650" s="6">
        <v>-229085.98</v>
      </c>
      <c r="L650" s="6">
        <v>-66634.3</v>
      </c>
      <c r="M650" s="6">
        <v>-76424.58</v>
      </c>
      <c r="N650" s="6">
        <v>-91379.62</v>
      </c>
      <c r="O650" s="6">
        <v>-27938.3</v>
      </c>
      <c r="P650" s="6">
        <v>-42913.15</v>
      </c>
    </row>
    <row r="651" spans="1:16" ht="15" thickBot="1" x14ac:dyDescent="0.4">
      <c r="A651" s="10" t="s">
        <v>1025</v>
      </c>
      <c r="B651" s="5" t="s">
        <v>1259</v>
      </c>
      <c r="C651" s="14" t="s">
        <v>32</v>
      </c>
      <c r="D651" s="6">
        <v>-78034.09</v>
      </c>
      <c r="E651" s="6">
        <v>-81476.160000000003</v>
      </c>
      <c r="F651" s="6">
        <v>-87693.03</v>
      </c>
      <c r="G651" s="6">
        <v>-97681.5</v>
      </c>
      <c r="H651" s="6">
        <v>-112529.85</v>
      </c>
      <c r="I651" s="6">
        <v>-27073.29</v>
      </c>
      <c r="J651" s="6">
        <v>-39270.53</v>
      </c>
      <c r="K651" s="6">
        <v>-49317.87</v>
      </c>
      <c r="L651" s="6">
        <v>-57146.59</v>
      </c>
      <c r="M651" s="6">
        <v>-61566.1</v>
      </c>
      <c r="N651" s="6">
        <v>-63583.35</v>
      </c>
      <c r="O651" s="6">
        <v>-66626.509999999995</v>
      </c>
      <c r="P651" s="6">
        <v>-69501.83</v>
      </c>
    </row>
    <row r="652" spans="1:16" ht="15" thickBot="1" x14ac:dyDescent="0.4">
      <c r="A652" s="10" t="s">
        <v>1027</v>
      </c>
      <c r="B652" s="5" t="s">
        <v>1260</v>
      </c>
      <c r="C652" s="14" t="s">
        <v>32</v>
      </c>
      <c r="D652" s="6">
        <v>-3046.99</v>
      </c>
      <c r="E652" s="6">
        <v>-1488.44</v>
      </c>
      <c r="F652" s="6">
        <v>-3555.8</v>
      </c>
      <c r="G652" s="6">
        <v>-6865.58</v>
      </c>
      <c r="H652" s="6">
        <v>-3493.96</v>
      </c>
      <c r="I652" s="6">
        <v>-6801.86</v>
      </c>
      <c r="J652" s="6">
        <v>-9713.3700000000008</v>
      </c>
      <c r="K652" s="6">
        <v>-2391.3200000000002</v>
      </c>
      <c r="L652" s="6">
        <v>-4156.67</v>
      </c>
      <c r="M652" s="6">
        <v>-4871.91</v>
      </c>
      <c r="N652" s="6">
        <v>-930.73</v>
      </c>
      <c r="O652" s="6">
        <v>-1869.15</v>
      </c>
      <c r="P652" s="6">
        <v>-2880.98</v>
      </c>
    </row>
    <row r="653" spans="1:16" ht="15" thickBot="1" x14ac:dyDescent="0.4">
      <c r="A653" s="10" t="s">
        <v>1029</v>
      </c>
      <c r="B653" s="5" t="s">
        <v>1261</v>
      </c>
      <c r="C653" s="14" t="s">
        <v>32</v>
      </c>
      <c r="D653" s="6">
        <v>-30687.22</v>
      </c>
      <c r="E653" s="6">
        <v>-32640.82</v>
      </c>
      <c r="F653" s="6">
        <v>-35584.99</v>
      </c>
      <c r="G653" s="6">
        <v>-40812.57</v>
      </c>
      <c r="H653" s="6">
        <v>-46779.29</v>
      </c>
      <c r="I653" s="6">
        <v>-11303.35</v>
      </c>
      <c r="J653" s="6">
        <v>-15944.2</v>
      </c>
      <c r="K653" s="6">
        <v>-19754.62</v>
      </c>
      <c r="L653" s="6">
        <v>-22466.31</v>
      </c>
      <c r="M653" s="6">
        <v>-23521.03</v>
      </c>
      <c r="N653" s="6">
        <v>-24895.27</v>
      </c>
      <c r="O653" s="6">
        <v>-26398.86</v>
      </c>
      <c r="P653" s="6">
        <v>-27740.37</v>
      </c>
    </row>
    <row r="654" spans="1:16" ht="15" thickBot="1" x14ac:dyDescent="0.4">
      <c r="A654" s="10" t="s">
        <v>1262</v>
      </c>
      <c r="B654" s="5" t="s">
        <v>1263</v>
      </c>
      <c r="C654" s="14" t="s">
        <v>32</v>
      </c>
      <c r="D654" s="6">
        <v>-152276.69</v>
      </c>
      <c r="E654" s="6">
        <v>-161530.41</v>
      </c>
      <c r="F654" s="6">
        <v>-177105.94</v>
      </c>
      <c r="G654" s="6">
        <v>-201307.64</v>
      </c>
      <c r="H654" s="6">
        <v>-231953.21</v>
      </c>
      <c r="I654" s="6">
        <v>-54348.94</v>
      </c>
      <c r="J654" s="6">
        <v>-77952.06</v>
      </c>
      <c r="K654" s="6">
        <v>-95965.03</v>
      </c>
      <c r="L654" s="6">
        <v>-108546.98</v>
      </c>
      <c r="M654" s="6">
        <v>-113698.76</v>
      </c>
      <c r="N654" s="6">
        <v>-120320.19</v>
      </c>
      <c r="O654" s="6">
        <v>-126977.76</v>
      </c>
      <c r="P654" s="6">
        <v>-133899.07999999999</v>
      </c>
    </row>
    <row r="655" spans="1:16" ht="15" thickBot="1" x14ac:dyDescent="0.4">
      <c r="A655" s="10" t="s">
        <v>1033</v>
      </c>
      <c r="B655" s="5" t="s">
        <v>1264</v>
      </c>
      <c r="C655" s="14" t="s">
        <v>32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</row>
    <row r="656" spans="1:16" ht="15" thickBot="1" x14ac:dyDescent="0.4">
      <c r="A656" s="10" t="s">
        <v>1035</v>
      </c>
      <c r="B656" s="5" t="s">
        <v>1265</v>
      </c>
      <c r="C656" s="14" t="s">
        <v>32</v>
      </c>
      <c r="D656" s="6">
        <v>-67140.37</v>
      </c>
      <c r="E656" s="6">
        <v>-72496.98</v>
      </c>
      <c r="F656" s="6">
        <v>-80466.679999999993</v>
      </c>
      <c r="G656" s="6">
        <v>-93222.88</v>
      </c>
      <c r="H656" s="6">
        <v>-107482.85</v>
      </c>
      <c r="I656" s="6">
        <v>-26049.72</v>
      </c>
      <c r="J656" s="6">
        <v>-36553.839999999997</v>
      </c>
      <c r="K656" s="6">
        <v>-45013.06</v>
      </c>
      <c r="L656" s="6">
        <v>-49458.45</v>
      </c>
      <c r="M656" s="6">
        <v>-51561.120000000003</v>
      </c>
      <c r="N656" s="6">
        <v>-54628.7</v>
      </c>
      <c r="O656" s="6">
        <v>-57613.07</v>
      </c>
      <c r="P656" s="6">
        <v>-60932.5</v>
      </c>
    </row>
    <row r="657" spans="1:16" ht="15" thickBot="1" x14ac:dyDescent="0.4">
      <c r="A657" s="10" t="s">
        <v>1037</v>
      </c>
      <c r="B657" s="5" t="s">
        <v>1266</v>
      </c>
      <c r="C657" s="14" t="s">
        <v>32</v>
      </c>
      <c r="D657" s="6">
        <v>-76625.740000000005</v>
      </c>
      <c r="E657" s="6">
        <v>-82392.039999999994</v>
      </c>
      <c r="F657" s="6">
        <v>-90788.94</v>
      </c>
      <c r="G657" s="6">
        <v>-104171.27</v>
      </c>
      <c r="H657" s="6">
        <v>-119675.47</v>
      </c>
      <c r="I657" s="6">
        <v>-27735.09</v>
      </c>
      <c r="J657" s="6">
        <v>-40088.65</v>
      </c>
      <c r="K657" s="6">
        <v>-49132.99</v>
      </c>
      <c r="L657" s="6">
        <v>-54211</v>
      </c>
      <c r="M657" s="6">
        <v>-56461.46</v>
      </c>
      <c r="N657" s="6">
        <v>-60037.25</v>
      </c>
      <c r="O657" s="6">
        <v>-62895.28</v>
      </c>
      <c r="P657" s="6">
        <v>-65969.89</v>
      </c>
    </row>
    <row r="658" spans="1:16" ht="15" thickBot="1" x14ac:dyDescent="0.4">
      <c r="A658" s="10" t="s">
        <v>1041</v>
      </c>
      <c r="B658" s="5" t="s">
        <v>1267</v>
      </c>
      <c r="C658" s="14" t="s">
        <v>32</v>
      </c>
      <c r="D658" s="6">
        <v>-64007.48</v>
      </c>
      <c r="E658" s="6">
        <v>-68232.009999999995</v>
      </c>
      <c r="F658" s="6">
        <v>-74455.759999999995</v>
      </c>
      <c r="G658" s="6">
        <v>-84093.82</v>
      </c>
      <c r="H658" s="6">
        <v>-96191.55</v>
      </c>
      <c r="I658" s="6">
        <v>-21908.46</v>
      </c>
      <c r="J658" s="6">
        <v>-31710.97</v>
      </c>
      <c r="K658" s="6">
        <v>-39260.49</v>
      </c>
      <c r="L658" s="6">
        <v>-45045.77</v>
      </c>
      <c r="M658" s="6">
        <v>-47280.21</v>
      </c>
      <c r="N658" s="6">
        <v>-50768.29</v>
      </c>
      <c r="O658" s="6">
        <v>-54066.05</v>
      </c>
      <c r="P658" s="6">
        <v>-57686.49</v>
      </c>
    </row>
    <row r="659" spans="1:16" ht="15" thickBot="1" x14ac:dyDescent="0.4">
      <c r="A659" s="10" t="s">
        <v>1043</v>
      </c>
      <c r="B659" s="5" t="s">
        <v>1268</v>
      </c>
      <c r="C659" s="14" t="s">
        <v>32</v>
      </c>
      <c r="D659" s="6">
        <v>-4206.8500000000004</v>
      </c>
      <c r="E659" s="6">
        <v>-5749.75</v>
      </c>
      <c r="F659" s="6">
        <v>-4061.64</v>
      </c>
      <c r="G659" s="6">
        <v>-7821.57</v>
      </c>
      <c r="H659" s="6">
        <v>-13613.84</v>
      </c>
      <c r="I659" s="6">
        <v>-10306.530000000001</v>
      </c>
      <c r="J659" s="6">
        <v>-14931.98</v>
      </c>
      <c r="K659" s="6">
        <v>-18461.689999999999</v>
      </c>
      <c r="L659" s="6">
        <v>-6201.94</v>
      </c>
      <c r="M659" s="6">
        <v>-7004.15</v>
      </c>
      <c r="N659" s="6">
        <v>-8393.1</v>
      </c>
      <c r="O659" s="6">
        <v>-2691.66</v>
      </c>
      <c r="P659" s="6">
        <v>-3844.87</v>
      </c>
    </row>
    <row r="660" spans="1:16" ht="15" thickBot="1" x14ac:dyDescent="0.4">
      <c r="A660" s="10" t="s">
        <v>1045</v>
      </c>
      <c r="B660" s="5" t="s">
        <v>1269</v>
      </c>
      <c r="C660" s="14" t="s">
        <v>32</v>
      </c>
      <c r="D660" s="6">
        <v>-85570.19</v>
      </c>
      <c r="E660" s="6">
        <v>-133442.78</v>
      </c>
      <c r="F660" s="6">
        <v>-121796.89</v>
      </c>
      <c r="G660" s="6">
        <v>-243122.41</v>
      </c>
      <c r="H660" s="6">
        <v>-380732.48</v>
      </c>
      <c r="I660" s="6">
        <v>-243639.92</v>
      </c>
      <c r="J660" s="6">
        <v>-343856.14</v>
      </c>
      <c r="K660" s="6">
        <v>-419961.16</v>
      </c>
      <c r="L660" s="6">
        <v>-114882.34</v>
      </c>
      <c r="M660" s="6">
        <v>-134379.73000000001</v>
      </c>
      <c r="N660" s="6">
        <v>-162853.47</v>
      </c>
      <c r="O660" s="6">
        <v>-53453.47</v>
      </c>
      <c r="P660" s="6">
        <v>-83050.27</v>
      </c>
    </row>
    <row r="661" spans="1:16" ht="15" thickBot="1" x14ac:dyDescent="0.4">
      <c r="A661" s="10" t="s">
        <v>1270</v>
      </c>
      <c r="B661" s="5" t="s">
        <v>1271</v>
      </c>
      <c r="C661" s="14" t="s">
        <v>32</v>
      </c>
      <c r="D661" s="6">
        <v>-3964.3</v>
      </c>
      <c r="E661" s="6">
        <v>-6595.83</v>
      </c>
      <c r="F661" s="6">
        <v>-6703.86</v>
      </c>
      <c r="G661" s="6">
        <v>-13360.78</v>
      </c>
      <c r="H661" s="6">
        <v>-20902.47</v>
      </c>
      <c r="I661" s="6">
        <v>-13500.42</v>
      </c>
      <c r="J661" s="6">
        <v>-18751.45</v>
      </c>
      <c r="K661" s="6">
        <v>-22960.52</v>
      </c>
      <c r="L661" s="6">
        <v>-6170.12</v>
      </c>
      <c r="M661" s="6">
        <v>-6928.55</v>
      </c>
      <c r="N661" s="6">
        <v>-8284.93</v>
      </c>
      <c r="O661" s="6">
        <v>-2522.73</v>
      </c>
      <c r="P661" s="6">
        <v>-3910.83</v>
      </c>
    </row>
    <row r="662" spans="1:16" ht="15" thickBot="1" x14ac:dyDescent="0.4">
      <c r="A662" s="10" t="s">
        <v>1049</v>
      </c>
      <c r="B662" s="5" t="s">
        <v>1272</v>
      </c>
      <c r="C662" s="14" t="s">
        <v>32</v>
      </c>
      <c r="D662" s="6">
        <v>-17484.349999999999</v>
      </c>
      <c r="E662" s="6">
        <v>-10431.23</v>
      </c>
      <c r="F662" s="6">
        <v>-26521.99</v>
      </c>
      <c r="G662" s="6">
        <v>-50450.53</v>
      </c>
      <c r="H662" s="6">
        <v>-26280.83</v>
      </c>
      <c r="I662" s="6">
        <v>-48286.54</v>
      </c>
      <c r="J662" s="6">
        <v>-67779.77</v>
      </c>
      <c r="K662" s="6">
        <v>-16283.77</v>
      </c>
      <c r="L662" s="6">
        <v>-24145.65</v>
      </c>
      <c r="M662" s="6">
        <v>-27768.44</v>
      </c>
      <c r="N662" s="6">
        <v>-5768.6</v>
      </c>
      <c r="O662" s="6">
        <v>-10879.63</v>
      </c>
      <c r="P662" s="6">
        <v>-17030.12</v>
      </c>
    </row>
    <row r="663" spans="1:16" ht="15" thickBot="1" x14ac:dyDescent="0.4">
      <c r="A663" s="10" t="s">
        <v>1051</v>
      </c>
      <c r="B663" s="5" t="s">
        <v>1273</v>
      </c>
      <c r="C663" s="14" t="s">
        <v>32</v>
      </c>
      <c r="D663" s="6">
        <v>-3010.71</v>
      </c>
      <c r="E663" s="6">
        <v>-4442.33</v>
      </c>
      <c r="F663" s="6">
        <v>-3492.42</v>
      </c>
      <c r="G663" s="6">
        <v>-6826.83</v>
      </c>
      <c r="H663" s="6">
        <v>-10527.24</v>
      </c>
      <c r="I663" s="6">
        <v>-6710.05</v>
      </c>
      <c r="J663" s="6">
        <v>-9418.15</v>
      </c>
      <c r="K663" s="6">
        <v>-11565.01</v>
      </c>
      <c r="L663" s="6">
        <v>-3372.78</v>
      </c>
      <c r="M663" s="6">
        <v>-4072.07</v>
      </c>
      <c r="N663" s="6">
        <v>-5068.04</v>
      </c>
      <c r="O663" s="6">
        <v>-1864.73</v>
      </c>
      <c r="P663" s="6">
        <v>-2822.65</v>
      </c>
    </row>
    <row r="664" spans="1:16" ht="15" thickBot="1" x14ac:dyDescent="0.4">
      <c r="A664" s="10" t="s">
        <v>1053</v>
      </c>
      <c r="B664" s="5" t="s">
        <v>1274</v>
      </c>
      <c r="C664" s="14" t="s">
        <v>32</v>
      </c>
      <c r="D664" s="6">
        <v>-72183.22</v>
      </c>
      <c r="E664" s="6">
        <v>-103394.25</v>
      </c>
      <c r="F664" s="6">
        <v>-77310.25</v>
      </c>
      <c r="G664" s="6">
        <v>-143663.94</v>
      </c>
      <c r="H664" s="6">
        <v>-227659.57</v>
      </c>
      <c r="I664" s="6">
        <v>-152248.06</v>
      </c>
      <c r="J664" s="6">
        <v>-220107.05</v>
      </c>
      <c r="K664" s="6">
        <v>-273475.49</v>
      </c>
      <c r="L664" s="6">
        <v>-94079.52</v>
      </c>
      <c r="M664" s="6">
        <v>-113166.72</v>
      </c>
      <c r="N664" s="6">
        <v>-136848.4</v>
      </c>
      <c r="O664" s="6">
        <v>-44519.12</v>
      </c>
      <c r="P664" s="6">
        <v>-66432.429999999993</v>
      </c>
    </row>
    <row r="665" spans="1:16" ht="15" thickBot="1" x14ac:dyDescent="0.4">
      <c r="A665" s="10" t="s">
        <v>1055</v>
      </c>
      <c r="B665" s="5" t="s">
        <v>1275</v>
      </c>
      <c r="C665" s="14" t="s">
        <v>32</v>
      </c>
      <c r="D665" s="6">
        <v>-23281.53</v>
      </c>
      <c r="E665" s="6">
        <v>-34367.440000000002</v>
      </c>
      <c r="F665" s="6">
        <v>-26069.62</v>
      </c>
      <c r="G665" s="6">
        <v>-46663.58</v>
      </c>
      <c r="H665" s="6">
        <v>-66261.100000000006</v>
      </c>
      <c r="I665" s="6">
        <v>-37330.9</v>
      </c>
      <c r="J665" s="6">
        <v>-53027.15</v>
      </c>
      <c r="K665" s="6">
        <v>-65746.78</v>
      </c>
      <c r="L665" s="6">
        <v>-21988.74</v>
      </c>
      <c r="M665" s="6">
        <v>-28312.73</v>
      </c>
      <c r="N665" s="6">
        <v>-35622.379999999997</v>
      </c>
      <c r="O665" s="6">
        <v>-14700.47</v>
      </c>
      <c r="P665" s="6">
        <v>-22813.94</v>
      </c>
    </row>
    <row r="666" spans="1:16" ht="15" thickBot="1" x14ac:dyDescent="0.4">
      <c r="A666" s="10" t="s">
        <v>1057</v>
      </c>
      <c r="B666" s="5" t="s">
        <v>1276</v>
      </c>
      <c r="C666" s="14" t="s">
        <v>32</v>
      </c>
      <c r="D666" s="6">
        <v>-3634.8</v>
      </c>
      <c r="E666" s="6">
        <v>-1301.25</v>
      </c>
      <c r="F666" s="6">
        <v>-3668.84</v>
      </c>
      <c r="G666" s="6">
        <v>-7420.82</v>
      </c>
      <c r="H666" s="6">
        <v>-5800.44</v>
      </c>
      <c r="I666" s="6">
        <v>-10280.530000000001</v>
      </c>
      <c r="J666" s="6">
        <v>-14665.54</v>
      </c>
      <c r="K666" s="6">
        <v>-3127.48</v>
      </c>
      <c r="L666" s="6">
        <v>-5241.49</v>
      </c>
      <c r="M666" s="6">
        <v>-5914.06</v>
      </c>
      <c r="N666" s="6">
        <v>-1319.27</v>
      </c>
      <c r="O666" s="6">
        <v>-2494.31</v>
      </c>
      <c r="P666" s="6">
        <v>-3598.29</v>
      </c>
    </row>
    <row r="667" spans="1:16" ht="15" thickBot="1" x14ac:dyDescent="0.4">
      <c r="A667" s="10" t="s">
        <v>1059</v>
      </c>
      <c r="B667" s="5" t="s">
        <v>1277</v>
      </c>
      <c r="C667" s="14" t="s">
        <v>32</v>
      </c>
      <c r="D667" s="6">
        <v>-1105.99</v>
      </c>
      <c r="E667" s="6">
        <v>-1590.09</v>
      </c>
      <c r="F667" s="6">
        <v>-1241.8399999999999</v>
      </c>
      <c r="G667" s="6">
        <v>-2567.62</v>
      </c>
      <c r="H667" s="6">
        <v>-4240.3999999999996</v>
      </c>
      <c r="I667" s="6">
        <v>-2871</v>
      </c>
      <c r="J667" s="6">
        <v>-4227.6099999999997</v>
      </c>
      <c r="K667" s="6">
        <v>-5230.66</v>
      </c>
      <c r="L667" s="6">
        <v>-1896.61</v>
      </c>
      <c r="M667" s="6">
        <v>-2171.4699999999998</v>
      </c>
      <c r="N667" s="6">
        <v>-2569.0700000000002</v>
      </c>
      <c r="O667" s="6">
        <v>-727.53</v>
      </c>
      <c r="P667" s="6">
        <v>-1130.1600000000001</v>
      </c>
    </row>
    <row r="668" spans="1:16" ht="15" thickBot="1" x14ac:dyDescent="0.4">
      <c r="A668" s="10" t="s">
        <v>1063</v>
      </c>
      <c r="B668" s="5" t="s">
        <v>1278</v>
      </c>
      <c r="C668" s="14" t="s">
        <v>32</v>
      </c>
      <c r="D668" s="6">
        <v>-7157.32</v>
      </c>
      <c r="E668" s="6">
        <v>-3007.3</v>
      </c>
      <c r="F668" s="6">
        <v>-7855.51</v>
      </c>
      <c r="G668" s="6">
        <v>-14919.06</v>
      </c>
      <c r="H668" s="6">
        <v>-8725.09</v>
      </c>
      <c r="I668" s="6">
        <v>-15497.19</v>
      </c>
      <c r="J668" s="6">
        <v>-22215.95</v>
      </c>
      <c r="K668" s="6">
        <v>-5497.21</v>
      </c>
      <c r="L668" s="6">
        <v>-9292.9599999999991</v>
      </c>
      <c r="M668" s="6">
        <v>-10886.77</v>
      </c>
      <c r="N668" s="6">
        <v>-2063.4299999999998</v>
      </c>
      <c r="O668" s="6">
        <v>-4100.8599999999997</v>
      </c>
      <c r="P668" s="6">
        <v>-6105.06</v>
      </c>
    </row>
    <row r="669" spans="1:16" ht="15" thickBot="1" x14ac:dyDescent="0.4">
      <c r="A669" s="10" t="s">
        <v>1279</v>
      </c>
      <c r="B669" s="5" t="s">
        <v>1280</v>
      </c>
      <c r="C669" s="14" t="s">
        <v>32</v>
      </c>
      <c r="D669" s="6">
        <v>-23680.83</v>
      </c>
      <c r="E669" s="6">
        <v>-24847.21</v>
      </c>
      <c r="F669" s="6">
        <v>-27078.17</v>
      </c>
      <c r="G669" s="6">
        <v>-30967.89</v>
      </c>
      <c r="H669" s="6">
        <v>-36229.1</v>
      </c>
      <c r="I669" s="6">
        <v>-8886.5</v>
      </c>
      <c r="J669" s="6">
        <v>-12990.37</v>
      </c>
      <c r="K669" s="6">
        <v>-15873.99</v>
      </c>
      <c r="L669" s="6">
        <v>-18033.05</v>
      </c>
      <c r="M669" s="6">
        <v>-18740.810000000001</v>
      </c>
      <c r="N669" s="6">
        <v>-19850.580000000002</v>
      </c>
      <c r="O669" s="6">
        <v>-20822.27</v>
      </c>
      <c r="P669" s="6">
        <v>-21795.79</v>
      </c>
    </row>
    <row r="670" spans="1:16" ht="15" thickBot="1" x14ac:dyDescent="0.4">
      <c r="A670" s="10" t="s">
        <v>1067</v>
      </c>
      <c r="B670" s="5" t="s">
        <v>1281</v>
      </c>
      <c r="C670" s="14" t="s">
        <v>32</v>
      </c>
      <c r="D670" s="6">
        <v>-27377.64</v>
      </c>
      <c r="E670" s="6">
        <v>-40807.480000000003</v>
      </c>
      <c r="F670" s="6">
        <v>-64767.76</v>
      </c>
      <c r="G670" s="6">
        <v>-102548.03</v>
      </c>
      <c r="H670" s="6">
        <v>-150379.74</v>
      </c>
      <c r="I670" s="6">
        <v>-84728.47</v>
      </c>
      <c r="J670" s="6">
        <v>-120582.82</v>
      </c>
      <c r="K670" s="6">
        <v>-148110.78</v>
      </c>
      <c r="L670" s="6">
        <v>-165091.65</v>
      </c>
      <c r="M670" s="6">
        <v>-171114.98</v>
      </c>
      <c r="N670" s="6">
        <v>-180335.63</v>
      </c>
      <c r="O670" s="6">
        <v>-17106.490000000002</v>
      </c>
      <c r="P670" s="6">
        <v>-26037.439999999999</v>
      </c>
    </row>
    <row r="671" spans="1:16" ht="15" thickBot="1" x14ac:dyDescent="0.4">
      <c r="A671" s="10" t="s">
        <v>1069</v>
      </c>
      <c r="B671" s="5" t="s">
        <v>1282</v>
      </c>
      <c r="C671" s="14" t="s">
        <v>32</v>
      </c>
      <c r="D671" s="6">
        <v>-3077.49</v>
      </c>
      <c r="E671" s="6">
        <v>-2014.29</v>
      </c>
      <c r="F671" s="6">
        <v>-4663.25</v>
      </c>
      <c r="G671" s="6">
        <v>-8845.26</v>
      </c>
      <c r="H671" s="6">
        <v>-4790.55</v>
      </c>
      <c r="I671" s="6">
        <v>-8290.0300000000007</v>
      </c>
      <c r="J671" s="6">
        <v>-11802.84</v>
      </c>
      <c r="K671" s="6">
        <v>-2871.8</v>
      </c>
      <c r="L671" s="6">
        <v>-4434.24</v>
      </c>
      <c r="M671" s="6">
        <v>-5305.76</v>
      </c>
      <c r="N671" s="6">
        <v>-1028.6199999999999</v>
      </c>
      <c r="O671" s="6">
        <v>-2022.46</v>
      </c>
      <c r="P671" s="6">
        <v>-3177.58</v>
      </c>
    </row>
    <row r="672" spans="1:16" ht="15" thickBot="1" x14ac:dyDescent="0.4">
      <c r="A672" s="10" t="s">
        <v>1071</v>
      </c>
      <c r="B672" s="5" t="s">
        <v>1283</v>
      </c>
      <c r="C672" s="14" t="s">
        <v>32</v>
      </c>
      <c r="D672" s="6">
        <v>-8140.03</v>
      </c>
      <c r="E672" s="6">
        <v>-3736.58</v>
      </c>
      <c r="F672" s="6">
        <v>-8947.58</v>
      </c>
      <c r="G672" s="6">
        <v>-16162.15</v>
      </c>
      <c r="H672" s="6">
        <v>-8639.26</v>
      </c>
      <c r="I672" s="6">
        <v>-15489.57</v>
      </c>
      <c r="J672" s="6">
        <v>-21665.25</v>
      </c>
      <c r="K672" s="6">
        <v>-5129.72</v>
      </c>
      <c r="L672" s="6">
        <v>-8754.51</v>
      </c>
      <c r="M672" s="6">
        <v>-10595.42</v>
      </c>
      <c r="N672" s="6">
        <v>-2603.7199999999998</v>
      </c>
      <c r="O672" s="6">
        <v>-5244.63</v>
      </c>
      <c r="P672" s="6">
        <v>-7957.95</v>
      </c>
    </row>
    <row r="673" spans="1:16" ht="15" thickBot="1" x14ac:dyDescent="0.4">
      <c r="A673" s="10" t="s">
        <v>1284</v>
      </c>
      <c r="B673" s="5" t="s">
        <v>1285</v>
      </c>
      <c r="C673" s="14" t="s">
        <v>32</v>
      </c>
      <c r="D673" s="6">
        <v>-4778.1400000000003</v>
      </c>
      <c r="E673" s="6">
        <v>-6696.6</v>
      </c>
      <c r="F673" s="6">
        <v>-4977.58</v>
      </c>
      <c r="G673" s="6">
        <v>-9253.7199999999993</v>
      </c>
      <c r="H673" s="6">
        <v>-15017.36</v>
      </c>
      <c r="I673" s="6">
        <v>-9938.01</v>
      </c>
      <c r="J673" s="6">
        <v>-14431.12</v>
      </c>
      <c r="K673" s="6">
        <v>-18078.47</v>
      </c>
      <c r="L673" s="6">
        <v>-6391.14</v>
      </c>
      <c r="M673" s="6">
        <v>-7449.18</v>
      </c>
      <c r="N673" s="6">
        <v>-9168.92</v>
      </c>
      <c r="O673" s="6">
        <v>-3151.88</v>
      </c>
      <c r="P673" s="6">
        <v>-4707.71</v>
      </c>
    </row>
    <row r="674" spans="1:16" ht="15" thickBot="1" x14ac:dyDescent="0.4">
      <c r="A674" s="10" t="s">
        <v>1286</v>
      </c>
      <c r="B674" s="5" t="s">
        <v>1287</v>
      </c>
      <c r="C674" s="14" t="s">
        <v>32</v>
      </c>
      <c r="D674" s="6">
        <v>-1863.28</v>
      </c>
      <c r="E674" s="6">
        <v>-719.1</v>
      </c>
      <c r="F674" s="6">
        <v>-2155.1</v>
      </c>
      <c r="G674" s="6">
        <v>-4407.7</v>
      </c>
      <c r="H674" s="6">
        <v>-3055.34</v>
      </c>
      <c r="I674" s="6">
        <v>-5256.78</v>
      </c>
      <c r="J674" s="6">
        <v>-7572.48</v>
      </c>
      <c r="K674" s="6">
        <v>-1947.04</v>
      </c>
      <c r="L674" s="6">
        <v>-3286.58</v>
      </c>
      <c r="M674" s="6">
        <v>-3685.34</v>
      </c>
      <c r="N674" s="6">
        <v>-569.02</v>
      </c>
      <c r="O674" s="6">
        <v>-1135</v>
      </c>
      <c r="P674" s="6">
        <v>-1738.32</v>
      </c>
    </row>
    <row r="675" spans="1:16" ht="15" thickBot="1" x14ac:dyDescent="0.4">
      <c r="A675" s="10" t="s">
        <v>1081</v>
      </c>
      <c r="B675" s="5" t="s">
        <v>1288</v>
      </c>
      <c r="C675" s="14" t="s">
        <v>32</v>
      </c>
      <c r="D675" s="6">
        <v>-18335.72</v>
      </c>
      <c r="E675" s="6">
        <v>-19330.099999999999</v>
      </c>
      <c r="F675" s="6">
        <v>-21142.46</v>
      </c>
      <c r="G675" s="6">
        <v>-23899.08</v>
      </c>
      <c r="H675" s="6">
        <v>-27446.880000000001</v>
      </c>
      <c r="I675" s="6">
        <v>-6325.34</v>
      </c>
      <c r="J675" s="6">
        <v>-9142.0300000000007</v>
      </c>
      <c r="K675" s="6">
        <v>-11444.36</v>
      </c>
      <c r="L675" s="6">
        <v>-13027.04</v>
      </c>
      <c r="M675" s="6">
        <v>-13620.43</v>
      </c>
      <c r="N675" s="6">
        <v>-14479.49</v>
      </c>
      <c r="O675" s="6">
        <v>-15108.04</v>
      </c>
      <c r="P675" s="6">
        <v>-14457.74</v>
      </c>
    </row>
    <row r="676" spans="1:16" ht="15" thickBot="1" x14ac:dyDescent="0.4">
      <c r="A676" s="10" t="s">
        <v>1083</v>
      </c>
      <c r="B676" s="5" t="s">
        <v>1289</v>
      </c>
      <c r="C676" s="14" t="s">
        <v>32</v>
      </c>
      <c r="D676" s="6">
        <v>-128000</v>
      </c>
      <c r="E676" s="6">
        <v>-130786</v>
      </c>
      <c r="F676" s="6">
        <v>-133390.54</v>
      </c>
      <c r="G676" s="6">
        <v>-137384.24</v>
      </c>
      <c r="H676" s="6">
        <v>-137384.24</v>
      </c>
      <c r="I676" s="6">
        <v>-137384.24</v>
      </c>
      <c r="J676" s="6">
        <v>-152147.72</v>
      </c>
      <c r="K676" s="6">
        <v>-152147.72</v>
      </c>
      <c r="L676" s="6">
        <v>-152147.72</v>
      </c>
      <c r="M676" s="6">
        <v>-160894.76</v>
      </c>
      <c r="N676" s="6">
        <v>-160894.76</v>
      </c>
      <c r="O676" s="6">
        <v>-160894.76</v>
      </c>
      <c r="P676" s="6">
        <v>-164252.72</v>
      </c>
    </row>
    <row r="677" spans="1:16" ht="15" thickBot="1" x14ac:dyDescent="0.4">
      <c r="A677" s="10" t="s">
        <v>1085</v>
      </c>
      <c r="B677" s="5" t="s">
        <v>1290</v>
      </c>
      <c r="C677" s="14" t="s">
        <v>32</v>
      </c>
      <c r="D677" s="6">
        <v>-13275.63</v>
      </c>
      <c r="E677" s="6">
        <v>-13945.76</v>
      </c>
      <c r="F677" s="6">
        <v>-15103.92</v>
      </c>
      <c r="G677" s="6">
        <v>-16850.900000000001</v>
      </c>
      <c r="H677" s="6">
        <v>-19425.02</v>
      </c>
      <c r="I677" s="6">
        <v>-4617.08</v>
      </c>
      <c r="J677" s="6">
        <v>-6621.89</v>
      </c>
      <c r="K677" s="6">
        <v>-8255.44</v>
      </c>
      <c r="L677" s="6">
        <v>-9608.35</v>
      </c>
      <c r="M677" s="6">
        <v>-10402.459999999999</v>
      </c>
      <c r="N677" s="6">
        <v>-10783.11</v>
      </c>
      <c r="O677" s="6">
        <v>-11382.75</v>
      </c>
      <c r="P677" s="6">
        <v>-11936.15</v>
      </c>
    </row>
    <row r="678" spans="1:16" ht="15" thickBot="1" x14ac:dyDescent="0.4">
      <c r="A678" s="10" t="s">
        <v>1087</v>
      </c>
      <c r="B678" s="5" t="s">
        <v>1291</v>
      </c>
      <c r="C678" s="14" t="s">
        <v>32</v>
      </c>
      <c r="D678" s="6">
        <v>-11947.73</v>
      </c>
      <c r="E678" s="6">
        <v>-12534.25</v>
      </c>
      <c r="F678" s="6">
        <v>-13266.17</v>
      </c>
      <c r="G678" s="6">
        <v>-14385.71</v>
      </c>
      <c r="H678" s="6">
        <v>-15809.41</v>
      </c>
      <c r="I678" s="6">
        <v>-2539.52</v>
      </c>
      <c r="J678" s="6">
        <v>-3619.1</v>
      </c>
      <c r="K678" s="6">
        <v>-4486.67</v>
      </c>
      <c r="L678" s="6">
        <v>-5095.0600000000004</v>
      </c>
      <c r="M678" s="6">
        <v>-5150.03</v>
      </c>
      <c r="N678" s="6">
        <v>-5474.44</v>
      </c>
      <c r="O678" s="6">
        <v>-5780.21</v>
      </c>
      <c r="P678" s="6">
        <v>-6116.04</v>
      </c>
    </row>
    <row r="679" spans="1:16" ht="15" thickBot="1" x14ac:dyDescent="0.4">
      <c r="A679" s="10" t="s">
        <v>1292</v>
      </c>
      <c r="B679" s="5" t="s">
        <v>1293</v>
      </c>
      <c r="C679" s="14" t="s">
        <v>32</v>
      </c>
      <c r="D679" s="6">
        <v>-686.19</v>
      </c>
      <c r="E679" s="6">
        <v>-923.99</v>
      </c>
      <c r="F679" s="6">
        <v>-1443.75</v>
      </c>
      <c r="G679" s="6">
        <v>-2250.25</v>
      </c>
      <c r="H679" s="6">
        <v>-2660.93</v>
      </c>
      <c r="I679" s="6">
        <v>-2064.86</v>
      </c>
      <c r="J679" s="6">
        <v>-2019.87</v>
      </c>
      <c r="K679" s="6">
        <v>-1676.69</v>
      </c>
      <c r="L679" s="6">
        <v>-1304.74</v>
      </c>
      <c r="M679" s="6">
        <v>-545.62</v>
      </c>
      <c r="N679" s="6">
        <v>-730.2</v>
      </c>
      <c r="O679" s="6">
        <v>-616.88</v>
      </c>
      <c r="P679" s="6">
        <v>-618.07000000000005</v>
      </c>
    </row>
    <row r="680" spans="1:16" ht="15" thickBot="1" x14ac:dyDescent="0.4">
      <c r="A680" s="10" t="s">
        <v>1091</v>
      </c>
      <c r="B680" s="5" t="s">
        <v>1294</v>
      </c>
      <c r="C680" s="14" t="s">
        <v>32</v>
      </c>
      <c r="D680" s="6">
        <v>-372.85</v>
      </c>
      <c r="E680" s="6">
        <v>-528.04</v>
      </c>
      <c r="F680" s="6">
        <v>-373.4</v>
      </c>
      <c r="G680" s="6">
        <v>-764.27</v>
      </c>
      <c r="H680" s="6">
        <v>-1263.04</v>
      </c>
      <c r="I680" s="6">
        <v>-940.38</v>
      </c>
      <c r="J680" s="6">
        <v>-1383.86</v>
      </c>
      <c r="K680" s="6">
        <v>-1757.09</v>
      </c>
      <c r="L680" s="6">
        <v>-657.46</v>
      </c>
      <c r="M680" s="6">
        <v>-752.3</v>
      </c>
      <c r="N680" s="6">
        <v>-879.3</v>
      </c>
      <c r="O680" s="6">
        <v>-263.8</v>
      </c>
      <c r="P680" s="6">
        <v>-427.22</v>
      </c>
    </row>
    <row r="681" spans="1:16" ht="15" thickBot="1" x14ac:dyDescent="0.4">
      <c r="A681" s="10" t="s">
        <v>1093</v>
      </c>
      <c r="B681" s="5" t="s">
        <v>1295</v>
      </c>
      <c r="C681" s="14" t="s">
        <v>32</v>
      </c>
      <c r="D681" s="6">
        <v>-4083.04</v>
      </c>
      <c r="E681" s="6">
        <v>-10551.45</v>
      </c>
      <c r="F681" s="6">
        <v>-18684.830000000002</v>
      </c>
      <c r="G681" s="6">
        <v>-31270.33</v>
      </c>
      <c r="H681" s="6">
        <v>-42944.13</v>
      </c>
      <c r="I681" s="6">
        <v>-22098.1</v>
      </c>
      <c r="J681" s="6">
        <v>-31878.02</v>
      </c>
      <c r="K681" s="6">
        <v>-39419.129999999997</v>
      </c>
      <c r="L681" s="6">
        <v>-44860.43</v>
      </c>
      <c r="M681" s="6">
        <v>-47765.83</v>
      </c>
      <c r="N681" s="6">
        <v>-51776.85</v>
      </c>
      <c r="O681" s="6">
        <v>-55500.35</v>
      </c>
      <c r="P681" s="6">
        <v>-60065.36</v>
      </c>
    </row>
    <row r="682" spans="1:16" ht="15" thickBot="1" x14ac:dyDescent="0.4">
      <c r="A682" s="10" t="s">
        <v>1095</v>
      </c>
      <c r="B682" s="5" t="s">
        <v>1296</v>
      </c>
      <c r="C682" s="14" t="s">
        <v>32</v>
      </c>
      <c r="D682" s="6">
        <v>-2847.01</v>
      </c>
      <c r="E682" s="6">
        <v>-3099.85</v>
      </c>
      <c r="F682" s="6">
        <v>-3476.14</v>
      </c>
      <c r="G682" s="6">
        <v>-4164.03</v>
      </c>
      <c r="H682" s="6">
        <v>-4750.47</v>
      </c>
      <c r="I682" s="6">
        <v>-1139.6099999999999</v>
      </c>
      <c r="J682" s="6">
        <v>-1668.81</v>
      </c>
      <c r="K682" s="6">
        <v>-2046.63</v>
      </c>
      <c r="L682" s="6">
        <v>-2228.38</v>
      </c>
      <c r="M682" s="6">
        <v>-2309.42</v>
      </c>
      <c r="N682" s="6">
        <v>-2433.6799999999998</v>
      </c>
      <c r="O682" s="6">
        <v>-2548.41</v>
      </c>
      <c r="P682" s="6">
        <v>-2691.14</v>
      </c>
    </row>
    <row r="683" spans="1:16" ht="15" thickBot="1" x14ac:dyDescent="0.4">
      <c r="A683" s="10" t="s">
        <v>1097</v>
      </c>
      <c r="B683" s="5" t="s">
        <v>1297</v>
      </c>
      <c r="C683" s="14" t="s">
        <v>32</v>
      </c>
      <c r="D683" s="6">
        <v>-2862.09</v>
      </c>
      <c r="E683" s="6">
        <v>-3029.22</v>
      </c>
      <c r="F683" s="6">
        <v>-3311.28</v>
      </c>
      <c r="G683" s="6">
        <v>-3747.22</v>
      </c>
      <c r="H683" s="6">
        <v>-4341.2700000000004</v>
      </c>
      <c r="I683" s="6">
        <v>-1025.99</v>
      </c>
      <c r="J683" s="6">
        <v>-1452.85</v>
      </c>
      <c r="K683" s="6">
        <v>-1757.57</v>
      </c>
      <c r="L683" s="6">
        <v>-1987.42</v>
      </c>
      <c r="M683" s="6">
        <v>-2064.1799999999998</v>
      </c>
      <c r="N683" s="6">
        <v>-2159.69</v>
      </c>
      <c r="O683" s="6">
        <v>-2182.2800000000002</v>
      </c>
      <c r="P683" s="6">
        <v>-1816.74</v>
      </c>
    </row>
    <row r="684" spans="1:16" ht="15" thickBot="1" x14ac:dyDescent="0.4">
      <c r="A684" s="10" t="s">
        <v>1099</v>
      </c>
      <c r="B684" s="5" t="s">
        <v>1298</v>
      </c>
      <c r="C684" s="14" t="s">
        <v>32</v>
      </c>
      <c r="D684" s="6">
        <v>-11513.84</v>
      </c>
      <c r="E684" s="6">
        <v>-12370.61</v>
      </c>
      <c r="F684" s="6">
        <v>-13535.67</v>
      </c>
      <c r="G684" s="6">
        <v>-15085.48</v>
      </c>
      <c r="H684" s="6">
        <v>-17263.400000000001</v>
      </c>
      <c r="I684" s="6">
        <v>-3962.5</v>
      </c>
      <c r="J684" s="6">
        <v>-5833.22</v>
      </c>
      <c r="K684" s="6">
        <v>-7181.88</v>
      </c>
      <c r="L684" s="6">
        <v>-8295</v>
      </c>
      <c r="M684" s="6">
        <v>-8807.11</v>
      </c>
      <c r="N684" s="6">
        <v>-9656.67</v>
      </c>
      <c r="O684" s="6">
        <v>-10401.6</v>
      </c>
      <c r="P684" s="6">
        <v>-10861.65</v>
      </c>
    </row>
    <row r="685" spans="1:16" ht="15" thickBot="1" x14ac:dyDescent="0.4">
      <c r="A685" s="10" t="s">
        <v>1103</v>
      </c>
      <c r="B685" s="5" t="s">
        <v>1299</v>
      </c>
      <c r="C685" s="14" t="s">
        <v>32</v>
      </c>
      <c r="D685" s="6">
        <v>-2809.52</v>
      </c>
      <c r="E685" s="6">
        <v>-4186.1899999999996</v>
      </c>
      <c r="F685" s="6">
        <v>-3279.19</v>
      </c>
      <c r="G685" s="6">
        <v>-5815.31</v>
      </c>
      <c r="H685" s="6">
        <v>-8187.34</v>
      </c>
      <c r="I685" s="6">
        <v>-4529.18</v>
      </c>
      <c r="J685" s="6">
        <v>-6574.61</v>
      </c>
      <c r="K685" s="6">
        <v>-8171.29</v>
      </c>
      <c r="L685" s="6">
        <v>-2640.48</v>
      </c>
      <c r="M685" s="6">
        <v>-3120.01</v>
      </c>
      <c r="N685" s="6">
        <v>-4031.49</v>
      </c>
      <c r="O685" s="6">
        <v>-1823.23</v>
      </c>
      <c r="P685" s="6">
        <v>-2783.16</v>
      </c>
    </row>
    <row r="686" spans="1:16" ht="15" thickBot="1" x14ac:dyDescent="0.4">
      <c r="A686" s="10" t="s">
        <v>1105</v>
      </c>
      <c r="B686" s="5" t="s">
        <v>1300</v>
      </c>
      <c r="C686" s="14" t="s">
        <v>32</v>
      </c>
      <c r="D686" s="6">
        <v>-56332.04</v>
      </c>
      <c r="E686" s="6">
        <v>-59511.78</v>
      </c>
      <c r="F686" s="6">
        <v>-65323.73</v>
      </c>
      <c r="G686" s="6">
        <v>-73287.73</v>
      </c>
      <c r="H686" s="6">
        <v>-83155.14</v>
      </c>
      <c r="I686" s="6">
        <v>-18285.91</v>
      </c>
      <c r="J686" s="6">
        <v>-26268.47</v>
      </c>
      <c r="K686" s="6">
        <v>-33381.81</v>
      </c>
      <c r="L686" s="6">
        <v>-38554.83</v>
      </c>
      <c r="M686" s="6">
        <v>-40920.86</v>
      </c>
      <c r="N686" s="6">
        <v>-43885.77</v>
      </c>
      <c r="O686" s="6">
        <v>-46490.76</v>
      </c>
      <c r="P686" s="6">
        <v>-49152.83</v>
      </c>
    </row>
    <row r="687" spans="1:16" ht="15" thickBot="1" x14ac:dyDescent="0.4">
      <c r="A687" s="10" t="s">
        <v>1107</v>
      </c>
      <c r="B687" s="5" t="s">
        <v>1301</v>
      </c>
      <c r="C687" s="14" t="s">
        <v>32</v>
      </c>
      <c r="D687" s="6">
        <v>-2615.11</v>
      </c>
      <c r="E687" s="6">
        <v>-2766.31</v>
      </c>
      <c r="F687" s="6">
        <v>-3026.82</v>
      </c>
      <c r="G687" s="6">
        <v>-3457.26</v>
      </c>
      <c r="H687" s="6">
        <v>-3947.99</v>
      </c>
      <c r="I687" s="6">
        <v>-830.45</v>
      </c>
      <c r="J687" s="6">
        <v>-1223.2</v>
      </c>
      <c r="K687" s="6">
        <v>-1512.84</v>
      </c>
      <c r="L687" s="6">
        <v>-1772.18</v>
      </c>
      <c r="M687" s="6">
        <v>-1882.96</v>
      </c>
      <c r="N687" s="6">
        <v>-2042.07</v>
      </c>
      <c r="O687" s="6">
        <v>-2169.88</v>
      </c>
      <c r="P687" s="6">
        <v>-2310.36</v>
      </c>
    </row>
    <row r="688" spans="1:16" ht="15" thickBot="1" x14ac:dyDescent="0.4">
      <c r="A688" s="10" t="s">
        <v>1109</v>
      </c>
      <c r="B688" s="5" t="s">
        <v>1302</v>
      </c>
      <c r="C688" s="14" t="s">
        <v>32</v>
      </c>
      <c r="D688" s="6">
        <v>-5870.73</v>
      </c>
      <c r="E688" s="6">
        <v>-6353.02</v>
      </c>
      <c r="F688" s="6">
        <v>-7015.59</v>
      </c>
      <c r="G688" s="6">
        <v>-8187.86</v>
      </c>
      <c r="H688" s="6">
        <v>-9388.89</v>
      </c>
      <c r="I688" s="6">
        <v>-2188.56</v>
      </c>
      <c r="J688" s="6">
        <v>-3176.39</v>
      </c>
      <c r="K688" s="6">
        <v>-3964.75</v>
      </c>
      <c r="L688" s="6">
        <v>-4371.3900000000003</v>
      </c>
      <c r="M688" s="6">
        <v>-4561.05</v>
      </c>
      <c r="N688" s="6">
        <v>-4847.2299999999996</v>
      </c>
      <c r="O688" s="6">
        <v>-5098.28</v>
      </c>
      <c r="P688" s="6">
        <v>-5393.7</v>
      </c>
    </row>
    <row r="689" spans="1:16" ht="15" thickBot="1" x14ac:dyDescent="0.4">
      <c r="A689" s="10" t="s">
        <v>1117</v>
      </c>
      <c r="B689" s="5" t="s">
        <v>1303</v>
      </c>
      <c r="C689" s="14" t="s">
        <v>32</v>
      </c>
      <c r="D689" s="6">
        <v>-563.11</v>
      </c>
      <c r="E689" s="6">
        <v>-584.26</v>
      </c>
      <c r="F689" s="6">
        <v>-629.5</v>
      </c>
      <c r="G689" s="6">
        <v>-720.93</v>
      </c>
      <c r="H689" s="6">
        <v>-844.02</v>
      </c>
      <c r="I689" s="6">
        <v>-224.45</v>
      </c>
      <c r="J689" s="6">
        <v>-322.64999999999998</v>
      </c>
      <c r="K689" s="6">
        <v>-393.9</v>
      </c>
      <c r="L689" s="6">
        <v>-448.31</v>
      </c>
      <c r="M689" s="6">
        <v>-460.6</v>
      </c>
      <c r="N689" s="6">
        <v>-479.53</v>
      </c>
      <c r="O689" s="6">
        <v>-482.85</v>
      </c>
      <c r="P689" s="6">
        <v>-500.42</v>
      </c>
    </row>
    <row r="690" spans="1:16" ht="15" thickBot="1" x14ac:dyDescent="0.4">
      <c r="A690" s="10" t="s">
        <v>1119</v>
      </c>
      <c r="B690" s="5" t="s">
        <v>1304</v>
      </c>
      <c r="C690" s="14" t="s">
        <v>32</v>
      </c>
      <c r="D690" s="6">
        <v>-3772.38</v>
      </c>
      <c r="E690" s="6">
        <v>-4103.16</v>
      </c>
      <c r="F690" s="6">
        <v>-4565.18</v>
      </c>
      <c r="G690" s="6">
        <v>-5322.71</v>
      </c>
      <c r="H690" s="6">
        <v>-6205.44</v>
      </c>
      <c r="I690" s="6">
        <v>-1556.79</v>
      </c>
      <c r="J690" s="6">
        <v>-2202.1799999999998</v>
      </c>
      <c r="K690" s="6">
        <v>-2647.83</v>
      </c>
      <c r="L690" s="6">
        <v>-2888.78</v>
      </c>
      <c r="M690" s="6">
        <v>-3003.99</v>
      </c>
      <c r="N690" s="6">
        <v>-3156.5</v>
      </c>
      <c r="O690" s="6">
        <v>-3292.57</v>
      </c>
      <c r="P690" s="6">
        <v>-3479.5</v>
      </c>
    </row>
    <row r="691" spans="1:16" ht="15" thickBot="1" x14ac:dyDescent="0.4">
      <c r="A691" s="10" t="s">
        <v>1121</v>
      </c>
      <c r="B691" s="5" t="s">
        <v>1305</v>
      </c>
      <c r="C691" s="14" t="s">
        <v>32</v>
      </c>
      <c r="D691" s="6">
        <v>-477.57</v>
      </c>
      <c r="E691" s="6">
        <v>-516.15</v>
      </c>
      <c r="F691" s="6">
        <v>-580.16</v>
      </c>
      <c r="G691" s="6">
        <v>-679.75</v>
      </c>
      <c r="H691" s="6">
        <v>-781.14</v>
      </c>
      <c r="I691" s="6">
        <v>-172.05</v>
      </c>
      <c r="J691" s="6">
        <v>-243.1</v>
      </c>
      <c r="K691" s="6">
        <v>-301.01</v>
      </c>
      <c r="L691" s="6">
        <v>-330.39</v>
      </c>
      <c r="M691" s="6">
        <v>-346.22</v>
      </c>
      <c r="N691" s="6">
        <v>-364.6</v>
      </c>
      <c r="O691" s="6">
        <v>-301.55</v>
      </c>
      <c r="P691" s="6">
        <v>-322.94</v>
      </c>
    </row>
    <row r="692" spans="1:16" ht="15" thickBot="1" x14ac:dyDescent="0.4">
      <c r="A692" s="10" t="s">
        <v>1123</v>
      </c>
      <c r="B692" s="5" t="s">
        <v>1306</v>
      </c>
      <c r="C692" s="14" t="s">
        <v>32</v>
      </c>
      <c r="D692" s="6">
        <v>-441.56</v>
      </c>
      <c r="E692" s="6">
        <v>-478.26</v>
      </c>
      <c r="F692" s="6">
        <v>-544.29999999999995</v>
      </c>
      <c r="G692" s="6">
        <v>-634.25</v>
      </c>
      <c r="H692" s="6">
        <v>-732.09</v>
      </c>
      <c r="I692" s="6">
        <v>-170.69</v>
      </c>
      <c r="J692" s="6">
        <v>-244.22</v>
      </c>
      <c r="K692" s="6">
        <v>-301.25</v>
      </c>
      <c r="L692" s="6">
        <v>-327.35000000000002</v>
      </c>
      <c r="M692" s="6">
        <v>-337.05</v>
      </c>
      <c r="N692" s="6">
        <v>-350.63</v>
      </c>
      <c r="O692" s="6">
        <v>-363.33</v>
      </c>
      <c r="P692" s="6">
        <v>-378.74</v>
      </c>
    </row>
    <row r="693" spans="1:16" ht="15" thickBot="1" x14ac:dyDescent="0.4">
      <c r="A693" s="10" t="s">
        <v>1129</v>
      </c>
      <c r="B693" s="5" t="s">
        <v>1307</v>
      </c>
      <c r="C693" s="14" t="s">
        <v>32</v>
      </c>
      <c r="D693" s="6">
        <v>-5537.21</v>
      </c>
      <c r="E693" s="6">
        <v>-2176.0300000000002</v>
      </c>
      <c r="F693" s="6">
        <v>-5026.42</v>
      </c>
      <c r="G693" s="6">
        <v>-8831.65</v>
      </c>
      <c r="H693" s="6">
        <v>-4642.26</v>
      </c>
      <c r="I693" s="6">
        <v>-8437.59</v>
      </c>
      <c r="J693" s="6">
        <v>-11996.37</v>
      </c>
      <c r="K693" s="6">
        <v>-3116.64</v>
      </c>
      <c r="L693" s="6">
        <v>-5290.78</v>
      </c>
      <c r="M693" s="6">
        <v>-6387.26</v>
      </c>
      <c r="N693" s="6">
        <v>-1388.18</v>
      </c>
      <c r="O693" s="6">
        <v>-2953.58</v>
      </c>
      <c r="P693" s="6">
        <v>-4634.17</v>
      </c>
    </row>
    <row r="694" spans="1:16" ht="15" thickBot="1" x14ac:dyDescent="0.4">
      <c r="A694" s="10" t="s">
        <v>1131</v>
      </c>
      <c r="B694" s="5" t="s">
        <v>1308</v>
      </c>
      <c r="C694" s="14" t="s">
        <v>32</v>
      </c>
      <c r="D694" s="6">
        <v>-42356.41</v>
      </c>
      <c r="E694" s="6">
        <v>-46013.99</v>
      </c>
      <c r="F694" s="6">
        <v>-51020.62</v>
      </c>
      <c r="G694" s="6">
        <v>-57315.76</v>
      </c>
      <c r="H694" s="6">
        <v>-63875.77</v>
      </c>
      <c r="I694" s="6">
        <v>-12783.92</v>
      </c>
      <c r="J694" s="6">
        <v>-18432.259999999998</v>
      </c>
      <c r="K694" s="6">
        <v>-23500.57</v>
      </c>
      <c r="L694" s="6">
        <v>-27310.49</v>
      </c>
      <c r="M694" s="6">
        <v>-29421.85</v>
      </c>
      <c r="N694" s="6">
        <v>-32097.13</v>
      </c>
      <c r="O694" s="6">
        <v>-34886.69</v>
      </c>
      <c r="P694" s="6">
        <v>-37750.71</v>
      </c>
    </row>
    <row r="695" spans="1:16" ht="15" thickBot="1" x14ac:dyDescent="0.4">
      <c r="A695" s="10" t="s">
        <v>1133</v>
      </c>
      <c r="B695" s="5" t="s">
        <v>1309</v>
      </c>
      <c r="C695" s="14" t="s">
        <v>32</v>
      </c>
      <c r="D695" s="6">
        <v>-19069.48</v>
      </c>
      <c r="E695" s="6">
        <v>-21318.13</v>
      </c>
      <c r="F695" s="6">
        <v>-23811</v>
      </c>
      <c r="G695" s="6">
        <v>-27088.54</v>
      </c>
      <c r="H695" s="6">
        <v>-30576.959999999999</v>
      </c>
      <c r="I695" s="6">
        <v>-6422.62</v>
      </c>
      <c r="J695" s="6">
        <v>-9760.0300000000007</v>
      </c>
      <c r="K695" s="6">
        <v>-12303.3</v>
      </c>
      <c r="L695" s="6">
        <v>-14149.42</v>
      </c>
      <c r="M695" s="6">
        <v>-15130.91</v>
      </c>
      <c r="N695" s="6">
        <v>-16525.39</v>
      </c>
      <c r="O695" s="6">
        <v>-17830.48</v>
      </c>
      <c r="P695" s="6">
        <v>-19168.28</v>
      </c>
    </row>
    <row r="696" spans="1:16" ht="15" thickBot="1" x14ac:dyDescent="0.4">
      <c r="A696" s="10" t="s">
        <v>1135</v>
      </c>
      <c r="B696" s="5" t="s">
        <v>1310</v>
      </c>
      <c r="C696" s="14" t="s">
        <v>32</v>
      </c>
      <c r="D696" s="6">
        <v>-627.84</v>
      </c>
      <c r="E696" s="6">
        <v>-984.14</v>
      </c>
      <c r="F696" s="6">
        <v>-911.89</v>
      </c>
      <c r="G696" s="6">
        <v>-1579.32</v>
      </c>
      <c r="H696" s="6">
        <v>-2309.04</v>
      </c>
      <c r="I696" s="6">
        <v>-1308.1099999999999</v>
      </c>
      <c r="J696" s="6">
        <v>-1928.33</v>
      </c>
      <c r="K696" s="6">
        <v>-2408.14</v>
      </c>
      <c r="L696" s="6">
        <v>-808.78</v>
      </c>
      <c r="M696" s="6">
        <v>-967.59</v>
      </c>
      <c r="N696" s="6">
        <v>-1150.1099999999999</v>
      </c>
      <c r="O696" s="6">
        <v>-338.89</v>
      </c>
      <c r="P696" s="6">
        <v>331.91</v>
      </c>
    </row>
    <row r="697" spans="1:16" ht="15" thickBot="1" x14ac:dyDescent="0.4">
      <c r="A697" s="10" t="s">
        <v>1137</v>
      </c>
      <c r="B697" s="5" t="s">
        <v>1311</v>
      </c>
      <c r="C697" s="14" t="s">
        <v>32</v>
      </c>
      <c r="D697" s="6">
        <v>-9691.98</v>
      </c>
      <c r="E697" s="6">
        <v>-13214.38</v>
      </c>
      <c r="F697" s="6">
        <v>-17326.97</v>
      </c>
      <c r="G697" s="6">
        <v>-22820.86</v>
      </c>
      <c r="H697" s="6">
        <v>-29001.37</v>
      </c>
      <c r="I697" s="6">
        <v>-11731.86</v>
      </c>
      <c r="J697" s="6">
        <v>-17191.759999999998</v>
      </c>
      <c r="K697" s="6">
        <v>-22061.03</v>
      </c>
      <c r="L697" s="6">
        <v>-25720.11</v>
      </c>
      <c r="M697" s="6">
        <v>-28100.6</v>
      </c>
      <c r="N697" s="6">
        <v>-31127.68</v>
      </c>
      <c r="O697" s="6">
        <v>-6112.62</v>
      </c>
      <c r="P697" s="6">
        <v>-9189.98</v>
      </c>
    </row>
    <row r="698" spans="1:16" ht="15" thickBot="1" x14ac:dyDescent="0.4">
      <c r="A698" s="10" t="s">
        <v>1139</v>
      </c>
      <c r="B698" s="5" t="s">
        <v>1312</v>
      </c>
      <c r="C698" s="14" t="s">
        <v>32</v>
      </c>
      <c r="D698" s="6">
        <v>-768.04</v>
      </c>
      <c r="E698" s="6">
        <v>-1063.3599999999999</v>
      </c>
      <c r="F698" s="6">
        <v>-813.66</v>
      </c>
      <c r="G698" s="6">
        <v>-1663.91</v>
      </c>
      <c r="H698" s="6">
        <v>-2999.17</v>
      </c>
      <c r="I698" s="6">
        <v>-2412.6</v>
      </c>
      <c r="J698" s="6">
        <v>-3416.61</v>
      </c>
      <c r="K698" s="6">
        <v>-4185.04</v>
      </c>
      <c r="L698" s="6">
        <v>-1304.82</v>
      </c>
      <c r="M698" s="6">
        <v>-1424.95</v>
      </c>
      <c r="N698" s="6">
        <v>-1674.57</v>
      </c>
      <c r="O698" s="6">
        <v>-462.48</v>
      </c>
      <c r="P698" s="6">
        <v>-669.08</v>
      </c>
    </row>
    <row r="699" spans="1:16" ht="15" thickBot="1" x14ac:dyDescent="0.4">
      <c r="A699" s="10" t="s">
        <v>1141</v>
      </c>
      <c r="B699" s="5" t="s">
        <v>1313</v>
      </c>
      <c r="C699" s="14" t="s">
        <v>32</v>
      </c>
      <c r="D699" s="6">
        <v>-53014.85</v>
      </c>
      <c r="E699" s="6">
        <v>-57771.19</v>
      </c>
      <c r="F699" s="6">
        <v>-63881.41</v>
      </c>
      <c r="G699" s="6">
        <v>-71700.710000000006</v>
      </c>
      <c r="H699" s="6">
        <v>-80429.36</v>
      </c>
      <c r="I699" s="6">
        <v>-15933.46</v>
      </c>
      <c r="J699" s="6">
        <v>-22856.3</v>
      </c>
      <c r="K699" s="6">
        <v>-29513.040000000001</v>
      </c>
      <c r="L699" s="6">
        <v>-34424.93</v>
      </c>
      <c r="M699" s="6">
        <v>-37302.620000000003</v>
      </c>
      <c r="N699" s="6">
        <v>-41225.29</v>
      </c>
      <c r="O699" s="6">
        <v>-44968.14</v>
      </c>
      <c r="P699" s="6">
        <v>-48829.03</v>
      </c>
    </row>
    <row r="700" spans="1:16" ht="15" thickBot="1" x14ac:dyDescent="0.4">
      <c r="A700" s="10" t="s">
        <v>1143</v>
      </c>
      <c r="B700" s="5" t="s">
        <v>1314</v>
      </c>
      <c r="C700" s="14" t="s">
        <v>32</v>
      </c>
      <c r="D700" s="6">
        <v>-1475.93</v>
      </c>
      <c r="E700" s="6">
        <v>-1593.13</v>
      </c>
      <c r="F700" s="6">
        <v>-1780.46</v>
      </c>
      <c r="G700" s="6">
        <v>-2016.75</v>
      </c>
      <c r="H700" s="6">
        <v>-2295.02</v>
      </c>
      <c r="I700" s="6">
        <v>-501.89</v>
      </c>
      <c r="J700" s="6">
        <v>-731.63</v>
      </c>
      <c r="K700" s="6">
        <v>-918.93</v>
      </c>
      <c r="L700" s="6">
        <v>-1056.4000000000001</v>
      </c>
      <c r="M700" s="6">
        <v>-1127.5999999999999</v>
      </c>
      <c r="N700" s="6">
        <v>-1194.1199999999999</v>
      </c>
      <c r="O700" s="6">
        <v>-1253.6400000000001</v>
      </c>
      <c r="P700" s="6">
        <v>-1319.5</v>
      </c>
    </row>
    <row r="701" spans="1:16" ht="15" thickBot="1" x14ac:dyDescent="0.4">
      <c r="A701" s="10" t="s">
        <v>1145</v>
      </c>
      <c r="B701" s="5" t="s">
        <v>1315</v>
      </c>
      <c r="C701" s="14" t="s">
        <v>32</v>
      </c>
      <c r="D701" s="6">
        <v>-41453.629999999997</v>
      </c>
      <c r="E701" s="6">
        <v>-44504.81</v>
      </c>
      <c r="F701" s="6">
        <v>-49462.13</v>
      </c>
      <c r="G701" s="6">
        <v>-55876.15</v>
      </c>
      <c r="H701" s="6">
        <v>-64123.21</v>
      </c>
      <c r="I701" s="6">
        <v>-15057.06</v>
      </c>
      <c r="J701" s="6">
        <v>-21508.07</v>
      </c>
      <c r="K701" s="6">
        <v>-27185.94</v>
      </c>
      <c r="L701" s="6">
        <v>-30614.06</v>
      </c>
      <c r="M701" s="6">
        <v>-32351.73</v>
      </c>
      <c r="N701" s="6">
        <v>-34598.5</v>
      </c>
      <c r="O701" s="6">
        <v>-36510.769999999997</v>
      </c>
      <c r="P701" s="6">
        <v>-38722.65</v>
      </c>
    </row>
    <row r="702" spans="1:16" ht="15" thickBot="1" x14ac:dyDescent="0.4">
      <c r="A702" s="10" t="s">
        <v>1147</v>
      </c>
      <c r="B702" s="5" t="s">
        <v>1316</v>
      </c>
      <c r="C702" s="14" t="s">
        <v>32</v>
      </c>
      <c r="D702" s="6">
        <v>-47380.27</v>
      </c>
      <c r="E702" s="6">
        <v>-49916.06</v>
      </c>
      <c r="F702" s="6">
        <v>-54333.22</v>
      </c>
      <c r="G702" s="6">
        <v>-61834.01</v>
      </c>
      <c r="H702" s="6">
        <v>-71333.97</v>
      </c>
      <c r="I702" s="6">
        <v>-17331.87</v>
      </c>
      <c r="J702" s="6">
        <v>-25267.42</v>
      </c>
      <c r="K702" s="6">
        <v>-31139.97</v>
      </c>
      <c r="L702" s="6">
        <v>-35608.730000000003</v>
      </c>
      <c r="M702" s="6">
        <v>-37325.870000000003</v>
      </c>
      <c r="N702" s="6">
        <v>-39543.56</v>
      </c>
      <c r="O702" s="6">
        <v>-41603.089999999997</v>
      </c>
      <c r="P702" s="6">
        <v>-43863.7</v>
      </c>
    </row>
    <row r="703" spans="1:16" ht="15" thickBot="1" x14ac:dyDescent="0.4">
      <c r="A703" s="10" t="s">
        <v>1149</v>
      </c>
      <c r="B703" s="5" t="s">
        <v>1317</v>
      </c>
      <c r="C703" s="14" t="s">
        <v>32</v>
      </c>
      <c r="D703" s="6">
        <v>-15363.32</v>
      </c>
      <c r="E703" s="6">
        <v>-16668.91</v>
      </c>
      <c r="F703" s="6">
        <v>-18670.34</v>
      </c>
      <c r="G703" s="6">
        <v>-21789.03</v>
      </c>
      <c r="H703" s="6">
        <v>-25271.98</v>
      </c>
      <c r="I703" s="6">
        <v>-6566.8</v>
      </c>
      <c r="J703" s="6">
        <v>-9205.7099999999991</v>
      </c>
      <c r="K703" s="6">
        <v>-11350.01</v>
      </c>
      <c r="L703" s="6">
        <v>-12493.67</v>
      </c>
      <c r="M703" s="6">
        <v>-13039.83</v>
      </c>
      <c r="N703" s="6">
        <v>-13799.66</v>
      </c>
      <c r="O703" s="6">
        <v>-14478.41</v>
      </c>
      <c r="P703" s="6">
        <v>-15297.75</v>
      </c>
    </row>
    <row r="704" spans="1:16" ht="15" thickBot="1" x14ac:dyDescent="0.4">
      <c r="A704" s="10" t="s">
        <v>1151</v>
      </c>
      <c r="B704" s="5" t="s">
        <v>1318</v>
      </c>
      <c r="C704" s="14" t="s">
        <v>32</v>
      </c>
      <c r="D704" s="6">
        <v>-11401.32</v>
      </c>
      <c r="E704" s="6">
        <v>-18119.45</v>
      </c>
      <c r="F704" s="6">
        <v>-17357.98</v>
      </c>
      <c r="G704" s="6">
        <v>-35218.050000000003</v>
      </c>
      <c r="H704" s="6">
        <v>-53706.49</v>
      </c>
      <c r="I704" s="6">
        <v>-33798.28</v>
      </c>
      <c r="J704" s="6">
        <v>-48296.480000000003</v>
      </c>
      <c r="K704" s="6">
        <v>-58903.839999999997</v>
      </c>
      <c r="L704" s="6">
        <v>-16178.17</v>
      </c>
      <c r="M704" s="6">
        <v>-18656.98</v>
      </c>
      <c r="N704" s="6">
        <v>-22584.59</v>
      </c>
      <c r="O704" s="6">
        <v>-8123.1</v>
      </c>
      <c r="P704" s="6">
        <v>-12584.78</v>
      </c>
    </row>
    <row r="705" spans="1:16" ht="15" thickBot="1" x14ac:dyDescent="0.4">
      <c r="A705" s="10" t="s">
        <v>1153</v>
      </c>
      <c r="B705" s="5" t="s">
        <v>1319</v>
      </c>
      <c r="C705" s="14" t="s">
        <v>32</v>
      </c>
      <c r="D705" s="6">
        <v>-9162.5300000000007</v>
      </c>
      <c r="E705" s="6">
        <v>-9639.2099999999991</v>
      </c>
      <c r="F705" s="6">
        <v>-10642.21</v>
      </c>
      <c r="G705" s="6">
        <v>-12282.45</v>
      </c>
      <c r="H705" s="6">
        <v>-14341.4</v>
      </c>
      <c r="I705" s="6">
        <v>-3684.83</v>
      </c>
      <c r="J705" s="6">
        <v>-5158.8999999999996</v>
      </c>
      <c r="K705" s="6">
        <v>-6319.4</v>
      </c>
      <c r="L705" s="6">
        <v>-7058.36</v>
      </c>
      <c r="M705" s="6">
        <v>-7231.49</v>
      </c>
      <c r="N705" s="6">
        <v>-7507.08</v>
      </c>
      <c r="O705" s="6">
        <v>-7723.2</v>
      </c>
      <c r="P705" s="6">
        <v>-7985.59</v>
      </c>
    </row>
    <row r="706" spans="1:16" ht="15" thickBot="1" x14ac:dyDescent="0.4">
      <c r="A706" s="10" t="s">
        <v>1155</v>
      </c>
      <c r="B706" s="5" t="s">
        <v>1320</v>
      </c>
      <c r="C706" s="14" t="s">
        <v>32</v>
      </c>
      <c r="D706" s="6">
        <v>-1397.67</v>
      </c>
      <c r="E706" s="6">
        <v>-2201.65</v>
      </c>
      <c r="F706" s="6">
        <v>-1977.38</v>
      </c>
      <c r="G706" s="6">
        <v>-3725.1</v>
      </c>
      <c r="H706" s="6">
        <v>-5757.28</v>
      </c>
      <c r="I706" s="6">
        <v>-3669.14</v>
      </c>
      <c r="J706" s="6">
        <v>-5093.49</v>
      </c>
      <c r="K706" s="6">
        <v>-6247.87</v>
      </c>
      <c r="L706" s="6">
        <v>-1754.35</v>
      </c>
      <c r="M706" s="6">
        <v>-2080.9499999999998</v>
      </c>
      <c r="N706" s="6">
        <v>-2546.9499999999998</v>
      </c>
      <c r="O706" s="6">
        <v>-781.02</v>
      </c>
      <c r="P706" s="6">
        <v>-1251.3399999999999</v>
      </c>
    </row>
    <row r="707" spans="1:16" ht="15" thickBot="1" x14ac:dyDescent="0.4">
      <c r="A707" s="10" t="s">
        <v>1157</v>
      </c>
      <c r="B707" s="5" t="s">
        <v>1321</v>
      </c>
      <c r="C707" s="14" t="s">
        <v>32</v>
      </c>
      <c r="D707" s="6">
        <v>-283.69</v>
      </c>
      <c r="E707" s="6">
        <v>-507.46</v>
      </c>
      <c r="F707" s="6">
        <v>-861.42</v>
      </c>
      <c r="G707" s="6">
        <v>-1488.9</v>
      </c>
      <c r="H707" s="6">
        <v>-2049.71</v>
      </c>
      <c r="I707" s="6">
        <v>-1056.1500000000001</v>
      </c>
      <c r="J707" s="6">
        <v>-1474.67</v>
      </c>
      <c r="K707" s="6">
        <v>-1779.89</v>
      </c>
      <c r="L707" s="6">
        <v>-1909.06</v>
      </c>
      <c r="M707" s="6">
        <v>-1954.98</v>
      </c>
      <c r="N707" s="6">
        <v>-2044.52</v>
      </c>
      <c r="O707" s="6">
        <v>-169.82</v>
      </c>
      <c r="P707" s="6">
        <v>-271.61</v>
      </c>
    </row>
    <row r="708" spans="1:16" ht="15" thickBot="1" x14ac:dyDescent="0.4">
      <c r="A708" s="10" t="s">
        <v>1159</v>
      </c>
      <c r="B708" s="5" t="s">
        <v>1322</v>
      </c>
      <c r="C708" s="14" t="s">
        <v>32</v>
      </c>
      <c r="D708" s="6">
        <v>-12161.77</v>
      </c>
      <c r="E708" s="6">
        <v>-5345.55</v>
      </c>
      <c r="F708" s="6">
        <v>-13819.48</v>
      </c>
      <c r="G708" s="6">
        <v>-27996.55</v>
      </c>
      <c r="H708" s="6">
        <v>-22385.81</v>
      </c>
      <c r="I708" s="6">
        <v>-39496.82</v>
      </c>
      <c r="J708" s="6">
        <v>-57168.15</v>
      </c>
      <c r="K708" s="6">
        <v>-13501.75</v>
      </c>
      <c r="L708" s="6">
        <v>-23659.16</v>
      </c>
      <c r="M708" s="6">
        <v>-28852.44</v>
      </c>
      <c r="N708" s="6">
        <v>-3027.99</v>
      </c>
      <c r="O708" s="6">
        <v>-7268.93</v>
      </c>
      <c r="P708" s="6">
        <v>-11457.87</v>
      </c>
    </row>
    <row r="709" spans="1:16" ht="15" thickBot="1" x14ac:dyDescent="0.4">
      <c r="A709" s="10" t="s">
        <v>1161</v>
      </c>
      <c r="B709" s="5" t="s">
        <v>1323</v>
      </c>
      <c r="C709" s="14" t="s">
        <v>32</v>
      </c>
      <c r="D709" s="6">
        <v>-84.77</v>
      </c>
      <c r="E709" s="6">
        <v>-91.79</v>
      </c>
      <c r="F709" s="6">
        <v>-101.17</v>
      </c>
      <c r="G709" s="6">
        <v>-116.39</v>
      </c>
      <c r="H709" s="6">
        <v>-133.94999999999999</v>
      </c>
      <c r="I709" s="6">
        <v>-31.59</v>
      </c>
      <c r="J709" s="6">
        <v>-42.72</v>
      </c>
      <c r="K709" s="6">
        <v>-53.03</v>
      </c>
      <c r="L709" s="6">
        <v>-57.97</v>
      </c>
      <c r="M709" s="6">
        <v>-61.23</v>
      </c>
      <c r="N709" s="6">
        <v>-66.150000000000006</v>
      </c>
      <c r="O709" s="6">
        <v>-69.2</v>
      </c>
      <c r="P709" s="6">
        <v>-72.81</v>
      </c>
    </row>
    <row r="710" spans="1:16" ht="15" thickBot="1" x14ac:dyDescent="0.4">
      <c r="A710" s="10" t="s">
        <v>1163</v>
      </c>
      <c r="B710" s="5" t="s">
        <v>1324</v>
      </c>
      <c r="C710" s="14" t="s">
        <v>32</v>
      </c>
      <c r="D710" s="6">
        <v>-267.81</v>
      </c>
      <c r="E710" s="6">
        <v>-371.84</v>
      </c>
      <c r="F710" s="6">
        <v>-571.07000000000005</v>
      </c>
      <c r="G710" s="6">
        <v>-894.64</v>
      </c>
      <c r="H710" s="6">
        <v>-1369.52</v>
      </c>
      <c r="I710" s="6">
        <v>-844.72</v>
      </c>
      <c r="J710" s="6">
        <v>-1217.43</v>
      </c>
      <c r="K710" s="6">
        <v>-1502.05</v>
      </c>
      <c r="L710" s="6">
        <v>-1742.04</v>
      </c>
      <c r="M710" s="6">
        <v>-1854.92</v>
      </c>
      <c r="N710" s="6">
        <v>-48.48</v>
      </c>
      <c r="O710" s="6">
        <v>-131.78</v>
      </c>
      <c r="P710" s="6">
        <v>-210.1</v>
      </c>
    </row>
    <row r="711" spans="1:16" ht="15" thickBot="1" x14ac:dyDescent="0.4">
      <c r="A711" s="10" t="s">
        <v>1165</v>
      </c>
      <c r="B711" s="5" t="s">
        <v>1325</v>
      </c>
      <c r="C711" s="14" t="s">
        <v>32</v>
      </c>
      <c r="D711" s="6">
        <v>-221.01</v>
      </c>
      <c r="E711" s="6">
        <v>-299.27999999999997</v>
      </c>
      <c r="F711" s="6">
        <v>-528.64</v>
      </c>
      <c r="G711" s="6">
        <v>-926.09</v>
      </c>
      <c r="H711" s="6">
        <v>-1432.61</v>
      </c>
      <c r="I711" s="6">
        <v>-1001.55</v>
      </c>
      <c r="J711" s="6">
        <v>-1057.01</v>
      </c>
      <c r="K711" s="6">
        <v>-775.08</v>
      </c>
      <c r="L711" s="6">
        <v>-517.70000000000005</v>
      </c>
      <c r="M711" s="6">
        <v>-155.35</v>
      </c>
      <c r="N711" s="6">
        <v>-236.5</v>
      </c>
      <c r="O711" s="6">
        <v>-206.88</v>
      </c>
      <c r="P711" s="6">
        <v>-300.5</v>
      </c>
    </row>
    <row r="712" spans="1:16" ht="15" thickBot="1" x14ac:dyDescent="0.4">
      <c r="A712" s="10" t="s">
        <v>1167</v>
      </c>
      <c r="B712" s="5" t="s">
        <v>1326</v>
      </c>
      <c r="C712" s="14" t="s">
        <v>32</v>
      </c>
      <c r="D712" s="6">
        <v>-9283.01</v>
      </c>
      <c r="E712" s="6">
        <v>-10084.19</v>
      </c>
      <c r="F712" s="6">
        <v>-11135.51</v>
      </c>
      <c r="G712" s="6">
        <v>-12496.77</v>
      </c>
      <c r="H712" s="6">
        <v>-13961.47</v>
      </c>
      <c r="I712" s="6">
        <v>-2759.5</v>
      </c>
      <c r="J712" s="6">
        <v>-3987.56</v>
      </c>
      <c r="K712" s="6">
        <v>-5102.45</v>
      </c>
      <c r="L712" s="6">
        <v>-5928.09</v>
      </c>
      <c r="M712" s="6">
        <v>-6449</v>
      </c>
      <c r="N712" s="6">
        <v>-7085.6</v>
      </c>
      <c r="O712" s="6">
        <v>-7727.01</v>
      </c>
      <c r="P712" s="6">
        <v>-8424.57</v>
      </c>
    </row>
    <row r="713" spans="1:16" ht="15" thickBot="1" x14ac:dyDescent="0.4">
      <c r="A713" s="10" t="s">
        <v>1169</v>
      </c>
      <c r="B713" s="5" t="s">
        <v>1327</v>
      </c>
      <c r="C713" s="14" t="s">
        <v>32</v>
      </c>
      <c r="D713" s="6">
        <v>-11652.83</v>
      </c>
      <c r="E713" s="6">
        <v>-12568.58</v>
      </c>
      <c r="F713" s="6">
        <v>-13819.76</v>
      </c>
      <c r="G713" s="6">
        <v>-15820</v>
      </c>
      <c r="H713" s="6">
        <v>-17983.23</v>
      </c>
      <c r="I713" s="6">
        <v>-3895.89</v>
      </c>
      <c r="J713" s="6">
        <v>-5766.1</v>
      </c>
      <c r="K713" s="6">
        <v>-7252.85</v>
      </c>
      <c r="L713" s="6">
        <v>-8205.39</v>
      </c>
      <c r="M713" s="6">
        <v>-8804.32</v>
      </c>
      <c r="N713" s="6">
        <v>-9574.31</v>
      </c>
      <c r="O713" s="6">
        <v>-10263.549999999999</v>
      </c>
      <c r="P713" s="6">
        <v>-11060.32</v>
      </c>
    </row>
    <row r="714" spans="1:16" ht="15" thickBot="1" x14ac:dyDescent="0.4">
      <c r="A714" s="10" t="s">
        <v>1171</v>
      </c>
      <c r="B714" s="5" t="s">
        <v>1328</v>
      </c>
      <c r="C714" s="14" t="s">
        <v>32</v>
      </c>
      <c r="D714" s="6">
        <v>-2034.43</v>
      </c>
      <c r="E714" s="6">
        <v>-2198</v>
      </c>
      <c r="F714" s="6">
        <v>-2495.9299999999998</v>
      </c>
      <c r="G714" s="6">
        <v>-2933.51</v>
      </c>
      <c r="H714" s="6">
        <v>-3364.13</v>
      </c>
      <c r="I714" s="6">
        <v>-826.89</v>
      </c>
      <c r="J714" s="6">
        <v>-1142.8900000000001</v>
      </c>
      <c r="K714" s="6">
        <v>-1382.17</v>
      </c>
      <c r="L714" s="6">
        <v>-1513.88</v>
      </c>
      <c r="M714" s="6">
        <v>-1564.93</v>
      </c>
      <c r="N714" s="6">
        <v>-1649.63</v>
      </c>
      <c r="O714" s="6">
        <v>-1722.8</v>
      </c>
      <c r="P714" s="6">
        <v>-1816.74</v>
      </c>
    </row>
    <row r="715" spans="1:16" ht="15" thickBot="1" x14ac:dyDescent="0.4">
      <c r="A715" s="10" t="s">
        <v>1173</v>
      </c>
      <c r="B715" s="5" t="s">
        <v>1329</v>
      </c>
      <c r="C715" s="14" t="s">
        <v>32</v>
      </c>
      <c r="D715" s="6">
        <v>-14371.19</v>
      </c>
      <c r="E715" s="6">
        <v>-19498.09</v>
      </c>
      <c r="F715" s="6">
        <v>-14962.84</v>
      </c>
      <c r="G715" s="6">
        <v>-30550.54</v>
      </c>
      <c r="H715" s="6">
        <v>-22226.68</v>
      </c>
      <c r="I715" s="6">
        <v>-39743.339999999997</v>
      </c>
      <c r="J715" s="6">
        <v>-57513.22</v>
      </c>
      <c r="K715" s="6">
        <v>-72524.509999999995</v>
      </c>
      <c r="L715" s="6">
        <v>-25249.75</v>
      </c>
      <c r="M715" s="6">
        <v>-29636.59</v>
      </c>
      <c r="N715" s="6">
        <v>-33547.769999999997</v>
      </c>
      <c r="O715" s="6">
        <v>-8400.68</v>
      </c>
      <c r="P715" s="6">
        <v>-12645.16</v>
      </c>
    </row>
    <row r="716" spans="1:16" ht="15" thickBot="1" x14ac:dyDescent="0.4">
      <c r="A716" s="10" t="s">
        <v>1179</v>
      </c>
      <c r="B716" s="5" t="s">
        <v>1330</v>
      </c>
      <c r="C716" s="14" t="s">
        <v>32</v>
      </c>
      <c r="D716" s="6">
        <v>-907.88</v>
      </c>
      <c r="E716" s="6">
        <v>-1238.8499999999999</v>
      </c>
      <c r="F716" s="6">
        <v>-1097.55</v>
      </c>
      <c r="G716" s="6">
        <v>-2068.83</v>
      </c>
      <c r="H716" s="6">
        <v>-3523.83</v>
      </c>
      <c r="I716" s="6">
        <v>-2567.44</v>
      </c>
      <c r="J716" s="6">
        <v>-3718.03</v>
      </c>
      <c r="K716" s="6">
        <v>-4733.5</v>
      </c>
      <c r="L716" s="6">
        <v>-1778.02</v>
      </c>
      <c r="M716" s="6">
        <v>-2008.72</v>
      </c>
      <c r="N716" s="6">
        <v>-2332.21</v>
      </c>
      <c r="O716" s="6">
        <v>-601.67999999999995</v>
      </c>
      <c r="P716" s="6">
        <v>-858.07</v>
      </c>
    </row>
    <row r="717" spans="1:16" ht="15" thickBot="1" x14ac:dyDescent="0.4">
      <c r="A717" s="10" t="s">
        <v>1181</v>
      </c>
      <c r="B717" s="5" t="s">
        <v>1331</v>
      </c>
      <c r="C717" s="14" t="s">
        <v>32</v>
      </c>
      <c r="D717" s="6">
        <v>-5426.16</v>
      </c>
      <c r="E717" s="6">
        <v>-7439.04</v>
      </c>
      <c r="F717" s="6">
        <v>-10148.549999999999</v>
      </c>
      <c r="G717" s="6">
        <v>-14237.32</v>
      </c>
      <c r="H717" s="6">
        <v>-18611.52</v>
      </c>
      <c r="I717" s="6">
        <v>-8172.04</v>
      </c>
      <c r="J717" s="6">
        <v>-12304.27</v>
      </c>
      <c r="K717" s="6">
        <v>-15616.8</v>
      </c>
      <c r="L717" s="6">
        <v>-18461.39</v>
      </c>
      <c r="M717" s="6">
        <v>-19745.169999999998</v>
      </c>
      <c r="N717" s="6">
        <v>-1735.13</v>
      </c>
      <c r="O717" s="6">
        <v>-3279.79</v>
      </c>
      <c r="P717" s="6">
        <v>-4950.29</v>
      </c>
    </row>
    <row r="718" spans="1:16" ht="15" thickBot="1" x14ac:dyDescent="0.4">
      <c r="A718" s="10" t="s">
        <v>1183</v>
      </c>
      <c r="B718" s="5" t="s">
        <v>1332</v>
      </c>
      <c r="C718" s="14" t="s">
        <v>32</v>
      </c>
      <c r="D718" s="6">
        <v>-13593.99</v>
      </c>
      <c r="E718" s="6">
        <v>-14713.27</v>
      </c>
      <c r="F718" s="6">
        <v>-16124.26</v>
      </c>
      <c r="G718" s="6">
        <v>-18130.810000000001</v>
      </c>
      <c r="H718" s="6">
        <v>-20385.22</v>
      </c>
      <c r="I718" s="6">
        <v>-4156.62</v>
      </c>
      <c r="J718" s="6">
        <v>-6165.4</v>
      </c>
      <c r="K718" s="6">
        <v>-7837.78</v>
      </c>
      <c r="L718" s="6">
        <v>-9286.7900000000009</v>
      </c>
      <c r="M718" s="6">
        <v>-9991.7800000000007</v>
      </c>
      <c r="N718" s="6">
        <v>-10932.55</v>
      </c>
      <c r="O718" s="6">
        <v>-11826.57</v>
      </c>
      <c r="P718" s="6">
        <v>-12736.23</v>
      </c>
    </row>
    <row r="719" spans="1:16" ht="15" thickBot="1" x14ac:dyDescent="0.4">
      <c r="A719" s="10" t="s">
        <v>1185</v>
      </c>
      <c r="B719" s="5" t="s">
        <v>1333</v>
      </c>
      <c r="C719" s="14" t="s">
        <v>32</v>
      </c>
      <c r="D719" s="6">
        <v>-4188.37</v>
      </c>
      <c r="E719" s="6">
        <v>-4549.84</v>
      </c>
      <c r="F719" s="6">
        <v>-4942.68</v>
      </c>
      <c r="G719" s="6">
        <v>-5482.84</v>
      </c>
      <c r="H719" s="6">
        <v>-6087.54</v>
      </c>
      <c r="I719" s="6">
        <v>-1101.2</v>
      </c>
      <c r="J719" s="6">
        <v>-1633.26</v>
      </c>
      <c r="K719" s="6">
        <v>-2149.92</v>
      </c>
      <c r="L719" s="6">
        <v>-2629.65</v>
      </c>
      <c r="M719" s="6">
        <v>-2837.43</v>
      </c>
      <c r="N719" s="6">
        <v>-3142.26</v>
      </c>
      <c r="O719" s="6">
        <v>-3414.82</v>
      </c>
      <c r="P719" s="6">
        <v>-3669.68</v>
      </c>
    </row>
    <row r="720" spans="1:16" ht="15" thickBot="1" x14ac:dyDescent="0.4">
      <c r="A720" s="10" t="s">
        <v>1187</v>
      </c>
      <c r="B720" s="5" t="s">
        <v>1334</v>
      </c>
      <c r="C720" s="14" t="s">
        <v>32</v>
      </c>
      <c r="D720" s="6">
        <v>-6930.03</v>
      </c>
      <c r="E720" s="6">
        <v>-7422.94</v>
      </c>
      <c r="F720" s="6">
        <v>-8096.56</v>
      </c>
      <c r="G720" s="6">
        <v>-9290.48</v>
      </c>
      <c r="H720" s="6">
        <v>-10726.24</v>
      </c>
      <c r="I720" s="6">
        <v>-2457.6999999999998</v>
      </c>
      <c r="J720" s="6">
        <v>-3670.05</v>
      </c>
      <c r="K720" s="6">
        <v>-4546.04</v>
      </c>
      <c r="L720" s="6">
        <v>-5238.88</v>
      </c>
      <c r="M720" s="6">
        <v>-5472.47</v>
      </c>
      <c r="N720" s="6">
        <v>-6037.93</v>
      </c>
      <c r="O720" s="6">
        <v>-6436.61</v>
      </c>
      <c r="P720" s="6">
        <v>-6858</v>
      </c>
    </row>
    <row r="721" spans="1:16" ht="15" thickBot="1" x14ac:dyDescent="0.4">
      <c r="A721" s="10" t="s">
        <v>1189</v>
      </c>
      <c r="B721" s="5" t="s">
        <v>1335</v>
      </c>
      <c r="C721" s="14" t="s">
        <v>32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</row>
    <row r="722" spans="1:16" ht="15" thickBot="1" x14ac:dyDescent="0.4">
      <c r="A722" s="10" t="s">
        <v>1336</v>
      </c>
      <c r="B722" s="5" t="s">
        <v>1337</v>
      </c>
      <c r="C722" s="14" t="s">
        <v>32</v>
      </c>
      <c r="D722" s="6">
        <v>-201414.94</v>
      </c>
      <c r="E722" s="6">
        <v>-91568.88</v>
      </c>
      <c r="F722" s="6">
        <v>-234104.25</v>
      </c>
      <c r="G722" s="6">
        <v>-451694.58</v>
      </c>
      <c r="H722" s="6">
        <v>-279522.33</v>
      </c>
      <c r="I722" s="6">
        <v>-478145.03</v>
      </c>
      <c r="J722" s="6">
        <v>-703995.92</v>
      </c>
      <c r="K722" s="6">
        <v>-174374.37</v>
      </c>
      <c r="L722" s="6">
        <v>-279585.57</v>
      </c>
      <c r="M722" s="6">
        <v>-358954.43</v>
      </c>
      <c r="N722" s="6">
        <v>-72421.990000000005</v>
      </c>
      <c r="O722" s="6">
        <v>-136746.44</v>
      </c>
      <c r="P722" s="6">
        <v>-206007.21</v>
      </c>
    </row>
    <row r="723" spans="1:16" ht="15" thickBot="1" x14ac:dyDescent="0.4">
      <c r="A723" s="10" t="s">
        <v>1338</v>
      </c>
      <c r="B723" s="5" t="s">
        <v>1339</v>
      </c>
      <c r="C723" s="14" t="s">
        <v>32</v>
      </c>
      <c r="D723" s="6">
        <v>-9997.09</v>
      </c>
      <c r="E723" s="6">
        <v>-5489.07</v>
      </c>
      <c r="F723" s="6">
        <v>-14362.96</v>
      </c>
      <c r="G723" s="6">
        <v>-29424.65</v>
      </c>
      <c r="H723" s="6">
        <v>-16965.939999999999</v>
      </c>
      <c r="I723" s="6">
        <v>-30222.01</v>
      </c>
      <c r="J723" s="6">
        <v>-43383.81</v>
      </c>
      <c r="K723" s="6">
        <v>-10032.879999999999</v>
      </c>
      <c r="L723" s="6">
        <v>-14714.32</v>
      </c>
      <c r="M723" s="6">
        <v>-19010.09</v>
      </c>
      <c r="N723" s="6">
        <v>-3158.34</v>
      </c>
      <c r="O723" s="6">
        <v>-6320.32</v>
      </c>
      <c r="P723" s="6">
        <v>-9853.92</v>
      </c>
    </row>
    <row r="724" spans="1:16" ht="15" thickBot="1" x14ac:dyDescent="0.4">
      <c r="A724" s="10" t="s">
        <v>1340</v>
      </c>
      <c r="B724" s="5" t="s">
        <v>1341</v>
      </c>
      <c r="C724" s="14" t="s">
        <v>32</v>
      </c>
      <c r="D724" s="6">
        <v>-15679.29</v>
      </c>
      <c r="E724" s="6">
        <v>-9404.4599999999991</v>
      </c>
      <c r="F724" s="6">
        <v>-23813.67</v>
      </c>
      <c r="G724" s="6">
        <v>-46880.44</v>
      </c>
      <c r="H724" s="6">
        <v>-28187.27</v>
      </c>
      <c r="I724" s="6">
        <v>-48986.94</v>
      </c>
      <c r="J724" s="6">
        <v>-71645.649999999994</v>
      </c>
      <c r="K724" s="6">
        <v>-17308.23</v>
      </c>
      <c r="L724" s="6">
        <v>-25429.1</v>
      </c>
      <c r="M724" s="6">
        <v>-32292.080000000002</v>
      </c>
      <c r="N724" s="6">
        <v>-5458.36</v>
      </c>
      <c r="O724" s="6">
        <v>-10430.25</v>
      </c>
      <c r="P724" s="6">
        <v>-15921.71</v>
      </c>
    </row>
    <row r="725" spans="1:16" ht="15" thickBot="1" x14ac:dyDescent="0.4">
      <c r="A725" s="10" t="s">
        <v>1342</v>
      </c>
      <c r="B725" s="5" t="s">
        <v>1343</v>
      </c>
      <c r="C725" s="14" t="s">
        <v>32</v>
      </c>
      <c r="D725" s="6">
        <v>-1174.71</v>
      </c>
      <c r="E725" s="6">
        <v>-720.99</v>
      </c>
      <c r="F725" s="6">
        <v>-1877.35</v>
      </c>
      <c r="G725" s="6">
        <v>-3349.79</v>
      </c>
      <c r="H725" s="6">
        <v>-1759.44</v>
      </c>
      <c r="I725" s="6">
        <v>-3123.12</v>
      </c>
      <c r="J725" s="6">
        <v>-4403.21</v>
      </c>
      <c r="K725" s="6">
        <v>-823.66</v>
      </c>
      <c r="L725" s="6">
        <v>-1304.05</v>
      </c>
      <c r="M725" s="6">
        <v>-1729.25</v>
      </c>
      <c r="N725" s="6">
        <v>-406.74</v>
      </c>
      <c r="O725" s="6">
        <v>-771.24</v>
      </c>
      <c r="P725" s="6">
        <v>-1180.23</v>
      </c>
    </row>
    <row r="726" spans="1:16" ht="15" thickBot="1" x14ac:dyDescent="0.4">
      <c r="A726" s="10" t="s">
        <v>1344</v>
      </c>
      <c r="B726" s="5" t="s">
        <v>1345</v>
      </c>
      <c r="C726" s="14" t="s">
        <v>32</v>
      </c>
      <c r="D726" s="6">
        <v>-26348.57</v>
      </c>
      <c r="E726" s="6">
        <v>-28519.88</v>
      </c>
      <c r="F726" s="6">
        <v>-32086.47</v>
      </c>
      <c r="G726" s="6">
        <v>-36869.67</v>
      </c>
      <c r="H726" s="6">
        <v>-42521.83</v>
      </c>
      <c r="I726" s="6">
        <v>-10372.58</v>
      </c>
      <c r="J726" s="6">
        <v>-14211.36</v>
      </c>
      <c r="K726" s="6">
        <v>-16973.71</v>
      </c>
      <c r="L726" s="6">
        <v>-18431.46</v>
      </c>
      <c r="M726" s="6">
        <v>-19806.810000000001</v>
      </c>
      <c r="N726" s="6">
        <v>-20598.79</v>
      </c>
      <c r="O726" s="6">
        <v>-21579.15</v>
      </c>
      <c r="P726" s="6">
        <v>-23018.240000000002</v>
      </c>
    </row>
    <row r="727" spans="1:16" ht="15" thickBot="1" x14ac:dyDescent="0.4">
      <c r="A727" s="10" t="s">
        <v>1346</v>
      </c>
      <c r="B727" s="5" t="s">
        <v>1347</v>
      </c>
      <c r="C727" s="14" t="s">
        <v>32</v>
      </c>
      <c r="D727" s="6">
        <v>-132085.39000000001</v>
      </c>
      <c r="E727" s="6">
        <v>-144168.17000000001</v>
      </c>
      <c r="F727" s="6">
        <v>-163709.04</v>
      </c>
      <c r="G727" s="6">
        <v>-191976.68</v>
      </c>
      <c r="H727" s="6">
        <v>-216228.11</v>
      </c>
      <c r="I727" s="6">
        <v>-49271.6</v>
      </c>
      <c r="J727" s="6">
        <v>-69982.899999999994</v>
      </c>
      <c r="K727" s="6">
        <v>-84644.15</v>
      </c>
      <c r="L727" s="6">
        <v>-92927.16</v>
      </c>
      <c r="M727" s="6">
        <v>-100727.57</v>
      </c>
      <c r="N727" s="6">
        <v>-107039.67999999999</v>
      </c>
      <c r="O727" s="6">
        <v>-113315.22</v>
      </c>
      <c r="P727" s="6">
        <v>-120544.13</v>
      </c>
    </row>
    <row r="728" spans="1:16" ht="15" thickBot="1" x14ac:dyDescent="0.4">
      <c r="A728" s="10" t="s">
        <v>1348</v>
      </c>
      <c r="B728" s="5" t="s">
        <v>1349</v>
      </c>
      <c r="C728" s="14" t="s">
        <v>32</v>
      </c>
      <c r="D728" s="6">
        <v>-12426.33</v>
      </c>
      <c r="E728" s="6">
        <v>-4452.2299999999996</v>
      </c>
      <c r="F728" s="6">
        <v>-11669.07</v>
      </c>
      <c r="G728" s="6">
        <v>-23774.46</v>
      </c>
      <c r="H728" s="6">
        <v>-17702.599999999999</v>
      </c>
      <c r="I728" s="6">
        <v>-31565.18</v>
      </c>
      <c r="J728" s="6">
        <v>-46501.29</v>
      </c>
      <c r="K728" s="6">
        <v>-12157.06</v>
      </c>
      <c r="L728" s="6">
        <v>-20753.38</v>
      </c>
      <c r="M728" s="6">
        <v>-26082.98</v>
      </c>
      <c r="N728" s="6">
        <v>-3311.5</v>
      </c>
      <c r="O728" s="6">
        <v>-7482.48</v>
      </c>
      <c r="P728" s="6">
        <v>-11462.13</v>
      </c>
    </row>
    <row r="729" spans="1:16" ht="15" thickBot="1" x14ac:dyDescent="0.4">
      <c r="A729" s="10" t="s">
        <v>1350</v>
      </c>
      <c r="B729" s="5" t="s">
        <v>1351</v>
      </c>
      <c r="C729" s="14" t="s">
        <v>32</v>
      </c>
      <c r="D729" s="6">
        <v>-6735.54</v>
      </c>
      <c r="E729" s="6">
        <v>-7242.63</v>
      </c>
      <c r="F729" s="6">
        <v>-8081.51</v>
      </c>
      <c r="G729" s="6">
        <v>-9213.66</v>
      </c>
      <c r="H729" s="6">
        <v>-10575.66</v>
      </c>
      <c r="I729" s="6">
        <v>-2383.73</v>
      </c>
      <c r="J729" s="6">
        <v>-3397.58</v>
      </c>
      <c r="K729" s="6">
        <v>-4063.14</v>
      </c>
      <c r="L729" s="6">
        <v>-4411.1000000000004</v>
      </c>
      <c r="M729" s="6">
        <v>-4726.7299999999996</v>
      </c>
      <c r="N729" s="6">
        <v>-5000.8900000000003</v>
      </c>
      <c r="O729" s="6">
        <v>-5249.64</v>
      </c>
      <c r="P729" s="6">
        <v>-5512.47</v>
      </c>
    </row>
    <row r="730" spans="1:16" ht="15" thickBot="1" x14ac:dyDescent="0.4">
      <c r="A730" s="10" t="s">
        <v>1352</v>
      </c>
      <c r="B730" s="5" t="s">
        <v>1353</v>
      </c>
      <c r="C730" s="14" t="s">
        <v>32</v>
      </c>
      <c r="D730" s="6">
        <v>0</v>
      </c>
      <c r="E730" s="6">
        <v>-1.87</v>
      </c>
      <c r="F730" s="6">
        <v>-2714.18</v>
      </c>
      <c r="G730" s="6">
        <v>-7302.32</v>
      </c>
      <c r="H730" s="6">
        <v>-6.27</v>
      </c>
      <c r="I730" s="6">
        <v>-6.27</v>
      </c>
      <c r="J730" s="6">
        <v>-6.27</v>
      </c>
      <c r="K730" s="6">
        <v>-21.04</v>
      </c>
      <c r="L730" s="6">
        <v>-3170.78</v>
      </c>
      <c r="M730" s="6">
        <v>-5161.1400000000003</v>
      </c>
      <c r="N730" s="6">
        <v>-1643.66</v>
      </c>
      <c r="O730" s="6">
        <v>-3094.71</v>
      </c>
      <c r="P730" s="6">
        <v>-4430.51</v>
      </c>
    </row>
    <row r="731" spans="1:16" ht="15" thickBot="1" x14ac:dyDescent="0.4">
      <c r="A731" s="9" t="s">
        <v>1354</v>
      </c>
      <c r="B731" s="5" t="s">
        <v>1355</v>
      </c>
      <c r="C731" s="15"/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</row>
    <row r="732" spans="1:16" ht="15" thickBot="1" x14ac:dyDescent="0.4">
      <c r="A732" s="10" t="s">
        <v>1356</v>
      </c>
      <c r="B732" s="5" t="s">
        <v>1357</v>
      </c>
      <c r="C732" s="14" t="s">
        <v>32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</row>
    <row r="733" spans="1:16" ht="15" thickBot="1" x14ac:dyDescent="0.4">
      <c r="A733" s="10" t="s">
        <v>1358</v>
      </c>
      <c r="B733" s="5" t="s">
        <v>1359</v>
      </c>
      <c r="C733" s="14" t="s">
        <v>32</v>
      </c>
      <c r="D733" s="6">
        <v>0</v>
      </c>
      <c r="E733" s="6">
        <v>0</v>
      </c>
      <c r="F733" s="6">
        <v>0</v>
      </c>
      <c r="G733" s="6">
        <v>0</v>
      </c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1:16" ht="15" thickBot="1" x14ac:dyDescent="0.4">
      <c r="A734" s="9" t="s">
        <v>1360</v>
      </c>
      <c r="B734" s="5" t="s">
        <v>1361</v>
      </c>
      <c r="C734" s="15"/>
      <c r="D734" s="6">
        <v>-19909103.170000002</v>
      </c>
      <c r="E734" s="6">
        <v>-21625250.629999999</v>
      </c>
      <c r="F734" s="6">
        <v>-22186459.460000001</v>
      </c>
      <c r="G734" s="6">
        <v>-30308209.75</v>
      </c>
      <c r="H734" s="6">
        <v>-33695392.490000002</v>
      </c>
      <c r="I734" s="6">
        <v>-33193864.5</v>
      </c>
      <c r="J734" s="6">
        <v>-29032356.260000002</v>
      </c>
      <c r="K734" s="6">
        <v>-30423510.850000001</v>
      </c>
      <c r="L734" s="6">
        <v>-29246619.530000001</v>
      </c>
      <c r="M734" s="6">
        <v>-23660325.399999999</v>
      </c>
      <c r="N734" s="6">
        <v>-25356947.079999998</v>
      </c>
      <c r="O734" s="6">
        <v>-25070547.789999999</v>
      </c>
      <c r="P734" s="6">
        <v>-27092932.920000002</v>
      </c>
    </row>
    <row r="735" spans="1:16" ht="15" thickBot="1" x14ac:dyDescent="0.4">
      <c r="A735" s="10" t="s">
        <v>1362</v>
      </c>
      <c r="B735" s="5" t="s">
        <v>1363</v>
      </c>
      <c r="C735" s="14" t="s">
        <v>32</v>
      </c>
      <c r="D735" s="6">
        <v>-1861854</v>
      </c>
      <c r="E735" s="6">
        <v>-1861854</v>
      </c>
      <c r="F735" s="6">
        <v>-1861854</v>
      </c>
      <c r="G735" s="6">
        <v>-2012951.81</v>
      </c>
      <c r="H735" s="6">
        <v>-2012951.81</v>
      </c>
      <c r="I735" s="6">
        <v>-2012951.81</v>
      </c>
      <c r="J735" s="6">
        <v>-2012951.81</v>
      </c>
      <c r="K735" s="6">
        <v>-2012951.81</v>
      </c>
      <c r="L735" s="6">
        <v>-2012951.81</v>
      </c>
      <c r="M735" s="6">
        <v>-2012951.81</v>
      </c>
      <c r="N735" s="6">
        <v>-2012951.81</v>
      </c>
      <c r="O735" s="6">
        <v>-2012951.81</v>
      </c>
      <c r="P735" s="6">
        <v>-2012951.81</v>
      </c>
    </row>
    <row r="736" spans="1:16" ht="15" thickBot="1" x14ac:dyDescent="0.4">
      <c r="A736" s="10" t="s">
        <v>1364</v>
      </c>
      <c r="B736" s="5" t="s">
        <v>1365</v>
      </c>
      <c r="C736" s="14" t="s">
        <v>32</v>
      </c>
      <c r="D736" s="6">
        <v>-37168.85</v>
      </c>
      <c r="E736" s="6">
        <v>-35006.5</v>
      </c>
      <c r="F736" s="6">
        <v>-32844.15</v>
      </c>
      <c r="G736" s="6">
        <v>-69442</v>
      </c>
      <c r="H736" s="6">
        <v>-64112.93</v>
      </c>
      <c r="I736" s="6">
        <v>-58783.86</v>
      </c>
      <c r="J736" s="6">
        <v>-53454.79</v>
      </c>
      <c r="K736" s="6">
        <v>-48125.72</v>
      </c>
      <c r="L736" s="6">
        <v>-42796.65</v>
      </c>
      <c r="M736" s="6">
        <v>-37467.58</v>
      </c>
      <c r="N736" s="6">
        <v>-32138.51</v>
      </c>
      <c r="O736" s="6">
        <v>-26809.439999999999</v>
      </c>
      <c r="P736" s="6">
        <v>-7442</v>
      </c>
    </row>
    <row r="737" spans="1:16" ht="15" thickBot="1" x14ac:dyDescent="0.4">
      <c r="A737" s="10" t="s">
        <v>1366</v>
      </c>
      <c r="B737" s="5" t="s">
        <v>1367</v>
      </c>
      <c r="C737" s="14" t="s">
        <v>32</v>
      </c>
      <c r="D737" s="6">
        <v>-1876077</v>
      </c>
      <c r="E737" s="6">
        <v>-1876077</v>
      </c>
      <c r="F737" s="6">
        <v>-1876077</v>
      </c>
      <c r="G737" s="6">
        <v>-1835541</v>
      </c>
      <c r="H737" s="6">
        <v>-1835541</v>
      </c>
      <c r="I737" s="6">
        <v>-1835541</v>
      </c>
      <c r="J737" s="6">
        <v>-1835541</v>
      </c>
      <c r="K737" s="6">
        <v>-1835541</v>
      </c>
      <c r="L737" s="6">
        <v>-1835541</v>
      </c>
      <c r="M737" s="6">
        <v>-1835541</v>
      </c>
      <c r="N737" s="6">
        <v>-1835541</v>
      </c>
      <c r="O737" s="6">
        <v>-1835541</v>
      </c>
      <c r="P737" s="6">
        <v>-1835541</v>
      </c>
    </row>
    <row r="738" spans="1:16" ht="15" thickBot="1" x14ac:dyDescent="0.4">
      <c r="A738" s="10" t="s">
        <v>1368</v>
      </c>
      <c r="B738" s="5" t="s">
        <v>1369</v>
      </c>
      <c r="C738" s="14" t="s">
        <v>32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</row>
    <row r="739" spans="1:16" ht="15" thickBot="1" x14ac:dyDescent="0.4">
      <c r="A739" s="10" t="s">
        <v>1370</v>
      </c>
      <c r="B739" s="5" t="s">
        <v>1371</v>
      </c>
      <c r="C739" s="14" t="s">
        <v>32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</row>
    <row r="740" spans="1:16" ht="15" thickBot="1" x14ac:dyDescent="0.4">
      <c r="A740" s="10" t="s">
        <v>1370</v>
      </c>
      <c r="B740" s="5" t="s">
        <v>1372</v>
      </c>
      <c r="C740" s="14" t="s">
        <v>32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</row>
    <row r="741" spans="1:16" ht="15" thickBot="1" x14ac:dyDescent="0.4">
      <c r="A741" s="10" t="s">
        <v>1373</v>
      </c>
      <c r="B741" s="5" t="s">
        <v>1374</v>
      </c>
      <c r="C741" s="14" t="s">
        <v>32</v>
      </c>
      <c r="D741" s="6">
        <v>-10652669</v>
      </c>
      <c r="E741" s="6">
        <v>-10652669</v>
      </c>
      <c r="F741" s="6">
        <v>-10652669</v>
      </c>
      <c r="G741" s="6">
        <v>-19087947</v>
      </c>
      <c r="H741" s="6">
        <v>-19087947</v>
      </c>
      <c r="I741" s="6">
        <v>-19087947</v>
      </c>
      <c r="J741" s="6">
        <v>-16763812</v>
      </c>
      <c r="K741" s="6">
        <v>-16763812</v>
      </c>
      <c r="L741" s="6">
        <v>-16763812</v>
      </c>
      <c r="M741" s="6">
        <v>-14495507</v>
      </c>
      <c r="N741" s="6">
        <v>-14495507</v>
      </c>
      <c r="O741" s="6">
        <v>-14495507</v>
      </c>
      <c r="P741" s="6">
        <v>-18745582</v>
      </c>
    </row>
    <row r="742" spans="1:16" ht="15" thickBot="1" x14ac:dyDescent="0.4">
      <c r="A742" s="10" t="s">
        <v>1375</v>
      </c>
      <c r="B742" s="5" t="s">
        <v>1376</v>
      </c>
      <c r="C742" s="14" t="s">
        <v>32</v>
      </c>
      <c r="D742" s="6">
        <v>-78.989999999999995</v>
      </c>
      <c r="E742" s="6">
        <v>-376.62</v>
      </c>
      <c r="F742" s="6">
        <v>518</v>
      </c>
      <c r="G742" s="6">
        <v>215.65</v>
      </c>
      <c r="H742" s="6">
        <v>685</v>
      </c>
      <c r="I742" s="6">
        <v>-203</v>
      </c>
      <c r="J742" s="6">
        <v>1383.98</v>
      </c>
      <c r="K742" s="6">
        <v>796.98</v>
      </c>
      <c r="L742" s="6">
        <v>403.98</v>
      </c>
      <c r="M742" s="6">
        <v>403.98</v>
      </c>
      <c r="N742" s="6">
        <v>-5368.46</v>
      </c>
      <c r="O742" s="6">
        <v>403.98</v>
      </c>
      <c r="P742" s="6">
        <v>-10397.02</v>
      </c>
    </row>
    <row r="743" spans="1:16" ht="15" thickBot="1" x14ac:dyDescent="0.4">
      <c r="A743" s="10" t="s">
        <v>1377</v>
      </c>
      <c r="B743" s="5" t="s">
        <v>1378</v>
      </c>
      <c r="C743" s="14" t="s">
        <v>32</v>
      </c>
      <c r="D743" s="6">
        <v>-886748.61</v>
      </c>
      <c r="E743" s="6">
        <v>-883955.74</v>
      </c>
      <c r="F743" s="6">
        <v>-881095.37</v>
      </c>
      <c r="G743" s="6">
        <v>-878302.5</v>
      </c>
      <c r="H743" s="6">
        <v>-875619.5</v>
      </c>
      <c r="I743" s="6">
        <v>-872891.17</v>
      </c>
      <c r="J743" s="6">
        <v>-870207.84</v>
      </c>
      <c r="K743" s="6">
        <v>-867083.13</v>
      </c>
      <c r="L743" s="6">
        <v>-864349.8</v>
      </c>
      <c r="M743" s="6">
        <v>-861616.47</v>
      </c>
      <c r="N743" s="6">
        <v>-858838.14</v>
      </c>
      <c r="O743" s="6">
        <v>-856104.81</v>
      </c>
      <c r="P743" s="6">
        <v>-853371.48</v>
      </c>
    </row>
    <row r="744" spans="1:16" ht="15" thickBot="1" x14ac:dyDescent="0.4">
      <c r="A744" s="10" t="s">
        <v>1379</v>
      </c>
      <c r="B744" s="5" t="s">
        <v>1380</v>
      </c>
      <c r="C744" s="14" t="s">
        <v>32</v>
      </c>
      <c r="D744" s="6">
        <v>-352971.25</v>
      </c>
      <c r="E744" s="6">
        <v>-343665.41</v>
      </c>
      <c r="F744" s="6">
        <v>-343186.74</v>
      </c>
      <c r="G744" s="6">
        <v>-344779.76</v>
      </c>
      <c r="H744" s="6">
        <v>-333152.92</v>
      </c>
      <c r="I744" s="6">
        <v>-302808</v>
      </c>
      <c r="J744" s="6">
        <v>-330100.14</v>
      </c>
      <c r="K744" s="6">
        <v>-369283</v>
      </c>
      <c r="L744" s="6">
        <v>-354447.32</v>
      </c>
      <c r="M744" s="6">
        <v>-347852.31</v>
      </c>
      <c r="N744" s="6">
        <v>-359743.89</v>
      </c>
      <c r="O744" s="6">
        <v>-364922.02</v>
      </c>
      <c r="P744" s="6">
        <v>-334942.69</v>
      </c>
    </row>
    <row r="745" spans="1:16" ht="15" thickBot="1" x14ac:dyDescent="0.4">
      <c r="A745" s="10" t="s">
        <v>1381</v>
      </c>
      <c r="B745" s="5" t="s">
        <v>1382</v>
      </c>
      <c r="C745" s="14" t="s">
        <v>32</v>
      </c>
      <c r="D745" s="6">
        <v>-207012.28</v>
      </c>
      <c r="E745" s="6">
        <v>-204219.41</v>
      </c>
      <c r="F745" s="6">
        <v>-201358.93</v>
      </c>
      <c r="G745" s="6">
        <v>-198566.06</v>
      </c>
      <c r="H745" s="6">
        <v>-195882.73</v>
      </c>
      <c r="I745" s="6">
        <v>-193154.4</v>
      </c>
      <c r="J745" s="6">
        <v>-190096.07</v>
      </c>
      <c r="K745" s="6">
        <v>-187346.36</v>
      </c>
      <c r="L745" s="6">
        <v>-184613.03</v>
      </c>
      <c r="M745" s="6">
        <v>-181879.7</v>
      </c>
      <c r="N745" s="6">
        <v>-179101.37</v>
      </c>
      <c r="O745" s="6">
        <v>-176368.04</v>
      </c>
      <c r="P745" s="6">
        <v>-173634.71</v>
      </c>
    </row>
    <row r="746" spans="1:16" ht="15" thickBot="1" x14ac:dyDescent="0.4">
      <c r="A746" s="10" t="s">
        <v>1383</v>
      </c>
      <c r="B746" s="5" t="s">
        <v>1384</v>
      </c>
      <c r="C746" s="14" t="s">
        <v>32</v>
      </c>
      <c r="D746" s="6">
        <v>-139291.67000000001</v>
      </c>
      <c r="E746" s="6">
        <v>-135957.17000000001</v>
      </c>
      <c r="F746" s="6">
        <v>-116069.93</v>
      </c>
      <c r="G746" s="6">
        <v>-110164.85</v>
      </c>
      <c r="H746" s="6">
        <v>-68632.73</v>
      </c>
      <c r="I746" s="6">
        <v>-56676.7</v>
      </c>
      <c r="J746" s="6">
        <v>-50162.75</v>
      </c>
      <c r="K746" s="6">
        <v>-41321.480000000003</v>
      </c>
      <c r="L746" s="6">
        <v>-36996.61</v>
      </c>
      <c r="M746" s="6">
        <v>-248663.52</v>
      </c>
      <c r="N746" s="6">
        <v>-242630.7</v>
      </c>
      <c r="O746" s="6">
        <v>-234928.36</v>
      </c>
      <c r="P746" s="6">
        <v>-231026.8</v>
      </c>
    </row>
    <row r="747" spans="1:16" ht="15" thickBot="1" x14ac:dyDescent="0.4">
      <c r="A747" s="10" t="s">
        <v>1385</v>
      </c>
      <c r="B747" s="5" t="s">
        <v>1386</v>
      </c>
      <c r="C747" s="14" t="s">
        <v>32</v>
      </c>
      <c r="D747" s="6">
        <v>-2777.85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-2746.02</v>
      </c>
    </row>
    <row r="748" spans="1:16" ht="15" thickBot="1" x14ac:dyDescent="0.4">
      <c r="A748" s="10" t="s">
        <v>1387</v>
      </c>
      <c r="B748" s="5" t="s">
        <v>1388</v>
      </c>
      <c r="C748" s="14" t="s">
        <v>32</v>
      </c>
      <c r="D748" s="6">
        <v>-1188081.26</v>
      </c>
      <c r="E748" s="6">
        <v>-1179625.82</v>
      </c>
      <c r="F748" s="6">
        <v>-1174173.1399999999</v>
      </c>
      <c r="G748" s="6">
        <v>-1173504.3500000001</v>
      </c>
      <c r="H748" s="6">
        <v>-1163092.3700000001</v>
      </c>
      <c r="I748" s="6">
        <v>-1159395.3700000001</v>
      </c>
      <c r="J748" s="6">
        <v>-1149385.93</v>
      </c>
      <c r="K748" s="6">
        <v>-1139536.42</v>
      </c>
      <c r="L748" s="6">
        <v>-1133257.98</v>
      </c>
      <c r="M748" s="6">
        <v>-1122725.94</v>
      </c>
      <c r="N748" s="6">
        <v>-1116520.29</v>
      </c>
      <c r="O748" s="6">
        <v>-1111358.93</v>
      </c>
      <c r="P748" s="6">
        <v>-1101785.01</v>
      </c>
    </row>
    <row r="749" spans="1:16" ht="15" thickBot="1" x14ac:dyDescent="0.4">
      <c r="A749" s="10" t="s">
        <v>1389</v>
      </c>
      <c r="B749" s="5" t="s">
        <v>1390</v>
      </c>
      <c r="C749" s="14" t="s">
        <v>32</v>
      </c>
      <c r="D749" s="6">
        <v>2187360</v>
      </c>
      <c r="E749" s="6">
        <v>0</v>
      </c>
      <c r="F749" s="6">
        <v>0</v>
      </c>
      <c r="G749" s="6">
        <v>2117256</v>
      </c>
      <c r="H749" s="6">
        <v>0</v>
      </c>
      <c r="I749" s="6">
        <v>0</v>
      </c>
      <c r="J749" s="6">
        <v>1985374</v>
      </c>
      <c r="K749" s="6">
        <v>0</v>
      </c>
      <c r="L749" s="6">
        <v>0</v>
      </c>
      <c r="M749" s="6">
        <v>2130917</v>
      </c>
      <c r="N749" s="6">
        <v>0</v>
      </c>
      <c r="O749" s="6">
        <v>0</v>
      </c>
      <c r="P749" s="6">
        <v>2074661</v>
      </c>
    </row>
    <row r="750" spans="1:16" ht="15" thickBot="1" x14ac:dyDescent="0.4">
      <c r="A750" s="10" t="s">
        <v>1391</v>
      </c>
      <c r="B750" s="5" t="s">
        <v>1392</v>
      </c>
      <c r="C750" s="14" t="s">
        <v>32</v>
      </c>
      <c r="D750" s="6">
        <v>-30000</v>
      </c>
      <c r="E750" s="6">
        <v>-2889.74</v>
      </c>
      <c r="F750" s="6">
        <v>-12109.83</v>
      </c>
      <c r="G750" s="6">
        <v>-30000</v>
      </c>
      <c r="H750" s="6">
        <v>-10666.66</v>
      </c>
      <c r="I750" s="6">
        <v>-21333.33</v>
      </c>
      <c r="J750" s="6">
        <v>-32000</v>
      </c>
      <c r="K750" s="6">
        <v>-10666.66</v>
      </c>
      <c r="L750" s="6">
        <v>-21333.33</v>
      </c>
      <c r="M750" s="6">
        <v>-32000</v>
      </c>
      <c r="N750" s="6">
        <v>-10666.67</v>
      </c>
      <c r="O750" s="6">
        <v>-21333.34</v>
      </c>
      <c r="P750" s="6">
        <v>-32000.01</v>
      </c>
    </row>
    <row r="751" spans="1:16" ht="15" thickBot="1" x14ac:dyDescent="0.4">
      <c r="A751" s="10" t="s">
        <v>1393</v>
      </c>
      <c r="B751" s="5" t="s">
        <v>1394</v>
      </c>
      <c r="C751" s="14" t="s">
        <v>32</v>
      </c>
      <c r="D751" s="6">
        <v>-607875.75</v>
      </c>
      <c r="E751" s="6">
        <v>0</v>
      </c>
      <c r="F751" s="6">
        <v>0</v>
      </c>
      <c r="G751" s="6">
        <v>0</v>
      </c>
      <c r="H751" s="6">
        <v>-75375</v>
      </c>
      <c r="I751" s="6">
        <v>-150750</v>
      </c>
      <c r="J751" s="6">
        <v>-226125</v>
      </c>
      <c r="K751" s="6">
        <v>-301500</v>
      </c>
      <c r="L751" s="6">
        <v>-362412.08</v>
      </c>
      <c r="M751" s="6">
        <v>0</v>
      </c>
      <c r="N751" s="6">
        <v>0</v>
      </c>
      <c r="O751" s="6">
        <v>0</v>
      </c>
      <c r="P751" s="6">
        <v>0</v>
      </c>
    </row>
    <row r="752" spans="1:16" ht="15" thickBot="1" x14ac:dyDescent="0.4">
      <c r="A752" s="10" t="s">
        <v>1395</v>
      </c>
      <c r="B752" s="5" t="s">
        <v>1396</v>
      </c>
      <c r="C752" s="14" t="s">
        <v>32</v>
      </c>
      <c r="D752" s="6">
        <v>-326851</v>
      </c>
      <c r="E752" s="6">
        <v>-326851</v>
      </c>
      <c r="F752" s="6">
        <v>-326851</v>
      </c>
      <c r="G752" s="6">
        <v>-329793</v>
      </c>
      <c r="H752" s="6">
        <v>-329793</v>
      </c>
      <c r="I752" s="6">
        <v>-329793</v>
      </c>
      <c r="J752" s="6">
        <v>-332761</v>
      </c>
      <c r="K752" s="6">
        <v>-332761</v>
      </c>
      <c r="L752" s="6">
        <v>-332761</v>
      </c>
      <c r="M752" s="6">
        <v>-335756</v>
      </c>
      <c r="N752" s="6">
        <v>-335756</v>
      </c>
      <c r="O752" s="6">
        <v>-335756</v>
      </c>
      <c r="P752" s="6">
        <v>-338778</v>
      </c>
    </row>
    <row r="753" spans="1:16" ht="15" thickBot="1" x14ac:dyDescent="0.4">
      <c r="A753" s="10" t="s">
        <v>1397</v>
      </c>
      <c r="B753" s="5" t="s">
        <v>1398</v>
      </c>
      <c r="C753" s="14" t="s">
        <v>32</v>
      </c>
      <c r="D753" s="6">
        <v>16753.810000000001</v>
      </c>
      <c r="E753" s="6">
        <v>16753.810000000001</v>
      </c>
      <c r="F753" s="6">
        <v>16753.810000000001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</row>
    <row r="754" spans="1:16" ht="15" thickBot="1" x14ac:dyDescent="0.4">
      <c r="A754" s="10" t="s">
        <v>1399</v>
      </c>
      <c r="B754" s="5" t="s">
        <v>1400</v>
      </c>
      <c r="C754" s="14" t="s">
        <v>32</v>
      </c>
      <c r="D754" s="6">
        <v>-12213.04</v>
      </c>
      <c r="E754" s="6">
        <v>-12213.04</v>
      </c>
      <c r="F754" s="6">
        <v>-12213.04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</row>
    <row r="755" spans="1:16" ht="15" thickBot="1" x14ac:dyDescent="0.4">
      <c r="A755" s="10" t="s">
        <v>1401</v>
      </c>
      <c r="B755" s="5" t="s">
        <v>1402</v>
      </c>
      <c r="C755" s="14" t="s">
        <v>32</v>
      </c>
      <c r="D755" s="6">
        <v>21868.55</v>
      </c>
      <c r="E755" s="6">
        <v>21868.55</v>
      </c>
      <c r="F755" s="6">
        <v>21868.55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</row>
    <row r="756" spans="1:16" ht="15" thickBot="1" x14ac:dyDescent="0.4">
      <c r="A756" s="10" t="s">
        <v>1403</v>
      </c>
      <c r="B756" s="5" t="s">
        <v>1404</v>
      </c>
      <c r="C756" s="14" t="s">
        <v>32</v>
      </c>
      <c r="D756" s="6">
        <v>-1529.01</v>
      </c>
      <c r="E756" s="6">
        <v>-1529.01</v>
      </c>
      <c r="F756" s="6">
        <v>-1529.01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</row>
    <row r="757" spans="1:16" ht="15" thickBot="1" x14ac:dyDescent="0.4">
      <c r="A757" s="10" t="s">
        <v>1405</v>
      </c>
      <c r="B757" s="5" t="s">
        <v>1406</v>
      </c>
      <c r="C757" s="14" t="s">
        <v>32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</row>
    <row r="758" spans="1:16" ht="15" thickBot="1" x14ac:dyDescent="0.4">
      <c r="A758" s="10" t="s">
        <v>1407</v>
      </c>
      <c r="B758" s="5" t="s">
        <v>1408</v>
      </c>
      <c r="C758" s="14" t="s">
        <v>32</v>
      </c>
      <c r="D758" s="6">
        <v>2195</v>
      </c>
      <c r="E758" s="6">
        <v>2195</v>
      </c>
      <c r="F758" s="6">
        <v>2195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</row>
    <row r="759" spans="1:16" ht="15" thickBot="1" x14ac:dyDescent="0.4">
      <c r="A759" s="10" t="s">
        <v>1409</v>
      </c>
      <c r="B759" s="5" t="s">
        <v>1410</v>
      </c>
      <c r="C759" s="14" t="s">
        <v>32</v>
      </c>
      <c r="D759" s="6">
        <v>-1241016.3500000001</v>
      </c>
      <c r="E759" s="6">
        <v>-1340557.53</v>
      </c>
      <c r="F759" s="6">
        <v>-1216006.56</v>
      </c>
      <c r="G759" s="6">
        <v>-1474171.74</v>
      </c>
      <c r="H759" s="6">
        <v>-1476124.14</v>
      </c>
      <c r="I759" s="6">
        <v>-1536689.92</v>
      </c>
      <c r="J759" s="6">
        <v>-1570594.47</v>
      </c>
      <c r="K759" s="6">
        <v>-1552747.85</v>
      </c>
      <c r="L759" s="6">
        <v>-1504620.17</v>
      </c>
      <c r="M759" s="6">
        <v>-1361868.01</v>
      </c>
      <c r="N759" s="6">
        <v>-1327078.9099999999</v>
      </c>
      <c r="O759" s="6">
        <v>-1268513.53</v>
      </c>
      <c r="P759" s="6">
        <v>-1220559.3799999999</v>
      </c>
    </row>
    <row r="760" spans="1:16" ht="15" thickBot="1" x14ac:dyDescent="0.4">
      <c r="A760" s="10" t="s">
        <v>1411</v>
      </c>
      <c r="B760" s="5" t="s">
        <v>1412</v>
      </c>
      <c r="C760" s="14" t="s">
        <v>32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</row>
    <row r="761" spans="1:16" ht="15" thickBot="1" x14ac:dyDescent="0.4">
      <c r="A761" s="10" t="s">
        <v>1413</v>
      </c>
      <c r="B761" s="5" t="s">
        <v>1414</v>
      </c>
      <c r="C761" s="14" t="s">
        <v>32</v>
      </c>
      <c r="D761" s="6">
        <v>-590816.85</v>
      </c>
      <c r="E761" s="6">
        <v>-890310.78</v>
      </c>
      <c r="F761" s="6">
        <v>-1486848.81</v>
      </c>
      <c r="G761" s="6">
        <v>-2383780</v>
      </c>
      <c r="H761" s="6">
        <v>-3246878.29</v>
      </c>
      <c r="I761" s="6">
        <v>-2584150.9300000002</v>
      </c>
      <c r="J761" s="6">
        <v>-2474650.3199999998</v>
      </c>
      <c r="K761" s="6">
        <v>-1927212.34</v>
      </c>
      <c r="L761" s="6">
        <v>-1202314.3500000001</v>
      </c>
      <c r="M761" s="6">
        <v>-492823.84</v>
      </c>
      <c r="N761" s="6">
        <v>-632199.75</v>
      </c>
      <c r="O761" s="6">
        <v>-595780.77</v>
      </c>
      <c r="P761" s="6">
        <v>-655728.01</v>
      </c>
    </row>
    <row r="762" spans="1:16" ht="15" thickBot="1" x14ac:dyDescent="0.4">
      <c r="A762" s="10" t="s">
        <v>1415</v>
      </c>
      <c r="B762" s="5" t="s">
        <v>1416</v>
      </c>
      <c r="C762" s="14" t="s">
        <v>32</v>
      </c>
      <c r="D762" s="6">
        <v>-1601164.78</v>
      </c>
      <c r="E762" s="6">
        <v>-1235410.77</v>
      </c>
      <c r="F762" s="6">
        <v>-1223299.97</v>
      </c>
      <c r="G762" s="6">
        <v>-1469388.2</v>
      </c>
      <c r="H762" s="6">
        <v>-1886330.62</v>
      </c>
      <c r="I762" s="6">
        <v>-1839385.61</v>
      </c>
      <c r="J762" s="6">
        <v>-2042253.6</v>
      </c>
      <c r="K762" s="6">
        <v>-2028861.72</v>
      </c>
      <c r="L762" s="6">
        <v>-1753125.27</v>
      </c>
      <c r="M762" s="6">
        <v>-1821271.07</v>
      </c>
      <c r="N762" s="6">
        <v>-1345063.79</v>
      </c>
      <c r="O762" s="6">
        <v>-1332638.8899999999</v>
      </c>
      <c r="P762" s="6">
        <v>-1198283.7</v>
      </c>
    </row>
    <row r="763" spans="1:16" ht="15" thickBot="1" x14ac:dyDescent="0.4">
      <c r="A763" s="10" t="s">
        <v>1417</v>
      </c>
      <c r="B763" s="5" t="s">
        <v>1418</v>
      </c>
      <c r="C763" s="14" t="s">
        <v>32</v>
      </c>
      <c r="D763" s="6">
        <v>-112274.17</v>
      </c>
      <c r="E763" s="6">
        <v>-114703.02</v>
      </c>
      <c r="F763" s="6">
        <v>-194509.08</v>
      </c>
      <c r="G763" s="6">
        <v>-338739.75</v>
      </c>
      <c r="H763" s="6">
        <v>-478451.98</v>
      </c>
      <c r="I763" s="6">
        <v>-728451.13</v>
      </c>
      <c r="J763" s="6">
        <v>-707956.07</v>
      </c>
      <c r="K763" s="6">
        <v>-673892.74</v>
      </c>
      <c r="L763" s="6">
        <v>-521758.9</v>
      </c>
      <c r="M763" s="6">
        <v>-398423.23</v>
      </c>
      <c r="N763" s="6">
        <v>-316272.02</v>
      </c>
      <c r="O763" s="6">
        <v>-38885.35</v>
      </c>
      <c r="P763" s="6">
        <v>17088.3</v>
      </c>
    </row>
    <row r="764" spans="1:16" ht="15" thickBot="1" x14ac:dyDescent="0.4">
      <c r="A764" s="10" t="s">
        <v>1419</v>
      </c>
      <c r="B764" s="5" t="s">
        <v>1420</v>
      </c>
      <c r="C764" s="14" t="s">
        <v>32</v>
      </c>
      <c r="D764" s="6">
        <v>360</v>
      </c>
      <c r="E764" s="6">
        <v>360</v>
      </c>
      <c r="F764" s="6">
        <v>-280</v>
      </c>
      <c r="G764" s="6">
        <v>-4830</v>
      </c>
      <c r="H764" s="6">
        <v>-10705</v>
      </c>
      <c r="I764" s="6">
        <v>-9131.18</v>
      </c>
      <c r="J764" s="6">
        <v>139</v>
      </c>
      <c r="K764" s="6">
        <v>-4698</v>
      </c>
      <c r="L764" s="6">
        <v>-5776</v>
      </c>
      <c r="M764" s="6">
        <v>-210</v>
      </c>
      <c r="N764" s="6">
        <v>1987.11</v>
      </c>
      <c r="O764" s="6">
        <v>-5233</v>
      </c>
      <c r="P764" s="6">
        <v>360</v>
      </c>
    </row>
    <row r="765" spans="1:16" ht="15" thickBot="1" x14ac:dyDescent="0.4">
      <c r="A765" s="10" t="s">
        <v>1421</v>
      </c>
      <c r="B765" s="5" t="s">
        <v>1422</v>
      </c>
      <c r="C765" s="14" t="s">
        <v>32</v>
      </c>
      <c r="D765" s="6">
        <v>480</v>
      </c>
      <c r="E765" s="6">
        <v>480</v>
      </c>
      <c r="F765" s="6">
        <v>480</v>
      </c>
      <c r="G765" s="6">
        <v>480</v>
      </c>
      <c r="H765" s="6">
        <v>480</v>
      </c>
      <c r="I765" s="6">
        <v>480</v>
      </c>
      <c r="J765" s="6">
        <v>701</v>
      </c>
      <c r="K765" s="6">
        <v>480</v>
      </c>
      <c r="L765" s="6">
        <v>480</v>
      </c>
      <c r="M765" s="6">
        <v>480</v>
      </c>
      <c r="N765" s="6">
        <v>480</v>
      </c>
      <c r="O765" s="6">
        <v>480</v>
      </c>
      <c r="P765" s="6">
        <v>480</v>
      </c>
    </row>
    <row r="766" spans="1:16" ht="15" thickBot="1" x14ac:dyDescent="0.4">
      <c r="A766" s="10" t="s">
        <v>1423</v>
      </c>
      <c r="B766" s="5" t="s">
        <v>1424</v>
      </c>
      <c r="C766" s="14" t="s">
        <v>32</v>
      </c>
      <c r="D766" s="6">
        <v>-410769.55</v>
      </c>
      <c r="E766" s="6">
        <v>-561402.5</v>
      </c>
      <c r="F766" s="6">
        <v>-615299.26</v>
      </c>
      <c r="G766" s="6">
        <v>-682497.98</v>
      </c>
      <c r="H766" s="6">
        <v>-544138.41</v>
      </c>
      <c r="I766" s="6">
        <v>-412545.68</v>
      </c>
      <c r="J766" s="6">
        <v>-378703.96</v>
      </c>
      <c r="K766" s="6">
        <v>-316387.06</v>
      </c>
      <c r="L766" s="6">
        <v>-303576.77</v>
      </c>
      <c r="M766" s="6">
        <v>-194394.4</v>
      </c>
      <c r="N766" s="6">
        <v>-267555.37</v>
      </c>
      <c r="O766" s="6">
        <v>-359063.47</v>
      </c>
      <c r="P766" s="6">
        <v>-431079.58</v>
      </c>
    </row>
    <row r="767" spans="1:16" ht="15" thickBot="1" x14ac:dyDescent="0.4">
      <c r="A767" s="10" t="s">
        <v>1425</v>
      </c>
      <c r="B767" s="5" t="s">
        <v>1426</v>
      </c>
      <c r="C767" s="14" t="s">
        <v>32</v>
      </c>
      <c r="D767" s="6">
        <v>8754.66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2563.92</v>
      </c>
      <c r="K767" s="6">
        <v>-0.1</v>
      </c>
      <c r="L767" s="6">
        <v>0</v>
      </c>
      <c r="M767" s="6">
        <v>0</v>
      </c>
      <c r="N767" s="6">
        <v>0</v>
      </c>
      <c r="O767" s="6">
        <v>0</v>
      </c>
      <c r="P767" s="6">
        <v>0.01</v>
      </c>
    </row>
    <row r="768" spans="1:16" ht="15" thickBot="1" x14ac:dyDescent="0.4">
      <c r="A768" s="10" t="s">
        <v>1427</v>
      </c>
      <c r="B768" s="5" t="s">
        <v>1428</v>
      </c>
      <c r="C768" s="14" t="s">
        <v>32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</row>
    <row r="769" spans="1:16" ht="15" thickBot="1" x14ac:dyDescent="0.4">
      <c r="A769" s="10" t="s">
        <v>1429</v>
      </c>
      <c r="B769" s="5" t="s">
        <v>1430</v>
      </c>
      <c r="C769" s="14" t="s">
        <v>32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</row>
    <row r="770" spans="1:16" ht="15" thickBot="1" x14ac:dyDescent="0.4">
      <c r="A770" s="10" t="s">
        <v>1431</v>
      </c>
      <c r="B770" s="5" t="s">
        <v>1432</v>
      </c>
      <c r="C770" s="14" t="s">
        <v>32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</row>
    <row r="771" spans="1:16" ht="15" thickBot="1" x14ac:dyDescent="0.4">
      <c r="A771" s="10" t="s">
        <v>1433</v>
      </c>
      <c r="B771" s="5" t="s">
        <v>1434</v>
      </c>
      <c r="C771" s="14" t="s">
        <v>32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</row>
    <row r="772" spans="1:16" ht="15" thickBot="1" x14ac:dyDescent="0.4">
      <c r="A772" s="10" t="s">
        <v>1435</v>
      </c>
      <c r="B772" s="5" t="s">
        <v>1436</v>
      </c>
      <c r="C772" s="14" t="s">
        <v>32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</row>
    <row r="773" spans="1:16" ht="15" thickBot="1" x14ac:dyDescent="0.4">
      <c r="A773" s="10" t="s">
        <v>1437</v>
      </c>
      <c r="B773" s="5" t="s">
        <v>1438</v>
      </c>
      <c r="C773" s="14" t="s">
        <v>32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</row>
    <row r="774" spans="1:16" ht="15" thickBot="1" x14ac:dyDescent="0.4">
      <c r="A774" s="10" t="s">
        <v>1439</v>
      </c>
      <c r="B774" s="5" t="s">
        <v>1440</v>
      </c>
      <c r="C774" s="14" t="s">
        <v>32</v>
      </c>
      <c r="D774" s="6">
        <v>-7633.93</v>
      </c>
      <c r="E774" s="6">
        <v>-7633.93</v>
      </c>
      <c r="F774" s="6">
        <v>0</v>
      </c>
      <c r="G774" s="6">
        <v>-1761.4</v>
      </c>
      <c r="H774" s="6">
        <v>-1161.4000000000001</v>
      </c>
      <c r="I774" s="6">
        <v>-1761.41</v>
      </c>
      <c r="J774" s="6">
        <v>-1761.41</v>
      </c>
      <c r="K774" s="6">
        <v>-11059.44</v>
      </c>
      <c r="L774" s="6">
        <v>-11059.44</v>
      </c>
      <c r="M774" s="6">
        <v>-11174.5</v>
      </c>
      <c r="N774" s="6">
        <v>13519.49</v>
      </c>
      <c r="O774" s="6">
        <v>263.99</v>
      </c>
      <c r="P774" s="6">
        <v>326.99</v>
      </c>
    </row>
    <row r="775" spans="1:16" ht="15" thickBot="1" x14ac:dyDescent="0.4">
      <c r="A775" s="10" t="s">
        <v>1441</v>
      </c>
      <c r="B775" s="5" t="s">
        <v>1442</v>
      </c>
      <c r="C775" s="14" t="s">
        <v>32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</row>
    <row r="776" spans="1:16" ht="15" thickBot="1" x14ac:dyDescent="0.4">
      <c r="A776" s="7" t="s">
        <v>1443</v>
      </c>
      <c r="B776" s="5" t="s">
        <v>1444</v>
      </c>
      <c r="C776" s="15"/>
      <c r="D776" s="6">
        <v>-1237093755.25</v>
      </c>
      <c r="E776" s="6">
        <v>-1232948108.75</v>
      </c>
      <c r="F776" s="6">
        <v>-1238715773.78</v>
      </c>
      <c r="G776" s="6">
        <v>-1235679943.28</v>
      </c>
      <c r="H776" s="6">
        <v>-1236317042.6500001</v>
      </c>
      <c r="I776" s="6">
        <v>-1245791969.01</v>
      </c>
      <c r="J776" s="6">
        <v>-1260712075.72</v>
      </c>
      <c r="K776" s="6">
        <v>-1251711473.26</v>
      </c>
      <c r="L776" s="6">
        <v>-1255605520.3900001</v>
      </c>
      <c r="M776" s="6">
        <v>-1261722692.99</v>
      </c>
      <c r="N776" s="6">
        <v>-1253858072.46</v>
      </c>
      <c r="O776" s="6">
        <v>-1255179722.26</v>
      </c>
      <c r="P776" s="6">
        <v>-1245822035.75</v>
      </c>
    </row>
    <row r="777" spans="1:16" ht="15" thickBot="1" x14ac:dyDescent="0.4">
      <c r="A777" s="8" t="s">
        <v>1445</v>
      </c>
      <c r="B777" s="5" t="s">
        <v>1446</v>
      </c>
      <c r="C777" s="15"/>
      <c r="D777" s="6">
        <v>-523021197.67000002</v>
      </c>
      <c r="E777" s="6">
        <v>-524029204.67000002</v>
      </c>
      <c r="F777" s="6">
        <v>-528476981.67000002</v>
      </c>
      <c r="G777" s="6">
        <v>-286400225.85000002</v>
      </c>
      <c r="H777" s="6">
        <v>-293248581.85000002</v>
      </c>
      <c r="I777" s="6">
        <v>-298668080.85000002</v>
      </c>
      <c r="J777" s="6">
        <v>-299123079.85000002</v>
      </c>
      <c r="K777" s="6">
        <v>-298709355.85000002</v>
      </c>
      <c r="L777" s="6">
        <v>-298715504.85000002</v>
      </c>
      <c r="M777" s="6">
        <v>-297381321.85000002</v>
      </c>
      <c r="N777" s="6">
        <v>-296167702.85000002</v>
      </c>
      <c r="O777" s="6">
        <v>-295019278.85000002</v>
      </c>
      <c r="P777" s="6">
        <v>-287291962.85000002</v>
      </c>
    </row>
    <row r="778" spans="1:16" ht="15" thickBot="1" x14ac:dyDescent="0.4">
      <c r="A778" s="9" t="s">
        <v>1447</v>
      </c>
      <c r="B778" s="5" t="s">
        <v>1448</v>
      </c>
      <c r="C778" s="15"/>
      <c r="D778" s="6">
        <v>-1887.23</v>
      </c>
      <c r="E778" s="6">
        <v>-1779.23</v>
      </c>
      <c r="F778" s="6">
        <v>-1115.23</v>
      </c>
      <c r="G778" s="6">
        <v>-2.23</v>
      </c>
      <c r="H778" s="6">
        <v>-2.23</v>
      </c>
      <c r="I778" s="6">
        <v>-2.23</v>
      </c>
      <c r="J778" s="6">
        <v>-2.23</v>
      </c>
      <c r="K778" s="6">
        <v>-2.23</v>
      </c>
      <c r="L778" s="6">
        <v>-2.23</v>
      </c>
      <c r="M778" s="6">
        <v>-2.23</v>
      </c>
      <c r="N778" s="6">
        <v>-2.23</v>
      </c>
      <c r="O778" s="6">
        <v>-2.23</v>
      </c>
      <c r="P778" s="6">
        <v>-2.23</v>
      </c>
    </row>
    <row r="779" spans="1:16" ht="15" thickBot="1" x14ac:dyDescent="0.4">
      <c r="A779" s="10" t="s">
        <v>1449</v>
      </c>
      <c r="B779" s="5" t="s">
        <v>1450</v>
      </c>
      <c r="C779" s="14" t="s">
        <v>32</v>
      </c>
      <c r="D779" s="6">
        <v>-1887.23</v>
      </c>
      <c r="E779" s="6">
        <v>-1779.23</v>
      </c>
      <c r="F779" s="6">
        <v>-1115.23</v>
      </c>
      <c r="G779" s="6">
        <v>-2.23</v>
      </c>
      <c r="H779" s="6">
        <v>-2.23</v>
      </c>
      <c r="I779" s="6">
        <v>-2.23</v>
      </c>
      <c r="J779" s="6">
        <v>-2.23</v>
      </c>
      <c r="K779" s="6">
        <v>-2.23</v>
      </c>
      <c r="L779" s="6">
        <v>-2.23</v>
      </c>
      <c r="M779" s="6">
        <v>-2.23</v>
      </c>
      <c r="N779" s="6">
        <v>-2.23</v>
      </c>
      <c r="O779" s="6">
        <v>-2.23</v>
      </c>
      <c r="P779" s="6">
        <v>-2.23</v>
      </c>
    </row>
    <row r="780" spans="1:16" ht="15" thickBot="1" x14ac:dyDescent="0.4">
      <c r="A780" s="9" t="s">
        <v>1451</v>
      </c>
      <c r="B780" s="5" t="s">
        <v>1452</v>
      </c>
      <c r="C780" s="15"/>
      <c r="D780" s="6">
        <v>-523019310.44</v>
      </c>
      <c r="E780" s="6">
        <v>-524027425.44</v>
      </c>
      <c r="F780" s="6">
        <v>-528475866.44</v>
      </c>
      <c r="G780" s="6">
        <v>-286400223.62</v>
      </c>
      <c r="H780" s="6">
        <v>-293248579.62</v>
      </c>
      <c r="I780" s="6">
        <v>-298668078.62</v>
      </c>
      <c r="J780" s="6">
        <v>-299123077.62</v>
      </c>
      <c r="K780" s="6">
        <v>-298709353.62</v>
      </c>
      <c r="L780" s="6">
        <v>-298715502.62</v>
      </c>
      <c r="M780" s="6">
        <v>-297381319.62</v>
      </c>
      <c r="N780" s="6">
        <v>-296167700.62</v>
      </c>
      <c r="O780" s="6">
        <v>-295019276.62</v>
      </c>
      <c r="P780" s="6">
        <v>-287291960.62</v>
      </c>
    </row>
    <row r="781" spans="1:16" ht="15" thickBot="1" x14ac:dyDescent="0.4">
      <c r="A781" s="10" t="s">
        <v>1453</v>
      </c>
      <c r="B781" s="5" t="s">
        <v>1454</v>
      </c>
      <c r="C781" s="14" t="s">
        <v>32</v>
      </c>
      <c r="D781" s="6">
        <v>0</v>
      </c>
      <c r="E781" s="6">
        <v>0</v>
      </c>
      <c r="F781" s="6">
        <v>0</v>
      </c>
      <c r="G781" s="6">
        <v>0</v>
      </c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1:16" ht="15" thickBot="1" x14ac:dyDescent="0.4">
      <c r="A782" s="10" t="s">
        <v>1455</v>
      </c>
      <c r="B782" s="5" t="s">
        <v>1456</v>
      </c>
      <c r="C782" s="14" t="s">
        <v>32</v>
      </c>
      <c r="D782" s="6">
        <v>0</v>
      </c>
      <c r="E782" s="6">
        <v>0</v>
      </c>
      <c r="F782" s="6">
        <v>0</v>
      </c>
      <c r="G782" s="6">
        <v>56470134</v>
      </c>
      <c r="H782" s="6">
        <v>56470134</v>
      </c>
      <c r="I782" s="6">
        <v>56470134</v>
      </c>
      <c r="J782" s="6">
        <v>56470134</v>
      </c>
      <c r="K782" s="6">
        <v>56470134</v>
      </c>
      <c r="L782" s="6">
        <v>56470134</v>
      </c>
      <c r="M782" s="6">
        <v>56470134</v>
      </c>
      <c r="N782" s="6">
        <v>56470134</v>
      </c>
      <c r="O782" s="6">
        <v>56470134</v>
      </c>
      <c r="P782" s="6">
        <v>56470134</v>
      </c>
    </row>
    <row r="783" spans="1:16" ht="15" thickBot="1" x14ac:dyDescent="0.4">
      <c r="A783" s="10" t="s">
        <v>1457</v>
      </c>
      <c r="B783" s="5" t="s">
        <v>1458</v>
      </c>
      <c r="C783" s="14" t="s">
        <v>32</v>
      </c>
      <c r="D783" s="6">
        <v>-144356.16</v>
      </c>
      <c r="E783" s="6">
        <v>-144356.16</v>
      </c>
      <c r="F783" s="6">
        <v>-144356.16</v>
      </c>
      <c r="G783" s="6">
        <v>-9229.16</v>
      </c>
      <c r="H783" s="6">
        <v>-9229.16</v>
      </c>
      <c r="I783" s="6">
        <v>-9229.16</v>
      </c>
      <c r="J783" s="6">
        <v>-3229.16</v>
      </c>
      <c r="K783" s="6">
        <v>-3229.16</v>
      </c>
      <c r="L783" s="6">
        <v>-3229.16</v>
      </c>
      <c r="M783" s="6">
        <v>-3229.16</v>
      </c>
      <c r="N783" s="6">
        <v>-3229.16</v>
      </c>
      <c r="O783" s="6">
        <v>-3229.16</v>
      </c>
      <c r="P783" s="6">
        <v>-3229.16</v>
      </c>
    </row>
    <row r="784" spans="1:16" ht="15" thickBot="1" x14ac:dyDescent="0.4">
      <c r="A784" s="10" t="s">
        <v>1459</v>
      </c>
      <c r="B784" s="5" t="s">
        <v>1460</v>
      </c>
      <c r="C784" s="14" t="s">
        <v>32</v>
      </c>
      <c r="D784" s="6">
        <v>-766550</v>
      </c>
      <c r="E784" s="6">
        <v>-766550</v>
      </c>
      <c r="F784" s="6">
        <v>-766550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</row>
    <row r="785" spans="1:16" ht="15" thickBot="1" x14ac:dyDescent="0.4">
      <c r="A785" s="10" t="s">
        <v>1461</v>
      </c>
      <c r="B785" s="5" t="s">
        <v>1462</v>
      </c>
      <c r="C785" s="14" t="s">
        <v>32</v>
      </c>
      <c r="D785" s="6">
        <v>-4005772.14</v>
      </c>
      <c r="E785" s="6">
        <v>-4005772.14</v>
      </c>
      <c r="F785" s="6">
        <v>-4005772.14</v>
      </c>
      <c r="G785" s="6">
        <v>-2126538.14</v>
      </c>
      <c r="H785" s="6">
        <v>-2126538.14</v>
      </c>
      <c r="I785" s="6">
        <v>-2126538.14</v>
      </c>
      <c r="J785" s="6">
        <v>-1983038.14</v>
      </c>
      <c r="K785" s="6">
        <v>-1983038.14</v>
      </c>
      <c r="L785" s="6">
        <v>-1983038.14</v>
      </c>
      <c r="M785" s="6">
        <v>-1983038.14</v>
      </c>
      <c r="N785" s="6">
        <v>-1983038.14</v>
      </c>
      <c r="O785" s="6">
        <v>-1983038.14</v>
      </c>
      <c r="P785" s="6">
        <v>-1983038.14</v>
      </c>
    </row>
    <row r="786" spans="1:16" ht="15" thickBot="1" x14ac:dyDescent="0.4">
      <c r="A786" s="10" t="s">
        <v>1461</v>
      </c>
      <c r="B786" s="5" t="s">
        <v>1463</v>
      </c>
      <c r="C786" s="14" t="s">
        <v>32</v>
      </c>
      <c r="D786" s="6">
        <v>-36051854.240000002</v>
      </c>
      <c r="E786" s="6">
        <v>-36051854.240000002</v>
      </c>
      <c r="F786" s="6">
        <v>-36051854.240000002</v>
      </c>
      <c r="G786" s="6">
        <v>-19138846.239999998</v>
      </c>
      <c r="H786" s="6">
        <v>-19138846.239999998</v>
      </c>
      <c r="I786" s="6">
        <v>-19138846.239999998</v>
      </c>
      <c r="J786" s="6">
        <v>-17846946.239999998</v>
      </c>
      <c r="K786" s="6">
        <v>-17846946.239999998</v>
      </c>
      <c r="L786" s="6">
        <v>-17846946.239999998</v>
      </c>
      <c r="M786" s="6">
        <v>-17846946.239999998</v>
      </c>
      <c r="N786" s="6">
        <v>-17846946.239999998</v>
      </c>
      <c r="O786" s="6">
        <v>-17846946.239999998</v>
      </c>
      <c r="P786" s="6">
        <v>-17846946.239999998</v>
      </c>
    </row>
    <row r="787" spans="1:16" ht="15" thickBot="1" x14ac:dyDescent="0.4">
      <c r="A787" s="10" t="s">
        <v>1464</v>
      </c>
      <c r="B787" s="5" t="s">
        <v>1465</v>
      </c>
      <c r="C787" s="14" t="s">
        <v>32</v>
      </c>
      <c r="D787" s="6">
        <v>0</v>
      </c>
      <c r="E787" s="6">
        <v>0</v>
      </c>
      <c r="F787" s="6">
        <v>0</v>
      </c>
      <c r="G787" s="6">
        <v>0</v>
      </c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1:16" ht="15" thickBot="1" x14ac:dyDescent="0.4">
      <c r="A788" s="10" t="s">
        <v>1466</v>
      </c>
      <c r="B788" s="5" t="s">
        <v>1467</v>
      </c>
      <c r="C788" s="14" t="s">
        <v>32</v>
      </c>
      <c r="D788" s="6">
        <v>0</v>
      </c>
      <c r="E788" s="6">
        <v>0</v>
      </c>
      <c r="F788" s="6">
        <v>0</v>
      </c>
      <c r="G788" s="6">
        <v>-689483</v>
      </c>
      <c r="H788" s="6">
        <v>-689483</v>
      </c>
      <c r="I788" s="6">
        <v>-689483</v>
      </c>
      <c r="J788" s="6">
        <v>-1219491</v>
      </c>
      <c r="K788" s="6">
        <v>-1219491</v>
      </c>
      <c r="L788" s="6">
        <v>-1219491</v>
      </c>
      <c r="M788" s="6">
        <v>-1219491</v>
      </c>
      <c r="N788" s="6">
        <v>-1219491</v>
      </c>
      <c r="O788" s="6">
        <v>-1219491</v>
      </c>
      <c r="P788" s="6">
        <v>-1219491</v>
      </c>
    </row>
    <row r="789" spans="1:16" ht="15" thickBot="1" x14ac:dyDescent="0.4">
      <c r="A789" s="10" t="s">
        <v>1468</v>
      </c>
      <c r="B789" s="5" t="s">
        <v>1469</v>
      </c>
      <c r="C789" s="14" t="s">
        <v>32</v>
      </c>
      <c r="D789" s="6">
        <v>0</v>
      </c>
      <c r="E789" s="6">
        <v>0</v>
      </c>
      <c r="F789" s="6">
        <v>0</v>
      </c>
      <c r="G789" s="6">
        <v>-244426</v>
      </c>
      <c r="H789" s="6">
        <v>-244426</v>
      </c>
      <c r="I789" s="6">
        <v>-244426</v>
      </c>
      <c r="J789" s="6">
        <v>-432328</v>
      </c>
      <c r="K789" s="6">
        <v>-432328</v>
      </c>
      <c r="L789" s="6">
        <v>-432328</v>
      </c>
      <c r="M789" s="6">
        <v>-432328</v>
      </c>
      <c r="N789" s="6">
        <v>-432328</v>
      </c>
      <c r="O789" s="6">
        <v>-432328</v>
      </c>
      <c r="P789" s="6">
        <v>-432328</v>
      </c>
    </row>
    <row r="790" spans="1:16" ht="15" thickBot="1" x14ac:dyDescent="0.4">
      <c r="A790" s="10" t="s">
        <v>1470</v>
      </c>
      <c r="B790" s="5" t="s">
        <v>1471</v>
      </c>
      <c r="C790" s="14" t="s">
        <v>32</v>
      </c>
      <c r="D790" s="6">
        <v>-21260694.73</v>
      </c>
      <c r="E790" s="6">
        <v>-21250088.73</v>
      </c>
      <c r="F790" s="6">
        <v>-21184970.73</v>
      </c>
      <c r="G790" s="6">
        <v>1693277.27</v>
      </c>
      <c r="H790" s="6">
        <v>930753.27</v>
      </c>
      <c r="I790" s="6">
        <v>326584.27</v>
      </c>
      <c r="J790" s="6">
        <v>2001821.27</v>
      </c>
      <c r="K790" s="6">
        <v>3871071.27</v>
      </c>
      <c r="L790" s="6">
        <v>3803075.27</v>
      </c>
      <c r="M790" s="6">
        <v>3280715.27</v>
      </c>
      <c r="N790" s="6">
        <v>3024644.27</v>
      </c>
      <c r="O790" s="6">
        <v>2775816.27</v>
      </c>
      <c r="P790" s="6">
        <v>1746455.27</v>
      </c>
    </row>
    <row r="791" spans="1:16" ht="15" thickBot="1" x14ac:dyDescent="0.4">
      <c r="A791" s="10" t="s">
        <v>1470</v>
      </c>
      <c r="B791" s="5" t="s">
        <v>1472</v>
      </c>
      <c r="C791" s="14" t="s">
        <v>32</v>
      </c>
      <c r="D791" s="6">
        <v>-4522218.91</v>
      </c>
      <c r="E791" s="6">
        <v>-4519962.91</v>
      </c>
      <c r="F791" s="6">
        <v>-4506111.91</v>
      </c>
      <c r="G791" s="6">
        <v>600278.09</v>
      </c>
      <c r="H791" s="6">
        <v>329959.09000000003</v>
      </c>
      <c r="I791" s="6">
        <v>115778.09</v>
      </c>
      <c r="J791" s="6">
        <v>709659.09</v>
      </c>
      <c r="K791" s="6">
        <v>1372319.09</v>
      </c>
      <c r="L791" s="6">
        <v>1348214.09</v>
      </c>
      <c r="M791" s="6">
        <v>1163035.0900000001</v>
      </c>
      <c r="N791" s="6">
        <v>1072256.0900000001</v>
      </c>
      <c r="O791" s="6">
        <v>984045.09</v>
      </c>
      <c r="P791" s="6">
        <v>619131.09</v>
      </c>
    </row>
    <row r="792" spans="1:16" ht="15" thickBot="1" x14ac:dyDescent="0.4">
      <c r="A792" s="10" t="s">
        <v>1473</v>
      </c>
      <c r="B792" s="5" t="s">
        <v>1474</v>
      </c>
      <c r="C792" s="14" t="s">
        <v>32</v>
      </c>
      <c r="D792" s="6">
        <v>-249077.66</v>
      </c>
      <c r="E792" s="6">
        <v>-248960.66</v>
      </c>
      <c r="F792" s="6">
        <v>-248670.66</v>
      </c>
      <c r="G792" s="6">
        <v>-259577.66</v>
      </c>
      <c r="H792" s="6">
        <v>-260175.66</v>
      </c>
      <c r="I792" s="6">
        <v>-260731.66</v>
      </c>
      <c r="J792" s="6">
        <v>-261114.66</v>
      </c>
      <c r="K792" s="6">
        <v>-260974.66</v>
      </c>
      <c r="L792" s="6">
        <v>-261090.66</v>
      </c>
      <c r="M792" s="6">
        <v>-261273.66</v>
      </c>
      <c r="N792" s="6">
        <v>-259673.66</v>
      </c>
      <c r="O792" s="6">
        <v>-262756.65999999997</v>
      </c>
      <c r="P792" s="6">
        <v>-261750.66</v>
      </c>
    </row>
    <row r="793" spans="1:16" ht="15" thickBot="1" x14ac:dyDescent="0.4">
      <c r="A793" s="10" t="s">
        <v>1473</v>
      </c>
      <c r="B793" s="5" t="s">
        <v>1475</v>
      </c>
      <c r="C793" s="14" t="s">
        <v>32</v>
      </c>
      <c r="D793" s="6">
        <v>-44861.55</v>
      </c>
      <c r="E793" s="6">
        <v>-44848.55</v>
      </c>
      <c r="F793" s="6">
        <v>-44815.55</v>
      </c>
      <c r="G793" s="6">
        <v>-84245.55</v>
      </c>
      <c r="H793" s="6">
        <v>-83990.55</v>
      </c>
      <c r="I793" s="6">
        <v>-83753.55</v>
      </c>
      <c r="J793" s="6">
        <v>-83590.55</v>
      </c>
      <c r="K793" s="6">
        <v>-83650.55</v>
      </c>
      <c r="L793" s="6">
        <v>-83600.55</v>
      </c>
      <c r="M793" s="6">
        <v>-83522.55</v>
      </c>
      <c r="N793" s="6">
        <v>-84205.55</v>
      </c>
      <c r="O793" s="6">
        <v>-82889.55</v>
      </c>
      <c r="P793" s="6">
        <v>-83318.55</v>
      </c>
    </row>
    <row r="794" spans="1:16" ht="15" thickBot="1" x14ac:dyDescent="0.4">
      <c r="A794" s="10" t="s">
        <v>1476</v>
      </c>
      <c r="B794" s="5" t="s">
        <v>1477</v>
      </c>
      <c r="C794" s="14" t="s">
        <v>32</v>
      </c>
      <c r="D794" s="6">
        <v>-357168974.47000003</v>
      </c>
      <c r="E794" s="6">
        <v>-357743730.47000003</v>
      </c>
      <c r="F794" s="6">
        <v>-361272437.47000003</v>
      </c>
      <c r="G794" s="6">
        <v>-214182380.12</v>
      </c>
      <c r="H794" s="6">
        <v>-218038320.12</v>
      </c>
      <c r="I794" s="6">
        <v>-221093490.12</v>
      </c>
      <c r="J794" s="6">
        <v>-223224075.12</v>
      </c>
      <c r="K794" s="6">
        <v>-224069839.12</v>
      </c>
      <c r="L794" s="6">
        <v>-223761128.12</v>
      </c>
      <c r="M794" s="6">
        <v>-222572594.12</v>
      </c>
      <c r="N794" s="6">
        <v>-221219161.12</v>
      </c>
      <c r="O794" s="6">
        <v>-219904008.12</v>
      </c>
      <c r="P794" s="6">
        <v>-213821638.12</v>
      </c>
    </row>
    <row r="795" spans="1:16" ht="15" thickBot="1" x14ac:dyDescent="0.4">
      <c r="A795" s="10" t="s">
        <v>1476</v>
      </c>
      <c r="B795" s="5" t="s">
        <v>1478</v>
      </c>
      <c r="C795" s="14" t="s">
        <v>32</v>
      </c>
      <c r="D795" s="6">
        <v>-73778152</v>
      </c>
      <c r="E795" s="6">
        <v>-73906497</v>
      </c>
      <c r="F795" s="6">
        <v>-74694467</v>
      </c>
      <c r="G795" s="6">
        <v>-73842206.579999998</v>
      </c>
      <c r="H795" s="6">
        <v>-75281319.579999998</v>
      </c>
      <c r="I795" s="6">
        <v>-76421569.579999998</v>
      </c>
      <c r="J795" s="6">
        <v>-77207863.579999998</v>
      </c>
      <c r="K795" s="6">
        <v>-77522688.579999998</v>
      </c>
      <c r="L795" s="6">
        <v>-77407774.579999998</v>
      </c>
      <c r="M795" s="6">
        <v>-76966559.579999998</v>
      </c>
      <c r="N795" s="6">
        <v>-76462567.579999998</v>
      </c>
      <c r="O795" s="6">
        <v>-75972829.579999998</v>
      </c>
      <c r="P795" s="6">
        <v>-73801164.579999998</v>
      </c>
    </row>
    <row r="796" spans="1:16" ht="15" thickBot="1" x14ac:dyDescent="0.4">
      <c r="A796" s="10" t="s">
        <v>1479</v>
      </c>
      <c r="B796" s="5" t="s">
        <v>1480</v>
      </c>
      <c r="C796" s="14" t="s">
        <v>32</v>
      </c>
      <c r="D796" s="6">
        <v>-14772235.49</v>
      </c>
      <c r="E796" s="6">
        <v>-14966381.49</v>
      </c>
      <c r="F796" s="6">
        <v>-15072258.49</v>
      </c>
      <c r="G796" s="6">
        <v>-22476117.84</v>
      </c>
      <c r="H796" s="6">
        <v>-22825998.84</v>
      </c>
      <c r="I796" s="6">
        <v>-23092321.84</v>
      </c>
      <c r="J796" s="6">
        <v>-23451885.84</v>
      </c>
      <c r="K796" s="6">
        <v>-24126499.84</v>
      </c>
      <c r="L796" s="6">
        <v>-24339851.84</v>
      </c>
      <c r="M796" s="6">
        <v>-23999702.84</v>
      </c>
      <c r="N796" s="6">
        <v>-24184972.84</v>
      </c>
      <c r="O796" s="6">
        <v>-24386357.84</v>
      </c>
      <c r="P796" s="6">
        <v>-23715062.84</v>
      </c>
    </row>
    <row r="797" spans="1:16" ht="15" thickBot="1" x14ac:dyDescent="0.4">
      <c r="A797" s="10" t="s">
        <v>1479</v>
      </c>
      <c r="B797" s="5" t="s">
        <v>1481</v>
      </c>
      <c r="C797" s="14" t="s">
        <v>32</v>
      </c>
      <c r="D797" s="6">
        <v>-3134831.54</v>
      </c>
      <c r="E797" s="6">
        <v>-3176126.54</v>
      </c>
      <c r="F797" s="6">
        <v>-3198646.54</v>
      </c>
      <c r="G797" s="6">
        <v>-7961699.96</v>
      </c>
      <c r="H797" s="6">
        <v>-8085704.96</v>
      </c>
      <c r="I797" s="6">
        <v>-8180093.96</v>
      </c>
      <c r="J797" s="6">
        <v>-8307615.96</v>
      </c>
      <c r="K797" s="6">
        <v>-8546770.9600000009</v>
      </c>
      <c r="L797" s="6">
        <v>-8622405.9600000009</v>
      </c>
      <c r="M797" s="6">
        <v>-8501820.9600000009</v>
      </c>
      <c r="N797" s="6">
        <v>-8567499.9600000009</v>
      </c>
      <c r="O797" s="6">
        <v>-8638891.9600000009</v>
      </c>
      <c r="P797" s="6">
        <v>-8400913.9600000009</v>
      </c>
    </row>
    <row r="798" spans="1:16" ht="15" thickBot="1" x14ac:dyDescent="0.4">
      <c r="A798" s="10" t="s">
        <v>1482</v>
      </c>
      <c r="B798" s="5" t="s">
        <v>1483</v>
      </c>
      <c r="C798" s="14" t="s">
        <v>32</v>
      </c>
      <c r="D798" s="6">
        <v>-9441582.8200000003</v>
      </c>
      <c r="E798" s="6">
        <v>-9482528.8200000003</v>
      </c>
      <c r="F798" s="6">
        <v>-9523551.8200000003</v>
      </c>
      <c r="G798" s="6">
        <v>-5728604.8200000003</v>
      </c>
      <c r="H798" s="6">
        <v>-5749276.8200000003</v>
      </c>
      <c r="I798" s="6">
        <v>-5768763.8200000003</v>
      </c>
      <c r="J798" s="6">
        <v>-5786544.8200000003</v>
      </c>
      <c r="K798" s="6">
        <v>-5805216.8200000003</v>
      </c>
      <c r="L798" s="6">
        <v>-5827340.8200000003</v>
      </c>
      <c r="M798" s="6">
        <v>-5849491.8200000003</v>
      </c>
      <c r="N798" s="6">
        <v>-5870373.8200000003</v>
      </c>
      <c r="O798" s="6">
        <v>-5889760.8200000003</v>
      </c>
      <c r="P798" s="6">
        <v>-5907249.8200000003</v>
      </c>
    </row>
    <row r="799" spans="1:16" ht="15" thickBot="1" x14ac:dyDescent="0.4">
      <c r="A799" s="10" t="s">
        <v>1482</v>
      </c>
      <c r="B799" s="5" t="s">
        <v>1484</v>
      </c>
      <c r="C799" s="14" t="s">
        <v>32</v>
      </c>
      <c r="D799" s="6">
        <v>-1992751.58</v>
      </c>
      <c r="E799" s="6">
        <v>-2001695.58</v>
      </c>
      <c r="F799" s="6">
        <v>-2010656.58</v>
      </c>
      <c r="G799" s="6">
        <v>-2015766.58</v>
      </c>
      <c r="H799" s="6">
        <v>-2023305.58</v>
      </c>
      <c r="I799" s="6">
        <v>-2030412.58</v>
      </c>
      <c r="J799" s="6">
        <v>-2036905.58</v>
      </c>
      <c r="K799" s="6">
        <v>-2043717.58</v>
      </c>
      <c r="L799" s="6">
        <v>-2051789.58</v>
      </c>
      <c r="M799" s="6">
        <v>-2059870.58</v>
      </c>
      <c r="N799" s="6">
        <v>-2067488.58</v>
      </c>
      <c r="O799" s="6">
        <v>-2074561.58</v>
      </c>
      <c r="P799" s="6">
        <v>-2080942.58</v>
      </c>
    </row>
    <row r="800" spans="1:16" ht="15" thickBot="1" x14ac:dyDescent="0.4">
      <c r="A800" s="10" t="s">
        <v>1485</v>
      </c>
      <c r="B800" s="5" t="s">
        <v>1486</v>
      </c>
      <c r="C800" s="14" t="s">
        <v>32</v>
      </c>
      <c r="D800" s="6">
        <v>59862451.799999997</v>
      </c>
      <c r="E800" s="6">
        <v>59460953.799999997</v>
      </c>
      <c r="F800" s="6">
        <v>58617207.799999997</v>
      </c>
      <c r="G800" s="6">
        <v>37742718.049999997</v>
      </c>
      <c r="H800" s="6">
        <v>37447737.049999997</v>
      </c>
      <c r="I800" s="6">
        <v>37152756.049999997</v>
      </c>
      <c r="J800" s="6">
        <v>36857775.049999997</v>
      </c>
      <c r="K800" s="6">
        <v>36562794.049999997</v>
      </c>
      <c r="L800" s="6">
        <v>36267813.049999997</v>
      </c>
      <c r="M800" s="6">
        <v>35972832.049999997</v>
      </c>
      <c r="N800" s="6">
        <v>35677851.049999997</v>
      </c>
      <c r="O800" s="6">
        <v>35382870.049999997</v>
      </c>
      <c r="P800" s="6">
        <v>34867654.049999997</v>
      </c>
    </row>
    <row r="801" spans="1:16" ht="15" thickBot="1" x14ac:dyDescent="0.4">
      <c r="A801" s="10" t="s">
        <v>1487</v>
      </c>
      <c r="B801" s="5" t="s">
        <v>1488</v>
      </c>
      <c r="C801" s="14" t="s">
        <v>32</v>
      </c>
      <c r="D801" s="6">
        <v>12678292.25</v>
      </c>
      <c r="E801" s="6">
        <v>12592891.25</v>
      </c>
      <c r="F801" s="6">
        <v>12413422.25</v>
      </c>
      <c r="G801" s="6">
        <v>13380001.16</v>
      </c>
      <c r="H801" s="6">
        <v>13275429.16</v>
      </c>
      <c r="I801" s="6">
        <v>13170857.16</v>
      </c>
      <c r="J801" s="6">
        <v>13066285.16</v>
      </c>
      <c r="K801" s="6">
        <v>12961713.16</v>
      </c>
      <c r="L801" s="6">
        <v>12857141.16</v>
      </c>
      <c r="M801" s="6">
        <v>12752569.16</v>
      </c>
      <c r="N801" s="6">
        <v>12647997.16</v>
      </c>
      <c r="O801" s="6">
        <v>12543425.16</v>
      </c>
      <c r="P801" s="6">
        <v>12360778.16</v>
      </c>
    </row>
    <row r="802" spans="1:16" ht="15" thickBot="1" x14ac:dyDescent="0.4">
      <c r="A802" s="10" t="s">
        <v>1489</v>
      </c>
      <c r="B802" s="5" t="s">
        <v>1490</v>
      </c>
      <c r="C802" s="14" t="s">
        <v>32</v>
      </c>
      <c r="D802" s="6">
        <v>97689</v>
      </c>
      <c r="E802" s="6">
        <v>97689</v>
      </c>
      <c r="F802" s="6">
        <v>97689</v>
      </c>
      <c r="G802" s="6">
        <v>83360</v>
      </c>
      <c r="H802" s="6">
        <v>83764</v>
      </c>
      <c r="I802" s="6">
        <v>84084</v>
      </c>
      <c r="J802" s="6">
        <v>83360</v>
      </c>
      <c r="K802" s="6">
        <v>83360</v>
      </c>
      <c r="L802" s="6">
        <v>83360</v>
      </c>
      <c r="M802" s="6">
        <v>83360</v>
      </c>
      <c r="N802" s="6">
        <v>83360</v>
      </c>
      <c r="O802" s="6">
        <v>83360</v>
      </c>
      <c r="P802" s="6">
        <v>83360</v>
      </c>
    </row>
    <row r="803" spans="1:16" ht="15" thickBot="1" x14ac:dyDescent="0.4">
      <c r="A803" s="10" t="s">
        <v>1491</v>
      </c>
      <c r="B803" s="5" t="s">
        <v>1492</v>
      </c>
      <c r="C803" s="14" t="s">
        <v>32</v>
      </c>
      <c r="D803" s="6">
        <v>-54683002.619999997</v>
      </c>
      <c r="E803" s="6">
        <v>-54310753.619999997</v>
      </c>
      <c r="F803" s="6">
        <v>-53542578.619999997</v>
      </c>
      <c r="G803" s="6">
        <v>-34220210.270000003</v>
      </c>
      <c r="H803" s="6">
        <v>-33938420.270000003</v>
      </c>
      <c r="I803" s="6">
        <v>-33656630.270000003</v>
      </c>
      <c r="J803" s="6">
        <v>-33374840.27</v>
      </c>
      <c r="K803" s="6">
        <v>-33093050.27</v>
      </c>
      <c r="L803" s="6">
        <v>-32811260.27</v>
      </c>
      <c r="M803" s="6">
        <v>-32529470.27</v>
      </c>
      <c r="N803" s="6">
        <v>-32247680.27</v>
      </c>
      <c r="O803" s="6">
        <v>-31965890.27</v>
      </c>
      <c r="P803" s="6">
        <v>-31463865.27</v>
      </c>
    </row>
    <row r="804" spans="1:16" ht="15" thickBot="1" x14ac:dyDescent="0.4">
      <c r="A804" s="10" t="s">
        <v>1493</v>
      </c>
      <c r="B804" s="5" t="s">
        <v>1494</v>
      </c>
      <c r="C804" s="14" t="s">
        <v>32</v>
      </c>
      <c r="D804" s="6">
        <v>-11609299.24</v>
      </c>
      <c r="E804" s="6">
        <v>-11530120.24</v>
      </c>
      <c r="F804" s="6">
        <v>-11366726.24</v>
      </c>
      <c r="G804" s="6">
        <v>-12131252.77</v>
      </c>
      <c r="H804" s="6">
        <v>-12031356.77</v>
      </c>
      <c r="I804" s="6">
        <v>-11931460.77</v>
      </c>
      <c r="J804" s="6">
        <v>-11831564.77</v>
      </c>
      <c r="K804" s="6">
        <v>-11731668.77</v>
      </c>
      <c r="L804" s="6">
        <v>-11631772.77</v>
      </c>
      <c r="M804" s="6">
        <v>-11531876.77</v>
      </c>
      <c r="N804" s="6">
        <v>-11431980.77</v>
      </c>
      <c r="O804" s="6">
        <v>-11332084.77</v>
      </c>
      <c r="P804" s="6">
        <v>-11154113.77</v>
      </c>
    </row>
    <row r="805" spans="1:16" ht="15" thickBot="1" x14ac:dyDescent="0.4">
      <c r="A805" s="10" t="s">
        <v>1495</v>
      </c>
      <c r="B805" s="5" t="s">
        <v>1496</v>
      </c>
      <c r="C805" s="14" t="s">
        <v>32</v>
      </c>
      <c r="D805" s="6">
        <v>-1675731.92</v>
      </c>
      <c r="E805" s="6">
        <v>-1673425.9199999999</v>
      </c>
      <c r="F805" s="6">
        <v>-1624797.92</v>
      </c>
      <c r="G805" s="6">
        <v>-929791.35</v>
      </c>
      <c r="H805" s="6">
        <v>-930202.35</v>
      </c>
      <c r="I805" s="6">
        <v>-930613.35</v>
      </c>
      <c r="J805" s="6">
        <v>-931024.35</v>
      </c>
      <c r="K805" s="6">
        <v>-931435.35</v>
      </c>
      <c r="L805" s="6">
        <v>-931846.35</v>
      </c>
      <c r="M805" s="6">
        <v>-932257.35</v>
      </c>
      <c r="N805" s="6">
        <v>-932668.35</v>
      </c>
      <c r="O805" s="6">
        <v>-933079.35</v>
      </c>
      <c r="P805" s="6">
        <v>-933490.35</v>
      </c>
    </row>
    <row r="806" spans="1:16" ht="15" thickBot="1" x14ac:dyDescent="0.4">
      <c r="A806" s="10" t="s">
        <v>1497</v>
      </c>
      <c r="B806" s="5" t="s">
        <v>1498</v>
      </c>
      <c r="C806" s="14" t="s">
        <v>32</v>
      </c>
      <c r="D806" s="6">
        <v>-355796.42</v>
      </c>
      <c r="E806" s="6">
        <v>-355306.42</v>
      </c>
      <c r="F806" s="6">
        <v>-344963.42</v>
      </c>
      <c r="G806" s="6">
        <v>-329616.15000000002</v>
      </c>
      <c r="H806" s="6">
        <v>-329762.15000000002</v>
      </c>
      <c r="I806" s="6">
        <v>-329908.15000000002</v>
      </c>
      <c r="J806" s="6">
        <v>-330054.15000000002</v>
      </c>
      <c r="K806" s="6">
        <v>-330200.15000000002</v>
      </c>
      <c r="L806" s="6">
        <v>-330346.15000000002</v>
      </c>
      <c r="M806" s="6">
        <v>-330492.15000000002</v>
      </c>
      <c r="N806" s="6">
        <v>-330638.15000000002</v>
      </c>
      <c r="O806" s="6">
        <v>-330784.15000000002</v>
      </c>
      <c r="P806" s="6">
        <v>-330930.15000000002</v>
      </c>
    </row>
    <row r="807" spans="1:16" ht="15" thickBot="1" x14ac:dyDescent="0.4">
      <c r="A807" s="8" t="s">
        <v>1499</v>
      </c>
      <c r="B807" s="5" t="s">
        <v>1500</v>
      </c>
      <c r="C807" s="15"/>
      <c r="D807" s="6">
        <v>-363838002.63</v>
      </c>
      <c r="E807" s="6">
        <v>-364355562.75999999</v>
      </c>
      <c r="F807" s="6">
        <v>-365882850.67000002</v>
      </c>
      <c r="G807" s="6">
        <v>-586093010.25999999</v>
      </c>
      <c r="H807" s="6">
        <v>-584478302.53999996</v>
      </c>
      <c r="I807" s="6">
        <v>-588214220.07000005</v>
      </c>
      <c r="J807" s="6">
        <v>-600442085.49000001</v>
      </c>
      <c r="K807" s="6">
        <v>-597360927.88</v>
      </c>
      <c r="L807" s="6">
        <v>-601415458.01999998</v>
      </c>
      <c r="M807" s="6">
        <v>-602294185.12</v>
      </c>
      <c r="N807" s="6">
        <v>-601638589.30999994</v>
      </c>
      <c r="O807" s="6">
        <v>-604214407.47000003</v>
      </c>
      <c r="P807" s="6">
        <v>-602875024.44000006</v>
      </c>
    </row>
    <row r="808" spans="1:16" ht="15" thickBot="1" x14ac:dyDescent="0.4">
      <c r="A808" s="9" t="s">
        <v>1501</v>
      </c>
      <c r="B808" s="5" t="s">
        <v>1502</v>
      </c>
      <c r="C808" s="15"/>
      <c r="D808" s="6">
        <v>-2123435.52</v>
      </c>
      <c r="E808" s="6">
        <v>-881441.35</v>
      </c>
      <c r="F808" s="6">
        <v>-913829.12</v>
      </c>
      <c r="G808" s="6">
        <v>-219892628.88</v>
      </c>
      <c r="H808" s="6">
        <v>-216841113.12</v>
      </c>
      <c r="I808" s="6">
        <v>-218964308.16999999</v>
      </c>
      <c r="J808" s="6">
        <v>-229843969.47999999</v>
      </c>
      <c r="K808" s="6">
        <v>-225139713.44</v>
      </c>
      <c r="L808" s="6">
        <v>-227238757.16999999</v>
      </c>
      <c r="M808" s="6">
        <v>-226605583.25</v>
      </c>
      <c r="N808" s="6">
        <v>-224379590.52000001</v>
      </c>
      <c r="O808" s="6">
        <v>-224975629.06</v>
      </c>
      <c r="P808" s="6">
        <v>-222070322.03</v>
      </c>
    </row>
    <row r="809" spans="1:16" ht="15" thickBot="1" x14ac:dyDescent="0.4">
      <c r="A809" s="10" t="s">
        <v>1203</v>
      </c>
      <c r="B809" s="5" t="s">
        <v>1503</v>
      </c>
      <c r="C809" s="14" t="s">
        <v>32</v>
      </c>
      <c r="D809" s="6">
        <v>-1283711.3700000001</v>
      </c>
      <c r="E809" s="6">
        <v>0</v>
      </c>
      <c r="F809" s="6">
        <v>0</v>
      </c>
      <c r="G809" s="6">
        <v>-5619476.3099999996</v>
      </c>
      <c r="H809" s="6">
        <v>0</v>
      </c>
      <c r="I809" s="6">
        <v>0</v>
      </c>
      <c r="J809" s="6">
        <v>-6898303.5800000001</v>
      </c>
      <c r="K809" s="6">
        <v>0</v>
      </c>
      <c r="L809" s="6">
        <v>0</v>
      </c>
      <c r="M809" s="6">
        <v>-2816993.51</v>
      </c>
      <c r="N809" s="6">
        <v>0</v>
      </c>
      <c r="O809" s="6">
        <v>0</v>
      </c>
      <c r="P809" s="6">
        <v>-465859.94</v>
      </c>
    </row>
    <row r="810" spans="1:16" ht="15" thickBot="1" x14ac:dyDescent="0.4">
      <c r="A810" s="10" t="s">
        <v>1504</v>
      </c>
      <c r="B810" s="5" t="s">
        <v>1505</v>
      </c>
      <c r="C810" s="14" t="s">
        <v>32</v>
      </c>
      <c r="D810" s="6">
        <v>-839724.15</v>
      </c>
      <c r="E810" s="6">
        <v>-881441.35</v>
      </c>
      <c r="F810" s="6">
        <v>-913829.12</v>
      </c>
      <c r="G810" s="6">
        <v>-966988.57</v>
      </c>
      <c r="H810" s="6">
        <v>-990158.12</v>
      </c>
      <c r="I810" s="6">
        <v>-1009974.86</v>
      </c>
      <c r="J810" s="6">
        <v>-1040444.51</v>
      </c>
      <c r="K810" s="6">
        <v>-1045621.04</v>
      </c>
      <c r="L810" s="6">
        <v>-1053499.17</v>
      </c>
      <c r="M810" s="6">
        <v>-1054598.44</v>
      </c>
      <c r="N810" s="6">
        <v>-1058412.01</v>
      </c>
      <c r="O810" s="6">
        <v>-1066242.26</v>
      </c>
      <c r="P810" s="6">
        <v>-1063016.46</v>
      </c>
    </row>
    <row r="811" spans="1:16" ht="15" thickBot="1" x14ac:dyDescent="0.4">
      <c r="A811" s="10" t="s">
        <v>1506</v>
      </c>
      <c r="B811" s="5" t="s">
        <v>1507</v>
      </c>
      <c r="C811" s="14" t="s">
        <v>32</v>
      </c>
      <c r="D811" s="6">
        <v>0</v>
      </c>
      <c r="E811" s="6">
        <v>0</v>
      </c>
      <c r="F811" s="6">
        <v>0</v>
      </c>
      <c r="G811" s="6">
        <v>-191300509</v>
      </c>
      <c r="H811" s="6">
        <v>-191300509</v>
      </c>
      <c r="I811" s="6">
        <v>-191300509</v>
      </c>
      <c r="J811" s="6">
        <v>-191300509</v>
      </c>
      <c r="K811" s="6">
        <v>-191300509</v>
      </c>
      <c r="L811" s="6">
        <v>-191300509</v>
      </c>
      <c r="M811" s="6">
        <v>-191300509</v>
      </c>
      <c r="N811" s="6">
        <v>-191300509</v>
      </c>
      <c r="O811" s="6">
        <v>-191300509</v>
      </c>
      <c r="P811" s="6">
        <v>-191300509</v>
      </c>
    </row>
    <row r="812" spans="1:16" ht="15" thickBot="1" x14ac:dyDescent="0.4">
      <c r="A812" s="10" t="s">
        <v>1508</v>
      </c>
      <c r="B812" s="5" t="s">
        <v>1509</v>
      </c>
      <c r="C812" s="14" t="s">
        <v>32</v>
      </c>
      <c r="D812" s="6">
        <v>0</v>
      </c>
      <c r="E812" s="6">
        <v>0</v>
      </c>
      <c r="F812" s="6">
        <v>0</v>
      </c>
      <c r="G812" s="6">
        <v>-7362115</v>
      </c>
      <c r="H812" s="6">
        <v>-7362115</v>
      </c>
      <c r="I812" s="6">
        <v>-7362115</v>
      </c>
      <c r="J812" s="6">
        <v>-7362115</v>
      </c>
      <c r="K812" s="6">
        <v>-7362115</v>
      </c>
      <c r="L812" s="6">
        <v>-7362115</v>
      </c>
      <c r="M812" s="6">
        <v>-7362115</v>
      </c>
      <c r="N812" s="6">
        <v>-7362115</v>
      </c>
      <c r="O812" s="6">
        <v>-7362115</v>
      </c>
      <c r="P812" s="6">
        <v>-7362115</v>
      </c>
    </row>
    <row r="813" spans="1:16" ht="15" thickBot="1" x14ac:dyDescent="0.4">
      <c r="A813" s="10" t="s">
        <v>1510</v>
      </c>
      <c r="B813" s="5" t="s">
        <v>1511</v>
      </c>
      <c r="C813" s="14" t="s">
        <v>32</v>
      </c>
      <c r="D813" s="6">
        <v>0</v>
      </c>
      <c r="E813" s="6">
        <v>0</v>
      </c>
      <c r="F813" s="6">
        <v>0</v>
      </c>
      <c r="G813" s="6">
        <v>-14643540</v>
      </c>
      <c r="H813" s="6">
        <v>-14643540</v>
      </c>
      <c r="I813" s="6">
        <v>-14643540</v>
      </c>
      <c r="J813" s="6">
        <v>-14643540</v>
      </c>
      <c r="K813" s="6">
        <v>-14643540</v>
      </c>
      <c r="L813" s="6">
        <v>-14643540</v>
      </c>
      <c r="M813" s="6">
        <v>-14643540</v>
      </c>
      <c r="N813" s="6">
        <v>-14643540</v>
      </c>
      <c r="O813" s="6">
        <v>-14643540</v>
      </c>
      <c r="P813" s="6">
        <v>-14643540</v>
      </c>
    </row>
    <row r="814" spans="1:16" ht="15" thickBot="1" x14ac:dyDescent="0.4">
      <c r="A814" s="10" t="s">
        <v>1512</v>
      </c>
      <c r="B814" s="5" t="s">
        <v>1513</v>
      </c>
      <c r="C814" s="14" t="s">
        <v>32</v>
      </c>
      <c r="D814" s="12"/>
      <c r="E814" s="12"/>
      <c r="F814" s="12"/>
      <c r="G814" s="12"/>
      <c r="H814" s="6">
        <v>-2544791</v>
      </c>
      <c r="I814" s="6">
        <v>-4648169.3099999996</v>
      </c>
      <c r="J814" s="6">
        <v>-3348184.54</v>
      </c>
      <c r="K814" s="6">
        <v>-4063810.99</v>
      </c>
      <c r="L814" s="6">
        <v>-4543215.83</v>
      </c>
      <c r="M814" s="6">
        <v>-4874051.04</v>
      </c>
      <c r="N814" s="6">
        <v>-5182133.18</v>
      </c>
      <c r="O814" s="6">
        <v>-5491209.9699999997</v>
      </c>
      <c r="P814" s="6">
        <v>-5817121</v>
      </c>
    </row>
    <row r="815" spans="1:16" ht="15" thickBot="1" x14ac:dyDescent="0.4">
      <c r="A815" s="10" t="s">
        <v>1514</v>
      </c>
      <c r="B815" s="5" t="s">
        <v>1515</v>
      </c>
      <c r="C815" s="14" t="s">
        <v>32</v>
      </c>
      <c r="D815" s="12"/>
      <c r="E815" s="12"/>
      <c r="F815" s="12"/>
      <c r="G815" s="12"/>
      <c r="H815" s="6">
        <v>0</v>
      </c>
      <c r="I815" s="6">
        <v>0</v>
      </c>
      <c r="J815" s="6">
        <v>-627847.71</v>
      </c>
      <c r="K815" s="6">
        <v>-759340.85</v>
      </c>
      <c r="L815" s="6">
        <v>-842893.63</v>
      </c>
      <c r="M815" s="6">
        <v>-899029.93</v>
      </c>
      <c r="N815" s="6">
        <v>-948388.05</v>
      </c>
      <c r="O815" s="6">
        <v>-997157.56</v>
      </c>
      <c r="P815" s="6">
        <v>-1052713.54</v>
      </c>
    </row>
    <row r="816" spans="1:16" ht="15" thickBot="1" x14ac:dyDescent="0.4">
      <c r="A816" s="10" t="s">
        <v>1516</v>
      </c>
      <c r="B816" s="5" t="s">
        <v>1517</v>
      </c>
      <c r="C816" s="14" t="s">
        <v>32</v>
      </c>
      <c r="D816" s="12"/>
      <c r="E816" s="12"/>
      <c r="F816" s="12"/>
      <c r="G816" s="12"/>
      <c r="H816" s="6">
        <v>0</v>
      </c>
      <c r="I816" s="6">
        <v>0</v>
      </c>
      <c r="J816" s="6">
        <v>-2405987.0299999998</v>
      </c>
      <c r="K816" s="6">
        <v>-2920231.66</v>
      </c>
      <c r="L816" s="6">
        <v>-3264729.34</v>
      </c>
      <c r="M816" s="6">
        <v>-3502465.85</v>
      </c>
      <c r="N816" s="6">
        <v>-3723852.49</v>
      </c>
      <c r="O816" s="6">
        <v>-3945953.76</v>
      </c>
      <c r="P816" s="6">
        <v>0</v>
      </c>
    </row>
    <row r="817" spans="1:16" ht="15" thickBot="1" x14ac:dyDescent="0.4">
      <c r="A817" s="10" t="s">
        <v>1518</v>
      </c>
      <c r="B817" s="5" t="s">
        <v>1519</v>
      </c>
      <c r="C817" s="14" t="s">
        <v>32</v>
      </c>
      <c r="D817" s="12"/>
      <c r="E817" s="12"/>
      <c r="F817" s="12"/>
      <c r="G817" s="12"/>
      <c r="H817" s="6">
        <v>0</v>
      </c>
      <c r="I817" s="6">
        <v>0</v>
      </c>
      <c r="J817" s="6">
        <v>-106347.55</v>
      </c>
      <c r="K817" s="6">
        <v>-128619.9</v>
      </c>
      <c r="L817" s="6">
        <v>-142771.97</v>
      </c>
      <c r="M817" s="6">
        <v>-152280.48000000001</v>
      </c>
      <c r="N817" s="6">
        <v>-160640.79</v>
      </c>
      <c r="O817" s="6">
        <v>-168901.51</v>
      </c>
      <c r="P817" s="6">
        <v>-365447.09</v>
      </c>
    </row>
    <row r="818" spans="1:16" ht="15" thickBot="1" x14ac:dyDescent="0.4">
      <c r="A818" s="10" t="s">
        <v>1520</v>
      </c>
      <c r="B818" s="5" t="s">
        <v>1521</v>
      </c>
      <c r="C818" s="14" t="s">
        <v>32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-2110690.56</v>
      </c>
      <c r="K818" s="6">
        <v>-2915925</v>
      </c>
      <c r="L818" s="6">
        <v>-4085483.23</v>
      </c>
      <c r="M818" s="6">
        <v>0</v>
      </c>
      <c r="N818" s="6">
        <v>0</v>
      </c>
      <c r="O818" s="6">
        <v>0</v>
      </c>
      <c r="P818" s="6">
        <v>0</v>
      </c>
    </row>
    <row r="819" spans="1:16" ht="15" thickBot="1" x14ac:dyDescent="0.4">
      <c r="A819" s="9" t="s">
        <v>1522</v>
      </c>
      <c r="B819" s="5" t="s">
        <v>1523</v>
      </c>
      <c r="C819" s="15"/>
      <c r="D819" s="6">
        <v>-356106390.17000002</v>
      </c>
      <c r="E819" s="6">
        <v>-357807310.83999997</v>
      </c>
      <c r="F819" s="6">
        <v>-359512123.82999998</v>
      </c>
      <c r="G819" s="6">
        <v>-360929232.66000003</v>
      </c>
      <c r="H819" s="6">
        <v>-362289698.93000001</v>
      </c>
      <c r="I819" s="6">
        <v>-363836027.63999999</v>
      </c>
      <c r="J819" s="6">
        <v>-365363037.79000002</v>
      </c>
      <c r="K819" s="6">
        <v>-366909880.44999999</v>
      </c>
      <c r="L819" s="6">
        <v>-368760078.58999997</v>
      </c>
      <c r="M819" s="6">
        <v>-370244577.14999998</v>
      </c>
      <c r="N819" s="6">
        <v>-371687805.06999999</v>
      </c>
      <c r="O819" s="6">
        <v>-373553228.69</v>
      </c>
      <c r="P819" s="6">
        <v>-375256906.17000002</v>
      </c>
    </row>
    <row r="820" spans="1:16" ht="15" thickBot="1" x14ac:dyDescent="0.4">
      <c r="A820" s="10" t="s">
        <v>1524</v>
      </c>
      <c r="B820" s="5" t="s">
        <v>1525</v>
      </c>
      <c r="C820" s="14" t="s">
        <v>32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</row>
    <row r="821" spans="1:16" ht="15" thickBot="1" x14ac:dyDescent="0.4">
      <c r="A821" s="10" t="s">
        <v>1522</v>
      </c>
      <c r="B821" s="5" t="s">
        <v>1526</v>
      </c>
      <c r="C821" s="14" t="s">
        <v>32</v>
      </c>
      <c r="D821" s="6">
        <v>-354817787.10000002</v>
      </c>
      <c r="E821" s="6">
        <v>-356510316.37</v>
      </c>
      <c r="F821" s="6">
        <v>-358206737.94</v>
      </c>
      <c r="G821" s="6">
        <v>-359615455.39999998</v>
      </c>
      <c r="H821" s="6">
        <v>-360967485.81999999</v>
      </c>
      <c r="I821" s="6">
        <v>-362505334.16000003</v>
      </c>
      <c r="J821" s="6">
        <v>-364023864.07999998</v>
      </c>
      <c r="K821" s="6">
        <v>-365562226.5</v>
      </c>
      <c r="L821" s="6">
        <v>-367403938.95999998</v>
      </c>
      <c r="M821" s="6">
        <v>-368879953.64999998</v>
      </c>
      <c r="N821" s="6">
        <v>-370314697.70999998</v>
      </c>
      <c r="O821" s="6">
        <v>-372171637.50999999</v>
      </c>
      <c r="P821" s="6">
        <v>-373866737.73000002</v>
      </c>
    </row>
    <row r="822" spans="1:16" ht="15" thickBot="1" x14ac:dyDescent="0.4">
      <c r="A822" s="10" t="s">
        <v>1527</v>
      </c>
      <c r="B822" s="5" t="s">
        <v>1528</v>
      </c>
      <c r="C822" s="14" t="s">
        <v>32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</row>
    <row r="823" spans="1:16" ht="15" thickBot="1" x14ac:dyDescent="0.4">
      <c r="A823" s="10" t="s">
        <v>1527</v>
      </c>
      <c r="B823" s="5" t="s">
        <v>1529</v>
      </c>
      <c r="C823" s="14" t="s">
        <v>32</v>
      </c>
      <c r="D823" s="6">
        <v>-1288603.07</v>
      </c>
      <c r="E823" s="6">
        <v>-1296994.47</v>
      </c>
      <c r="F823" s="6">
        <v>-1305385.8899999999</v>
      </c>
      <c r="G823" s="6">
        <v>-1313777.26</v>
      </c>
      <c r="H823" s="6">
        <v>-1322213.1100000001</v>
      </c>
      <c r="I823" s="6">
        <v>-1330693.48</v>
      </c>
      <c r="J823" s="6">
        <v>-1339173.71</v>
      </c>
      <c r="K823" s="6">
        <v>-1347653.95</v>
      </c>
      <c r="L823" s="6">
        <v>-1356139.63</v>
      </c>
      <c r="M823" s="6">
        <v>-1364623.5</v>
      </c>
      <c r="N823" s="6">
        <v>-1373107.36</v>
      </c>
      <c r="O823" s="6">
        <v>-1381591.18</v>
      </c>
      <c r="P823" s="6">
        <v>-1390168.44</v>
      </c>
    </row>
    <row r="824" spans="1:16" ht="15" thickBot="1" x14ac:dyDescent="0.4">
      <c r="A824" s="9" t="s">
        <v>1530</v>
      </c>
      <c r="B824" s="5" t="s">
        <v>1531</v>
      </c>
      <c r="C824" s="15"/>
      <c r="D824" s="6">
        <v>-1555000</v>
      </c>
      <c r="E824" s="6">
        <v>-1555000</v>
      </c>
      <c r="F824" s="6">
        <v>-1555000</v>
      </c>
      <c r="G824" s="6">
        <v>-1306000</v>
      </c>
      <c r="H824" s="6">
        <v>-1306000</v>
      </c>
      <c r="I824" s="6">
        <v>-1306000</v>
      </c>
      <c r="J824" s="6">
        <v>-1148000</v>
      </c>
      <c r="K824" s="6">
        <v>-1148000</v>
      </c>
      <c r="L824" s="6">
        <v>-1148000</v>
      </c>
      <c r="M824" s="6">
        <v>-1077000</v>
      </c>
      <c r="N824" s="6">
        <v>-1077000</v>
      </c>
      <c r="O824" s="6">
        <v>-1077000</v>
      </c>
      <c r="P824" s="6">
        <v>-861000</v>
      </c>
    </row>
    <row r="825" spans="1:16" ht="15" thickBot="1" x14ac:dyDescent="0.4">
      <c r="A825" s="10" t="s">
        <v>1532</v>
      </c>
      <c r="B825" s="5" t="s">
        <v>1533</v>
      </c>
      <c r="C825" s="14" t="s">
        <v>32</v>
      </c>
      <c r="D825" s="6">
        <v>0</v>
      </c>
      <c r="E825" s="6">
        <v>0</v>
      </c>
      <c r="F825" s="6">
        <v>0</v>
      </c>
      <c r="G825" s="6">
        <v>-1000</v>
      </c>
      <c r="H825" s="6">
        <v>-1000</v>
      </c>
      <c r="I825" s="6">
        <v>-1000</v>
      </c>
      <c r="J825" s="6">
        <v>-33000</v>
      </c>
      <c r="K825" s="6">
        <v>-33000</v>
      </c>
      <c r="L825" s="6">
        <v>-33000</v>
      </c>
      <c r="M825" s="6">
        <v>-105000</v>
      </c>
      <c r="N825" s="6">
        <v>-105000</v>
      </c>
      <c r="O825" s="6">
        <v>-105000</v>
      </c>
      <c r="P825" s="6">
        <v>-106000</v>
      </c>
    </row>
    <row r="826" spans="1:16" ht="15" thickBot="1" x14ac:dyDescent="0.4">
      <c r="A826" s="10" t="s">
        <v>1532</v>
      </c>
      <c r="B826" s="5" t="s">
        <v>1534</v>
      </c>
      <c r="C826" s="14" t="s">
        <v>32</v>
      </c>
      <c r="D826" s="6">
        <v>-1541000</v>
      </c>
      <c r="E826" s="6">
        <v>-1541000</v>
      </c>
      <c r="F826" s="6">
        <v>-1541000</v>
      </c>
      <c r="G826" s="6">
        <v>-1293000</v>
      </c>
      <c r="H826" s="6">
        <v>-1293000</v>
      </c>
      <c r="I826" s="6">
        <v>-1293000</v>
      </c>
      <c r="J826" s="6">
        <v>-1106000</v>
      </c>
      <c r="K826" s="6">
        <v>-1106000</v>
      </c>
      <c r="L826" s="6">
        <v>-1106000</v>
      </c>
      <c r="M826" s="6">
        <v>-972000</v>
      </c>
      <c r="N826" s="6">
        <v>-972000</v>
      </c>
      <c r="O826" s="6">
        <v>-972000</v>
      </c>
      <c r="P826" s="6">
        <v>-755000</v>
      </c>
    </row>
    <row r="827" spans="1:16" ht="15" thickBot="1" x14ac:dyDescent="0.4">
      <c r="A827" s="10" t="s">
        <v>1535</v>
      </c>
      <c r="B827" s="5" t="s">
        <v>1536</v>
      </c>
      <c r="C827" s="14" t="s">
        <v>32</v>
      </c>
      <c r="D827" s="6">
        <v>-14000</v>
      </c>
      <c r="E827" s="6">
        <v>-14000</v>
      </c>
      <c r="F827" s="6">
        <v>-14000</v>
      </c>
      <c r="G827" s="6">
        <v>-12000</v>
      </c>
      <c r="H827" s="6">
        <v>-12000</v>
      </c>
      <c r="I827" s="6">
        <v>-12000</v>
      </c>
      <c r="J827" s="6">
        <v>-9000</v>
      </c>
      <c r="K827" s="6">
        <v>-9000</v>
      </c>
      <c r="L827" s="6">
        <v>-9000</v>
      </c>
      <c r="M827" s="6">
        <v>0</v>
      </c>
      <c r="N827" s="6">
        <v>0</v>
      </c>
      <c r="O827" s="6">
        <v>0</v>
      </c>
      <c r="P827" s="6">
        <v>0</v>
      </c>
    </row>
    <row r="828" spans="1:16" ht="15" thickBot="1" x14ac:dyDescent="0.4">
      <c r="A828" s="9" t="s">
        <v>1537</v>
      </c>
      <c r="B828" s="5" t="s">
        <v>1538</v>
      </c>
      <c r="C828" s="15"/>
      <c r="D828" s="6">
        <v>-4053176.94</v>
      </c>
      <c r="E828" s="6">
        <v>-4111810.57</v>
      </c>
      <c r="F828" s="6">
        <v>-3901897.72</v>
      </c>
      <c r="G828" s="6">
        <v>-3965148.72</v>
      </c>
      <c r="H828" s="6">
        <v>-4041490.49</v>
      </c>
      <c r="I828" s="6">
        <v>-4107884.26</v>
      </c>
      <c r="J828" s="6">
        <v>-4087078.22</v>
      </c>
      <c r="K828" s="6">
        <v>-4163333.99</v>
      </c>
      <c r="L828" s="6">
        <v>-4268622.26</v>
      </c>
      <c r="M828" s="6">
        <v>-4367024.72</v>
      </c>
      <c r="N828" s="6">
        <v>-4494193.72</v>
      </c>
      <c r="O828" s="6">
        <v>-4608549.72</v>
      </c>
      <c r="P828" s="6">
        <v>-4686796.24</v>
      </c>
    </row>
    <row r="829" spans="1:16" ht="15" thickBot="1" x14ac:dyDescent="0.4">
      <c r="A829" s="10" t="s">
        <v>1539</v>
      </c>
      <c r="B829" s="5" t="s">
        <v>1540</v>
      </c>
      <c r="C829" s="14" t="s">
        <v>32</v>
      </c>
      <c r="D829" s="6">
        <v>-790154.5</v>
      </c>
      <c r="E829" s="6">
        <v>-794954.58</v>
      </c>
      <c r="F829" s="6">
        <v>-736559.58</v>
      </c>
      <c r="G829" s="6">
        <v>-746496.58</v>
      </c>
      <c r="H829" s="6">
        <v>-762905.58</v>
      </c>
      <c r="I829" s="6">
        <v>-764183.58</v>
      </c>
      <c r="J829" s="6">
        <v>-744137.58</v>
      </c>
      <c r="K829" s="6">
        <v>-757105.58</v>
      </c>
      <c r="L829" s="6">
        <v>-765174.58</v>
      </c>
      <c r="M829" s="6">
        <v>-782562.58</v>
      </c>
      <c r="N829" s="6">
        <v>-826715.58</v>
      </c>
      <c r="O829" s="6">
        <v>-834382.58</v>
      </c>
      <c r="P829" s="6">
        <v>-844548.58</v>
      </c>
    </row>
    <row r="830" spans="1:16" ht="15" thickBot="1" x14ac:dyDescent="0.4">
      <c r="A830" s="10" t="s">
        <v>1539</v>
      </c>
      <c r="B830" s="5" t="s">
        <v>1541</v>
      </c>
      <c r="C830" s="14" t="s">
        <v>32</v>
      </c>
      <c r="D830" s="6">
        <v>-155434</v>
      </c>
      <c r="E830" s="6">
        <v>-167569</v>
      </c>
      <c r="F830" s="6">
        <v>-168283</v>
      </c>
      <c r="G830" s="6">
        <v>-168537</v>
      </c>
      <c r="H830" s="6">
        <v>-168537</v>
      </c>
      <c r="I830" s="6">
        <v>-170627</v>
      </c>
      <c r="J830" s="6">
        <v>-173304</v>
      </c>
      <c r="K830" s="6">
        <v>-173304</v>
      </c>
      <c r="L830" s="6">
        <v>-176724</v>
      </c>
      <c r="M830" s="6">
        <v>-193447</v>
      </c>
      <c r="N830" s="6">
        <v>-209219</v>
      </c>
      <c r="O830" s="6">
        <v>-215302</v>
      </c>
      <c r="P830" s="6">
        <v>-226745</v>
      </c>
    </row>
    <row r="831" spans="1:16" ht="15" thickBot="1" x14ac:dyDescent="0.4">
      <c r="A831" s="10" t="s">
        <v>1542</v>
      </c>
      <c r="B831" s="5" t="s">
        <v>1543</v>
      </c>
      <c r="C831" s="14" t="s">
        <v>32</v>
      </c>
      <c r="D831" s="6">
        <v>-1590351.29</v>
      </c>
      <c r="E831" s="6">
        <v>-1623944.87</v>
      </c>
      <c r="F831" s="6">
        <v>-1636946.37</v>
      </c>
      <c r="G831" s="6">
        <v>-1676754.37</v>
      </c>
      <c r="H831" s="6">
        <v>-1732503.14</v>
      </c>
      <c r="I831" s="6">
        <v>-1772085.91</v>
      </c>
      <c r="J831" s="6">
        <v>-1759670.87</v>
      </c>
      <c r="K831" s="6">
        <v>-1783724.64</v>
      </c>
      <c r="L831" s="6">
        <v>-1830400.91</v>
      </c>
      <c r="M831" s="6">
        <v>-1867258.37</v>
      </c>
      <c r="N831" s="6">
        <v>-1895829.37</v>
      </c>
      <c r="O831" s="6">
        <v>-1954142.37</v>
      </c>
      <c r="P831" s="6">
        <v>-1986574.89</v>
      </c>
    </row>
    <row r="832" spans="1:16" ht="15" thickBot="1" x14ac:dyDescent="0.4">
      <c r="A832" s="10" t="s">
        <v>1542</v>
      </c>
      <c r="B832" s="5" t="s">
        <v>1544</v>
      </c>
      <c r="C832" s="14" t="s">
        <v>32</v>
      </c>
      <c r="D832" s="6">
        <v>-374003.63</v>
      </c>
      <c r="E832" s="6">
        <v>-397576.6</v>
      </c>
      <c r="F832" s="6">
        <v>-415482.6</v>
      </c>
      <c r="G832" s="6">
        <v>-426349.6</v>
      </c>
      <c r="H832" s="6">
        <v>-440665.59999999998</v>
      </c>
      <c r="I832" s="6">
        <v>-451668.6</v>
      </c>
      <c r="J832" s="6">
        <v>-454243.6</v>
      </c>
      <c r="K832" s="6">
        <v>-467261.6</v>
      </c>
      <c r="L832" s="6">
        <v>-479409.6</v>
      </c>
      <c r="M832" s="6">
        <v>-490823.6</v>
      </c>
      <c r="N832" s="6">
        <v>-503452.6</v>
      </c>
      <c r="O832" s="6">
        <v>-519109.6</v>
      </c>
      <c r="P832" s="6">
        <v>-531032.6</v>
      </c>
    </row>
    <row r="833" spans="1:16" ht="15" thickBot="1" x14ac:dyDescent="0.4">
      <c r="A833" s="10" t="s">
        <v>1545</v>
      </c>
      <c r="B833" s="5" t="s">
        <v>1546</v>
      </c>
      <c r="C833" s="14" t="s">
        <v>32</v>
      </c>
      <c r="D833" s="6">
        <v>-25796</v>
      </c>
      <c r="E833" s="6">
        <v>-35731</v>
      </c>
      <c r="F833" s="6">
        <v>-30052</v>
      </c>
      <c r="G833" s="6">
        <v>-29500</v>
      </c>
      <c r="H833" s="6">
        <v>-29576</v>
      </c>
      <c r="I833" s="6">
        <v>-29576</v>
      </c>
      <c r="J833" s="6">
        <v>-27219</v>
      </c>
      <c r="K833" s="6">
        <v>-31625</v>
      </c>
      <c r="L833" s="6">
        <v>-25568</v>
      </c>
      <c r="M833" s="6">
        <v>-25568</v>
      </c>
      <c r="N833" s="6">
        <v>-25568</v>
      </c>
      <c r="O833" s="6">
        <v>-41026</v>
      </c>
      <c r="P833" s="6">
        <v>-41026</v>
      </c>
    </row>
    <row r="834" spans="1:16" ht="15" thickBot="1" x14ac:dyDescent="0.4">
      <c r="A834" s="10" t="s">
        <v>1545</v>
      </c>
      <c r="B834" s="5" t="s">
        <v>1547</v>
      </c>
      <c r="C834" s="14" t="s">
        <v>32</v>
      </c>
      <c r="D834" s="6">
        <v>-3733</v>
      </c>
      <c r="E834" s="6">
        <v>-3733</v>
      </c>
      <c r="F834" s="6">
        <v>-3733</v>
      </c>
      <c r="G834" s="6">
        <v>-3733</v>
      </c>
      <c r="H834" s="6">
        <v>-3733</v>
      </c>
      <c r="I834" s="6">
        <v>-3733</v>
      </c>
      <c r="J834" s="6">
        <v>-3733</v>
      </c>
      <c r="K834" s="6">
        <v>-3733</v>
      </c>
      <c r="L834" s="6">
        <v>-8739</v>
      </c>
      <c r="M834" s="6">
        <v>-10739</v>
      </c>
      <c r="N834" s="6">
        <v>-12318</v>
      </c>
      <c r="O834" s="6">
        <v>-12318</v>
      </c>
      <c r="P834" s="6">
        <v>-12318</v>
      </c>
    </row>
    <row r="835" spans="1:16" ht="15" thickBot="1" x14ac:dyDescent="0.4">
      <c r="A835" s="10" t="s">
        <v>1548</v>
      </c>
      <c r="B835" s="5" t="s">
        <v>1549</v>
      </c>
      <c r="C835" s="14" t="s">
        <v>32</v>
      </c>
      <c r="D835" s="6">
        <v>-21652</v>
      </c>
      <c r="E835" s="6">
        <v>-21703</v>
      </c>
      <c r="F835" s="6">
        <v>-21925</v>
      </c>
      <c r="G835" s="6">
        <v>-22223</v>
      </c>
      <c r="H835" s="6">
        <v>-22521</v>
      </c>
      <c r="I835" s="6">
        <v>-23088</v>
      </c>
      <c r="J835" s="6">
        <v>-23088</v>
      </c>
      <c r="K835" s="6">
        <v>-23655</v>
      </c>
      <c r="L835" s="6">
        <v>-23655</v>
      </c>
      <c r="M835" s="6">
        <v>-24222</v>
      </c>
      <c r="N835" s="6">
        <v>-24222</v>
      </c>
      <c r="O835" s="6">
        <v>-24222</v>
      </c>
      <c r="P835" s="6">
        <v>-24789</v>
      </c>
    </row>
    <row r="836" spans="1:16" ht="15" thickBot="1" x14ac:dyDescent="0.4">
      <c r="A836" s="10" t="s">
        <v>1550</v>
      </c>
      <c r="B836" s="5" t="s">
        <v>1551</v>
      </c>
      <c r="C836" s="14" t="s">
        <v>32</v>
      </c>
      <c r="D836" s="6">
        <v>-4528</v>
      </c>
      <c r="E836" s="6">
        <v>-4528</v>
      </c>
      <c r="F836" s="6">
        <v>-4528</v>
      </c>
      <c r="G836" s="6">
        <v>-4528</v>
      </c>
      <c r="H836" s="6">
        <v>-4528</v>
      </c>
      <c r="I836" s="6">
        <v>-4528</v>
      </c>
      <c r="J836" s="6">
        <v>-4528</v>
      </c>
      <c r="K836" s="6">
        <v>-4528</v>
      </c>
      <c r="L836" s="6">
        <v>-4528</v>
      </c>
      <c r="M836" s="6">
        <v>-4528</v>
      </c>
      <c r="N836" s="6">
        <v>-4528</v>
      </c>
      <c r="O836" s="6">
        <v>-4528</v>
      </c>
      <c r="P836" s="6">
        <v>-4528</v>
      </c>
    </row>
    <row r="837" spans="1:16" ht="15" thickBot="1" x14ac:dyDescent="0.4">
      <c r="A837" s="10" t="s">
        <v>1552</v>
      </c>
      <c r="B837" s="5" t="s">
        <v>1553</v>
      </c>
      <c r="C837" s="14" t="s">
        <v>32</v>
      </c>
      <c r="D837" s="6">
        <v>-590151.35</v>
      </c>
      <c r="E837" s="6">
        <v>-590794.35</v>
      </c>
      <c r="F837" s="6">
        <v>-512915</v>
      </c>
      <c r="G837" s="6">
        <v>-511149</v>
      </c>
      <c r="H837" s="6">
        <v>-493591</v>
      </c>
      <c r="I837" s="6">
        <v>-498980</v>
      </c>
      <c r="J837" s="6">
        <v>-487222</v>
      </c>
      <c r="K837" s="6">
        <v>-506135</v>
      </c>
      <c r="L837" s="6">
        <v>-527599</v>
      </c>
      <c r="M837" s="6">
        <v>-536563</v>
      </c>
      <c r="N837" s="6">
        <v>-539799</v>
      </c>
      <c r="O837" s="6">
        <v>-539899</v>
      </c>
      <c r="P837" s="6">
        <v>-543292</v>
      </c>
    </row>
    <row r="838" spans="1:16" ht="15" thickBot="1" x14ac:dyDescent="0.4">
      <c r="A838" s="10" t="s">
        <v>1552</v>
      </c>
      <c r="B838" s="5" t="s">
        <v>1554</v>
      </c>
      <c r="C838" s="14" t="s">
        <v>32</v>
      </c>
      <c r="D838" s="6">
        <v>-52599</v>
      </c>
      <c r="E838" s="6">
        <v>-45588</v>
      </c>
      <c r="F838" s="6">
        <v>-41477</v>
      </c>
      <c r="G838" s="6">
        <v>-41477</v>
      </c>
      <c r="H838" s="6">
        <v>-41477</v>
      </c>
      <c r="I838" s="6">
        <v>-41477</v>
      </c>
      <c r="J838" s="6">
        <v>-38044</v>
      </c>
      <c r="K838" s="6">
        <v>-37279</v>
      </c>
      <c r="L838" s="6">
        <v>-38326</v>
      </c>
      <c r="M838" s="6">
        <v>-38326</v>
      </c>
      <c r="N838" s="6">
        <v>-38326</v>
      </c>
      <c r="O838" s="6">
        <v>-39431</v>
      </c>
      <c r="P838" s="6">
        <v>-44842</v>
      </c>
    </row>
    <row r="839" spans="1:16" ht="15" thickBot="1" x14ac:dyDescent="0.4">
      <c r="A839" s="10" t="s">
        <v>1555</v>
      </c>
      <c r="B839" s="5" t="s">
        <v>1556</v>
      </c>
      <c r="C839" s="14" t="s">
        <v>32</v>
      </c>
      <c r="D839" s="6">
        <v>-325602</v>
      </c>
      <c r="E839" s="6">
        <v>-303077</v>
      </c>
      <c r="F839" s="6">
        <v>-217651</v>
      </c>
      <c r="G839" s="6">
        <v>-222056</v>
      </c>
      <c r="H839" s="6">
        <v>-229108</v>
      </c>
      <c r="I839" s="6">
        <v>-235592</v>
      </c>
      <c r="J839" s="6">
        <v>-259090</v>
      </c>
      <c r="K839" s="6">
        <v>-259090</v>
      </c>
      <c r="L839" s="6">
        <v>-272605</v>
      </c>
      <c r="M839" s="6">
        <v>-277094</v>
      </c>
      <c r="N839" s="6">
        <v>-298323</v>
      </c>
      <c r="O839" s="6">
        <v>-308296</v>
      </c>
      <c r="P839" s="6">
        <v>-311207</v>
      </c>
    </row>
    <row r="840" spans="1:16" ht="15" thickBot="1" x14ac:dyDescent="0.4">
      <c r="A840" s="10" t="s">
        <v>1555</v>
      </c>
      <c r="B840" s="5" t="s">
        <v>1557</v>
      </c>
      <c r="C840" s="14" t="s">
        <v>32</v>
      </c>
      <c r="D840" s="6">
        <v>-31039</v>
      </c>
      <c r="E840" s="6">
        <v>-34478</v>
      </c>
      <c r="F840" s="6">
        <v>-24212</v>
      </c>
      <c r="G840" s="6">
        <v>-24212</v>
      </c>
      <c r="H840" s="6">
        <v>-24212</v>
      </c>
      <c r="I840" s="6">
        <v>-24212</v>
      </c>
      <c r="J840" s="6">
        <v>-24665</v>
      </c>
      <c r="K840" s="6">
        <v>-27760</v>
      </c>
      <c r="L840" s="6">
        <v>-27760</v>
      </c>
      <c r="M840" s="6">
        <v>-27760</v>
      </c>
      <c r="N840" s="6">
        <v>-27760</v>
      </c>
      <c r="O840" s="6">
        <v>-27760</v>
      </c>
      <c r="P840" s="6">
        <v>-27760</v>
      </c>
    </row>
    <row r="841" spans="1:16" ht="15" thickBot="1" x14ac:dyDescent="0.4">
      <c r="A841" s="10" t="s">
        <v>1558</v>
      </c>
      <c r="B841" s="5" t="s">
        <v>1559</v>
      </c>
      <c r="C841" s="14" t="s">
        <v>32</v>
      </c>
      <c r="D841" s="6">
        <v>-31372.17</v>
      </c>
      <c r="E841" s="6">
        <v>-31372.17</v>
      </c>
      <c r="F841" s="6">
        <v>-31372.17</v>
      </c>
      <c r="G841" s="6">
        <v>-31372.17</v>
      </c>
      <c r="H841" s="6">
        <v>-31372.17</v>
      </c>
      <c r="I841" s="6">
        <v>-31372.17</v>
      </c>
      <c r="J841" s="6">
        <v>-31372.17</v>
      </c>
      <c r="K841" s="6">
        <v>-31372.17</v>
      </c>
      <c r="L841" s="6">
        <v>-31372.17</v>
      </c>
      <c r="M841" s="6">
        <v>-31372.17</v>
      </c>
      <c r="N841" s="6">
        <v>-31372.17</v>
      </c>
      <c r="O841" s="6">
        <v>-31372.17</v>
      </c>
      <c r="P841" s="6">
        <v>-31372.17</v>
      </c>
    </row>
    <row r="842" spans="1:16" ht="15" thickBot="1" x14ac:dyDescent="0.4">
      <c r="A842" s="10" t="s">
        <v>1558</v>
      </c>
      <c r="B842" s="5" t="s">
        <v>1560</v>
      </c>
      <c r="C842" s="14" t="s">
        <v>32</v>
      </c>
      <c r="D842" s="6">
        <v>-56761</v>
      </c>
      <c r="E842" s="6">
        <v>-56761</v>
      </c>
      <c r="F842" s="6">
        <v>-56761</v>
      </c>
      <c r="G842" s="6">
        <v>-56761</v>
      </c>
      <c r="H842" s="6">
        <v>-56761</v>
      </c>
      <c r="I842" s="6">
        <v>-56761</v>
      </c>
      <c r="J842" s="6">
        <v>-56761</v>
      </c>
      <c r="K842" s="6">
        <v>-56761</v>
      </c>
      <c r="L842" s="6">
        <v>-56761</v>
      </c>
      <c r="M842" s="6">
        <v>-56761</v>
      </c>
      <c r="N842" s="6">
        <v>-56761</v>
      </c>
      <c r="O842" s="6">
        <v>-56761</v>
      </c>
      <c r="P842" s="6">
        <v>-56761</v>
      </c>
    </row>
    <row r="843" spans="1:16" ht="15" thickBot="1" x14ac:dyDescent="0.4">
      <c r="A843" s="8" t="s">
        <v>280</v>
      </c>
      <c r="B843" s="5" t="s">
        <v>1561</v>
      </c>
      <c r="C843" s="15"/>
      <c r="D843" s="6">
        <v>-3926000</v>
      </c>
      <c r="E843" s="6">
        <v>-3926000</v>
      </c>
      <c r="F843" s="6">
        <v>-3926000</v>
      </c>
      <c r="G843" s="6">
        <v>-4649000</v>
      </c>
      <c r="H843" s="6">
        <v>-4649000</v>
      </c>
      <c r="I843" s="6">
        <v>-4649000</v>
      </c>
      <c r="J843" s="6">
        <v>-2355000</v>
      </c>
      <c r="K843" s="6">
        <v>-2355000</v>
      </c>
      <c r="L843" s="6">
        <v>-2355000</v>
      </c>
      <c r="M843" s="6">
        <v>-3913000</v>
      </c>
      <c r="N843" s="6">
        <v>-3913000</v>
      </c>
      <c r="O843" s="6">
        <v>-3913000</v>
      </c>
      <c r="P843" s="6">
        <v>-3016000</v>
      </c>
    </row>
    <row r="844" spans="1:16" ht="15" thickBot="1" x14ac:dyDescent="0.4">
      <c r="A844" s="9" t="s">
        <v>1562</v>
      </c>
      <c r="B844" s="5" t="s">
        <v>1563</v>
      </c>
      <c r="C844" s="14" t="s">
        <v>32</v>
      </c>
      <c r="D844" s="6">
        <v>-3910000</v>
      </c>
      <c r="E844" s="6">
        <v>-3910000</v>
      </c>
      <c r="F844" s="6">
        <v>-3910000</v>
      </c>
      <c r="G844" s="6">
        <v>-4649000</v>
      </c>
      <c r="H844" s="6">
        <v>-4649000</v>
      </c>
      <c r="I844" s="6">
        <v>-4649000</v>
      </c>
      <c r="J844" s="6">
        <v>-2355000</v>
      </c>
      <c r="K844" s="6">
        <v>-2355000</v>
      </c>
      <c r="L844" s="6">
        <v>-2355000</v>
      </c>
      <c r="M844" s="6">
        <v>-3719000</v>
      </c>
      <c r="N844" s="6">
        <v>-3719000</v>
      </c>
      <c r="O844" s="6">
        <v>-3719000</v>
      </c>
      <c r="P844" s="6">
        <v>-2962000</v>
      </c>
    </row>
    <row r="845" spans="1:16" ht="15" thickBot="1" x14ac:dyDescent="0.4">
      <c r="A845" s="9" t="s">
        <v>1564</v>
      </c>
      <c r="B845" s="5" t="s">
        <v>1565</v>
      </c>
      <c r="C845" s="14" t="s">
        <v>32</v>
      </c>
      <c r="D845" s="6">
        <v>-10000</v>
      </c>
      <c r="E845" s="6">
        <v>-10000</v>
      </c>
      <c r="F845" s="6">
        <v>-10000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-48000</v>
      </c>
      <c r="N845" s="6">
        <v>-48000</v>
      </c>
      <c r="O845" s="6">
        <v>-48000</v>
      </c>
      <c r="P845" s="6">
        <v>-19000</v>
      </c>
    </row>
    <row r="846" spans="1:16" ht="15" thickBot="1" x14ac:dyDescent="0.4">
      <c r="A846" s="9" t="s">
        <v>1566</v>
      </c>
      <c r="B846" s="5" t="s">
        <v>1567</v>
      </c>
      <c r="C846" s="14" t="s">
        <v>32</v>
      </c>
      <c r="D846" s="6">
        <v>-6000</v>
      </c>
      <c r="E846" s="6">
        <v>-6000</v>
      </c>
      <c r="F846" s="6">
        <v>-6000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-146000</v>
      </c>
      <c r="N846" s="6">
        <v>-146000</v>
      </c>
      <c r="O846" s="6">
        <v>-146000</v>
      </c>
      <c r="P846" s="6">
        <v>-35000</v>
      </c>
    </row>
    <row r="847" spans="1:16" ht="15" thickBot="1" x14ac:dyDescent="0.4">
      <c r="A847" s="8" t="s">
        <v>1568</v>
      </c>
      <c r="B847" s="5" t="s">
        <v>1569</v>
      </c>
      <c r="C847" s="15"/>
      <c r="D847" s="6">
        <v>-212259479.25</v>
      </c>
      <c r="E847" s="6">
        <v>-208456837.84</v>
      </c>
      <c r="F847" s="6">
        <v>-208559732.78999999</v>
      </c>
      <c r="G847" s="6">
        <v>-223333250</v>
      </c>
      <c r="H847" s="6">
        <v>-221671573.72</v>
      </c>
      <c r="I847" s="6">
        <v>-221712648.18000001</v>
      </c>
      <c r="J847" s="6">
        <v>-221732419.02000001</v>
      </c>
      <c r="K847" s="6">
        <v>-217939283.38999999</v>
      </c>
      <c r="L847" s="6">
        <v>-217998287.61000001</v>
      </c>
      <c r="M847" s="6">
        <v>-218061231.96000001</v>
      </c>
      <c r="N847" s="6">
        <v>-214350385.53</v>
      </c>
      <c r="O847" s="6">
        <v>-214333042.63</v>
      </c>
      <c r="P847" s="6">
        <v>-212248838.69999999</v>
      </c>
    </row>
    <row r="848" spans="1:16" ht="15" thickBot="1" x14ac:dyDescent="0.4">
      <c r="A848" s="9" t="s">
        <v>1570</v>
      </c>
      <c r="B848" s="5" t="s">
        <v>1571</v>
      </c>
      <c r="C848" s="14" t="s">
        <v>32</v>
      </c>
      <c r="D848" s="6">
        <v>-26758942.02</v>
      </c>
      <c r="E848" s="6">
        <v>-26669626.030000001</v>
      </c>
      <c r="F848" s="6">
        <v>-26580310.039999999</v>
      </c>
      <c r="G848" s="6">
        <v>-28610681</v>
      </c>
      <c r="H848" s="6">
        <v>-28515707.670000002</v>
      </c>
      <c r="I848" s="6">
        <v>-28420734.34</v>
      </c>
      <c r="J848" s="6">
        <v>-28325761.010000002</v>
      </c>
      <c r="K848" s="6">
        <v>-28230787.68</v>
      </c>
      <c r="L848" s="6">
        <v>-28135814.350000001</v>
      </c>
      <c r="M848" s="6">
        <v>-28040841.02</v>
      </c>
      <c r="N848" s="6">
        <v>-27945867.690000001</v>
      </c>
      <c r="O848" s="6">
        <v>-27850894.359999999</v>
      </c>
      <c r="P848" s="6">
        <v>-27755921.030000001</v>
      </c>
    </row>
    <row r="849" spans="1:16" ht="15" thickBot="1" x14ac:dyDescent="0.4">
      <c r="A849" s="9" t="s">
        <v>1572</v>
      </c>
      <c r="B849" s="5" t="s">
        <v>1573</v>
      </c>
      <c r="C849" s="14" t="s">
        <v>32</v>
      </c>
      <c r="D849" s="6">
        <v>-5282517.25</v>
      </c>
      <c r="E849" s="6">
        <v>-5330726.84</v>
      </c>
      <c r="F849" s="6">
        <v>-5378936.4299999997</v>
      </c>
      <c r="G849" s="6">
        <v>-5894781</v>
      </c>
      <c r="H849" s="6">
        <v>-5941844.9100000001</v>
      </c>
      <c r="I849" s="6">
        <v>-5988908.8200000003</v>
      </c>
      <c r="J849" s="6">
        <v>-6035972.7300000004</v>
      </c>
      <c r="K849" s="6">
        <v>-6083036.6399999997</v>
      </c>
      <c r="L849" s="6">
        <v>-6130100.5499999998</v>
      </c>
      <c r="M849" s="6">
        <v>-6177164.46</v>
      </c>
      <c r="N849" s="6">
        <v>-6224228.3700000001</v>
      </c>
      <c r="O849" s="6">
        <v>-6271292.2800000003</v>
      </c>
      <c r="P849" s="6">
        <v>-6318356.1900000004</v>
      </c>
    </row>
    <row r="850" spans="1:16" ht="15" thickBot="1" x14ac:dyDescent="0.4">
      <c r="A850" s="9" t="s">
        <v>1574</v>
      </c>
      <c r="B850" s="5" t="s">
        <v>1575</v>
      </c>
      <c r="C850" s="14" t="s">
        <v>32</v>
      </c>
      <c r="D850" s="6">
        <v>-152925994.25</v>
      </c>
      <c r="E850" s="6">
        <v>-149177551.5</v>
      </c>
      <c r="F850" s="6">
        <v>-149278333.75</v>
      </c>
      <c r="G850" s="6">
        <v>-161736610</v>
      </c>
      <c r="H850" s="6">
        <v>-160169719.08000001</v>
      </c>
      <c r="I850" s="6">
        <v>-160322828.16</v>
      </c>
      <c r="J850" s="6">
        <v>-160475937.24000001</v>
      </c>
      <c r="K850" s="6">
        <v>-156779046.31999999</v>
      </c>
      <c r="L850" s="6">
        <v>-156932155.40000001</v>
      </c>
      <c r="M850" s="6">
        <v>-157085264.47999999</v>
      </c>
      <c r="N850" s="6">
        <v>-153388373.56</v>
      </c>
      <c r="O850" s="6">
        <v>-153541482.63999999</v>
      </c>
      <c r="P850" s="6">
        <v>-151535608.72</v>
      </c>
    </row>
    <row r="851" spans="1:16" ht="15" thickBot="1" x14ac:dyDescent="0.4">
      <c r="A851" s="9" t="s">
        <v>1576</v>
      </c>
      <c r="B851" s="5" t="s">
        <v>1577</v>
      </c>
      <c r="C851" s="14" t="s">
        <v>32</v>
      </c>
      <c r="D851" s="6">
        <v>-27292025.73</v>
      </c>
      <c r="E851" s="6">
        <v>-27278933.469999999</v>
      </c>
      <c r="F851" s="6">
        <v>-27322152.57</v>
      </c>
      <c r="G851" s="6">
        <v>-27091178</v>
      </c>
      <c r="H851" s="6">
        <v>-27044302.059999999</v>
      </c>
      <c r="I851" s="6">
        <v>-26980176.859999999</v>
      </c>
      <c r="J851" s="6">
        <v>-26894748.039999999</v>
      </c>
      <c r="K851" s="6">
        <v>-26846412.75</v>
      </c>
      <c r="L851" s="6">
        <v>-26800217.309999999</v>
      </c>
      <c r="M851" s="6">
        <v>-26757962</v>
      </c>
      <c r="N851" s="6">
        <v>-26791915.91</v>
      </c>
      <c r="O851" s="6">
        <v>-26669373.350000001</v>
      </c>
      <c r="P851" s="6">
        <v>-26638952.760000002</v>
      </c>
    </row>
    <row r="852" spans="1:16" ht="15" thickBot="1" x14ac:dyDescent="0.4">
      <c r="A852" s="8" t="s">
        <v>1578</v>
      </c>
      <c r="B852" s="5" t="s">
        <v>1579</v>
      </c>
      <c r="C852" s="15"/>
      <c r="D852" s="6">
        <v>-134049075.7</v>
      </c>
      <c r="E852" s="6">
        <v>-132180503.48</v>
      </c>
      <c r="F852" s="6">
        <v>-131870208.65000001</v>
      </c>
      <c r="G852" s="6">
        <v>-135204457.16999999</v>
      </c>
      <c r="H852" s="6">
        <v>-132269584.54000001</v>
      </c>
      <c r="I852" s="6">
        <v>-132548019.91</v>
      </c>
      <c r="J852" s="6">
        <v>-137059491.36000001</v>
      </c>
      <c r="K852" s="6">
        <v>-135346906.13999999</v>
      </c>
      <c r="L852" s="6">
        <v>-135121269.91</v>
      </c>
      <c r="M852" s="6">
        <v>-140072954.06</v>
      </c>
      <c r="N852" s="6">
        <v>-137788394.77000001</v>
      </c>
      <c r="O852" s="6">
        <v>-137699993.31</v>
      </c>
      <c r="P852" s="6">
        <v>-140390209.75999999</v>
      </c>
    </row>
    <row r="853" spans="1:16" ht="15" thickBot="1" x14ac:dyDescent="0.4">
      <c r="A853" s="9" t="s">
        <v>1580</v>
      </c>
      <c r="B853" s="5" t="s">
        <v>1581</v>
      </c>
      <c r="C853" s="15"/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</row>
    <row r="854" spans="1:16" ht="15" thickBot="1" x14ac:dyDescent="0.4">
      <c r="A854" s="10" t="s">
        <v>1582</v>
      </c>
      <c r="B854" s="5" t="s">
        <v>1583</v>
      </c>
      <c r="C854" s="14" t="s">
        <v>32</v>
      </c>
      <c r="D854" s="6">
        <v>-3301341.48</v>
      </c>
      <c r="E854" s="6">
        <v>-3301341.48</v>
      </c>
      <c r="F854" s="6">
        <v>-3301341.48</v>
      </c>
      <c r="G854" s="6">
        <v>-3301341.48</v>
      </c>
      <c r="H854" s="6">
        <v>-3301341.48</v>
      </c>
      <c r="I854" s="6">
        <v>-3301341.48</v>
      </c>
      <c r="J854" s="6">
        <v>-3301341.48</v>
      </c>
      <c r="K854" s="6">
        <v>-3301341.48</v>
      </c>
      <c r="L854" s="6">
        <v>-3301341.48</v>
      </c>
      <c r="M854" s="6">
        <v>-3301341.48</v>
      </c>
      <c r="N854" s="6">
        <v>-3301341.48</v>
      </c>
      <c r="O854" s="6">
        <v>-3301341.48</v>
      </c>
      <c r="P854" s="6">
        <v>-3301341.48</v>
      </c>
    </row>
    <row r="855" spans="1:16" ht="15" thickBot="1" x14ac:dyDescent="0.4">
      <c r="A855" s="10" t="s">
        <v>1584</v>
      </c>
      <c r="B855" s="5" t="s">
        <v>1585</v>
      </c>
      <c r="C855" s="14" t="s">
        <v>32</v>
      </c>
      <c r="D855" s="6">
        <v>-263163.86</v>
      </c>
      <c r="E855" s="6">
        <v>-263163.86</v>
      </c>
      <c r="F855" s="6">
        <v>-263163.86</v>
      </c>
      <c r="G855" s="6">
        <v>-263163.86</v>
      </c>
      <c r="H855" s="6">
        <v>-263163.86</v>
      </c>
      <c r="I855" s="6">
        <v>-263163.86</v>
      </c>
      <c r="J855" s="6">
        <v>-263163.86</v>
      </c>
      <c r="K855" s="6">
        <v>-263163.86</v>
      </c>
      <c r="L855" s="6">
        <v>-263163.86</v>
      </c>
      <c r="M855" s="6">
        <v>-263163.86</v>
      </c>
      <c r="N855" s="6">
        <v>-263163.86</v>
      </c>
      <c r="O855" s="6">
        <v>-263163.86</v>
      </c>
      <c r="P855" s="6">
        <v>-263163.86</v>
      </c>
    </row>
    <row r="856" spans="1:16" ht="15" thickBot="1" x14ac:dyDescent="0.4">
      <c r="A856" s="10" t="s">
        <v>1586</v>
      </c>
      <c r="B856" s="5" t="s">
        <v>1587</v>
      </c>
      <c r="C856" s="14" t="s">
        <v>32</v>
      </c>
      <c r="D856" s="6">
        <v>-1297179.48</v>
      </c>
      <c r="E856" s="6">
        <v>-1297179.48</v>
      </c>
      <c r="F856" s="6">
        <v>-1297179.48</v>
      </c>
      <c r="G856" s="6">
        <v>-1297179.48</v>
      </c>
      <c r="H856" s="6">
        <v>-1297179.48</v>
      </c>
      <c r="I856" s="6">
        <v>-1297179.48</v>
      </c>
      <c r="J856" s="6">
        <v>-1297179.48</v>
      </c>
      <c r="K856" s="6">
        <v>-1297179.48</v>
      </c>
      <c r="L856" s="6">
        <v>-1297179.48</v>
      </c>
      <c r="M856" s="6">
        <v>-1297179.48</v>
      </c>
      <c r="N856" s="6">
        <v>-1297179.48</v>
      </c>
      <c r="O856" s="6">
        <v>-1297179.48</v>
      </c>
      <c r="P856" s="6">
        <v>-1297179.48</v>
      </c>
    </row>
    <row r="857" spans="1:16" ht="15" thickBot="1" x14ac:dyDescent="0.4">
      <c r="A857" s="10" t="s">
        <v>1588</v>
      </c>
      <c r="B857" s="5" t="s">
        <v>1589</v>
      </c>
      <c r="C857" s="14" t="s">
        <v>32</v>
      </c>
      <c r="D857" s="6">
        <v>3301341.48</v>
      </c>
      <c r="E857" s="6">
        <v>3301341.48</v>
      </c>
      <c r="F857" s="6">
        <v>3301341.48</v>
      </c>
      <c r="G857" s="6">
        <v>3301341.48</v>
      </c>
      <c r="H857" s="6">
        <v>3301341.48</v>
      </c>
      <c r="I857" s="6">
        <v>3301341.48</v>
      </c>
      <c r="J857" s="6">
        <v>3301341.48</v>
      </c>
      <c r="K857" s="6">
        <v>3301341.48</v>
      </c>
      <c r="L857" s="6">
        <v>3301341.48</v>
      </c>
      <c r="M857" s="6">
        <v>3301341.48</v>
      </c>
      <c r="N857" s="6">
        <v>3301341.48</v>
      </c>
      <c r="O857" s="6">
        <v>3301341.48</v>
      </c>
      <c r="P857" s="6">
        <v>3301341.48</v>
      </c>
    </row>
    <row r="858" spans="1:16" ht="15" thickBot="1" x14ac:dyDescent="0.4">
      <c r="A858" s="10" t="s">
        <v>1590</v>
      </c>
      <c r="B858" s="5" t="s">
        <v>1591</v>
      </c>
      <c r="C858" s="14" t="s">
        <v>32</v>
      </c>
      <c r="D858" s="6">
        <v>263163.86</v>
      </c>
      <c r="E858" s="6">
        <v>263163.86</v>
      </c>
      <c r="F858" s="6">
        <v>263163.86</v>
      </c>
      <c r="G858" s="6">
        <v>263163.86</v>
      </c>
      <c r="H858" s="6">
        <v>263163.86</v>
      </c>
      <c r="I858" s="6">
        <v>263163.86</v>
      </c>
      <c r="J858" s="6">
        <v>263163.86</v>
      </c>
      <c r="K858" s="6">
        <v>263163.86</v>
      </c>
      <c r="L858" s="6">
        <v>263163.86</v>
      </c>
      <c r="M858" s="6">
        <v>263163.86</v>
      </c>
      <c r="N858" s="6">
        <v>263163.86</v>
      </c>
      <c r="O858" s="6">
        <v>263163.86</v>
      </c>
      <c r="P858" s="6">
        <v>263163.86</v>
      </c>
    </row>
    <row r="859" spans="1:16" ht="15" thickBot="1" x14ac:dyDescent="0.4">
      <c r="A859" s="10" t="s">
        <v>1592</v>
      </c>
      <c r="B859" s="5" t="s">
        <v>1593</v>
      </c>
      <c r="C859" s="14" t="s">
        <v>32</v>
      </c>
      <c r="D859" s="6">
        <v>1297179.48</v>
      </c>
      <c r="E859" s="6">
        <v>1297179.48</v>
      </c>
      <c r="F859" s="6">
        <v>1297179.48</v>
      </c>
      <c r="G859" s="6">
        <v>1297179.48</v>
      </c>
      <c r="H859" s="6">
        <v>1297179.48</v>
      </c>
      <c r="I859" s="6">
        <v>1297179.48</v>
      </c>
      <c r="J859" s="6">
        <v>1297179.48</v>
      </c>
      <c r="K859" s="6">
        <v>1297179.48</v>
      </c>
      <c r="L859" s="6">
        <v>1297179.48</v>
      </c>
      <c r="M859" s="6">
        <v>1297179.48</v>
      </c>
      <c r="N859" s="6">
        <v>1297179.48</v>
      </c>
      <c r="O859" s="6">
        <v>1297179.48</v>
      </c>
      <c r="P859" s="6">
        <v>1297179.48</v>
      </c>
    </row>
    <row r="860" spans="1:16" ht="15" thickBot="1" x14ac:dyDescent="0.4">
      <c r="A860" s="9" t="s">
        <v>1594</v>
      </c>
      <c r="B860" s="5" t="s">
        <v>1595</v>
      </c>
      <c r="C860" s="15"/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19298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</row>
    <row r="861" spans="1:16" ht="15" thickBot="1" x14ac:dyDescent="0.4">
      <c r="A861" s="10" t="s">
        <v>1596</v>
      </c>
      <c r="B861" s="5" t="s">
        <v>1597</v>
      </c>
      <c r="C861" s="14" t="s">
        <v>32</v>
      </c>
      <c r="D861" s="6">
        <v>0</v>
      </c>
      <c r="E861" s="6">
        <v>0</v>
      </c>
      <c r="F861" s="6">
        <v>0</v>
      </c>
      <c r="G861" s="6">
        <v>0</v>
      </c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1:16" ht="15" thickBot="1" x14ac:dyDescent="0.4">
      <c r="A862" s="10" t="s">
        <v>1598</v>
      </c>
      <c r="B862" s="5" t="s">
        <v>1599</v>
      </c>
      <c r="C862" s="14" t="s">
        <v>32</v>
      </c>
      <c r="D862" s="12"/>
      <c r="E862" s="12"/>
      <c r="F862" s="12"/>
      <c r="G862" s="12"/>
      <c r="H862" s="6">
        <v>0</v>
      </c>
      <c r="I862" s="6">
        <v>0</v>
      </c>
      <c r="J862" s="6">
        <v>0</v>
      </c>
      <c r="K862" s="6">
        <v>19298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</row>
    <row r="863" spans="1:16" ht="15" thickBot="1" x14ac:dyDescent="0.4">
      <c r="A863" s="9" t="s">
        <v>1600</v>
      </c>
      <c r="B863" s="5" t="s">
        <v>1601</v>
      </c>
      <c r="C863" s="15"/>
      <c r="D863" s="6">
        <v>-134049075.7</v>
      </c>
      <c r="E863" s="6">
        <v>-132180503.48</v>
      </c>
      <c r="F863" s="6">
        <v>-131870208.65000001</v>
      </c>
      <c r="G863" s="6">
        <v>-135204457.16999999</v>
      </c>
      <c r="H863" s="6">
        <v>-132269584.54000001</v>
      </c>
      <c r="I863" s="6">
        <v>-132548019.91</v>
      </c>
      <c r="J863" s="6">
        <v>-137059491.36000001</v>
      </c>
      <c r="K863" s="6">
        <v>-135366204.13999999</v>
      </c>
      <c r="L863" s="6">
        <v>-135121269.91</v>
      </c>
      <c r="M863" s="6">
        <v>-140072954.06</v>
      </c>
      <c r="N863" s="6">
        <v>-137788394.77000001</v>
      </c>
      <c r="O863" s="6">
        <v>-137699993.31</v>
      </c>
      <c r="P863" s="6">
        <v>-140390209.75999999</v>
      </c>
    </row>
    <row r="864" spans="1:16" ht="15" thickBot="1" x14ac:dyDescent="0.4">
      <c r="A864" s="10" t="s">
        <v>1602</v>
      </c>
      <c r="B864" s="5" t="s">
        <v>1603</v>
      </c>
      <c r="C864" s="14" t="s">
        <v>32</v>
      </c>
      <c r="D864" s="6">
        <v>-2187360</v>
      </c>
      <c r="E864" s="6">
        <v>0</v>
      </c>
      <c r="F864" s="6">
        <v>0</v>
      </c>
      <c r="G864" s="6">
        <v>-2117256</v>
      </c>
      <c r="H864" s="6">
        <v>0</v>
      </c>
      <c r="I864" s="6">
        <v>0</v>
      </c>
      <c r="J864" s="6">
        <v>-1985374</v>
      </c>
      <c r="K864" s="6">
        <v>0</v>
      </c>
      <c r="L864" s="6">
        <v>0</v>
      </c>
      <c r="M864" s="6">
        <v>-2130917</v>
      </c>
      <c r="N864" s="6">
        <v>0</v>
      </c>
      <c r="O864" s="6">
        <v>0</v>
      </c>
      <c r="P864" s="6">
        <v>-2074661</v>
      </c>
    </row>
    <row r="865" spans="1:16" ht="15" thickBot="1" x14ac:dyDescent="0.4">
      <c r="A865" s="10" t="s">
        <v>1604</v>
      </c>
      <c r="B865" s="5" t="s">
        <v>1605</v>
      </c>
      <c r="C865" s="14" t="s">
        <v>32</v>
      </c>
      <c r="D865" s="6">
        <v>-7900642.1699999999</v>
      </c>
      <c r="E865" s="6">
        <v>-7977854.1299999999</v>
      </c>
      <c r="F865" s="6">
        <v>-7972544.6699999999</v>
      </c>
      <c r="G865" s="6">
        <v>-7997054.7300000004</v>
      </c>
      <c r="H865" s="6">
        <v>-7258897.5199999996</v>
      </c>
      <c r="I865" s="6">
        <v>-7206037.6600000001</v>
      </c>
      <c r="J865" s="6">
        <v>-7697707.4000000004</v>
      </c>
      <c r="K865" s="6">
        <v>-7723248.8600000003</v>
      </c>
      <c r="L865" s="6">
        <v>-7456929.75</v>
      </c>
      <c r="M865" s="6">
        <v>-7518666.4299999997</v>
      </c>
      <c r="N865" s="6">
        <v>-7605554.5800000001</v>
      </c>
      <c r="O865" s="6">
        <v>-7610545.75</v>
      </c>
      <c r="P865" s="6">
        <v>-7696239.5300000003</v>
      </c>
    </row>
    <row r="866" spans="1:16" ht="15" thickBot="1" x14ac:dyDescent="0.4">
      <c r="A866" s="10" t="s">
        <v>1606</v>
      </c>
      <c r="B866" s="5" t="s">
        <v>1607</v>
      </c>
      <c r="C866" s="14" t="s">
        <v>32</v>
      </c>
      <c r="D866" s="6">
        <v>-5062724.7300000004</v>
      </c>
      <c r="E866" s="6">
        <v>-5143821.46</v>
      </c>
      <c r="F866" s="6">
        <v>-5059354.6399999997</v>
      </c>
      <c r="G866" s="6">
        <v>-5143268.8099999996</v>
      </c>
      <c r="H866" s="6">
        <v>-5021419.88</v>
      </c>
      <c r="I866" s="6">
        <v>-5031565.96</v>
      </c>
      <c r="J866" s="6">
        <v>-5047834.96</v>
      </c>
      <c r="K866" s="6">
        <v>-5126304.78</v>
      </c>
      <c r="L866" s="6">
        <v>-5145941.78</v>
      </c>
      <c r="M866" s="6">
        <v>-5163394.78</v>
      </c>
      <c r="N866" s="6">
        <v>-5210782.3099999996</v>
      </c>
      <c r="O866" s="6">
        <v>-5230247.3099999996</v>
      </c>
      <c r="P866" s="6">
        <v>-5252032.3099999996</v>
      </c>
    </row>
    <row r="867" spans="1:16" ht="15" thickBot="1" x14ac:dyDescent="0.4">
      <c r="A867" s="10" t="s">
        <v>1608</v>
      </c>
      <c r="B867" s="5" t="s">
        <v>1609</v>
      </c>
      <c r="C867" s="14" t="s">
        <v>32</v>
      </c>
      <c r="D867" s="6">
        <v>10652669</v>
      </c>
      <c r="E867" s="6">
        <v>10652669</v>
      </c>
      <c r="F867" s="6">
        <v>10652669</v>
      </c>
      <c r="G867" s="6">
        <v>19087947</v>
      </c>
      <c r="H867" s="6">
        <v>19087947</v>
      </c>
      <c r="I867" s="6">
        <v>19087947</v>
      </c>
      <c r="J867" s="6">
        <v>16763812</v>
      </c>
      <c r="K867" s="6">
        <v>16763812</v>
      </c>
      <c r="L867" s="6">
        <v>16763812</v>
      </c>
      <c r="M867" s="6">
        <v>14495507</v>
      </c>
      <c r="N867" s="6">
        <v>14495507</v>
      </c>
      <c r="O867" s="6">
        <v>14495507</v>
      </c>
      <c r="P867" s="6">
        <v>18745582</v>
      </c>
    </row>
    <row r="868" spans="1:16" ht="15" thickBot="1" x14ac:dyDescent="0.4">
      <c r="A868" s="10" t="s">
        <v>1610</v>
      </c>
      <c r="B868" s="5" t="s">
        <v>1611</v>
      </c>
      <c r="C868" s="14" t="s">
        <v>32</v>
      </c>
      <c r="D868" s="6">
        <v>-7223466</v>
      </c>
      <c r="E868" s="6">
        <v>-7223466</v>
      </c>
      <c r="F868" s="6">
        <v>-7223466</v>
      </c>
      <c r="G868" s="6">
        <v>-7142848</v>
      </c>
      <c r="H868" s="6">
        <v>-7142848</v>
      </c>
      <c r="I868" s="6">
        <v>-7142848</v>
      </c>
      <c r="J868" s="6">
        <v>-7061505</v>
      </c>
      <c r="K868" s="6">
        <v>-7061505</v>
      </c>
      <c r="L868" s="6">
        <v>-7061505</v>
      </c>
      <c r="M868" s="6">
        <v>-6979430</v>
      </c>
      <c r="N868" s="6">
        <v>-6979430</v>
      </c>
      <c r="O868" s="6">
        <v>-6979430</v>
      </c>
      <c r="P868" s="6">
        <v>-6896616</v>
      </c>
    </row>
    <row r="869" spans="1:16" ht="15" thickBot="1" x14ac:dyDescent="0.4">
      <c r="A869" s="10" t="s">
        <v>1612</v>
      </c>
      <c r="B869" s="5" t="s">
        <v>1613</v>
      </c>
      <c r="C869" s="14" t="s">
        <v>32</v>
      </c>
      <c r="D869" s="6">
        <v>326851</v>
      </c>
      <c r="E869" s="6">
        <v>326851</v>
      </c>
      <c r="F869" s="6">
        <v>326851</v>
      </c>
      <c r="G869" s="6">
        <v>329793</v>
      </c>
      <c r="H869" s="6">
        <v>329793</v>
      </c>
      <c r="I869" s="6">
        <v>329793</v>
      </c>
      <c r="J869" s="6">
        <v>332761</v>
      </c>
      <c r="K869" s="6">
        <v>332761</v>
      </c>
      <c r="L869" s="6">
        <v>332761</v>
      </c>
      <c r="M869" s="6">
        <v>335756</v>
      </c>
      <c r="N869" s="6">
        <v>335756</v>
      </c>
      <c r="O869" s="6">
        <v>335756</v>
      </c>
      <c r="P869" s="6">
        <v>338778</v>
      </c>
    </row>
    <row r="870" spans="1:16" ht="15" thickBot="1" x14ac:dyDescent="0.4">
      <c r="A870" s="10" t="s">
        <v>1614</v>
      </c>
      <c r="B870" s="5" t="s">
        <v>1615</v>
      </c>
      <c r="C870" s="14" t="s">
        <v>32</v>
      </c>
      <c r="D870" s="6">
        <v>0</v>
      </c>
      <c r="E870" s="6">
        <v>0</v>
      </c>
      <c r="F870" s="6">
        <v>0</v>
      </c>
      <c r="G870" s="6">
        <v>-509971.52</v>
      </c>
      <c r="H870" s="6">
        <v>-509971.52</v>
      </c>
      <c r="I870" s="6">
        <v>-509971.52</v>
      </c>
      <c r="J870" s="6">
        <v>-4130329.68</v>
      </c>
      <c r="K870" s="6">
        <v>-4130329.68</v>
      </c>
      <c r="L870" s="6">
        <v>-4130329.68</v>
      </c>
      <c r="M870" s="6">
        <v>-7619813.8600000003</v>
      </c>
      <c r="N870" s="6">
        <v>-7619813.8600000003</v>
      </c>
      <c r="O870" s="6">
        <v>-7619813.8600000003</v>
      </c>
      <c r="P870" s="6">
        <v>-15952432.529999999</v>
      </c>
    </row>
    <row r="871" spans="1:16" ht="15" thickBot="1" x14ac:dyDescent="0.4">
      <c r="A871" s="10" t="s">
        <v>1616</v>
      </c>
      <c r="B871" s="5" t="s">
        <v>1617</v>
      </c>
      <c r="C871" s="14" t="s">
        <v>32</v>
      </c>
      <c r="D871" s="6">
        <v>-354000</v>
      </c>
      <c r="E871" s="6">
        <v>-334084.32</v>
      </c>
      <c r="F871" s="6">
        <v>-331877.51</v>
      </c>
      <c r="G871" s="6">
        <v>-154000</v>
      </c>
      <c r="H871" s="6">
        <v>-103983.26</v>
      </c>
      <c r="I871" s="6">
        <v>-96221.46</v>
      </c>
      <c r="J871" s="6">
        <v>-135000</v>
      </c>
      <c r="K871" s="6">
        <v>-101653.22</v>
      </c>
      <c r="L871" s="6">
        <v>-99754.37</v>
      </c>
      <c r="M871" s="6">
        <v>-149000</v>
      </c>
      <c r="N871" s="6">
        <v>-145635.54999999999</v>
      </c>
      <c r="O871" s="6">
        <v>-144899.82</v>
      </c>
      <c r="P871" s="6">
        <v>-224000</v>
      </c>
    </row>
    <row r="872" spans="1:16" ht="15" thickBot="1" x14ac:dyDescent="0.4">
      <c r="A872" s="10" t="s">
        <v>1618</v>
      </c>
      <c r="B872" s="5" t="s">
        <v>1619</v>
      </c>
      <c r="C872" s="14" t="s">
        <v>32</v>
      </c>
      <c r="D872" s="6">
        <v>-17000</v>
      </c>
      <c r="E872" s="6">
        <v>-12469.13</v>
      </c>
      <c r="F872" s="6">
        <v>-7928.54</v>
      </c>
      <c r="G872" s="6">
        <v>-17000</v>
      </c>
      <c r="H872" s="6">
        <v>-14219.74</v>
      </c>
      <c r="I872" s="6">
        <v>-13050.74</v>
      </c>
      <c r="J872" s="6">
        <v>-17000</v>
      </c>
      <c r="K872" s="6">
        <v>-14305.67</v>
      </c>
      <c r="L872" s="6">
        <v>-13162.3</v>
      </c>
      <c r="M872" s="6">
        <v>-27000</v>
      </c>
      <c r="N872" s="6">
        <v>-26803.5</v>
      </c>
      <c r="O872" s="6">
        <v>-21573.48</v>
      </c>
      <c r="P872" s="6">
        <v>-27000</v>
      </c>
    </row>
    <row r="873" spans="1:16" ht="15" thickBot="1" x14ac:dyDescent="0.4">
      <c r="A873" s="10" t="s">
        <v>1620</v>
      </c>
      <c r="B873" s="5" t="s">
        <v>1621</v>
      </c>
      <c r="C873" s="14" t="s">
        <v>32</v>
      </c>
      <c r="D873" s="6">
        <v>-53000</v>
      </c>
      <c r="E873" s="6">
        <v>-23591.26</v>
      </c>
      <c r="F873" s="6">
        <v>-12252.5</v>
      </c>
      <c r="G873" s="6">
        <v>-53000</v>
      </c>
      <c r="H873" s="6">
        <v>-38300.14</v>
      </c>
      <c r="I873" s="6">
        <v>-37726.14</v>
      </c>
      <c r="J873" s="6">
        <v>-53000</v>
      </c>
      <c r="K873" s="6">
        <v>-46913.85</v>
      </c>
      <c r="L873" s="6">
        <v>-35673.49</v>
      </c>
      <c r="M873" s="6">
        <v>-53000</v>
      </c>
      <c r="N873" s="6">
        <v>-41742.15</v>
      </c>
      <c r="O873" s="6">
        <v>-12683.98</v>
      </c>
      <c r="P873" s="6">
        <v>-78000</v>
      </c>
    </row>
    <row r="874" spans="1:16" ht="15" thickBot="1" x14ac:dyDescent="0.4">
      <c r="A874" s="10" t="s">
        <v>1622</v>
      </c>
      <c r="B874" s="5" t="s">
        <v>1623</v>
      </c>
      <c r="C874" s="14" t="s">
        <v>32</v>
      </c>
      <c r="D874" s="6">
        <v>-20000</v>
      </c>
      <c r="E874" s="6">
        <v>-20000</v>
      </c>
      <c r="F874" s="6">
        <v>-20000</v>
      </c>
      <c r="G874" s="6">
        <v>-20000</v>
      </c>
      <c r="H874" s="6">
        <v>-20000</v>
      </c>
      <c r="I874" s="6">
        <v>-20000</v>
      </c>
      <c r="J874" s="6">
        <v>-20000</v>
      </c>
      <c r="K874" s="6">
        <v>-20000</v>
      </c>
      <c r="L874" s="6">
        <v>-20000</v>
      </c>
      <c r="M874" s="6">
        <v>-20000</v>
      </c>
      <c r="N874" s="6">
        <v>-20000</v>
      </c>
      <c r="O874" s="6">
        <v>-20000</v>
      </c>
      <c r="P874" s="6">
        <v>-20000</v>
      </c>
    </row>
    <row r="875" spans="1:16" ht="15" thickBot="1" x14ac:dyDescent="0.4">
      <c r="A875" s="10" t="s">
        <v>1624</v>
      </c>
      <c r="B875" s="5" t="s">
        <v>1625</v>
      </c>
      <c r="C875" s="14" t="s">
        <v>32</v>
      </c>
      <c r="D875" s="6">
        <v>-35000</v>
      </c>
      <c r="E875" s="6">
        <v>-35000</v>
      </c>
      <c r="F875" s="6">
        <v>-35000</v>
      </c>
      <c r="G875" s="6">
        <v>-15000</v>
      </c>
      <c r="H875" s="6">
        <v>-15000</v>
      </c>
      <c r="I875" s="6">
        <v>-15000</v>
      </c>
      <c r="J875" s="6">
        <v>-15000</v>
      </c>
      <c r="K875" s="6">
        <v>-15000</v>
      </c>
      <c r="L875" s="6">
        <v>-15000</v>
      </c>
      <c r="M875" s="6">
        <v>-15000</v>
      </c>
      <c r="N875" s="6">
        <v>-15000</v>
      </c>
      <c r="O875" s="6">
        <v>-15000</v>
      </c>
      <c r="P875" s="6">
        <v>-15000</v>
      </c>
    </row>
    <row r="876" spans="1:16" ht="15" thickBot="1" x14ac:dyDescent="0.4">
      <c r="A876" s="10" t="s">
        <v>1626</v>
      </c>
      <c r="B876" s="5" t="s">
        <v>1627</v>
      </c>
      <c r="C876" s="14" t="s">
        <v>32</v>
      </c>
      <c r="D876" s="6">
        <v>-169090159.37</v>
      </c>
      <c r="E876" s="6">
        <v>-169090159.37</v>
      </c>
      <c r="F876" s="6">
        <v>-169090159.37</v>
      </c>
      <c r="G876" s="6">
        <v>-180167355.08000001</v>
      </c>
      <c r="H876" s="6">
        <v>-180167355.08000001</v>
      </c>
      <c r="I876" s="6">
        <v>-180167355.08000001</v>
      </c>
      <c r="J876" s="6">
        <v>-180142626.81999999</v>
      </c>
      <c r="K876" s="6">
        <v>-180142626.81999999</v>
      </c>
      <c r="L876" s="6">
        <v>-180142626.81999999</v>
      </c>
      <c r="M876" s="6">
        <v>-180643710.12</v>
      </c>
      <c r="N876" s="6">
        <v>-180643710.12</v>
      </c>
      <c r="O876" s="6">
        <v>-180643710.12</v>
      </c>
      <c r="P876" s="6">
        <v>-180505796.15000001</v>
      </c>
    </row>
    <row r="877" spans="1:16" ht="15" thickBot="1" x14ac:dyDescent="0.4">
      <c r="A877" s="10" t="s">
        <v>1628</v>
      </c>
      <c r="B877" s="5" t="s">
        <v>1629</v>
      </c>
      <c r="C877" s="14" t="s">
        <v>32</v>
      </c>
      <c r="D877" s="6">
        <v>-95652.5</v>
      </c>
      <c r="E877" s="6">
        <v>-95652.5</v>
      </c>
      <c r="F877" s="6">
        <v>-95652.5</v>
      </c>
      <c r="G877" s="6">
        <v>-95652.5</v>
      </c>
      <c r="H877" s="6">
        <v>-95652.5</v>
      </c>
      <c r="I877" s="6">
        <v>-95652.5</v>
      </c>
      <c r="J877" s="6">
        <v>-95652.5</v>
      </c>
      <c r="K877" s="6">
        <v>-95652.5</v>
      </c>
      <c r="L877" s="6">
        <v>-95652.5</v>
      </c>
      <c r="M877" s="6">
        <v>-95652.5</v>
      </c>
      <c r="N877" s="6">
        <v>-95652.5</v>
      </c>
      <c r="O877" s="6">
        <v>-95652.5</v>
      </c>
      <c r="P877" s="6">
        <v>-95652.5</v>
      </c>
    </row>
    <row r="878" spans="1:16" ht="15" thickBot="1" x14ac:dyDescent="0.4">
      <c r="A878" s="10" t="s">
        <v>1630</v>
      </c>
      <c r="B878" s="5" t="s">
        <v>1631</v>
      </c>
      <c r="C878" s="14" t="s">
        <v>32</v>
      </c>
      <c r="D878" s="6">
        <v>-3799801.65</v>
      </c>
      <c r="E878" s="6">
        <v>-3799801.65</v>
      </c>
      <c r="F878" s="6">
        <v>-3799801.65</v>
      </c>
      <c r="G878" s="6">
        <v>-3799801.65</v>
      </c>
      <c r="H878" s="6">
        <v>-3799801.65</v>
      </c>
      <c r="I878" s="6">
        <v>-3799801.65</v>
      </c>
      <c r="J878" s="6">
        <v>-3799801.65</v>
      </c>
      <c r="K878" s="6">
        <v>-3799801.65</v>
      </c>
      <c r="L878" s="6">
        <v>-3799801.65</v>
      </c>
      <c r="M878" s="6">
        <v>-3799801.65</v>
      </c>
      <c r="N878" s="6">
        <v>-3799801.65</v>
      </c>
      <c r="O878" s="6">
        <v>-3799801.65</v>
      </c>
      <c r="P878" s="6">
        <v>-3799801.65</v>
      </c>
    </row>
    <row r="879" spans="1:16" ht="15" thickBot="1" x14ac:dyDescent="0.4">
      <c r="A879" s="10" t="s">
        <v>1632</v>
      </c>
      <c r="B879" s="5" t="s">
        <v>1633</v>
      </c>
      <c r="C879" s="14" t="s">
        <v>32</v>
      </c>
      <c r="D879" s="6">
        <v>-23406190.449999999</v>
      </c>
      <c r="E879" s="6">
        <v>-23406190.449999999</v>
      </c>
      <c r="F879" s="6">
        <v>-23406190.449999999</v>
      </c>
      <c r="G879" s="6">
        <v>-24752873.489999998</v>
      </c>
      <c r="H879" s="6">
        <v>-24752873.489999998</v>
      </c>
      <c r="I879" s="6">
        <v>-24752873.489999998</v>
      </c>
      <c r="J879" s="6">
        <v>-24526881.629999999</v>
      </c>
      <c r="K879" s="6">
        <v>-24526881.629999999</v>
      </c>
      <c r="L879" s="6">
        <v>-24526881.629999999</v>
      </c>
      <c r="M879" s="6">
        <v>-24370720.699999999</v>
      </c>
      <c r="N879" s="6">
        <v>-24370720.699999999</v>
      </c>
      <c r="O879" s="6">
        <v>-24370720.699999999</v>
      </c>
      <c r="P879" s="6">
        <v>-24207046.300000001</v>
      </c>
    </row>
    <row r="880" spans="1:16" ht="15" thickBot="1" x14ac:dyDescent="0.4">
      <c r="A880" s="10" t="s">
        <v>1634</v>
      </c>
      <c r="B880" s="5" t="s">
        <v>1635</v>
      </c>
      <c r="C880" s="14" t="s">
        <v>32</v>
      </c>
      <c r="D880" s="6">
        <v>-194059.54</v>
      </c>
      <c r="E880" s="6">
        <v>-194059.54</v>
      </c>
      <c r="F880" s="6">
        <v>-194059.54</v>
      </c>
      <c r="G880" s="6">
        <v>-194059.54</v>
      </c>
      <c r="H880" s="6">
        <v>-194059.54</v>
      </c>
      <c r="I880" s="6">
        <v>-194059.54</v>
      </c>
      <c r="J880" s="6">
        <v>-194059.54</v>
      </c>
      <c r="K880" s="6">
        <v>-194059.54</v>
      </c>
      <c r="L880" s="6">
        <v>-194059.54</v>
      </c>
      <c r="M880" s="6">
        <v>-194059.54</v>
      </c>
      <c r="N880" s="6">
        <v>-194059.54</v>
      </c>
      <c r="O880" s="6">
        <v>-194059.54</v>
      </c>
      <c r="P880" s="6">
        <v>-194059.54</v>
      </c>
    </row>
    <row r="881" spans="1:16" ht="15" thickBot="1" x14ac:dyDescent="0.4">
      <c r="A881" s="10" t="s">
        <v>1636</v>
      </c>
      <c r="B881" s="5" t="s">
        <v>1637</v>
      </c>
      <c r="C881" s="14" t="s">
        <v>32</v>
      </c>
      <c r="D881" s="6">
        <v>-10532100.300000001</v>
      </c>
      <c r="E881" s="6">
        <v>-10532100.300000001</v>
      </c>
      <c r="F881" s="6">
        <v>-10532100.300000001</v>
      </c>
      <c r="G881" s="6">
        <v>-10532100.300000001</v>
      </c>
      <c r="H881" s="6">
        <v>-10532100.300000001</v>
      </c>
      <c r="I881" s="6">
        <v>-10532100.300000001</v>
      </c>
      <c r="J881" s="6">
        <v>-10532100.300000001</v>
      </c>
      <c r="K881" s="6">
        <v>-10532100.300000001</v>
      </c>
      <c r="L881" s="6">
        <v>-10532100.300000001</v>
      </c>
      <c r="M881" s="6">
        <v>-10532100.300000001</v>
      </c>
      <c r="N881" s="6">
        <v>-10532100.300000001</v>
      </c>
      <c r="O881" s="6">
        <v>-10532100.300000001</v>
      </c>
      <c r="P881" s="6">
        <v>-10532100.300000001</v>
      </c>
    </row>
    <row r="882" spans="1:16" ht="15" thickBot="1" x14ac:dyDescent="0.4">
      <c r="A882" s="10" t="s">
        <v>1638</v>
      </c>
      <c r="B882" s="5" t="s">
        <v>1639</v>
      </c>
      <c r="C882" s="14" t="s">
        <v>32</v>
      </c>
      <c r="D882" s="6">
        <v>-795513.79</v>
      </c>
      <c r="E882" s="6">
        <v>-795513.79</v>
      </c>
      <c r="F882" s="6">
        <v>-795513.79</v>
      </c>
      <c r="G882" s="6">
        <v>-789061.79</v>
      </c>
      <c r="H882" s="6">
        <v>-789061.79</v>
      </c>
      <c r="I882" s="6">
        <v>-789061.79</v>
      </c>
      <c r="J882" s="6">
        <v>-790576.99</v>
      </c>
      <c r="K882" s="6">
        <v>-790576.99</v>
      </c>
      <c r="L882" s="6">
        <v>-790576.99</v>
      </c>
      <c r="M882" s="6">
        <v>-790576.99</v>
      </c>
      <c r="N882" s="6">
        <v>-790576.99</v>
      </c>
      <c r="O882" s="6">
        <v>-790576.99</v>
      </c>
      <c r="P882" s="6">
        <v>-790576.99</v>
      </c>
    </row>
    <row r="883" spans="1:16" ht="15" thickBot="1" x14ac:dyDescent="0.4">
      <c r="A883" s="10" t="s">
        <v>1640</v>
      </c>
      <c r="B883" s="5" t="s">
        <v>1641</v>
      </c>
      <c r="C883" s="14" t="s">
        <v>32</v>
      </c>
      <c r="D883" s="6">
        <v>-15964919.41</v>
      </c>
      <c r="E883" s="6">
        <v>-15964919.41</v>
      </c>
      <c r="F883" s="6">
        <v>-15964919.41</v>
      </c>
      <c r="G883" s="6">
        <v>-16379573.050000001</v>
      </c>
      <c r="H883" s="6">
        <v>-16379573.050000001</v>
      </c>
      <c r="I883" s="6">
        <v>-16379573.050000001</v>
      </c>
      <c r="J883" s="6">
        <v>-16248157.539999999</v>
      </c>
      <c r="K883" s="6">
        <v>-16248157.539999999</v>
      </c>
      <c r="L883" s="6">
        <v>-16248157.539999999</v>
      </c>
      <c r="M883" s="6">
        <v>-16602561.58</v>
      </c>
      <c r="N883" s="6">
        <v>-16602561.58</v>
      </c>
      <c r="O883" s="6">
        <v>-16602561.58</v>
      </c>
      <c r="P883" s="6">
        <v>-16516100.449999999</v>
      </c>
    </row>
    <row r="884" spans="1:16" ht="15" thickBot="1" x14ac:dyDescent="0.4">
      <c r="A884" s="10" t="s">
        <v>1642</v>
      </c>
      <c r="B884" s="5" t="s">
        <v>1643</v>
      </c>
      <c r="C884" s="14" t="s">
        <v>32</v>
      </c>
      <c r="D884" s="6">
        <v>-158120.4</v>
      </c>
      <c r="E884" s="6">
        <v>-158120.4</v>
      </c>
      <c r="F884" s="6">
        <v>-158120.4</v>
      </c>
      <c r="G884" s="6">
        <v>-158120.4</v>
      </c>
      <c r="H884" s="6">
        <v>-158120.4</v>
      </c>
      <c r="I884" s="6">
        <v>-158120.4</v>
      </c>
      <c r="J884" s="6">
        <v>-158120.4</v>
      </c>
      <c r="K884" s="6">
        <v>-158120.4</v>
      </c>
      <c r="L884" s="6">
        <v>-158120.4</v>
      </c>
      <c r="M884" s="6">
        <v>-158120.4</v>
      </c>
      <c r="N884" s="6">
        <v>-158120.4</v>
      </c>
      <c r="O884" s="6">
        <v>-158120.4</v>
      </c>
      <c r="P884" s="6">
        <v>-158120.4</v>
      </c>
    </row>
    <row r="885" spans="1:16" ht="15" thickBot="1" x14ac:dyDescent="0.4">
      <c r="A885" s="10" t="s">
        <v>1644</v>
      </c>
      <c r="B885" s="5" t="s">
        <v>1645</v>
      </c>
      <c r="C885" s="14" t="s">
        <v>32</v>
      </c>
      <c r="D885" s="6">
        <v>67743392.370000005</v>
      </c>
      <c r="E885" s="6">
        <v>67743392.370000005</v>
      </c>
      <c r="F885" s="6">
        <v>67743392.370000005</v>
      </c>
      <c r="G885" s="6">
        <v>70486848.079999998</v>
      </c>
      <c r="H885" s="6">
        <v>70486848.079999998</v>
      </c>
      <c r="I885" s="6">
        <v>70486848.079999998</v>
      </c>
      <c r="J885" s="6">
        <v>73763334.819999993</v>
      </c>
      <c r="K885" s="6">
        <v>73763334.819999993</v>
      </c>
      <c r="L885" s="6">
        <v>73763334.819999993</v>
      </c>
      <c r="M885" s="6">
        <v>77225493.120000005</v>
      </c>
      <c r="N885" s="6">
        <v>77225493.120000005</v>
      </c>
      <c r="O885" s="6">
        <v>77225493.120000005</v>
      </c>
      <c r="P885" s="6">
        <v>80078057.150000006</v>
      </c>
    </row>
    <row r="886" spans="1:16" ht="15" thickBot="1" x14ac:dyDescent="0.4">
      <c r="A886" s="10" t="s">
        <v>1646</v>
      </c>
      <c r="B886" s="5" t="s">
        <v>1647</v>
      </c>
      <c r="C886" s="14" t="s">
        <v>32</v>
      </c>
      <c r="D886" s="6">
        <v>3799801.65</v>
      </c>
      <c r="E886" s="6">
        <v>3799801.65</v>
      </c>
      <c r="F886" s="6">
        <v>3799801.65</v>
      </c>
      <c r="G886" s="6">
        <v>3799801.65</v>
      </c>
      <c r="H886" s="6">
        <v>3799801.65</v>
      </c>
      <c r="I886" s="6">
        <v>3799801.65</v>
      </c>
      <c r="J886" s="6">
        <v>3799801.65</v>
      </c>
      <c r="K886" s="6">
        <v>3799801.65</v>
      </c>
      <c r="L886" s="6">
        <v>3799801.65</v>
      </c>
      <c r="M886" s="6">
        <v>3799801.65</v>
      </c>
      <c r="N886" s="6">
        <v>3799801.65</v>
      </c>
      <c r="O886" s="6">
        <v>3799801.65</v>
      </c>
      <c r="P886" s="6">
        <v>3799801.65</v>
      </c>
    </row>
    <row r="887" spans="1:16" ht="15" thickBot="1" x14ac:dyDescent="0.4">
      <c r="A887" s="10" t="s">
        <v>1648</v>
      </c>
      <c r="B887" s="5" t="s">
        <v>1649</v>
      </c>
      <c r="C887" s="14" t="s">
        <v>32</v>
      </c>
      <c r="D887" s="6">
        <v>18805065.449999999</v>
      </c>
      <c r="E887" s="6">
        <v>18805065.449999999</v>
      </c>
      <c r="F887" s="6">
        <v>18805065.449999999</v>
      </c>
      <c r="G887" s="6">
        <v>19035873.489999998</v>
      </c>
      <c r="H887" s="6">
        <v>19035873.489999998</v>
      </c>
      <c r="I887" s="6">
        <v>19035873.489999998</v>
      </c>
      <c r="J887" s="6">
        <v>19219131.629999999</v>
      </c>
      <c r="K887" s="6">
        <v>19219131.629999999</v>
      </c>
      <c r="L887" s="6">
        <v>19219131.629999999</v>
      </c>
      <c r="M887" s="6">
        <v>19444720.699999999</v>
      </c>
      <c r="N887" s="6">
        <v>19444720.699999999</v>
      </c>
      <c r="O887" s="6">
        <v>19444720.699999999</v>
      </c>
      <c r="P887" s="6">
        <v>19665296.300000001</v>
      </c>
    </row>
    <row r="888" spans="1:16" ht="15" thickBot="1" x14ac:dyDescent="0.4">
      <c r="A888" s="10" t="s">
        <v>1650</v>
      </c>
      <c r="B888" s="5" t="s">
        <v>1651</v>
      </c>
      <c r="C888" s="14" t="s">
        <v>32</v>
      </c>
      <c r="D888" s="6">
        <v>10532100.300000001</v>
      </c>
      <c r="E888" s="6">
        <v>10532100.300000001</v>
      </c>
      <c r="F888" s="6">
        <v>10532100.300000001</v>
      </c>
      <c r="G888" s="6">
        <v>10532100.300000001</v>
      </c>
      <c r="H888" s="6">
        <v>10532100.300000001</v>
      </c>
      <c r="I888" s="6">
        <v>10532100.300000001</v>
      </c>
      <c r="J888" s="6">
        <v>10532100.300000001</v>
      </c>
      <c r="K888" s="6">
        <v>10532100.300000001</v>
      </c>
      <c r="L888" s="6">
        <v>10532100.300000001</v>
      </c>
      <c r="M888" s="6">
        <v>10532100.300000001</v>
      </c>
      <c r="N888" s="6">
        <v>10532100.300000001</v>
      </c>
      <c r="O888" s="6">
        <v>10532100.300000001</v>
      </c>
      <c r="P888" s="6">
        <v>10532100.300000001</v>
      </c>
    </row>
    <row r="889" spans="1:16" ht="15" thickBot="1" x14ac:dyDescent="0.4">
      <c r="A889" s="10" t="s">
        <v>1652</v>
      </c>
      <c r="B889" s="5" t="s">
        <v>1653</v>
      </c>
      <c r="C889" s="14" t="s">
        <v>32</v>
      </c>
      <c r="D889" s="6">
        <v>95652.5</v>
      </c>
      <c r="E889" s="6">
        <v>95652.5</v>
      </c>
      <c r="F889" s="6">
        <v>95652.5</v>
      </c>
      <c r="G889" s="6">
        <v>95652.5</v>
      </c>
      <c r="H889" s="6">
        <v>95652.5</v>
      </c>
      <c r="I889" s="6">
        <v>95652.5</v>
      </c>
      <c r="J889" s="6">
        <v>95652.5</v>
      </c>
      <c r="K889" s="6">
        <v>95652.5</v>
      </c>
      <c r="L889" s="6">
        <v>95652.5</v>
      </c>
      <c r="M889" s="6">
        <v>95652.5</v>
      </c>
      <c r="N889" s="6">
        <v>95652.5</v>
      </c>
      <c r="O889" s="6">
        <v>95652.5</v>
      </c>
      <c r="P889" s="6">
        <v>95652.5</v>
      </c>
    </row>
    <row r="890" spans="1:16" ht="15" thickBot="1" x14ac:dyDescent="0.4">
      <c r="A890" s="10" t="s">
        <v>1654</v>
      </c>
      <c r="B890" s="5" t="s">
        <v>1655</v>
      </c>
      <c r="C890" s="14" t="s">
        <v>32</v>
      </c>
      <c r="D890" s="6">
        <v>4331439.41</v>
      </c>
      <c r="E890" s="6">
        <v>4331439.41</v>
      </c>
      <c r="F890" s="6">
        <v>4331439.41</v>
      </c>
      <c r="G890" s="6">
        <v>4613523.05</v>
      </c>
      <c r="H890" s="6">
        <v>4613523.05</v>
      </c>
      <c r="I890" s="6">
        <v>4613523.05</v>
      </c>
      <c r="J890" s="6">
        <v>4763855.54</v>
      </c>
      <c r="K890" s="6">
        <v>4763855.54</v>
      </c>
      <c r="L890" s="6">
        <v>4763855.54</v>
      </c>
      <c r="M890" s="6">
        <v>5013787.58</v>
      </c>
      <c r="N890" s="6">
        <v>5013787.58</v>
      </c>
      <c r="O890" s="6">
        <v>5013787.58</v>
      </c>
      <c r="P890" s="6">
        <v>5162686.45</v>
      </c>
    </row>
    <row r="891" spans="1:16" ht="15" thickBot="1" x14ac:dyDescent="0.4">
      <c r="A891" s="10" t="s">
        <v>1656</v>
      </c>
      <c r="B891" s="5" t="s">
        <v>1657</v>
      </c>
      <c r="C891" s="14" t="s">
        <v>32</v>
      </c>
      <c r="D891" s="6">
        <v>14982.33</v>
      </c>
      <c r="E891" s="6">
        <v>14982.33</v>
      </c>
      <c r="F891" s="6">
        <v>14982.33</v>
      </c>
      <c r="G891" s="6">
        <v>14982.33</v>
      </c>
      <c r="H891" s="6">
        <v>14982.33</v>
      </c>
      <c r="I891" s="6">
        <v>14982.33</v>
      </c>
      <c r="J891" s="6">
        <v>14982.33</v>
      </c>
      <c r="K891" s="6">
        <v>14982.33</v>
      </c>
      <c r="L891" s="6">
        <v>14982.33</v>
      </c>
      <c r="M891" s="6">
        <v>14982.33</v>
      </c>
      <c r="N891" s="6">
        <v>14982.33</v>
      </c>
      <c r="O891" s="6">
        <v>14982.33</v>
      </c>
      <c r="P891" s="6">
        <v>14982.33</v>
      </c>
    </row>
    <row r="892" spans="1:16" ht="15" thickBot="1" x14ac:dyDescent="0.4">
      <c r="A892" s="10" t="s">
        <v>1658</v>
      </c>
      <c r="B892" s="5" t="s">
        <v>1659</v>
      </c>
      <c r="C892" s="14" t="s">
        <v>32</v>
      </c>
      <c r="D892" s="6">
        <v>764061.79</v>
      </c>
      <c r="E892" s="6">
        <v>764061.79</v>
      </c>
      <c r="F892" s="6">
        <v>764061.79</v>
      </c>
      <c r="G892" s="6">
        <v>764061.79</v>
      </c>
      <c r="H892" s="6">
        <v>764061.79</v>
      </c>
      <c r="I892" s="6">
        <v>764061.79</v>
      </c>
      <c r="J892" s="6">
        <v>765576.99</v>
      </c>
      <c r="K892" s="6">
        <v>765576.99</v>
      </c>
      <c r="L892" s="6">
        <v>765576.99</v>
      </c>
      <c r="M892" s="6">
        <v>765576.99</v>
      </c>
      <c r="N892" s="6">
        <v>765576.99</v>
      </c>
      <c r="O892" s="6">
        <v>765576.99</v>
      </c>
      <c r="P892" s="6">
        <v>765576.99</v>
      </c>
    </row>
    <row r="893" spans="1:16" ht="15" thickBot="1" x14ac:dyDescent="0.4">
      <c r="A893" s="10" t="s">
        <v>1660</v>
      </c>
      <c r="B893" s="5" t="s">
        <v>1661</v>
      </c>
      <c r="C893" s="14" t="s">
        <v>32</v>
      </c>
      <c r="D893" s="6">
        <v>158120.4</v>
      </c>
      <c r="E893" s="6">
        <v>158120.4</v>
      </c>
      <c r="F893" s="6">
        <v>158120.4</v>
      </c>
      <c r="G893" s="6">
        <v>158120.4</v>
      </c>
      <c r="H893" s="6">
        <v>158120.4</v>
      </c>
      <c r="I893" s="6">
        <v>158120.4</v>
      </c>
      <c r="J893" s="6">
        <v>158120.4</v>
      </c>
      <c r="K893" s="6">
        <v>158120.4</v>
      </c>
      <c r="L893" s="6">
        <v>158120.4</v>
      </c>
      <c r="M893" s="6">
        <v>158120.4</v>
      </c>
      <c r="N893" s="6">
        <v>158120.4</v>
      </c>
      <c r="O893" s="6">
        <v>158120.4</v>
      </c>
      <c r="P893" s="6">
        <v>158120.4</v>
      </c>
    </row>
    <row r="894" spans="1:16" ht="15" thickBot="1" x14ac:dyDescent="0.4">
      <c r="A894" s="10" t="s">
        <v>1662</v>
      </c>
      <c r="B894" s="5" t="s">
        <v>1663</v>
      </c>
      <c r="C894" s="14" t="s">
        <v>32</v>
      </c>
      <c r="D894" s="6">
        <v>-4383501.59</v>
      </c>
      <c r="E894" s="6">
        <v>-4597835.97</v>
      </c>
      <c r="F894" s="6">
        <v>-4395403.58</v>
      </c>
      <c r="G894" s="6">
        <v>-4085163.9</v>
      </c>
      <c r="H894" s="6">
        <v>-4195050.2699999996</v>
      </c>
      <c r="I894" s="6">
        <v>-4525704.22</v>
      </c>
      <c r="J894" s="6">
        <v>-4617892.1100000003</v>
      </c>
      <c r="K894" s="6">
        <v>-4848094.87</v>
      </c>
      <c r="L894" s="6">
        <v>-4864125.33</v>
      </c>
      <c r="M894" s="6">
        <v>-5090926.78</v>
      </c>
      <c r="N894" s="6">
        <v>-4817827.6100000003</v>
      </c>
      <c r="O894" s="6">
        <v>-4739993.9000000004</v>
      </c>
      <c r="P894" s="6">
        <v>-4711608.18</v>
      </c>
    </row>
    <row r="895" spans="1:16" ht="15" thickBot="1" x14ac:dyDescent="0.4">
      <c r="A895" s="10" t="s">
        <v>1662</v>
      </c>
      <c r="B895" s="5" t="s">
        <v>1664</v>
      </c>
      <c r="C895" s="14" t="s">
        <v>32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</row>
  </sheetData>
  <mergeCells count="3">
    <mergeCell ref="A5:B6"/>
    <mergeCell ref="A7:B7"/>
    <mergeCell ref="A8:C8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abSelected="1" workbookViewId="0">
      <selection activeCell="A14" sqref="A14"/>
    </sheetView>
  </sheetViews>
  <sheetFormatPr defaultRowHeight="14.5" x14ac:dyDescent="0.35"/>
  <cols>
    <col min="1" max="1" width="27.7265625" style="23" customWidth="1"/>
    <col min="2" max="2" width="12.7265625" customWidth="1"/>
    <col min="3" max="16" width="14.7265625" customWidth="1"/>
  </cols>
  <sheetData>
    <row r="3" spans="1:16" x14ac:dyDescent="0.35">
      <c r="A3" s="23" t="s">
        <v>1685</v>
      </c>
      <c r="C3" s="33" t="s">
        <v>1666</v>
      </c>
      <c r="D3" s="33" t="s">
        <v>1667</v>
      </c>
      <c r="E3" s="33" t="s">
        <v>1668</v>
      </c>
      <c r="F3" s="33" t="s">
        <v>1669</v>
      </c>
      <c r="G3" s="33" t="s">
        <v>1670</v>
      </c>
      <c r="H3" s="33" t="s">
        <v>1671</v>
      </c>
      <c r="I3" s="33" t="s">
        <v>1672</v>
      </c>
      <c r="J3" s="33" t="s">
        <v>1673</v>
      </c>
      <c r="K3" s="33" t="s">
        <v>1674</v>
      </c>
      <c r="L3" s="33" t="s">
        <v>1675</v>
      </c>
      <c r="M3" s="33" t="s">
        <v>1676</v>
      </c>
      <c r="N3" s="33" t="s">
        <v>1677</v>
      </c>
      <c r="O3" s="33" t="s">
        <v>1666</v>
      </c>
      <c r="P3" s="32" t="s">
        <v>1681</v>
      </c>
    </row>
    <row r="5" spans="1:16" x14ac:dyDescent="0.35">
      <c r="A5" s="23" t="s">
        <v>737</v>
      </c>
      <c r="B5" t="s">
        <v>738</v>
      </c>
      <c r="C5" s="17">
        <v>3173638.52</v>
      </c>
      <c r="D5" s="17">
        <v>3175139.74</v>
      </c>
      <c r="E5" s="17">
        <v>3180979.1</v>
      </c>
      <c r="F5" s="17">
        <v>3211846.97</v>
      </c>
      <c r="G5" s="17">
        <v>3212364.23</v>
      </c>
      <c r="H5" s="17">
        <v>3212364.23</v>
      </c>
      <c r="I5" s="17">
        <v>3212364.23</v>
      </c>
      <c r="J5" s="17">
        <v>3227994.83</v>
      </c>
      <c r="K5" s="17">
        <v>3228081.79</v>
      </c>
      <c r="L5" s="17">
        <v>3229176.84</v>
      </c>
      <c r="M5" s="17">
        <v>3229270.79</v>
      </c>
      <c r="N5" s="17">
        <v>3229364.99</v>
      </c>
      <c r="O5" s="17">
        <v>3229364.99</v>
      </c>
    </row>
    <row r="6" spans="1:16" x14ac:dyDescent="0.35">
      <c r="A6" s="23" t="s">
        <v>739</v>
      </c>
      <c r="B6" t="s">
        <v>740</v>
      </c>
      <c r="C6" s="19">
        <v>-2862608.56</v>
      </c>
      <c r="D6" s="19">
        <v>-2885149.51</v>
      </c>
      <c r="E6" s="19">
        <v>-2907690.46</v>
      </c>
      <c r="F6" s="19">
        <v>-2931491.81</v>
      </c>
      <c r="G6" s="19">
        <v>-2955324.66</v>
      </c>
      <c r="H6" s="19">
        <v>-2979157.51</v>
      </c>
      <c r="I6" s="19">
        <v>-3002990.36</v>
      </c>
      <c r="J6" s="19">
        <v>-3026823.21</v>
      </c>
      <c r="K6" s="19">
        <v>-3050656.06</v>
      </c>
      <c r="L6" s="19">
        <v>-3072589.91</v>
      </c>
      <c r="M6" s="19">
        <v>-3094523.76</v>
      </c>
      <c r="N6" s="19">
        <v>-3117230.37</v>
      </c>
      <c r="O6" s="19">
        <v>-3139936.98</v>
      </c>
    </row>
    <row r="8" spans="1:16" x14ac:dyDescent="0.35">
      <c r="A8" s="23" t="s">
        <v>1678</v>
      </c>
      <c r="C8" s="18">
        <f t="shared" ref="C8:O8" si="0">SUM(C5:C7)</f>
        <v>311029.95999999996</v>
      </c>
      <c r="D8" s="18">
        <f t="shared" si="0"/>
        <v>289990.23000000045</v>
      </c>
      <c r="E8" s="18">
        <f t="shared" si="0"/>
        <v>273288.64000000013</v>
      </c>
      <c r="F8" s="18">
        <f t="shared" si="0"/>
        <v>280355.16000000015</v>
      </c>
      <c r="G8" s="18">
        <f t="shared" si="0"/>
        <v>257039.56999999983</v>
      </c>
      <c r="H8" s="18">
        <f t="shared" si="0"/>
        <v>233206.7200000002</v>
      </c>
      <c r="I8" s="18">
        <f t="shared" si="0"/>
        <v>209373.87000000011</v>
      </c>
      <c r="J8" s="18">
        <f t="shared" si="0"/>
        <v>201171.62000000011</v>
      </c>
      <c r="K8" s="18">
        <f t="shared" si="0"/>
        <v>177425.72999999998</v>
      </c>
      <c r="L8" s="18">
        <f t="shared" si="0"/>
        <v>156586.9299999997</v>
      </c>
      <c r="M8" s="18">
        <f t="shared" si="0"/>
        <v>134747.03000000026</v>
      </c>
      <c r="N8" s="18">
        <f t="shared" si="0"/>
        <v>112134.62000000011</v>
      </c>
      <c r="O8" s="18">
        <f t="shared" si="0"/>
        <v>89428.010000000242</v>
      </c>
      <c r="P8" s="18">
        <f>(C8/2+O8/2+SUM(D8:N8))/12</f>
        <v>210462.42541666678</v>
      </c>
    </row>
    <row r="10" spans="1:16" x14ac:dyDescent="0.35">
      <c r="A10" s="23" t="s">
        <v>1683</v>
      </c>
      <c r="C10" s="18">
        <f>+C8*$B13</f>
        <v>34866.458515999992</v>
      </c>
      <c r="D10" s="18">
        <f>+D8*$B13</f>
        <v>32507.904783000042</v>
      </c>
      <c r="E10" s="18">
        <f>+E8*$B13</f>
        <v>30635.656544000009</v>
      </c>
      <c r="F10" s="18">
        <f>+F8*$B13</f>
        <v>31427.813436000011</v>
      </c>
      <c r="G10" s="18">
        <f>+G8*$B13</f>
        <v>28814.135796999977</v>
      </c>
      <c r="H10" s="18">
        <f>+H8*$B13</f>
        <v>26142.473312000016</v>
      </c>
      <c r="I10" s="18">
        <f>+I8*$B13</f>
        <v>23470.810827000008</v>
      </c>
      <c r="J10" s="18">
        <f>+J8*$B13</f>
        <v>22551.338602000007</v>
      </c>
      <c r="K10" s="18">
        <f>+K8*$B13</f>
        <v>19889.424332999995</v>
      </c>
      <c r="L10" s="18">
        <f>+L8*$B13</f>
        <v>17553.394852999962</v>
      </c>
      <c r="M10" s="18">
        <f>+M8*$B13</f>
        <v>15105.142063000027</v>
      </c>
      <c r="N10" s="18">
        <f>+N8*$B13</f>
        <v>12570.29090200001</v>
      </c>
      <c r="O10" s="18">
        <f>+O8*$B13</f>
        <v>10024.879921000025</v>
      </c>
      <c r="P10" s="18">
        <f t="shared" ref="P10" si="1">(C10/2+O10/2+SUM(D10:N10))/12</f>
        <v>23592.837889208342</v>
      </c>
    </row>
    <row r="11" spans="1:16" x14ac:dyDescent="0.35">
      <c r="P11" s="18"/>
    </row>
    <row r="13" spans="1:16" x14ac:dyDescent="0.35">
      <c r="A13" s="23" t="s">
        <v>1686</v>
      </c>
      <c r="B13" s="22">
        <v>0.11209999999999998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6"/>
  <sheetViews>
    <sheetView workbookViewId="0">
      <selection activeCell="C13" sqref="C13"/>
    </sheetView>
  </sheetViews>
  <sheetFormatPr defaultRowHeight="14.5" x14ac:dyDescent="0.35"/>
  <cols>
    <col min="1" max="1" width="27.7265625" style="23" customWidth="1"/>
    <col min="2" max="2" width="12.7265625" customWidth="1"/>
    <col min="3" max="16" width="14.7265625" customWidth="1"/>
  </cols>
  <sheetData>
    <row r="3" spans="1:16" x14ac:dyDescent="0.35">
      <c r="A3" s="24" t="s">
        <v>1684</v>
      </c>
      <c r="C3" s="33" t="s">
        <v>1666</v>
      </c>
      <c r="D3" s="33" t="s">
        <v>1667</v>
      </c>
      <c r="E3" s="33" t="s">
        <v>1668</v>
      </c>
      <c r="F3" s="33" t="s">
        <v>1669</v>
      </c>
      <c r="G3" s="33" t="s">
        <v>1670</v>
      </c>
      <c r="H3" s="33" t="s">
        <v>1671</v>
      </c>
      <c r="I3" s="33" t="s">
        <v>1672</v>
      </c>
      <c r="J3" s="33" t="s">
        <v>1673</v>
      </c>
      <c r="K3" s="33" t="s">
        <v>1674</v>
      </c>
      <c r="L3" s="33" t="s">
        <v>1675</v>
      </c>
      <c r="M3" s="33" t="s">
        <v>1676</v>
      </c>
      <c r="N3" s="33" t="s">
        <v>1677</v>
      </c>
      <c r="O3" s="33" t="s">
        <v>1666</v>
      </c>
      <c r="P3" s="32" t="s">
        <v>1681</v>
      </c>
    </row>
    <row r="5" spans="1:16" x14ac:dyDescent="0.35">
      <c r="A5" s="23" t="s">
        <v>1539</v>
      </c>
      <c r="B5" t="s">
        <v>1541</v>
      </c>
      <c r="C5" s="17">
        <v>-155434</v>
      </c>
      <c r="D5" s="17">
        <v>-167569</v>
      </c>
      <c r="E5" s="17">
        <v>-168283</v>
      </c>
      <c r="F5" s="17">
        <v>-168537</v>
      </c>
      <c r="G5" s="17">
        <v>-168537</v>
      </c>
      <c r="H5" s="17">
        <v>-170627</v>
      </c>
      <c r="I5" s="17">
        <v>-173304</v>
      </c>
      <c r="J5" s="17">
        <v>-173304</v>
      </c>
      <c r="K5" s="17">
        <v>-176724</v>
      </c>
      <c r="L5" s="17">
        <v>-193447</v>
      </c>
      <c r="M5" s="17">
        <v>-209219</v>
      </c>
      <c r="N5" s="17">
        <v>-215302</v>
      </c>
      <c r="O5" s="17">
        <v>-226745</v>
      </c>
    </row>
    <row r="6" spans="1:16" x14ac:dyDescent="0.35">
      <c r="A6" s="23" t="s">
        <v>1542</v>
      </c>
      <c r="B6" t="s">
        <v>1544</v>
      </c>
      <c r="C6" s="17">
        <v>-374003.63</v>
      </c>
      <c r="D6" s="17">
        <v>-397576.6</v>
      </c>
      <c r="E6" s="17">
        <v>-415482.6</v>
      </c>
      <c r="F6" s="17">
        <v>-426349.6</v>
      </c>
      <c r="G6" s="17">
        <v>-440665.59999999998</v>
      </c>
      <c r="H6" s="17">
        <v>-451668.6</v>
      </c>
      <c r="I6" s="17">
        <v>-454243.6</v>
      </c>
      <c r="J6" s="17">
        <v>-467261.6</v>
      </c>
      <c r="K6" s="17">
        <v>-479409.6</v>
      </c>
      <c r="L6" s="17">
        <v>-490823.6</v>
      </c>
      <c r="M6" s="17">
        <v>-503452.6</v>
      </c>
      <c r="N6" s="17">
        <v>-519109.6</v>
      </c>
      <c r="O6" s="17">
        <v>-531032.6</v>
      </c>
    </row>
    <row r="7" spans="1:16" x14ac:dyDescent="0.35">
      <c r="A7" s="23" t="s">
        <v>1545</v>
      </c>
      <c r="B7" t="s">
        <v>1547</v>
      </c>
      <c r="C7" s="17">
        <v>-3733</v>
      </c>
      <c r="D7" s="17">
        <v>-3733</v>
      </c>
      <c r="E7" s="17">
        <v>-3733</v>
      </c>
      <c r="F7" s="17">
        <v>-3733</v>
      </c>
      <c r="G7" s="17">
        <v>-3733</v>
      </c>
      <c r="H7" s="17">
        <v>-3733</v>
      </c>
      <c r="I7" s="17">
        <v>-3733</v>
      </c>
      <c r="J7" s="17">
        <v>-3733</v>
      </c>
      <c r="K7" s="17">
        <v>-8739</v>
      </c>
      <c r="L7" s="17">
        <v>-10739</v>
      </c>
      <c r="M7" s="17">
        <v>-12318</v>
      </c>
      <c r="N7" s="17">
        <v>-12318</v>
      </c>
      <c r="O7" s="17">
        <v>-12318</v>
      </c>
    </row>
    <row r="8" spans="1:16" x14ac:dyDescent="0.35">
      <c r="A8" s="23" t="s">
        <v>1550</v>
      </c>
      <c r="B8" t="s">
        <v>1551</v>
      </c>
      <c r="C8" s="17">
        <v>-4528</v>
      </c>
      <c r="D8" s="17">
        <v>-4528</v>
      </c>
      <c r="E8" s="17">
        <v>-4528</v>
      </c>
      <c r="F8" s="17">
        <v>-4528</v>
      </c>
      <c r="G8" s="17">
        <v>-4528</v>
      </c>
      <c r="H8" s="17">
        <v>-4528</v>
      </c>
      <c r="I8" s="17">
        <v>-4528</v>
      </c>
      <c r="J8" s="17">
        <v>-4528</v>
      </c>
      <c r="K8" s="17">
        <v>-4528</v>
      </c>
      <c r="L8" s="17">
        <v>-4528</v>
      </c>
      <c r="M8" s="17">
        <v>-4528</v>
      </c>
      <c r="N8" s="17">
        <v>-4528</v>
      </c>
      <c r="O8" s="17">
        <v>-4528</v>
      </c>
    </row>
    <row r="9" spans="1:16" x14ac:dyDescent="0.35">
      <c r="A9" s="23" t="s">
        <v>1552</v>
      </c>
      <c r="B9" t="s">
        <v>1554</v>
      </c>
      <c r="C9" s="17">
        <v>-52599</v>
      </c>
      <c r="D9" s="17">
        <v>-45588</v>
      </c>
      <c r="E9" s="17">
        <v>-41477</v>
      </c>
      <c r="F9" s="17">
        <v>-41477</v>
      </c>
      <c r="G9" s="17">
        <v>-41477</v>
      </c>
      <c r="H9" s="17">
        <v>-41477</v>
      </c>
      <c r="I9" s="17">
        <v>-38044</v>
      </c>
      <c r="J9" s="17">
        <v>-37279</v>
      </c>
      <c r="K9" s="17">
        <v>-38326</v>
      </c>
      <c r="L9" s="17">
        <v>-38326</v>
      </c>
      <c r="M9" s="17">
        <v>-38326</v>
      </c>
      <c r="N9" s="17">
        <v>-39431</v>
      </c>
      <c r="O9" s="17">
        <v>-44842</v>
      </c>
    </row>
    <row r="10" spans="1:16" x14ac:dyDescent="0.35">
      <c r="A10" s="23" t="s">
        <v>1555</v>
      </c>
      <c r="B10" t="s">
        <v>1557</v>
      </c>
      <c r="C10" s="19">
        <v>-31039</v>
      </c>
      <c r="D10" s="19">
        <v>-34478</v>
      </c>
      <c r="E10" s="19">
        <v>-24212</v>
      </c>
      <c r="F10" s="19">
        <v>-24212</v>
      </c>
      <c r="G10" s="19">
        <v>-24212</v>
      </c>
      <c r="H10" s="19">
        <v>-24212</v>
      </c>
      <c r="I10" s="19">
        <v>-24665</v>
      </c>
      <c r="J10" s="19">
        <v>-27760</v>
      </c>
      <c r="K10" s="19">
        <v>-27760</v>
      </c>
      <c r="L10" s="19">
        <v>-27760</v>
      </c>
      <c r="M10" s="19">
        <v>-27760</v>
      </c>
      <c r="N10" s="19">
        <v>-27760</v>
      </c>
      <c r="O10" s="19">
        <v>-27760</v>
      </c>
    </row>
    <row r="11" spans="1:16" x14ac:dyDescent="0.3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35">
      <c r="A12" s="23" t="s">
        <v>1680</v>
      </c>
      <c r="C12" s="17">
        <f t="shared" ref="C12:O12" si="0">SUM(C5:C10)</f>
        <v>-621336.63</v>
      </c>
      <c r="D12" s="17">
        <f t="shared" si="0"/>
        <v>-653472.6</v>
      </c>
      <c r="E12" s="17">
        <f t="shared" si="0"/>
        <v>-657715.6</v>
      </c>
      <c r="F12" s="17">
        <f t="shared" si="0"/>
        <v>-668836.6</v>
      </c>
      <c r="G12" s="17">
        <f t="shared" si="0"/>
        <v>-683152.6</v>
      </c>
      <c r="H12" s="17">
        <f t="shared" si="0"/>
        <v>-696245.6</v>
      </c>
      <c r="I12" s="17">
        <f t="shared" si="0"/>
        <v>-698517.6</v>
      </c>
      <c r="J12" s="17">
        <f t="shared" si="0"/>
        <v>-713865.6</v>
      </c>
      <c r="K12" s="17">
        <f t="shared" si="0"/>
        <v>-735486.6</v>
      </c>
      <c r="L12" s="17">
        <f t="shared" si="0"/>
        <v>-765623.6</v>
      </c>
      <c r="M12" s="17">
        <f t="shared" si="0"/>
        <v>-795603.6</v>
      </c>
      <c r="N12" s="17">
        <f t="shared" si="0"/>
        <v>-818448.6</v>
      </c>
      <c r="O12" s="17">
        <f t="shared" si="0"/>
        <v>-847225.6</v>
      </c>
      <c r="P12" s="18">
        <f>(C12/2+O12/2+SUM(D12:N12))/12</f>
        <v>-718437.47624999983</v>
      </c>
    </row>
    <row r="13" spans="1:16" x14ac:dyDescent="0.35">
      <c r="P13" s="18"/>
    </row>
    <row r="14" spans="1:16" x14ac:dyDescent="0.35">
      <c r="A14" s="24" t="s">
        <v>1685</v>
      </c>
      <c r="P14" s="18"/>
    </row>
    <row r="15" spans="1:16" x14ac:dyDescent="0.35">
      <c r="P15" s="18"/>
    </row>
    <row r="16" spans="1:16" x14ac:dyDescent="0.35">
      <c r="A16" s="23" t="s">
        <v>1537</v>
      </c>
      <c r="B16" t="s">
        <v>1538</v>
      </c>
      <c r="C16" s="17">
        <v>-4053176.94</v>
      </c>
      <c r="D16" s="17">
        <v>-4111810.57</v>
      </c>
      <c r="E16" s="17">
        <v>-3901897.72</v>
      </c>
      <c r="F16" s="17">
        <v>-3965148.72</v>
      </c>
      <c r="G16" s="17">
        <v>-4041490.49</v>
      </c>
      <c r="H16" s="17">
        <v>-4107884.26</v>
      </c>
      <c r="I16" s="17">
        <v>-4087078.22</v>
      </c>
      <c r="J16" s="17">
        <v>-4163333.99</v>
      </c>
      <c r="K16" s="17">
        <v>-4268622.26</v>
      </c>
      <c r="L16" s="17">
        <v>-4367024.72</v>
      </c>
      <c r="M16" s="17">
        <v>-4494193.72</v>
      </c>
      <c r="N16" s="17">
        <v>-4608549.72</v>
      </c>
      <c r="O16" s="17">
        <v>-4686796.24</v>
      </c>
      <c r="P16" s="18">
        <f t="shared" ref="P13:P16" si="1">(C16/2+O16/2+SUM(D16:N16))/12</f>
        <v>-4207251.7483333321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8"/>
  <sheetViews>
    <sheetView workbookViewId="0">
      <selection activeCell="A15" sqref="A15:XFD18"/>
    </sheetView>
  </sheetViews>
  <sheetFormatPr defaultRowHeight="14.5" x14ac:dyDescent="0.35"/>
  <cols>
    <col min="1" max="1" width="27.7265625" customWidth="1"/>
    <col min="2" max="2" width="12.7265625" customWidth="1"/>
    <col min="3" max="15" width="14.7265625" customWidth="1"/>
    <col min="16" max="16" width="15.7265625" customWidth="1"/>
  </cols>
  <sheetData>
    <row r="3" spans="1:16" x14ac:dyDescent="0.35">
      <c r="C3" s="16" t="s">
        <v>1666</v>
      </c>
      <c r="D3" s="16" t="s">
        <v>1667</v>
      </c>
      <c r="E3" s="16" t="s">
        <v>1668</v>
      </c>
      <c r="F3" s="16" t="s">
        <v>1669</v>
      </c>
      <c r="G3" s="16" t="s">
        <v>1670</v>
      </c>
      <c r="H3" s="16" t="s">
        <v>1671</v>
      </c>
      <c r="I3" s="16" t="s">
        <v>1672</v>
      </c>
      <c r="J3" s="16" t="s">
        <v>1673</v>
      </c>
      <c r="K3" s="16" t="s">
        <v>1674</v>
      </c>
      <c r="L3" s="16" t="s">
        <v>1675</v>
      </c>
      <c r="M3" s="16" t="s">
        <v>1676</v>
      </c>
      <c r="N3" s="16" t="s">
        <v>1677</v>
      </c>
      <c r="O3" s="16" t="s">
        <v>1666</v>
      </c>
      <c r="P3" s="21" t="s">
        <v>1681</v>
      </c>
    </row>
    <row r="5" spans="1:16" x14ac:dyDescent="0.35">
      <c r="A5" t="s">
        <v>46</v>
      </c>
      <c r="B5" t="s">
        <v>47</v>
      </c>
      <c r="C5" s="17">
        <v>6737548.7800000003</v>
      </c>
      <c r="D5" s="17">
        <v>6737548.7800000003</v>
      </c>
      <c r="E5" s="17">
        <v>6737548.7800000003</v>
      </c>
      <c r="F5" s="17">
        <v>9147153.9199999999</v>
      </c>
      <c r="G5" s="17">
        <v>9147153.9199999999</v>
      </c>
      <c r="H5" s="17">
        <v>9147153.9199999999</v>
      </c>
      <c r="I5" s="17">
        <v>9147153.9199999999</v>
      </c>
      <c r="J5" s="17">
        <v>9147153.9199999999</v>
      </c>
      <c r="K5" s="17">
        <v>9147153.9199999999</v>
      </c>
      <c r="L5" s="17">
        <v>9147153.9199999999</v>
      </c>
      <c r="M5" s="17">
        <v>9147153.9199999999</v>
      </c>
      <c r="N5" s="17">
        <v>9147153.9199999999</v>
      </c>
      <c r="O5" s="17">
        <v>9147153.9199999999</v>
      </c>
    </row>
    <row r="6" spans="1:16" x14ac:dyDescent="0.35">
      <c r="A6" t="s">
        <v>48</v>
      </c>
      <c r="B6" t="s">
        <v>49</v>
      </c>
      <c r="C6" s="17">
        <v>1267123.6000000001</v>
      </c>
      <c r="D6" s="17">
        <v>1267123.6000000001</v>
      </c>
      <c r="E6" s="17">
        <v>1267123.6000000001</v>
      </c>
      <c r="F6" s="17">
        <v>1848102.98</v>
      </c>
      <c r="G6" s="17">
        <v>1848102.98</v>
      </c>
      <c r="H6" s="17">
        <v>1848102.98</v>
      </c>
      <c r="I6" s="17">
        <v>1848102.98</v>
      </c>
      <c r="J6" s="17">
        <v>1848102.98</v>
      </c>
      <c r="K6" s="17">
        <v>1848102.98</v>
      </c>
      <c r="L6" s="17">
        <v>1848102.98</v>
      </c>
      <c r="M6" s="17">
        <v>1848102.98</v>
      </c>
      <c r="N6" s="17">
        <v>1848102.98</v>
      </c>
      <c r="O6" s="17">
        <v>1848102.98</v>
      </c>
    </row>
    <row r="7" spans="1:16" x14ac:dyDescent="0.35">
      <c r="A7" t="s">
        <v>46</v>
      </c>
      <c r="B7" t="s">
        <v>50</v>
      </c>
      <c r="C7" s="17">
        <v>1047338.31</v>
      </c>
      <c r="D7" s="17">
        <v>1047338.31</v>
      </c>
      <c r="E7" s="17">
        <v>1047338.31</v>
      </c>
      <c r="F7" s="17">
        <v>1245751.48</v>
      </c>
      <c r="G7" s="17">
        <v>1245751.48</v>
      </c>
      <c r="H7" s="17">
        <v>1245751.48</v>
      </c>
      <c r="I7" s="17">
        <v>1245751.48</v>
      </c>
      <c r="J7" s="17">
        <v>1245751.48</v>
      </c>
      <c r="K7" s="17">
        <v>1245751.48</v>
      </c>
      <c r="L7" s="17">
        <v>1245751.48</v>
      </c>
      <c r="M7" s="17">
        <v>1245751.48</v>
      </c>
      <c r="N7" s="17">
        <v>1245751.48</v>
      </c>
      <c r="O7" s="17">
        <v>1245751.48</v>
      </c>
    </row>
    <row r="8" spans="1:16" x14ac:dyDescent="0.35">
      <c r="A8" t="s">
        <v>52</v>
      </c>
      <c r="B8" t="s">
        <v>53</v>
      </c>
      <c r="C8" s="17">
        <v>3556377</v>
      </c>
      <c r="D8" s="17">
        <v>3556377</v>
      </c>
      <c r="E8" s="17">
        <v>3556377</v>
      </c>
      <c r="F8" s="17">
        <v>4584395.57</v>
      </c>
      <c r="G8" s="17">
        <v>4584395.57</v>
      </c>
      <c r="H8" s="17">
        <v>4584395.57</v>
      </c>
      <c r="I8" s="17">
        <v>4584395.57</v>
      </c>
      <c r="J8" s="17">
        <v>4584395.57</v>
      </c>
      <c r="K8" s="17">
        <v>4584395.57</v>
      </c>
      <c r="L8" s="17">
        <v>4584395.57</v>
      </c>
      <c r="M8" s="17">
        <v>4584395.57</v>
      </c>
      <c r="N8" s="17">
        <v>4584395.57</v>
      </c>
      <c r="O8" s="17">
        <v>4584395.57</v>
      </c>
    </row>
    <row r="9" spans="1:16" x14ac:dyDescent="0.35">
      <c r="A9" t="s">
        <v>54</v>
      </c>
      <c r="B9" t="s">
        <v>55</v>
      </c>
      <c r="C9" s="17">
        <v>1243759.1299999999</v>
      </c>
      <c r="D9" s="17">
        <v>1243759.1299999999</v>
      </c>
      <c r="E9" s="17">
        <v>1243759.1299999999</v>
      </c>
      <c r="F9" s="17">
        <v>1243759.1299999999</v>
      </c>
      <c r="G9" s="17">
        <v>1243759.1299999999</v>
      </c>
      <c r="H9" s="17">
        <v>1243759.1299999999</v>
      </c>
      <c r="I9" s="17">
        <v>1243759.1299999999</v>
      </c>
      <c r="J9" s="17">
        <v>1243759.1299999999</v>
      </c>
      <c r="K9" s="17">
        <v>1243759.1299999999</v>
      </c>
      <c r="L9" s="17">
        <v>1243759.1299999999</v>
      </c>
      <c r="M9" s="17">
        <v>1243759.1299999999</v>
      </c>
      <c r="N9" s="17">
        <v>1243759.1299999999</v>
      </c>
      <c r="O9" s="17">
        <v>1243759.1299999999</v>
      </c>
    </row>
    <row r="10" spans="1:16" x14ac:dyDescent="0.35">
      <c r="A10" t="s">
        <v>56</v>
      </c>
      <c r="B10" t="s">
        <v>57</v>
      </c>
      <c r="C10" s="17">
        <v>283621</v>
      </c>
      <c r="D10" s="17">
        <v>283621</v>
      </c>
      <c r="E10" s="17">
        <v>283621</v>
      </c>
      <c r="F10" s="17">
        <v>419756.72</v>
      </c>
      <c r="G10" s="17">
        <v>419756.72</v>
      </c>
      <c r="H10" s="17">
        <v>419756.72</v>
      </c>
      <c r="I10" s="17">
        <v>419756.72</v>
      </c>
      <c r="J10" s="17">
        <v>419756.72</v>
      </c>
      <c r="K10" s="17">
        <v>419756.72</v>
      </c>
      <c r="L10" s="17">
        <v>419756.72</v>
      </c>
      <c r="M10" s="17">
        <v>419756.72</v>
      </c>
      <c r="N10" s="17">
        <v>419756.72</v>
      </c>
      <c r="O10" s="17">
        <v>419756.72</v>
      </c>
    </row>
    <row r="11" spans="1:16" x14ac:dyDescent="0.35">
      <c r="A11" t="s">
        <v>58</v>
      </c>
      <c r="B11" t="s">
        <v>59</v>
      </c>
      <c r="C11" s="19">
        <v>6134.52</v>
      </c>
      <c r="D11" s="19">
        <v>4056.12</v>
      </c>
      <c r="E11" s="19">
        <v>1963.78</v>
      </c>
      <c r="F11" s="19">
        <v>-332.44</v>
      </c>
      <c r="G11" s="19">
        <v>-1948.74</v>
      </c>
      <c r="H11" s="19">
        <v>-4254.26</v>
      </c>
      <c r="I11" s="19">
        <v>-6092.74</v>
      </c>
      <c r="J11" s="19">
        <v>-8357.91</v>
      </c>
      <c r="K11" s="19">
        <v>-10093.33</v>
      </c>
      <c r="L11" s="19">
        <v>-10570.6</v>
      </c>
      <c r="M11" s="19">
        <v>12887.67</v>
      </c>
      <c r="N11" s="19">
        <v>11305.46</v>
      </c>
      <c r="O11" s="19">
        <v>9748.92</v>
      </c>
    </row>
    <row r="13" spans="1:16" x14ac:dyDescent="0.35">
      <c r="A13" t="s">
        <v>1680</v>
      </c>
      <c r="C13" s="18">
        <f t="shared" ref="C13:O13" si="0">SUM(C5:C12)</f>
        <v>14141902.34</v>
      </c>
      <c r="D13" s="18">
        <f t="shared" si="0"/>
        <v>14139823.939999999</v>
      </c>
      <c r="E13" s="18">
        <f t="shared" si="0"/>
        <v>14137731.6</v>
      </c>
      <c r="F13" s="18">
        <f t="shared" si="0"/>
        <v>18488587.359999999</v>
      </c>
      <c r="G13" s="18">
        <f t="shared" si="0"/>
        <v>18486971.060000002</v>
      </c>
      <c r="H13" s="18">
        <f t="shared" si="0"/>
        <v>18484665.539999999</v>
      </c>
      <c r="I13" s="18">
        <f t="shared" si="0"/>
        <v>18482827.060000002</v>
      </c>
      <c r="J13" s="18">
        <f t="shared" si="0"/>
        <v>18480561.890000001</v>
      </c>
      <c r="K13" s="18">
        <f t="shared" si="0"/>
        <v>18478826.470000003</v>
      </c>
      <c r="L13" s="18">
        <f t="shared" si="0"/>
        <v>18478349.199999999</v>
      </c>
      <c r="M13" s="18">
        <f t="shared" si="0"/>
        <v>18501807.470000003</v>
      </c>
      <c r="N13" s="18">
        <f t="shared" si="0"/>
        <v>18500225.260000002</v>
      </c>
      <c r="O13" s="18">
        <f t="shared" si="0"/>
        <v>18498668.720000003</v>
      </c>
      <c r="P13" s="18">
        <f>(C13/2+O13/2+SUM(D13:N13))/12</f>
        <v>17581721.864999998</v>
      </c>
    </row>
    <row r="14" spans="1:16" x14ac:dyDescent="0.35">
      <c r="P14" s="18"/>
    </row>
    <row r="15" spans="1:16" x14ac:dyDescent="0.35">
      <c r="A15" t="s">
        <v>1683</v>
      </c>
      <c r="C15" s="18">
        <f>+C13*$B18</f>
        <v>1473586.2238279993</v>
      </c>
      <c r="D15" s="18">
        <f>+D13*$B18</f>
        <v>1473369.6545479994</v>
      </c>
      <c r="E15" s="18">
        <f>+E13*$B18</f>
        <v>1473151.6327199994</v>
      </c>
      <c r="F15" s="18">
        <f>+F13*$B18</f>
        <v>1926510.8029119992</v>
      </c>
      <c r="G15" s="18">
        <f>+G13*$B18</f>
        <v>1926342.3844519996</v>
      </c>
      <c r="H15" s="18">
        <f>+H13*$B18</f>
        <v>1926102.1492679992</v>
      </c>
      <c r="I15" s="18">
        <f>+I13*$B18</f>
        <v>1925910.5796519995</v>
      </c>
      <c r="J15" s="18">
        <f>+J13*$B18</f>
        <v>1925674.5489379994</v>
      </c>
      <c r="K15" s="18">
        <f>+K13*$B18</f>
        <v>1925493.7181739996</v>
      </c>
      <c r="L15" s="18">
        <f>+L13*$B18</f>
        <v>1925443.9866399991</v>
      </c>
      <c r="M15" s="18">
        <f>+M13*$B18</f>
        <v>1927888.3383739996</v>
      </c>
      <c r="N15" s="18">
        <f>+N13*$B18</f>
        <v>1927723.4720919994</v>
      </c>
      <c r="O15" s="18">
        <f>+O13*$B18</f>
        <v>1927561.2806239994</v>
      </c>
      <c r="P15" s="18">
        <f t="shared" ref="P15" si="1">(C15/2+O15/2+SUM(D15:N15))/12</f>
        <v>1832015.4183329993</v>
      </c>
    </row>
    <row r="16" spans="1:16" x14ac:dyDescent="0.35">
      <c r="P16" s="18"/>
    </row>
    <row r="18" spans="1:2" x14ac:dyDescent="0.35">
      <c r="A18" t="s">
        <v>1682</v>
      </c>
      <c r="B18" s="22">
        <v>0.10419999999999996</v>
      </c>
    </row>
  </sheetData>
  <pageMargins left="0.7" right="0.7" top="0.75" bottom="0.75" header="0.3" footer="0.3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23" ma:contentTypeDescription="" ma:contentTypeScope="" ma:versionID="908b45d8c6deae574c09d0cef9f4a60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fdcb16866325b715a8431b5111a9fee7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942A4-5720-421C-8D74-07F744D632DD}"/>
</file>

<file path=customXml/itemProps2.xml><?xml version="1.0" encoding="utf-8"?>
<ds:datastoreItem xmlns:ds="http://schemas.openxmlformats.org/officeDocument/2006/customXml" ds:itemID="{6657C954-945C-4B7E-A643-42C40F44714E}"/>
</file>

<file path=customXml/itemProps3.xml><?xml version="1.0" encoding="utf-8"?>
<ds:datastoreItem xmlns:ds="http://schemas.openxmlformats.org/officeDocument/2006/customXml" ds:itemID="{61F99C8B-8DB0-484F-B7CB-58786D3A09D8}"/>
</file>

<file path=customXml/itemProps4.xml><?xml version="1.0" encoding="utf-8"?>
<ds:datastoreItem xmlns:ds="http://schemas.openxmlformats.org/officeDocument/2006/customXml" ds:itemID="{08917467-CCAE-41BB-AF28-4B37EBBDD35B}"/>
</file>

<file path=customXml/itemProps5.xml><?xml version="1.0" encoding="utf-8"?>
<ds:datastoreItem xmlns:ds="http://schemas.openxmlformats.org/officeDocument/2006/customXml" ds:itemID="{3C2905EF-9442-4284-ABDD-C4C6DBE71F8E}"/>
</file>

<file path=customXml/itemProps6.xml><?xml version="1.0" encoding="utf-8"?>
<ds:datastoreItem xmlns:ds="http://schemas.openxmlformats.org/officeDocument/2006/customXml" ds:itemID="{7AADE03F-B030-44E1-A1C3-ED8732B4FBF7}"/>
</file>

<file path=customXml/itemProps7.xml><?xml version="1.0" encoding="utf-8"?>
<ds:datastoreItem xmlns:ds="http://schemas.openxmlformats.org/officeDocument/2006/customXml" ds:itemID="{135836F5-AC10-489D-820C-DED2542DD5D6}"/>
</file>

<file path=customXml/itemProps8.xml><?xml version="1.0" encoding="utf-8"?>
<ds:datastoreItem xmlns:ds="http://schemas.openxmlformats.org/officeDocument/2006/customXml" ds:itemID="{68129FA2-9E38-448E-9229-0D3C76F03D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0ANALYSIS_PATTERN</vt:lpstr>
      <vt:lpstr>Leasehold</vt:lpstr>
      <vt:lpstr>Contributions</vt:lpstr>
      <vt:lpstr>Cushion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McVay, Kevin</cp:lastModifiedBy>
  <cp:lastPrinted>2018-10-11T17:08:18Z</cp:lastPrinted>
  <dcterms:created xsi:type="dcterms:W3CDTF">2018-10-10T20:39:39Z</dcterms:created>
  <dcterms:modified xsi:type="dcterms:W3CDTF">2018-12-30T19:08:18Z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