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Ps Revised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_FilterDatabase" localSheetId="0" hidden="1">Sheet1!$A$1:$G$1565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67" i="1" l="1"/>
  <c r="I4" i="1" l="1"/>
  <c r="I5" i="1"/>
  <c r="I6" i="1"/>
  <c r="I7" i="1"/>
  <c r="I8" i="1"/>
  <c r="I9" i="1"/>
  <c r="I10" i="1"/>
  <c r="I11" i="1"/>
  <c r="I12" i="1"/>
  <c r="I13" i="1"/>
  <c r="I14" i="1"/>
  <c r="I15" i="1"/>
  <c r="M15" i="1" s="1"/>
  <c r="N15" i="1" s="1"/>
  <c r="I16" i="1"/>
  <c r="I17" i="1"/>
  <c r="I18" i="1"/>
  <c r="I19" i="1"/>
  <c r="I20" i="1"/>
  <c r="I21" i="1"/>
  <c r="I22" i="1"/>
  <c r="I23" i="1"/>
  <c r="I24" i="1"/>
  <c r="I25" i="1"/>
  <c r="I26" i="1"/>
  <c r="I27" i="1"/>
  <c r="M27" i="1" s="1"/>
  <c r="N27" i="1" s="1"/>
  <c r="I28" i="1"/>
  <c r="I29" i="1"/>
  <c r="I30" i="1"/>
  <c r="I31" i="1"/>
  <c r="M31" i="1" s="1"/>
  <c r="N31" i="1" s="1"/>
  <c r="I32" i="1"/>
  <c r="I33" i="1"/>
  <c r="I34" i="1"/>
  <c r="I35" i="1"/>
  <c r="I36" i="1"/>
  <c r="I37" i="1"/>
  <c r="I38" i="1"/>
  <c r="J38" i="1" s="1"/>
  <c r="K38" i="1" s="1"/>
  <c r="I39" i="1"/>
  <c r="I40" i="1"/>
  <c r="I41" i="1"/>
  <c r="I42" i="1"/>
  <c r="I43" i="1"/>
  <c r="M43" i="1" s="1"/>
  <c r="N43" i="1" s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M83" i="1" s="1"/>
  <c r="N83" i="1" s="1"/>
  <c r="I84" i="1"/>
  <c r="I85" i="1"/>
  <c r="I86" i="1"/>
  <c r="M86" i="1" s="1"/>
  <c r="N86" i="1" s="1"/>
  <c r="I87" i="1"/>
  <c r="I88" i="1"/>
  <c r="I89" i="1"/>
  <c r="I90" i="1"/>
  <c r="I91" i="1"/>
  <c r="J91" i="1" s="1"/>
  <c r="K91" i="1" s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M107" i="1" s="1"/>
  <c r="N107" i="1" s="1"/>
  <c r="I108" i="1"/>
  <c r="I109" i="1"/>
  <c r="I110" i="1"/>
  <c r="I111" i="1"/>
  <c r="I112" i="1"/>
  <c r="I113" i="1"/>
  <c r="I114" i="1"/>
  <c r="I115" i="1"/>
  <c r="I116" i="1"/>
  <c r="I117" i="1"/>
  <c r="I118" i="1"/>
  <c r="J118" i="1" s="1"/>
  <c r="K118" i="1" s="1"/>
  <c r="I119" i="1"/>
  <c r="I120" i="1"/>
  <c r="I121" i="1"/>
  <c r="I122" i="1"/>
  <c r="I123" i="1"/>
  <c r="I124" i="1"/>
  <c r="I125" i="1"/>
  <c r="I126" i="1"/>
  <c r="I127" i="1"/>
  <c r="J127" i="1" s="1"/>
  <c r="K127" i="1" s="1"/>
  <c r="I128" i="1"/>
  <c r="I129" i="1"/>
  <c r="I130" i="1"/>
  <c r="I131" i="1"/>
  <c r="I132" i="1"/>
  <c r="I133" i="1"/>
  <c r="I134" i="1"/>
  <c r="I135" i="1"/>
  <c r="I136" i="1"/>
  <c r="I137" i="1"/>
  <c r="I138" i="1"/>
  <c r="I139" i="1"/>
  <c r="M139" i="1" s="1"/>
  <c r="N139" i="1" s="1"/>
  <c r="I140" i="1"/>
  <c r="I141" i="1"/>
  <c r="I142" i="1"/>
  <c r="J142" i="1" s="1"/>
  <c r="K142" i="1" s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J155" i="1" s="1"/>
  <c r="K155" i="1" s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M168" i="1" s="1"/>
  <c r="N168" i="1" s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M186" i="1" s="1"/>
  <c r="N186" i="1" s="1"/>
  <c r="I187" i="1"/>
  <c r="I188" i="1"/>
  <c r="M188" i="1" s="1"/>
  <c r="N188" i="1" s="1"/>
  <c r="I189" i="1"/>
  <c r="I190" i="1"/>
  <c r="I191" i="1"/>
  <c r="J191" i="1" s="1"/>
  <c r="K191" i="1" s="1"/>
  <c r="I192" i="1"/>
  <c r="I193" i="1"/>
  <c r="I194" i="1"/>
  <c r="I195" i="1"/>
  <c r="I196" i="1"/>
  <c r="I197" i="1"/>
  <c r="I198" i="1"/>
  <c r="I199" i="1"/>
  <c r="I200" i="1"/>
  <c r="I201" i="1"/>
  <c r="I202" i="1"/>
  <c r="J202" i="1" s="1"/>
  <c r="K202" i="1" s="1"/>
  <c r="I203" i="1"/>
  <c r="I204" i="1"/>
  <c r="M204" i="1" s="1"/>
  <c r="N204" i="1" s="1"/>
  <c r="I205" i="1"/>
  <c r="I206" i="1"/>
  <c r="I207" i="1"/>
  <c r="I208" i="1"/>
  <c r="I209" i="1"/>
  <c r="I210" i="1"/>
  <c r="J210" i="1" s="1"/>
  <c r="K210" i="1" s="1"/>
  <c r="I211" i="1"/>
  <c r="I212" i="1"/>
  <c r="M212" i="1" s="1"/>
  <c r="N212" i="1" s="1"/>
  <c r="I213" i="1"/>
  <c r="I214" i="1"/>
  <c r="I215" i="1"/>
  <c r="I216" i="1"/>
  <c r="I217" i="1"/>
  <c r="I218" i="1"/>
  <c r="I219" i="1"/>
  <c r="I220" i="1"/>
  <c r="I221" i="1"/>
  <c r="I222" i="1"/>
  <c r="I223" i="1"/>
  <c r="M223" i="1" s="1"/>
  <c r="N223" i="1" s="1"/>
  <c r="I224" i="1"/>
  <c r="I225" i="1"/>
  <c r="I226" i="1"/>
  <c r="I227" i="1"/>
  <c r="I228" i="1"/>
  <c r="I229" i="1"/>
  <c r="I230" i="1"/>
  <c r="I231" i="1"/>
  <c r="J231" i="1" s="1"/>
  <c r="K231" i="1" s="1"/>
  <c r="I232" i="1"/>
  <c r="I233" i="1"/>
  <c r="I234" i="1"/>
  <c r="I235" i="1"/>
  <c r="I236" i="1"/>
  <c r="J236" i="1" s="1"/>
  <c r="K236" i="1" s="1"/>
  <c r="I237" i="1"/>
  <c r="I238" i="1"/>
  <c r="I239" i="1"/>
  <c r="I240" i="1"/>
  <c r="M240" i="1" s="1"/>
  <c r="N240" i="1" s="1"/>
  <c r="I241" i="1"/>
  <c r="I242" i="1"/>
  <c r="I243" i="1"/>
  <c r="I244" i="1"/>
  <c r="I245" i="1"/>
  <c r="I246" i="1"/>
  <c r="I247" i="1"/>
  <c r="I248" i="1"/>
  <c r="I249" i="1"/>
  <c r="I250" i="1"/>
  <c r="J250" i="1" s="1"/>
  <c r="K250" i="1" s="1"/>
  <c r="I251" i="1"/>
  <c r="I252" i="1"/>
  <c r="M252" i="1" s="1"/>
  <c r="N252" i="1" s="1"/>
  <c r="I253" i="1"/>
  <c r="I254" i="1"/>
  <c r="I255" i="1"/>
  <c r="J255" i="1" s="1"/>
  <c r="K255" i="1" s="1"/>
  <c r="I256" i="1"/>
  <c r="I257" i="1"/>
  <c r="I258" i="1"/>
  <c r="I259" i="1"/>
  <c r="I260" i="1"/>
  <c r="I261" i="1"/>
  <c r="I262" i="1"/>
  <c r="I263" i="1"/>
  <c r="I264" i="1"/>
  <c r="I265" i="1"/>
  <c r="I266" i="1"/>
  <c r="J266" i="1" s="1"/>
  <c r="K266" i="1" s="1"/>
  <c r="I267" i="1"/>
  <c r="I268" i="1"/>
  <c r="I269" i="1"/>
  <c r="I270" i="1"/>
  <c r="I271" i="1"/>
  <c r="I272" i="1"/>
  <c r="I273" i="1"/>
  <c r="I274" i="1"/>
  <c r="M274" i="1" s="1"/>
  <c r="N274" i="1" s="1"/>
  <c r="I275" i="1"/>
  <c r="J275" i="1" s="1"/>
  <c r="K275" i="1" s="1"/>
  <c r="I276" i="1"/>
  <c r="I277" i="1"/>
  <c r="I278" i="1"/>
  <c r="I279" i="1"/>
  <c r="I280" i="1"/>
  <c r="I281" i="1"/>
  <c r="I282" i="1"/>
  <c r="I283" i="1"/>
  <c r="I284" i="1"/>
  <c r="J284" i="1" s="1"/>
  <c r="K284" i="1" s="1"/>
  <c r="I285" i="1"/>
  <c r="I286" i="1"/>
  <c r="J286" i="1" s="1"/>
  <c r="K286" i="1" s="1"/>
  <c r="I287" i="1"/>
  <c r="I288" i="1"/>
  <c r="I289" i="1"/>
  <c r="I290" i="1"/>
  <c r="I291" i="1"/>
  <c r="M291" i="1" s="1"/>
  <c r="N291" i="1" s="1"/>
  <c r="I292" i="1"/>
  <c r="I293" i="1"/>
  <c r="I294" i="1"/>
  <c r="M294" i="1" s="1"/>
  <c r="N294" i="1" s="1"/>
  <c r="I295" i="1"/>
  <c r="I296" i="1"/>
  <c r="I297" i="1"/>
  <c r="I298" i="1"/>
  <c r="I299" i="1"/>
  <c r="I300" i="1"/>
  <c r="I301" i="1"/>
  <c r="I302" i="1"/>
  <c r="I303" i="1"/>
  <c r="I304" i="1"/>
  <c r="I305" i="1"/>
  <c r="I306" i="1"/>
  <c r="M306" i="1" s="1"/>
  <c r="N306" i="1" s="1"/>
  <c r="I307" i="1"/>
  <c r="I308" i="1"/>
  <c r="J308" i="1" s="1"/>
  <c r="K308" i="1" s="1"/>
  <c r="I309" i="1"/>
  <c r="I310" i="1"/>
  <c r="I311" i="1"/>
  <c r="M311" i="1" s="1"/>
  <c r="N311" i="1" s="1"/>
  <c r="I312" i="1"/>
  <c r="I313" i="1"/>
  <c r="I314" i="1"/>
  <c r="I315" i="1"/>
  <c r="M315" i="1" s="1"/>
  <c r="N315" i="1" s="1"/>
  <c r="I316" i="1"/>
  <c r="M316" i="1" s="1"/>
  <c r="N316" i="1" s="1"/>
  <c r="I317" i="1"/>
  <c r="I318" i="1"/>
  <c r="I319" i="1"/>
  <c r="I320" i="1"/>
  <c r="M320" i="1" s="1"/>
  <c r="N320" i="1" s="1"/>
  <c r="I321" i="1"/>
  <c r="I322" i="1"/>
  <c r="I323" i="1"/>
  <c r="I324" i="1"/>
  <c r="I325" i="1"/>
  <c r="I326" i="1"/>
  <c r="I327" i="1"/>
  <c r="I328" i="1"/>
  <c r="M328" i="1" s="1"/>
  <c r="N328" i="1" s="1"/>
  <c r="I329" i="1"/>
  <c r="I330" i="1"/>
  <c r="I331" i="1"/>
  <c r="I332" i="1"/>
  <c r="I333" i="1"/>
  <c r="I334" i="1"/>
  <c r="J334" i="1" s="1"/>
  <c r="K334" i="1" s="1"/>
  <c r="I335" i="1"/>
  <c r="J335" i="1" s="1"/>
  <c r="K335" i="1" s="1"/>
  <c r="I336" i="1"/>
  <c r="I337" i="1"/>
  <c r="I338" i="1"/>
  <c r="I339" i="1"/>
  <c r="I340" i="1"/>
  <c r="M340" i="1" s="1"/>
  <c r="N340" i="1" s="1"/>
  <c r="I341" i="1"/>
  <c r="I342" i="1"/>
  <c r="I343" i="1"/>
  <c r="I344" i="1"/>
  <c r="I345" i="1"/>
  <c r="I346" i="1"/>
  <c r="M346" i="1" s="1"/>
  <c r="N346" i="1" s="1"/>
  <c r="I347" i="1"/>
  <c r="I348" i="1"/>
  <c r="M348" i="1" s="1"/>
  <c r="N348" i="1" s="1"/>
  <c r="I349" i="1"/>
  <c r="I350" i="1"/>
  <c r="M350" i="1" s="1"/>
  <c r="N350" i="1" s="1"/>
  <c r="I351" i="1"/>
  <c r="I352" i="1"/>
  <c r="J352" i="1" s="1"/>
  <c r="K352" i="1" s="1"/>
  <c r="I353" i="1"/>
  <c r="I354" i="1"/>
  <c r="J354" i="1" s="1"/>
  <c r="K354" i="1" s="1"/>
  <c r="I355" i="1"/>
  <c r="I356" i="1"/>
  <c r="J356" i="1" s="1"/>
  <c r="K356" i="1" s="1"/>
  <c r="I357" i="1"/>
  <c r="I358" i="1"/>
  <c r="I359" i="1"/>
  <c r="J359" i="1" s="1"/>
  <c r="K359" i="1" s="1"/>
  <c r="I360" i="1"/>
  <c r="I361" i="1"/>
  <c r="I362" i="1"/>
  <c r="I363" i="1"/>
  <c r="I364" i="1"/>
  <c r="M364" i="1" s="1"/>
  <c r="N364" i="1" s="1"/>
  <c r="I365" i="1"/>
  <c r="I366" i="1"/>
  <c r="I367" i="1"/>
  <c r="I368" i="1"/>
  <c r="J368" i="1" s="1"/>
  <c r="K368" i="1" s="1"/>
  <c r="I369" i="1"/>
  <c r="I370" i="1"/>
  <c r="J370" i="1" s="1"/>
  <c r="K370" i="1" s="1"/>
  <c r="I371" i="1"/>
  <c r="I372" i="1"/>
  <c r="M372" i="1" s="1"/>
  <c r="N372" i="1" s="1"/>
  <c r="I373" i="1"/>
  <c r="I374" i="1"/>
  <c r="I375" i="1"/>
  <c r="J375" i="1" s="1"/>
  <c r="K375" i="1" s="1"/>
  <c r="I376" i="1"/>
  <c r="J376" i="1" s="1"/>
  <c r="K376" i="1" s="1"/>
  <c r="I377" i="1"/>
  <c r="I378" i="1"/>
  <c r="I379" i="1"/>
  <c r="M379" i="1" s="1"/>
  <c r="N379" i="1" s="1"/>
  <c r="I380" i="1"/>
  <c r="J380" i="1" s="1"/>
  <c r="K380" i="1" s="1"/>
  <c r="I381" i="1"/>
  <c r="I382" i="1"/>
  <c r="I383" i="1"/>
  <c r="J383" i="1" s="1"/>
  <c r="K383" i="1" s="1"/>
  <c r="I384" i="1"/>
  <c r="I385" i="1"/>
  <c r="I386" i="1"/>
  <c r="I387" i="1"/>
  <c r="I388" i="1"/>
  <c r="I389" i="1"/>
  <c r="I390" i="1"/>
  <c r="M390" i="1" s="1"/>
  <c r="N390" i="1" s="1"/>
  <c r="I391" i="1"/>
  <c r="I392" i="1"/>
  <c r="J392" i="1" s="1"/>
  <c r="K392" i="1" s="1"/>
  <c r="I393" i="1"/>
  <c r="I394" i="1"/>
  <c r="I395" i="1"/>
  <c r="I396" i="1"/>
  <c r="I397" i="1"/>
  <c r="I398" i="1"/>
  <c r="M398" i="1" s="1"/>
  <c r="N398" i="1" s="1"/>
  <c r="I399" i="1"/>
  <c r="J399" i="1" s="1"/>
  <c r="K399" i="1" s="1"/>
  <c r="I400" i="1"/>
  <c r="J400" i="1" s="1"/>
  <c r="K400" i="1" s="1"/>
  <c r="I401" i="1"/>
  <c r="I402" i="1"/>
  <c r="I403" i="1"/>
  <c r="I404" i="1"/>
  <c r="I405" i="1"/>
  <c r="I406" i="1"/>
  <c r="I407" i="1"/>
  <c r="J407" i="1" s="1"/>
  <c r="K407" i="1" s="1"/>
  <c r="I408" i="1"/>
  <c r="I409" i="1"/>
  <c r="I410" i="1"/>
  <c r="I411" i="1"/>
  <c r="I412" i="1"/>
  <c r="I413" i="1"/>
  <c r="I414" i="1"/>
  <c r="M414" i="1" s="1"/>
  <c r="N414" i="1" s="1"/>
  <c r="I415" i="1"/>
  <c r="I416" i="1"/>
  <c r="J416" i="1" s="1"/>
  <c r="K416" i="1" s="1"/>
  <c r="I417" i="1"/>
  <c r="I418" i="1"/>
  <c r="I419" i="1"/>
  <c r="J419" i="1" s="1"/>
  <c r="K419" i="1" s="1"/>
  <c r="I420" i="1"/>
  <c r="I421" i="1"/>
  <c r="I422" i="1"/>
  <c r="M422" i="1" s="1"/>
  <c r="N422" i="1" s="1"/>
  <c r="I423" i="1"/>
  <c r="J423" i="1" s="1"/>
  <c r="K423" i="1" s="1"/>
  <c r="I424" i="1"/>
  <c r="J424" i="1" s="1"/>
  <c r="K424" i="1" s="1"/>
  <c r="I425" i="1"/>
  <c r="I426" i="1"/>
  <c r="I427" i="1"/>
  <c r="I428" i="1"/>
  <c r="I429" i="1"/>
  <c r="I430" i="1"/>
  <c r="I431" i="1"/>
  <c r="I432" i="1"/>
  <c r="I433" i="1"/>
  <c r="I434" i="1"/>
  <c r="M434" i="1" s="1"/>
  <c r="N434" i="1" s="1"/>
  <c r="I435" i="1"/>
  <c r="I436" i="1"/>
  <c r="I437" i="1"/>
  <c r="I438" i="1"/>
  <c r="M438" i="1" s="1"/>
  <c r="N438" i="1" s="1"/>
  <c r="I439" i="1"/>
  <c r="I440" i="1"/>
  <c r="I441" i="1"/>
  <c r="I442" i="1"/>
  <c r="I443" i="1"/>
  <c r="M443" i="1" s="1"/>
  <c r="N443" i="1" s="1"/>
  <c r="I444" i="1"/>
  <c r="I445" i="1"/>
  <c r="I446" i="1"/>
  <c r="I447" i="1"/>
  <c r="M447" i="1" s="1"/>
  <c r="N447" i="1" s="1"/>
  <c r="I448" i="1"/>
  <c r="I449" i="1"/>
  <c r="I450" i="1"/>
  <c r="I451" i="1"/>
  <c r="J451" i="1" s="1"/>
  <c r="K451" i="1" s="1"/>
  <c r="I452" i="1"/>
  <c r="I453" i="1"/>
  <c r="I454" i="1"/>
  <c r="M454" i="1" s="1"/>
  <c r="N454" i="1" s="1"/>
  <c r="I455" i="1"/>
  <c r="M455" i="1" s="1"/>
  <c r="N455" i="1" s="1"/>
  <c r="I456" i="1"/>
  <c r="J456" i="1" s="1"/>
  <c r="K456" i="1" s="1"/>
  <c r="I457" i="1"/>
  <c r="I458" i="1"/>
  <c r="I459" i="1"/>
  <c r="M459" i="1" s="1"/>
  <c r="N459" i="1" s="1"/>
  <c r="I460" i="1"/>
  <c r="I461" i="1"/>
  <c r="I462" i="1"/>
  <c r="M462" i="1" s="1"/>
  <c r="N462" i="1" s="1"/>
  <c r="I463" i="1"/>
  <c r="I464" i="1"/>
  <c r="J464" i="1" s="1"/>
  <c r="K464" i="1" s="1"/>
  <c r="I465" i="1"/>
  <c r="I466" i="1"/>
  <c r="M466" i="1" s="1"/>
  <c r="N466" i="1" s="1"/>
  <c r="I467" i="1"/>
  <c r="I468" i="1"/>
  <c r="I469" i="1"/>
  <c r="I470" i="1"/>
  <c r="I471" i="1"/>
  <c r="M471" i="1" s="1"/>
  <c r="N471" i="1" s="1"/>
  <c r="I472" i="1"/>
  <c r="I473" i="1"/>
  <c r="I474" i="1"/>
  <c r="I475" i="1"/>
  <c r="I476" i="1"/>
  <c r="J476" i="1" s="1"/>
  <c r="K476" i="1" s="1"/>
  <c r="I477" i="1"/>
  <c r="I478" i="1"/>
  <c r="I479" i="1"/>
  <c r="I480" i="1"/>
  <c r="J480" i="1" s="1"/>
  <c r="K480" i="1" s="1"/>
  <c r="I481" i="1"/>
  <c r="I482" i="1"/>
  <c r="I483" i="1"/>
  <c r="J483" i="1" s="1"/>
  <c r="K483" i="1" s="1"/>
  <c r="I484" i="1"/>
  <c r="I485" i="1"/>
  <c r="I486" i="1"/>
  <c r="M486" i="1" s="1"/>
  <c r="N486" i="1" s="1"/>
  <c r="I487" i="1"/>
  <c r="J487" i="1" s="1"/>
  <c r="K487" i="1" s="1"/>
  <c r="I488" i="1"/>
  <c r="I489" i="1"/>
  <c r="I490" i="1"/>
  <c r="I491" i="1"/>
  <c r="I492" i="1"/>
  <c r="J492" i="1" s="1"/>
  <c r="K492" i="1" s="1"/>
  <c r="I493" i="1"/>
  <c r="I494" i="1"/>
  <c r="I495" i="1"/>
  <c r="J495" i="1" s="1"/>
  <c r="K495" i="1" s="1"/>
  <c r="I496" i="1"/>
  <c r="J496" i="1" s="1"/>
  <c r="K496" i="1" s="1"/>
  <c r="I497" i="1"/>
  <c r="I498" i="1"/>
  <c r="M498" i="1" s="1"/>
  <c r="N498" i="1" s="1"/>
  <c r="I499" i="1"/>
  <c r="I500" i="1"/>
  <c r="I501" i="1"/>
  <c r="I502" i="1"/>
  <c r="M502" i="1" s="1"/>
  <c r="N502" i="1" s="1"/>
  <c r="I503" i="1"/>
  <c r="M503" i="1" s="1"/>
  <c r="N503" i="1" s="1"/>
  <c r="I504" i="1"/>
  <c r="I505" i="1"/>
  <c r="I506" i="1"/>
  <c r="I507" i="1"/>
  <c r="I508" i="1"/>
  <c r="J508" i="1" s="1"/>
  <c r="K508" i="1" s="1"/>
  <c r="I509" i="1"/>
  <c r="I510" i="1"/>
  <c r="M510" i="1" s="1"/>
  <c r="N510" i="1" s="1"/>
  <c r="I511" i="1"/>
  <c r="I512" i="1"/>
  <c r="I513" i="1"/>
  <c r="I514" i="1"/>
  <c r="M514" i="1" s="1"/>
  <c r="N514" i="1" s="1"/>
  <c r="I515" i="1"/>
  <c r="I516" i="1"/>
  <c r="I517" i="1"/>
  <c r="I518" i="1"/>
  <c r="I519" i="1"/>
  <c r="M519" i="1" s="1"/>
  <c r="N519" i="1" s="1"/>
  <c r="I520" i="1"/>
  <c r="I521" i="1"/>
  <c r="I522" i="1"/>
  <c r="I523" i="1"/>
  <c r="M523" i="1" s="1"/>
  <c r="N523" i="1" s="1"/>
  <c r="I524" i="1"/>
  <c r="I525" i="1"/>
  <c r="I526" i="1"/>
  <c r="M526" i="1" s="1"/>
  <c r="N526" i="1" s="1"/>
  <c r="I527" i="1"/>
  <c r="J527" i="1" s="1"/>
  <c r="K527" i="1" s="1"/>
  <c r="I528" i="1"/>
  <c r="J528" i="1" s="1"/>
  <c r="K528" i="1" s="1"/>
  <c r="I529" i="1"/>
  <c r="I530" i="1"/>
  <c r="M530" i="1" s="1"/>
  <c r="N530" i="1" s="1"/>
  <c r="I531" i="1"/>
  <c r="I532" i="1"/>
  <c r="I533" i="1"/>
  <c r="I534" i="1"/>
  <c r="I535" i="1"/>
  <c r="M535" i="1" s="1"/>
  <c r="N535" i="1" s="1"/>
  <c r="I536" i="1"/>
  <c r="I537" i="1"/>
  <c r="I538" i="1"/>
  <c r="I539" i="1"/>
  <c r="I540" i="1"/>
  <c r="J540" i="1" s="1"/>
  <c r="K540" i="1" s="1"/>
  <c r="I541" i="1"/>
  <c r="I542" i="1"/>
  <c r="I543" i="1"/>
  <c r="M543" i="1" s="1"/>
  <c r="N543" i="1" s="1"/>
  <c r="I544" i="1"/>
  <c r="J544" i="1" s="1"/>
  <c r="K544" i="1" s="1"/>
  <c r="I545" i="1"/>
  <c r="I546" i="1"/>
  <c r="I547" i="1"/>
  <c r="J547" i="1" s="1"/>
  <c r="K547" i="1" s="1"/>
  <c r="I548" i="1"/>
  <c r="I549" i="1"/>
  <c r="I550" i="1"/>
  <c r="I551" i="1"/>
  <c r="I552" i="1"/>
  <c r="J552" i="1" s="1"/>
  <c r="K552" i="1" s="1"/>
  <c r="I553" i="1"/>
  <c r="I554" i="1"/>
  <c r="I555" i="1"/>
  <c r="I556" i="1"/>
  <c r="J556" i="1" s="1"/>
  <c r="K556" i="1" s="1"/>
  <c r="I557" i="1"/>
  <c r="I558" i="1"/>
  <c r="I559" i="1"/>
  <c r="M559" i="1" s="1"/>
  <c r="N559" i="1" s="1"/>
  <c r="I560" i="1"/>
  <c r="J560" i="1" s="1"/>
  <c r="K560" i="1" s="1"/>
  <c r="I561" i="1"/>
  <c r="I562" i="1"/>
  <c r="M562" i="1" s="1"/>
  <c r="N562" i="1" s="1"/>
  <c r="I563" i="1"/>
  <c r="J563" i="1" s="1"/>
  <c r="K563" i="1" s="1"/>
  <c r="I564" i="1"/>
  <c r="I565" i="1"/>
  <c r="I566" i="1"/>
  <c r="M566" i="1" s="1"/>
  <c r="N566" i="1" s="1"/>
  <c r="I567" i="1"/>
  <c r="I568" i="1"/>
  <c r="J568" i="1" s="1"/>
  <c r="K568" i="1" s="1"/>
  <c r="I569" i="1"/>
  <c r="I570" i="1"/>
  <c r="I571" i="1"/>
  <c r="I572" i="1"/>
  <c r="J572" i="1" s="1"/>
  <c r="K572" i="1" s="1"/>
  <c r="I573" i="1"/>
  <c r="I574" i="1"/>
  <c r="M574" i="1" s="1"/>
  <c r="N574" i="1" s="1"/>
  <c r="I575" i="1"/>
  <c r="M575" i="1" s="1"/>
  <c r="N575" i="1" s="1"/>
  <c r="I576" i="1"/>
  <c r="I577" i="1"/>
  <c r="I578" i="1"/>
  <c r="M578" i="1" s="1"/>
  <c r="N578" i="1" s="1"/>
  <c r="I579" i="1"/>
  <c r="I580" i="1"/>
  <c r="I581" i="1"/>
  <c r="I582" i="1"/>
  <c r="I583" i="1"/>
  <c r="M583" i="1" s="1"/>
  <c r="N583" i="1" s="1"/>
  <c r="I584" i="1"/>
  <c r="J584" i="1" s="1"/>
  <c r="K584" i="1" s="1"/>
  <c r="I585" i="1"/>
  <c r="I586" i="1"/>
  <c r="I587" i="1"/>
  <c r="I588" i="1"/>
  <c r="I589" i="1"/>
  <c r="I590" i="1"/>
  <c r="M590" i="1" s="1"/>
  <c r="N590" i="1" s="1"/>
  <c r="I591" i="1"/>
  <c r="I592" i="1"/>
  <c r="I593" i="1"/>
  <c r="I594" i="1"/>
  <c r="I595" i="1"/>
  <c r="I596" i="1"/>
  <c r="I597" i="1"/>
  <c r="I598" i="1"/>
  <c r="I599" i="1"/>
  <c r="J599" i="1" s="1"/>
  <c r="K599" i="1" s="1"/>
  <c r="I600" i="1"/>
  <c r="I601" i="1"/>
  <c r="I602" i="1"/>
  <c r="I603" i="1"/>
  <c r="I604" i="1"/>
  <c r="J604" i="1" s="1"/>
  <c r="K604" i="1" s="1"/>
  <c r="I605" i="1"/>
  <c r="I606" i="1"/>
  <c r="I607" i="1"/>
  <c r="M607" i="1" s="1"/>
  <c r="N607" i="1" s="1"/>
  <c r="I608" i="1"/>
  <c r="I609" i="1"/>
  <c r="I610" i="1"/>
  <c r="I611" i="1"/>
  <c r="I612" i="1"/>
  <c r="I613" i="1"/>
  <c r="I614" i="1"/>
  <c r="M614" i="1" s="1"/>
  <c r="N614" i="1" s="1"/>
  <c r="I615" i="1"/>
  <c r="J615" i="1" s="1"/>
  <c r="K615" i="1" s="1"/>
  <c r="I616" i="1"/>
  <c r="J616" i="1" s="1"/>
  <c r="K616" i="1" s="1"/>
  <c r="I617" i="1"/>
  <c r="I618" i="1"/>
  <c r="I619" i="1"/>
  <c r="M619" i="1" s="1"/>
  <c r="N619" i="1" s="1"/>
  <c r="I620" i="1"/>
  <c r="J620" i="1" s="1"/>
  <c r="K620" i="1" s="1"/>
  <c r="I621" i="1"/>
  <c r="I622" i="1"/>
  <c r="I623" i="1"/>
  <c r="J623" i="1" s="1"/>
  <c r="K623" i="1" s="1"/>
  <c r="I624" i="1"/>
  <c r="I625" i="1"/>
  <c r="I626" i="1"/>
  <c r="I627" i="1"/>
  <c r="I628" i="1"/>
  <c r="I629" i="1"/>
  <c r="I630" i="1"/>
  <c r="M630" i="1" s="1"/>
  <c r="N630" i="1" s="1"/>
  <c r="I631" i="1"/>
  <c r="J631" i="1" s="1"/>
  <c r="K631" i="1" s="1"/>
  <c r="I632" i="1"/>
  <c r="J632" i="1" s="1"/>
  <c r="K632" i="1" s="1"/>
  <c r="I633" i="1"/>
  <c r="I634" i="1"/>
  <c r="I635" i="1"/>
  <c r="I636" i="1"/>
  <c r="J636" i="1" s="1"/>
  <c r="K636" i="1" s="1"/>
  <c r="I637" i="1"/>
  <c r="I638" i="1"/>
  <c r="I639" i="1"/>
  <c r="I640" i="1"/>
  <c r="I641" i="1"/>
  <c r="I642" i="1"/>
  <c r="M642" i="1" s="1"/>
  <c r="N642" i="1" s="1"/>
  <c r="I643" i="1"/>
  <c r="I644" i="1"/>
  <c r="I645" i="1"/>
  <c r="I646" i="1"/>
  <c r="I647" i="1"/>
  <c r="I648" i="1"/>
  <c r="J648" i="1" s="1"/>
  <c r="K648" i="1" s="1"/>
  <c r="I649" i="1"/>
  <c r="I650" i="1"/>
  <c r="I651" i="1"/>
  <c r="I652" i="1"/>
  <c r="I653" i="1"/>
  <c r="I654" i="1"/>
  <c r="M654" i="1" s="1"/>
  <c r="N654" i="1" s="1"/>
  <c r="I655" i="1"/>
  <c r="I656" i="1"/>
  <c r="J656" i="1" s="1"/>
  <c r="K656" i="1" s="1"/>
  <c r="I657" i="1"/>
  <c r="I658" i="1"/>
  <c r="I659" i="1"/>
  <c r="I660" i="1"/>
  <c r="J660" i="1" s="1"/>
  <c r="K660" i="1" s="1"/>
  <c r="I661" i="1"/>
  <c r="I662" i="1"/>
  <c r="I663" i="1"/>
  <c r="I664" i="1"/>
  <c r="I665" i="1"/>
  <c r="I666" i="1"/>
  <c r="I667" i="1"/>
  <c r="J667" i="1" s="1"/>
  <c r="K667" i="1" s="1"/>
  <c r="I668" i="1"/>
  <c r="I669" i="1"/>
  <c r="I670" i="1"/>
  <c r="I671" i="1"/>
  <c r="I672" i="1"/>
  <c r="J672" i="1" s="1"/>
  <c r="K672" i="1" s="1"/>
  <c r="I673" i="1"/>
  <c r="I674" i="1"/>
  <c r="I675" i="1"/>
  <c r="I676" i="1"/>
  <c r="J676" i="1" s="1"/>
  <c r="K676" i="1" s="1"/>
  <c r="I677" i="1"/>
  <c r="I678" i="1"/>
  <c r="I679" i="1"/>
  <c r="J679" i="1" s="1"/>
  <c r="K679" i="1" s="1"/>
  <c r="I680" i="1"/>
  <c r="I681" i="1"/>
  <c r="I682" i="1"/>
  <c r="M682" i="1" s="1"/>
  <c r="N682" i="1" s="1"/>
  <c r="I683" i="1"/>
  <c r="I684" i="1"/>
  <c r="I685" i="1"/>
  <c r="I686" i="1"/>
  <c r="I687" i="1"/>
  <c r="M687" i="1" s="1"/>
  <c r="N687" i="1" s="1"/>
  <c r="I688" i="1"/>
  <c r="J688" i="1" s="1"/>
  <c r="K688" i="1" s="1"/>
  <c r="I689" i="1"/>
  <c r="I690" i="1"/>
  <c r="I691" i="1"/>
  <c r="I692" i="1"/>
  <c r="J692" i="1" s="1"/>
  <c r="K692" i="1" s="1"/>
  <c r="I693" i="1"/>
  <c r="I694" i="1"/>
  <c r="I695" i="1"/>
  <c r="J695" i="1" s="1"/>
  <c r="K695" i="1" s="1"/>
  <c r="I696" i="1"/>
  <c r="I697" i="1"/>
  <c r="I698" i="1"/>
  <c r="M698" i="1" s="1"/>
  <c r="N698" i="1" s="1"/>
  <c r="I699" i="1"/>
  <c r="J699" i="1" s="1"/>
  <c r="K699" i="1" s="1"/>
  <c r="I700" i="1"/>
  <c r="I701" i="1"/>
  <c r="I702" i="1"/>
  <c r="I703" i="1"/>
  <c r="I704" i="1"/>
  <c r="J704" i="1" s="1"/>
  <c r="K704" i="1" s="1"/>
  <c r="I705" i="1"/>
  <c r="I706" i="1"/>
  <c r="M706" i="1" s="1"/>
  <c r="N706" i="1" s="1"/>
  <c r="I707" i="1"/>
  <c r="I708" i="1"/>
  <c r="I709" i="1"/>
  <c r="I710" i="1"/>
  <c r="I711" i="1"/>
  <c r="J711" i="1" s="1"/>
  <c r="K711" i="1" s="1"/>
  <c r="I712" i="1"/>
  <c r="I713" i="1"/>
  <c r="I714" i="1"/>
  <c r="M714" i="1" s="1"/>
  <c r="N714" i="1" s="1"/>
  <c r="I715" i="1"/>
  <c r="M715" i="1" s="1"/>
  <c r="N715" i="1" s="1"/>
  <c r="I716" i="1"/>
  <c r="I717" i="1"/>
  <c r="I718" i="1"/>
  <c r="I719" i="1"/>
  <c r="M719" i="1" s="1"/>
  <c r="N719" i="1" s="1"/>
  <c r="I720" i="1"/>
  <c r="I721" i="1"/>
  <c r="I722" i="1"/>
  <c r="I723" i="1"/>
  <c r="J723" i="1" s="1"/>
  <c r="K723" i="1" s="1"/>
  <c r="I724" i="1"/>
  <c r="J724" i="1" s="1"/>
  <c r="K724" i="1" s="1"/>
  <c r="I725" i="1"/>
  <c r="I726" i="1"/>
  <c r="I727" i="1"/>
  <c r="I728" i="1"/>
  <c r="I729" i="1"/>
  <c r="I730" i="1"/>
  <c r="I731" i="1"/>
  <c r="I732" i="1"/>
  <c r="I733" i="1"/>
  <c r="I734" i="1"/>
  <c r="I735" i="1"/>
  <c r="I736" i="1"/>
  <c r="J736" i="1" s="1"/>
  <c r="K736" i="1" s="1"/>
  <c r="I737" i="1"/>
  <c r="I738" i="1"/>
  <c r="M738" i="1" s="1"/>
  <c r="N738" i="1" s="1"/>
  <c r="I739" i="1"/>
  <c r="M739" i="1" s="1"/>
  <c r="N739" i="1" s="1"/>
  <c r="I740" i="1"/>
  <c r="J740" i="1" s="1"/>
  <c r="K740" i="1" s="1"/>
  <c r="I741" i="1"/>
  <c r="I742" i="1"/>
  <c r="I743" i="1"/>
  <c r="I744" i="1"/>
  <c r="I745" i="1"/>
  <c r="I746" i="1"/>
  <c r="I747" i="1"/>
  <c r="I748" i="1"/>
  <c r="J748" i="1" s="1"/>
  <c r="K748" i="1" s="1"/>
  <c r="I749" i="1"/>
  <c r="I750" i="1"/>
  <c r="I751" i="1"/>
  <c r="M751" i="1" s="1"/>
  <c r="N751" i="1" s="1"/>
  <c r="I752" i="1"/>
  <c r="J752" i="1" s="1"/>
  <c r="K752" i="1" s="1"/>
  <c r="I753" i="1"/>
  <c r="I754" i="1"/>
  <c r="I755" i="1"/>
  <c r="J755" i="1" s="1"/>
  <c r="K755" i="1" s="1"/>
  <c r="I756" i="1"/>
  <c r="J756" i="1" s="1"/>
  <c r="K756" i="1" s="1"/>
  <c r="I757" i="1"/>
  <c r="I758" i="1"/>
  <c r="M758" i="1" s="1"/>
  <c r="N758" i="1" s="1"/>
  <c r="I759" i="1"/>
  <c r="I760" i="1"/>
  <c r="I761" i="1"/>
  <c r="I762" i="1"/>
  <c r="I763" i="1"/>
  <c r="I764" i="1"/>
  <c r="J764" i="1" s="1"/>
  <c r="K764" i="1" s="1"/>
  <c r="I765" i="1"/>
  <c r="I766" i="1"/>
  <c r="I767" i="1"/>
  <c r="M767" i="1" s="1"/>
  <c r="N767" i="1" s="1"/>
  <c r="I768" i="1"/>
  <c r="J768" i="1" s="1"/>
  <c r="K768" i="1" s="1"/>
  <c r="I769" i="1"/>
  <c r="I770" i="1"/>
  <c r="I771" i="1"/>
  <c r="J771" i="1" s="1"/>
  <c r="K771" i="1" s="1"/>
  <c r="I772" i="1"/>
  <c r="M772" i="1" s="1"/>
  <c r="N772" i="1" s="1"/>
  <c r="I773" i="1"/>
  <c r="I774" i="1"/>
  <c r="I775" i="1"/>
  <c r="M775" i="1" s="1"/>
  <c r="N775" i="1" s="1"/>
  <c r="I776" i="1"/>
  <c r="I777" i="1"/>
  <c r="I778" i="1"/>
  <c r="J778" i="1" s="1"/>
  <c r="K778" i="1" s="1"/>
  <c r="I779" i="1"/>
  <c r="I780" i="1"/>
  <c r="I781" i="1"/>
  <c r="I782" i="1"/>
  <c r="J782" i="1" s="1"/>
  <c r="K782" i="1" s="1"/>
  <c r="I783" i="1"/>
  <c r="J783" i="1" s="1"/>
  <c r="K783" i="1" s="1"/>
  <c r="I784" i="1"/>
  <c r="M784" i="1" s="1"/>
  <c r="N784" i="1" s="1"/>
  <c r="I785" i="1"/>
  <c r="I786" i="1"/>
  <c r="I787" i="1"/>
  <c r="M787" i="1" s="1"/>
  <c r="N787" i="1" s="1"/>
  <c r="I788" i="1"/>
  <c r="M788" i="1" s="1"/>
  <c r="N788" i="1" s="1"/>
  <c r="I789" i="1"/>
  <c r="I790" i="1"/>
  <c r="J790" i="1" s="1"/>
  <c r="K790" i="1" s="1"/>
  <c r="I791" i="1"/>
  <c r="I792" i="1"/>
  <c r="I793" i="1"/>
  <c r="I794" i="1"/>
  <c r="J794" i="1" s="1"/>
  <c r="K794" i="1" s="1"/>
  <c r="I795" i="1"/>
  <c r="M795" i="1" s="1"/>
  <c r="N795" i="1" s="1"/>
  <c r="I796" i="1"/>
  <c r="M796" i="1" s="1"/>
  <c r="N796" i="1" s="1"/>
  <c r="I797" i="1"/>
  <c r="I798" i="1"/>
  <c r="I799" i="1"/>
  <c r="J799" i="1" s="1"/>
  <c r="K799" i="1" s="1"/>
  <c r="I800" i="1"/>
  <c r="M800" i="1" s="1"/>
  <c r="N800" i="1" s="1"/>
  <c r="I801" i="1"/>
  <c r="I802" i="1"/>
  <c r="I803" i="1"/>
  <c r="J803" i="1" s="1"/>
  <c r="K803" i="1" s="1"/>
  <c r="I804" i="1"/>
  <c r="M804" i="1" s="1"/>
  <c r="N804" i="1" s="1"/>
  <c r="I805" i="1"/>
  <c r="I806" i="1"/>
  <c r="J806" i="1" s="1"/>
  <c r="K806" i="1" s="1"/>
  <c r="I807" i="1"/>
  <c r="I808" i="1"/>
  <c r="I809" i="1"/>
  <c r="I810" i="1"/>
  <c r="I811" i="1"/>
  <c r="M811" i="1" s="1"/>
  <c r="N811" i="1" s="1"/>
  <c r="I812" i="1"/>
  <c r="M812" i="1" s="1"/>
  <c r="N812" i="1" s="1"/>
  <c r="I813" i="1"/>
  <c r="I814" i="1"/>
  <c r="J814" i="1" s="1"/>
  <c r="K814" i="1" s="1"/>
  <c r="I815" i="1"/>
  <c r="I816" i="1"/>
  <c r="M816" i="1" s="1"/>
  <c r="N816" i="1" s="1"/>
  <c r="I817" i="1"/>
  <c r="I818" i="1"/>
  <c r="I819" i="1"/>
  <c r="J819" i="1" s="1"/>
  <c r="K819" i="1" s="1"/>
  <c r="I820" i="1"/>
  <c r="I821" i="1"/>
  <c r="I822" i="1"/>
  <c r="J822" i="1" s="1"/>
  <c r="K822" i="1" s="1"/>
  <c r="I823" i="1"/>
  <c r="J823" i="1" s="1"/>
  <c r="K823" i="1" s="1"/>
  <c r="I824" i="1"/>
  <c r="I825" i="1"/>
  <c r="I826" i="1"/>
  <c r="J826" i="1" s="1"/>
  <c r="K826" i="1" s="1"/>
  <c r="I827" i="1"/>
  <c r="I828" i="1"/>
  <c r="M828" i="1" s="1"/>
  <c r="N828" i="1" s="1"/>
  <c r="I829" i="1"/>
  <c r="I830" i="1"/>
  <c r="I831" i="1"/>
  <c r="I832" i="1"/>
  <c r="M832" i="1" s="1"/>
  <c r="N832" i="1" s="1"/>
  <c r="I833" i="1"/>
  <c r="I834" i="1"/>
  <c r="I835" i="1"/>
  <c r="J835" i="1" s="1"/>
  <c r="K835" i="1" s="1"/>
  <c r="I836" i="1"/>
  <c r="M836" i="1" s="1"/>
  <c r="N836" i="1" s="1"/>
  <c r="I837" i="1"/>
  <c r="I838" i="1"/>
  <c r="J838" i="1" s="1"/>
  <c r="K838" i="1" s="1"/>
  <c r="I839" i="1"/>
  <c r="M839" i="1" s="1"/>
  <c r="N839" i="1" s="1"/>
  <c r="I840" i="1"/>
  <c r="I841" i="1"/>
  <c r="I842" i="1"/>
  <c r="I843" i="1"/>
  <c r="M843" i="1" s="1"/>
  <c r="N843" i="1" s="1"/>
  <c r="I844" i="1"/>
  <c r="M844" i="1" s="1"/>
  <c r="N844" i="1" s="1"/>
  <c r="I845" i="1"/>
  <c r="I846" i="1"/>
  <c r="J846" i="1" s="1"/>
  <c r="K846" i="1" s="1"/>
  <c r="I847" i="1"/>
  <c r="J847" i="1" s="1"/>
  <c r="K847" i="1" s="1"/>
  <c r="I848" i="1"/>
  <c r="M848" i="1" s="1"/>
  <c r="N848" i="1" s="1"/>
  <c r="I849" i="1"/>
  <c r="I850" i="1"/>
  <c r="I851" i="1"/>
  <c r="I852" i="1"/>
  <c r="M852" i="1" s="1"/>
  <c r="N852" i="1" s="1"/>
  <c r="I853" i="1"/>
  <c r="I854" i="1"/>
  <c r="I855" i="1"/>
  <c r="J855" i="1" s="1"/>
  <c r="K855" i="1" s="1"/>
  <c r="I856" i="1"/>
  <c r="I857" i="1"/>
  <c r="I858" i="1"/>
  <c r="J858" i="1" s="1"/>
  <c r="K858" i="1" s="1"/>
  <c r="I859" i="1"/>
  <c r="M859" i="1" s="1"/>
  <c r="N859" i="1" s="1"/>
  <c r="I860" i="1"/>
  <c r="M860" i="1" s="1"/>
  <c r="N860" i="1" s="1"/>
  <c r="I861" i="1"/>
  <c r="I862" i="1"/>
  <c r="I863" i="1"/>
  <c r="J863" i="1" s="1"/>
  <c r="K863" i="1" s="1"/>
  <c r="I864" i="1"/>
  <c r="M864" i="1" s="1"/>
  <c r="N864" i="1" s="1"/>
  <c r="I865" i="1"/>
  <c r="I866" i="1"/>
  <c r="I867" i="1"/>
  <c r="M867" i="1" s="1"/>
  <c r="N867" i="1" s="1"/>
  <c r="I868" i="1"/>
  <c r="M868" i="1" s="1"/>
  <c r="N868" i="1" s="1"/>
  <c r="I869" i="1"/>
  <c r="I870" i="1"/>
  <c r="J870" i="1" s="1"/>
  <c r="K870" i="1" s="1"/>
  <c r="I871" i="1"/>
  <c r="I872" i="1"/>
  <c r="I873" i="1"/>
  <c r="I874" i="1"/>
  <c r="I875" i="1"/>
  <c r="M875" i="1" s="1"/>
  <c r="N875" i="1" s="1"/>
  <c r="I876" i="1"/>
  <c r="M876" i="1" s="1"/>
  <c r="N876" i="1" s="1"/>
  <c r="I877" i="1"/>
  <c r="I878" i="1"/>
  <c r="I879" i="1"/>
  <c r="I880" i="1"/>
  <c r="M880" i="1" s="1"/>
  <c r="N880" i="1" s="1"/>
  <c r="I881" i="1"/>
  <c r="I882" i="1"/>
  <c r="I883" i="1"/>
  <c r="J883" i="1" s="1"/>
  <c r="K883" i="1" s="1"/>
  <c r="I884" i="1"/>
  <c r="I885" i="1"/>
  <c r="I886" i="1"/>
  <c r="I887" i="1"/>
  <c r="J887" i="1" s="1"/>
  <c r="K887" i="1" s="1"/>
  <c r="I888" i="1"/>
  <c r="I889" i="1"/>
  <c r="I890" i="1"/>
  <c r="J890" i="1" s="1"/>
  <c r="K890" i="1" s="1"/>
  <c r="I891" i="1"/>
  <c r="I892" i="1"/>
  <c r="M892" i="1" s="1"/>
  <c r="N892" i="1" s="1"/>
  <c r="I893" i="1"/>
  <c r="I894" i="1"/>
  <c r="J894" i="1" s="1"/>
  <c r="K894" i="1" s="1"/>
  <c r="I895" i="1"/>
  <c r="I896" i="1"/>
  <c r="I897" i="1"/>
  <c r="I898" i="1"/>
  <c r="I899" i="1"/>
  <c r="J899" i="1" s="1"/>
  <c r="K899" i="1" s="1"/>
  <c r="I900" i="1"/>
  <c r="M900" i="1" s="1"/>
  <c r="N900" i="1" s="1"/>
  <c r="I901" i="1"/>
  <c r="I902" i="1"/>
  <c r="I903" i="1"/>
  <c r="I904" i="1"/>
  <c r="I905" i="1"/>
  <c r="I906" i="1"/>
  <c r="J906" i="1" s="1"/>
  <c r="K906" i="1" s="1"/>
  <c r="I907" i="1"/>
  <c r="M907" i="1" s="1"/>
  <c r="N907" i="1" s="1"/>
  <c r="I908" i="1"/>
  <c r="I909" i="1"/>
  <c r="I910" i="1"/>
  <c r="J910" i="1" s="1"/>
  <c r="K910" i="1" s="1"/>
  <c r="I911" i="1"/>
  <c r="J911" i="1" s="1"/>
  <c r="K911" i="1" s="1"/>
  <c r="I912" i="1"/>
  <c r="M912" i="1" s="1"/>
  <c r="N912" i="1" s="1"/>
  <c r="I913" i="1"/>
  <c r="I914" i="1"/>
  <c r="I915" i="1"/>
  <c r="I916" i="1"/>
  <c r="M916" i="1" s="1"/>
  <c r="N916" i="1" s="1"/>
  <c r="I917" i="1"/>
  <c r="I918" i="1"/>
  <c r="J918" i="1" s="1"/>
  <c r="K918" i="1" s="1"/>
  <c r="I919" i="1"/>
  <c r="J919" i="1" s="1"/>
  <c r="K919" i="1" s="1"/>
  <c r="I920" i="1"/>
  <c r="I921" i="1"/>
  <c r="I922" i="1"/>
  <c r="J922" i="1" s="1"/>
  <c r="K922" i="1" s="1"/>
  <c r="I923" i="1"/>
  <c r="M923" i="1" s="1"/>
  <c r="N923" i="1" s="1"/>
  <c r="I924" i="1"/>
  <c r="M924" i="1" s="1"/>
  <c r="N924" i="1" s="1"/>
  <c r="I925" i="1"/>
  <c r="I926" i="1"/>
  <c r="I927" i="1"/>
  <c r="J927" i="1" s="1"/>
  <c r="K927" i="1" s="1"/>
  <c r="I928" i="1"/>
  <c r="M928" i="1" s="1"/>
  <c r="N928" i="1" s="1"/>
  <c r="I929" i="1"/>
  <c r="I930" i="1"/>
  <c r="I931" i="1"/>
  <c r="M931" i="1" s="1"/>
  <c r="N931" i="1" s="1"/>
  <c r="I932" i="1"/>
  <c r="M932" i="1" s="1"/>
  <c r="N932" i="1" s="1"/>
  <c r="I933" i="1"/>
  <c r="I934" i="1"/>
  <c r="J934" i="1" s="1"/>
  <c r="K934" i="1" s="1"/>
  <c r="I935" i="1"/>
  <c r="J935" i="1" s="1"/>
  <c r="K935" i="1" s="1"/>
  <c r="I936" i="1"/>
  <c r="I937" i="1"/>
  <c r="I938" i="1"/>
  <c r="J938" i="1" s="1"/>
  <c r="K938" i="1" s="1"/>
  <c r="I939" i="1"/>
  <c r="M939" i="1" s="1"/>
  <c r="N939" i="1" s="1"/>
  <c r="I940" i="1"/>
  <c r="M940" i="1" s="1"/>
  <c r="N940" i="1" s="1"/>
  <c r="I941" i="1"/>
  <c r="I942" i="1"/>
  <c r="I943" i="1"/>
  <c r="I944" i="1"/>
  <c r="M944" i="1" s="1"/>
  <c r="N944" i="1" s="1"/>
  <c r="I945" i="1"/>
  <c r="I946" i="1"/>
  <c r="I947" i="1"/>
  <c r="J947" i="1" s="1"/>
  <c r="K947" i="1" s="1"/>
  <c r="I948" i="1"/>
  <c r="M948" i="1" s="1"/>
  <c r="N948" i="1" s="1"/>
  <c r="I949" i="1"/>
  <c r="I950" i="1"/>
  <c r="J950" i="1" s="1"/>
  <c r="K950" i="1" s="1"/>
  <c r="I951" i="1"/>
  <c r="J951" i="1" s="1"/>
  <c r="K951" i="1" s="1"/>
  <c r="I952" i="1"/>
  <c r="I953" i="1"/>
  <c r="I954" i="1"/>
  <c r="I955" i="1"/>
  <c r="M955" i="1" s="1"/>
  <c r="N955" i="1" s="1"/>
  <c r="I956" i="1"/>
  <c r="M956" i="1" s="1"/>
  <c r="N956" i="1" s="1"/>
  <c r="I957" i="1"/>
  <c r="I958" i="1"/>
  <c r="J958" i="1" s="1"/>
  <c r="K958" i="1" s="1"/>
  <c r="I959" i="1"/>
  <c r="I960" i="1"/>
  <c r="M960" i="1" s="1"/>
  <c r="N960" i="1" s="1"/>
  <c r="I961" i="1"/>
  <c r="I962" i="1"/>
  <c r="I963" i="1"/>
  <c r="J963" i="1" s="1"/>
  <c r="K963" i="1" s="1"/>
  <c r="I964" i="1"/>
  <c r="M964" i="1" s="1"/>
  <c r="N964" i="1" s="1"/>
  <c r="I965" i="1"/>
  <c r="M965" i="1" s="1"/>
  <c r="N965" i="1" s="1"/>
  <c r="I966" i="1"/>
  <c r="I967" i="1"/>
  <c r="M967" i="1" s="1"/>
  <c r="N967" i="1" s="1"/>
  <c r="I968" i="1"/>
  <c r="I969" i="1"/>
  <c r="I970" i="1"/>
  <c r="I971" i="1"/>
  <c r="I972" i="1"/>
  <c r="M972" i="1" s="1"/>
  <c r="N972" i="1" s="1"/>
  <c r="I973" i="1"/>
  <c r="I974" i="1"/>
  <c r="J974" i="1" s="1"/>
  <c r="K974" i="1" s="1"/>
  <c r="I975" i="1"/>
  <c r="J975" i="1" s="1"/>
  <c r="K975" i="1" s="1"/>
  <c r="I976" i="1"/>
  <c r="M976" i="1" s="1"/>
  <c r="N976" i="1" s="1"/>
  <c r="I977" i="1"/>
  <c r="I978" i="1"/>
  <c r="I979" i="1"/>
  <c r="I980" i="1"/>
  <c r="M980" i="1" s="1"/>
  <c r="N980" i="1" s="1"/>
  <c r="I981" i="1"/>
  <c r="I982" i="1"/>
  <c r="I983" i="1"/>
  <c r="J983" i="1" s="1"/>
  <c r="K983" i="1" s="1"/>
  <c r="I984" i="1"/>
  <c r="I985" i="1"/>
  <c r="I986" i="1"/>
  <c r="J986" i="1" s="1"/>
  <c r="K986" i="1" s="1"/>
  <c r="I987" i="1"/>
  <c r="M987" i="1" s="1"/>
  <c r="N987" i="1" s="1"/>
  <c r="I988" i="1"/>
  <c r="M988" i="1" s="1"/>
  <c r="N988" i="1" s="1"/>
  <c r="I989" i="1"/>
  <c r="I990" i="1"/>
  <c r="I991" i="1"/>
  <c r="J991" i="1" s="1"/>
  <c r="K991" i="1" s="1"/>
  <c r="I992" i="1"/>
  <c r="M992" i="1" s="1"/>
  <c r="N992" i="1" s="1"/>
  <c r="I993" i="1"/>
  <c r="I994" i="1"/>
  <c r="I995" i="1"/>
  <c r="M995" i="1" s="1"/>
  <c r="N995" i="1" s="1"/>
  <c r="I996" i="1"/>
  <c r="M996" i="1" s="1"/>
  <c r="N996" i="1" s="1"/>
  <c r="I997" i="1"/>
  <c r="J997" i="1" s="1"/>
  <c r="K997" i="1" s="1"/>
  <c r="I998" i="1"/>
  <c r="J998" i="1" s="1"/>
  <c r="K998" i="1" s="1"/>
  <c r="I999" i="1"/>
  <c r="I1000" i="1"/>
  <c r="I1001" i="1"/>
  <c r="I1002" i="1"/>
  <c r="I1003" i="1"/>
  <c r="M1003" i="1" s="1"/>
  <c r="N1003" i="1" s="1"/>
  <c r="I1004" i="1"/>
  <c r="M1004" i="1" s="1"/>
  <c r="N1004" i="1" s="1"/>
  <c r="I1005" i="1"/>
  <c r="M1005" i="1" s="1"/>
  <c r="N1005" i="1" s="1"/>
  <c r="I1006" i="1"/>
  <c r="I1007" i="1"/>
  <c r="I1008" i="1"/>
  <c r="M1008" i="1" s="1"/>
  <c r="N1008" i="1" s="1"/>
  <c r="I1009" i="1"/>
  <c r="I1010" i="1"/>
  <c r="I1011" i="1"/>
  <c r="J1011" i="1" s="1"/>
  <c r="K1011" i="1" s="1"/>
  <c r="I1012" i="1"/>
  <c r="M1012" i="1" s="1"/>
  <c r="N1012" i="1" s="1"/>
  <c r="I1013" i="1"/>
  <c r="I1014" i="1"/>
  <c r="I1015" i="1"/>
  <c r="I1016" i="1"/>
  <c r="J1016" i="1" s="1"/>
  <c r="K1016" i="1" s="1"/>
  <c r="I1017" i="1"/>
  <c r="I1018" i="1"/>
  <c r="J1018" i="1" s="1"/>
  <c r="K1018" i="1" s="1"/>
  <c r="I1019" i="1"/>
  <c r="I1020" i="1"/>
  <c r="J1020" i="1" s="1"/>
  <c r="K1020" i="1" s="1"/>
  <c r="I1021" i="1"/>
  <c r="I1022" i="1"/>
  <c r="I1023" i="1"/>
  <c r="I1024" i="1"/>
  <c r="M1024" i="1" s="1"/>
  <c r="N1024" i="1" s="1"/>
  <c r="I1025" i="1"/>
  <c r="I1026" i="1"/>
  <c r="J1026" i="1" s="1"/>
  <c r="K1026" i="1" s="1"/>
  <c r="I1027" i="1"/>
  <c r="I1028" i="1"/>
  <c r="J1028" i="1" s="1"/>
  <c r="K1028" i="1" s="1"/>
  <c r="I1029" i="1"/>
  <c r="I1030" i="1"/>
  <c r="I1031" i="1"/>
  <c r="M1031" i="1" s="1"/>
  <c r="N1031" i="1" s="1"/>
  <c r="I1032" i="1"/>
  <c r="M1032" i="1" s="1"/>
  <c r="N1032" i="1" s="1"/>
  <c r="I1033" i="1"/>
  <c r="J1033" i="1" s="1"/>
  <c r="K1033" i="1" s="1"/>
  <c r="I1034" i="1"/>
  <c r="J1034" i="1" s="1"/>
  <c r="K1034" i="1" s="1"/>
  <c r="I1035" i="1"/>
  <c r="M1035" i="1" s="1"/>
  <c r="N1035" i="1" s="1"/>
  <c r="I1036" i="1"/>
  <c r="I1037" i="1"/>
  <c r="I1038" i="1"/>
  <c r="M1038" i="1" s="1"/>
  <c r="N1038" i="1" s="1"/>
  <c r="I1039" i="1"/>
  <c r="M1039" i="1" s="1"/>
  <c r="N1039" i="1" s="1"/>
  <c r="I1040" i="1"/>
  <c r="J1040" i="1" s="1"/>
  <c r="K1040" i="1" s="1"/>
  <c r="I1041" i="1"/>
  <c r="M1041" i="1" s="1"/>
  <c r="N1041" i="1" s="1"/>
  <c r="I1042" i="1"/>
  <c r="I1043" i="1"/>
  <c r="I1044" i="1"/>
  <c r="I1045" i="1"/>
  <c r="I1046" i="1"/>
  <c r="J1046" i="1" s="1"/>
  <c r="K1046" i="1" s="1"/>
  <c r="I1047" i="1"/>
  <c r="I1048" i="1"/>
  <c r="J1048" i="1" s="1"/>
  <c r="K1048" i="1" s="1"/>
  <c r="I1049" i="1"/>
  <c r="I1050" i="1"/>
  <c r="M1050" i="1" s="1"/>
  <c r="N1050" i="1" s="1"/>
  <c r="I1051" i="1"/>
  <c r="M1051" i="1" s="1"/>
  <c r="N1051" i="1" s="1"/>
  <c r="I1052" i="1"/>
  <c r="J1052" i="1" s="1"/>
  <c r="K1052" i="1" s="1"/>
  <c r="I1053" i="1"/>
  <c r="I1054" i="1"/>
  <c r="J1054" i="1" s="1"/>
  <c r="K1054" i="1" s="1"/>
  <c r="I1055" i="1"/>
  <c r="M1055" i="1" s="1"/>
  <c r="N1055" i="1" s="1"/>
  <c r="I1056" i="1"/>
  <c r="M1056" i="1" s="1"/>
  <c r="N1056" i="1" s="1"/>
  <c r="I1057" i="1"/>
  <c r="M1057" i="1" s="1"/>
  <c r="N1057" i="1" s="1"/>
  <c r="I1058" i="1"/>
  <c r="I1059" i="1"/>
  <c r="I1060" i="1"/>
  <c r="I1061" i="1"/>
  <c r="I1062" i="1"/>
  <c r="J1062" i="1" s="1"/>
  <c r="K1062" i="1" s="1"/>
  <c r="I1063" i="1"/>
  <c r="I1064" i="1"/>
  <c r="J1064" i="1" s="1"/>
  <c r="K1064" i="1" s="1"/>
  <c r="I1065" i="1"/>
  <c r="M1065" i="1" s="1"/>
  <c r="N1065" i="1" s="1"/>
  <c r="I1066" i="1"/>
  <c r="I1067" i="1"/>
  <c r="I1068" i="1"/>
  <c r="I1069" i="1"/>
  <c r="I1070" i="1"/>
  <c r="J1070" i="1" s="1"/>
  <c r="K1070" i="1" s="1"/>
  <c r="I1071" i="1"/>
  <c r="I1072" i="1"/>
  <c r="J1072" i="1" s="1"/>
  <c r="K1072" i="1" s="1"/>
  <c r="I1073" i="1"/>
  <c r="M1073" i="1" s="1"/>
  <c r="N1073" i="1" s="1"/>
  <c r="I1074" i="1"/>
  <c r="I1075" i="1"/>
  <c r="I1076" i="1"/>
  <c r="I1077" i="1"/>
  <c r="I1078" i="1"/>
  <c r="M1078" i="1" s="1"/>
  <c r="N1078" i="1" s="1"/>
  <c r="I1079" i="1"/>
  <c r="J1079" i="1" s="1"/>
  <c r="K1079" i="1" s="1"/>
  <c r="I1080" i="1"/>
  <c r="J1080" i="1" s="1"/>
  <c r="K1080" i="1" s="1"/>
  <c r="I1081" i="1"/>
  <c r="M1081" i="1" s="1"/>
  <c r="N1081" i="1" s="1"/>
  <c r="I1082" i="1"/>
  <c r="I1083" i="1"/>
  <c r="I1084" i="1"/>
  <c r="I1085" i="1"/>
  <c r="I1086" i="1"/>
  <c r="I1087" i="1"/>
  <c r="I1088" i="1"/>
  <c r="J1088" i="1" s="1"/>
  <c r="K1088" i="1" s="1"/>
  <c r="I1089" i="1"/>
  <c r="I1090" i="1"/>
  <c r="I1091" i="1"/>
  <c r="I1092" i="1"/>
  <c r="J1092" i="1" s="1"/>
  <c r="K1092" i="1" s="1"/>
  <c r="I1093" i="1"/>
  <c r="I1094" i="1"/>
  <c r="I1095" i="1"/>
  <c r="J1095" i="1" s="1"/>
  <c r="K1095" i="1" s="1"/>
  <c r="I1096" i="1"/>
  <c r="M1096" i="1" s="1"/>
  <c r="N1096" i="1" s="1"/>
  <c r="I1097" i="1"/>
  <c r="I1098" i="1"/>
  <c r="I1099" i="1"/>
  <c r="I1100" i="1"/>
  <c r="M1100" i="1" s="1"/>
  <c r="N1100" i="1" s="1"/>
  <c r="I1101" i="1"/>
  <c r="I1102" i="1"/>
  <c r="I1103" i="1"/>
  <c r="J1103" i="1" s="1"/>
  <c r="K1103" i="1" s="1"/>
  <c r="I1104" i="1"/>
  <c r="J1104" i="1" s="1"/>
  <c r="K1104" i="1" s="1"/>
  <c r="I1105" i="1"/>
  <c r="I1106" i="1"/>
  <c r="J1106" i="1" s="1"/>
  <c r="K1106" i="1" s="1"/>
  <c r="I1107" i="1"/>
  <c r="J1107" i="1" s="1"/>
  <c r="K1107" i="1" s="1"/>
  <c r="I1108" i="1"/>
  <c r="M1108" i="1" s="1"/>
  <c r="N1108" i="1" s="1"/>
  <c r="I1109" i="1"/>
  <c r="I1110" i="1"/>
  <c r="I1111" i="1"/>
  <c r="J1111" i="1" s="1"/>
  <c r="K1111" i="1" s="1"/>
  <c r="I1112" i="1"/>
  <c r="I1113" i="1"/>
  <c r="I1114" i="1"/>
  <c r="M1114" i="1" s="1"/>
  <c r="N1114" i="1" s="1"/>
  <c r="I1115" i="1"/>
  <c r="I1116" i="1"/>
  <c r="J1116" i="1" s="1"/>
  <c r="K1116" i="1" s="1"/>
  <c r="I1117" i="1"/>
  <c r="I1118" i="1"/>
  <c r="I1119" i="1"/>
  <c r="J1119" i="1" s="1"/>
  <c r="K1119" i="1" s="1"/>
  <c r="I1120" i="1"/>
  <c r="M1120" i="1" s="1"/>
  <c r="N1120" i="1" s="1"/>
  <c r="I1121" i="1"/>
  <c r="I1122" i="1"/>
  <c r="M1122" i="1" s="1"/>
  <c r="N1122" i="1" s="1"/>
  <c r="I1123" i="1"/>
  <c r="I1124" i="1"/>
  <c r="J1124" i="1" s="1"/>
  <c r="K1124" i="1" s="1"/>
  <c r="I1125" i="1"/>
  <c r="I1126" i="1"/>
  <c r="J1126" i="1" s="1"/>
  <c r="K1126" i="1" s="1"/>
  <c r="I1127" i="1"/>
  <c r="M1127" i="1" s="1"/>
  <c r="N1127" i="1" s="1"/>
  <c r="I1128" i="1"/>
  <c r="J1128" i="1" s="1"/>
  <c r="K1128" i="1" s="1"/>
  <c r="I1129" i="1"/>
  <c r="I1130" i="1"/>
  <c r="M1130" i="1" s="1"/>
  <c r="N1130" i="1" s="1"/>
  <c r="I1131" i="1"/>
  <c r="I1132" i="1"/>
  <c r="M1132" i="1" s="1"/>
  <c r="N1132" i="1" s="1"/>
  <c r="I1133" i="1"/>
  <c r="I1134" i="1"/>
  <c r="M1134" i="1" s="1"/>
  <c r="N1134" i="1" s="1"/>
  <c r="I1135" i="1"/>
  <c r="J1135" i="1" s="1"/>
  <c r="K1135" i="1" s="1"/>
  <c r="I1136" i="1"/>
  <c r="J1136" i="1" s="1"/>
  <c r="K1136" i="1" s="1"/>
  <c r="I1137" i="1"/>
  <c r="I1138" i="1"/>
  <c r="I1139" i="1"/>
  <c r="I1140" i="1"/>
  <c r="J1140" i="1" s="1"/>
  <c r="K1140" i="1" s="1"/>
  <c r="I1141" i="1"/>
  <c r="I1142" i="1"/>
  <c r="M1142" i="1" s="1"/>
  <c r="N1142" i="1" s="1"/>
  <c r="I1143" i="1"/>
  <c r="J1143" i="1" s="1"/>
  <c r="K1143" i="1" s="1"/>
  <c r="I1144" i="1"/>
  <c r="J1144" i="1" s="1"/>
  <c r="K1144" i="1" s="1"/>
  <c r="I1145" i="1"/>
  <c r="I1146" i="1"/>
  <c r="I1147" i="1"/>
  <c r="J1147" i="1" s="1"/>
  <c r="K1147" i="1" s="1"/>
  <c r="I1148" i="1"/>
  <c r="J1148" i="1" s="1"/>
  <c r="K1148" i="1" s="1"/>
  <c r="I1149" i="1"/>
  <c r="I1150" i="1"/>
  <c r="J1150" i="1" s="1"/>
  <c r="K1150" i="1" s="1"/>
  <c r="I1151" i="1"/>
  <c r="M1151" i="1" s="1"/>
  <c r="N1151" i="1" s="1"/>
  <c r="I1152" i="1"/>
  <c r="J1152" i="1" s="1"/>
  <c r="K1152" i="1" s="1"/>
  <c r="I1153" i="1"/>
  <c r="I1154" i="1"/>
  <c r="I1155" i="1"/>
  <c r="I1156" i="1"/>
  <c r="J1156" i="1" s="1"/>
  <c r="K1156" i="1" s="1"/>
  <c r="I1157" i="1"/>
  <c r="I1158" i="1"/>
  <c r="M1158" i="1" s="1"/>
  <c r="N1158" i="1" s="1"/>
  <c r="I1159" i="1"/>
  <c r="J1159" i="1" s="1"/>
  <c r="K1159" i="1" s="1"/>
  <c r="I1160" i="1"/>
  <c r="M1160" i="1" s="1"/>
  <c r="N1160" i="1" s="1"/>
  <c r="I1161" i="1"/>
  <c r="I1162" i="1"/>
  <c r="I1163" i="1"/>
  <c r="I1164" i="1"/>
  <c r="J1164" i="1" s="1"/>
  <c r="K1164" i="1" s="1"/>
  <c r="I1165" i="1"/>
  <c r="I1166" i="1"/>
  <c r="M1166" i="1" s="1"/>
  <c r="N1166" i="1" s="1"/>
  <c r="I1167" i="1"/>
  <c r="J1167" i="1" s="1"/>
  <c r="K1167" i="1" s="1"/>
  <c r="I1168" i="1"/>
  <c r="J1168" i="1" s="1"/>
  <c r="K1168" i="1" s="1"/>
  <c r="I1169" i="1"/>
  <c r="I1170" i="1"/>
  <c r="I1171" i="1"/>
  <c r="I1172" i="1"/>
  <c r="M1172" i="1" s="1"/>
  <c r="N1172" i="1" s="1"/>
  <c r="I1173" i="1"/>
  <c r="J1173" i="1" s="1"/>
  <c r="K1173" i="1" s="1"/>
  <c r="I1174" i="1"/>
  <c r="M1174" i="1" s="1"/>
  <c r="N1174" i="1" s="1"/>
  <c r="I1175" i="1"/>
  <c r="I1176" i="1"/>
  <c r="I1177" i="1"/>
  <c r="I1178" i="1"/>
  <c r="M1178" i="1" s="1"/>
  <c r="N1178" i="1" s="1"/>
  <c r="I1179" i="1"/>
  <c r="M1179" i="1" s="1"/>
  <c r="N1179" i="1" s="1"/>
  <c r="I1180" i="1"/>
  <c r="J1180" i="1" s="1"/>
  <c r="K1180" i="1" s="1"/>
  <c r="I1181" i="1"/>
  <c r="I1182" i="1"/>
  <c r="M1182" i="1" s="1"/>
  <c r="N1182" i="1" s="1"/>
  <c r="I1183" i="1"/>
  <c r="I1184" i="1"/>
  <c r="I1185" i="1"/>
  <c r="I1186" i="1"/>
  <c r="M1186" i="1" s="1"/>
  <c r="N1186" i="1" s="1"/>
  <c r="I1187" i="1"/>
  <c r="J1187" i="1" s="1"/>
  <c r="K1187" i="1" s="1"/>
  <c r="I1188" i="1"/>
  <c r="M1188" i="1" s="1"/>
  <c r="N1188" i="1" s="1"/>
  <c r="I1189" i="1"/>
  <c r="I1190" i="1"/>
  <c r="I1191" i="1"/>
  <c r="I1192" i="1"/>
  <c r="M1192" i="1" s="1"/>
  <c r="N1192" i="1" s="1"/>
  <c r="I1193" i="1"/>
  <c r="I1194" i="1"/>
  <c r="M1194" i="1" s="1"/>
  <c r="N1194" i="1" s="1"/>
  <c r="I1195" i="1"/>
  <c r="I1196" i="1"/>
  <c r="M1196" i="1" s="1"/>
  <c r="N1196" i="1" s="1"/>
  <c r="I1197" i="1"/>
  <c r="I1198" i="1"/>
  <c r="M1198" i="1" s="1"/>
  <c r="N1198" i="1" s="1"/>
  <c r="I1199" i="1"/>
  <c r="J1199" i="1" s="1"/>
  <c r="K1199" i="1" s="1"/>
  <c r="I1200" i="1"/>
  <c r="I1201" i="1"/>
  <c r="I1202" i="1"/>
  <c r="I1203" i="1"/>
  <c r="M1203" i="1" s="1"/>
  <c r="N1203" i="1" s="1"/>
  <c r="I1204" i="1"/>
  <c r="M1204" i="1" s="1"/>
  <c r="N1204" i="1" s="1"/>
  <c r="I1205" i="1"/>
  <c r="J1205" i="1" s="1"/>
  <c r="K1205" i="1" s="1"/>
  <c r="I1206" i="1"/>
  <c r="I1207" i="1"/>
  <c r="J1207" i="1" s="1"/>
  <c r="K1207" i="1" s="1"/>
  <c r="I1208" i="1"/>
  <c r="I1209" i="1"/>
  <c r="I1210" i="1"/>
  <c r="M1210" i="1" s="1"/>
  <c r="N1210" i="1" s="1"/>
  <c r="I1211" i="1"/>
  <c r="J1211" i="1" s="1"/>
  <c r="K1211" i="1" s="1"/>
  <c r="I1212" i="1"/>
  <c r="M1212" i="1" s="1"/>
  <c r="N1212" i="1" s="1"/>
  <c r="I1213" i="1"/>
  <c r="J1213" i="1" s="1"/>
  <c r="K1213" i="1" s="1"/>
  <c r="I1214" i="1"/>
  <c r="I1215" i="1"/>
  <c r="I1216" i="1"/>
  <c r="M1216" i="1" s="1"/>
  <c r="N1216" i="1" s="1"/>
  <c r="I1217" i="1"/>
  <c r="I1218" i="1"/>
  <c r="I1219" i="1"/>
  <c r="J1219" i="1" s="1"/>
  <c r="K1219" i="1" s="1"/>
  <c r="I1220" i="1"/>
  <c r="I1221" i="1"/>
  <c r="M1221" i="1" s="1"/>
  <c r="N1221" i="1" s="1"/>
  <c r="I1222" i="1"/>
  <c r="J1222" i="1" s="1"/>
  <c r="K1222" i="1" s="1"/>
  <c r="I1223" i="1"/>
  <c r="I1224" i="1"/>
  <c r="I1225" i="1"/>
  <c r="I1226" i="1"/>
  <c r="I1227" i="1"/>
  <c r="M1227" i="1" s="1"/>
  <c r="N1227" i="1" s="1"/>
  <c r="I1228" i="1"/>
  <c r="M1228" i="1" s="1"/>
  <c r="N1228" i="1" s="1"/>
  <c r="I1229" i="1"/>
  <c r="J1229" i="1" s="1"/>
  <c r="K1229" i="1" s="1"/>
  <c r="I1230" i="1"/>
  <c r="I1231" i="1"/>
  <c r="M1231" i="1" s="1"/>
  <c r="N1231" i="1" s="1"/>
  <c r="I1232" i="1"/>
  <c r="I1233" i="1"/>
  <c r="I1234" i="1"/>
  <c r="I1235" i="1"/>
  <c r="J1235" i="1" s="1"/>
  <c r="K1235" i="1" s="1"/>
  <c r="I1236" i="1"/>
  <c r="I1237" i="1"/>
  <c r="M1237" i="1" s="1"/>
  <c r="N1237" i="1" s="1"/>
  <c r="I1238" i="1"/>
  <c r="J1238" i="1" s="1"/>
  <c r="K1238" i="1" s="1"/>
  <c r="I1239" i="1"/>
  <c r="I1240" i="1"/>
  <c r="J1240" i="1" s="1"/>
  <c r="K1240" i="1" s="1"/>
  <c r="I1241" i="1"/>
  <c r="I1242" i="1"/>
  <c r="I1243" i="1"/>
  <c r="J1243" i="1" s="1"/>
  <c r="K1243" i="1" s="1"/>
  <c r="I1244" i="1"/>
  <c r="I1245" i="1"/>
  <c r="M1245" i="1" s="1"/>
  <c r="N1245" i="1" s="1"/>
  <c r="I1246" i="1"/>
  <c r="J1246" i="1" s="1"/>
  <c r="K1246" i="1" s="1"/>
  <c r="I1247" i="1"/>
  <c r="I1248" i="1"/>
  <c r="I1249" i="1"/>
  <c r="I1250" i="1"/>
  <c r="J1250" i="1" s="1"/>
  <c r="K1250" i="1" s="1"/>
  <c r="I1251" i="1"/>
  <c r="J1251" i="1" s="1"/>
  <c r="K1251" i="1" s="1"/>
  <c r="I1252" i="1"/>
  <c r="J1252" i="1" s="1"/>
  <c r="K1252" i="1" s="1"/>
  <c r="I1253" i="1"/>
  <c r="M1253" i="1" s="1"/>
  <c r="N1253" i="1" s="1"/>
  <c r="I1254" i="1"/>
  <c r="J1254" i="1" s="1"/>
  <c r="K1254" i="1" s="1"/>
  <c r="I1255" i="1"/>
  <c r="I1256" i="1"/>
  <c r="J1256" i="1" s="1"/>
  <c r="K1256" i="1" s="1"/>
  <c r="I1257" i="1"/>
  <c r="I1258" i="1"/>
  <c r="J1258" i="1" s="1"/>
  <c r="K1258" i="1" s="1"/>
  <c r="I1259" i="1"/>
  <c r="J1259" i="1" s="1"/>
  <c r="K1259" i="1" s="1"/>
  <c r="I1260" i="1"/>
  <c r="I1261" i="1"/>
  <c r="M1261" i="1" s="1"/>
  <c r="N1261" i="1" s="1"/>
  <c r="I1262" i="1"/>
  <c r="J1262" i="1" s="1"/>
  <c r="K1262" i="1" s="1"/>
  <c r="I1263" i="1"/>
  <c r="I1264" i="1"/>
  <c r="J1264" i="1" s="1"/>
  <c r="K1264" i="1" s="1"/>
  <c r="I1265" i="1"/>
  <c r="I1266" i="1"/>
  <c r="J1266" i="1" s="1"/>
  <c r="K1266" i="1" s="1"/>
  <c r="I1267" i="1"/>
  <c r="M1267" i="1" s="1"/>
  <c r="N1267" i="1" s="1"/>
  <c r="I1268" i="1"/>
  <c r="J1268" i="1" s="1"/>
  <c r="K1268" i="1" s="1"/>
  <c r="I1269" i="1"/>
  <c r="I1270" i="1"/>
  <c r="M1270" i="1" s="1"/>
  <c r="N1270" i="1" s="1"/>
  <c r="I1271" i="1"/>
  <c r="I1272" i="1"/>
  <c r="J1272" i="1" s="1"/>
  <c r="K1272" i="1" s="1"/>
  <c r="I1273" i="1"/>
  <c r="I1274" i="1"/>
  <c r="J1274" i="1" s="1"/>
  <c r="K1274" i="1" s="1"/>
  <c r="I1275" i="1"/>
  <c r="J1275" i="1" s="1"/>
  <c r="K1275" i="1" s="1"/>
  <c r="I1276" i="1"/>
  <c r="J1276" i="1" s="1"/>
  <c r="K1276" i="1" s="1"/>
  <c r="I1277" i="1"/>
  <c r="M1277" i="1" s="1"/>
  <c r="N1277" i="1" s="1"/>
  <c r="I1278" i="1"/>
  <c r="I1279" i="1"/>
  <c r="M1279" i="1" s="1"/>
  <c r="N1279" i="1" s="1"/>
  <c r="I1280" i="1"/>
  <c r="J1280" i="1" s="1"/>
  <c r="K1280" i="1" s="1"/>
  <c r="I1281" i="1"/>
  <c r="I1282" i="1"/>
  <c r="M1282" i="1" s="1"/>
  <c r="N1282" i="1" s="1"/>
  <c r="I1283" i="1"/>
  <c r="M1283" i="1" s="1"/>
  <c r="N1283" i="1" s="1"/>
  <c r="I1284" i="1"/>
  <c r="J1284" i="1" s="1"/>
  <c r="K1284" i="1" s="1"/>
  <c r="I1285" i="1"/>
  <c r="I1286" i="1"/>
  <c r="I1287" i="1"/>
  <c r="M1287" i="1" s="1"/>
  <c r="N1287" i="1" s="1"/>
  <c r="I1288" i="1"/>
  <c r="M1288" i="1" s="1"/>
  <c r="N1288" i="1" s="1"/>
  <c r="I1289" i="1"/>
  <c r="I1290" i="1"/>
  <c r="J1290" i="1" s="1"/>
  <c r="K1290" i="1" s="1"/>
  <c r="I1291" i="1"/>
  <c r="M1291" i="1" s="1"/>
  <c r="N1291" i="1" s="1"/>
  <c r="I1292" i="1"/>
  <c r="J1292" i="1" s="1"/>
  <c r="K1292" i="1" s="1"/>
  <c r="I1293" i="1"/>
  <c r="I1294" i="1"/>
  <c r="I1295" i="1"/>
  <c r="M1295" i="1" s="1"/>
  <c r="N1295" i="1" s="1"/>
  <c r="I1296" i="1"/>
  <c r="J1296" i="1" s="1"/>
  <c r="K1296" i="1" s="1"/>
  <c r="I1297" i="1"/>
  <c r="I1298" i="1"/>
  <c r="M1298" i="1" s="1"/>
  <c r="N1298" i="1" s="1"/>
  <c r="I1299" i="1"/>
  <c r="M1299" i="1" s="1"/>
  <c r="N1299" i="1" s="1"/>
  <c r="I1300" i="1"/>
  <c r="M1300" i="1" s="1"/>
  <c r="N1300" i="1" s="1"/>
  <c r="I1301" i="1"/>
  <c r="I1302" i="1"/>
  <c r="J1302" i="1" s="1"/>
  <c r="K1302" i="1" s="1"/>
  <c r="I1303" i="1"/>
  <c r="I1304" i="1"/>
  <c r="J1304" i="1" s="1"/>
  <c r="K1304" i="1" s="1"/>
  <c r="I1305" i="1"/>
  <c r="I1306" i="1"/>
  <c r="I1307" i="1"/>
  <c r="M1307" i="1" s="1"/>
  <c r="N1307" i="1" s="1"/>
  <c r="I1308" i="1"/>
  <c r="J1308" i="1" s="1"/>
  <c r="K1308" i="1" s="1"/>
  <c r="I1309" i="1"/>
  <c r="I1310" i="1"/>
  <c r="J1310" i="1" s="1"/>
  <c r="K1310" i="1" s="1"/>
  <c r="I1311" i="1"/>
  <c r="M1311" i="1" s="1"/>
  <c r="N1311" i="1" s="1"/>
  <c r="I1312" i="1"/>
  <c r="M1312" i="1" s="1"/>
  <c r="N1312" i="1" s="1"/>
  <c r="I1313" i="1"/>
  <c r="I1314" i="1"/>
  <c r="I1315" i="1"/>
  <c r="I1316" i="1"/>
  <c r="I1317" i="1"/>
  <c r="I1318" i="1"/>
  <c r="J1318" i="1" s="1"/>
  <c r="K1318" i="1" s="1"/>
  <c r="I1319" i="1"/>
  <c r="I1320" i="1"/>
  <c r="J1320" i="1" s="1"/>
  <c r="K1320" i="1" s="1"/>
  <c r="I1321" i="1"/>
  <c r="I1322" i="1"/>
  <c r="I1323" i="1"/>
  <c r="M1323" i="1" s="1"/>
  <c r="N1323" i="1" s="1"/>
  <c r="I1324" i="1"/>
  <c r="M1324" i="1" s="1"/>
  <c r="N1324" i="1" s="1"/>
  <c r="I1325" i="1"/>
  <c r="I1326" i="1"/>
  <c r="J1326" i="1" s="1"/>
  <c r="K1326" i="1" s="1"/>
  <c r="I1327" i="1"/>
  <c r="I1328" i="1"/>
  <c r="J1328" i="1" s="1"/>
  <c r="K1328" i="1" s="1"/>
  <c r="I1329" i="1"/>
  <c r="I1330" i="1"/>
  <c r="J1330" i="1" s="1"/>
  <c r="K1330" i="1" s="1"/>
  <c r="I1331" i="1"/>
  <c r="I1332" i="1"/>
  <c r="I1333" i="1"/>
  <c r="I1334" i="1"/>
  <c r="M1334" i="1" s="1"/>
  <c r="N1334" i="1" s="1"/>
  <c r="I1335" i="1"/>
  <c r="J1335" i="1" s="1"/>
  <c r="K1335" i="1" s="1"/>
  <c r="I1336" i="1"/>
  <c r="J1336" i="1" s="1"/>
  <c r="K1336" i="1" s="1"/>
  <c r="I1337" i="1"/>
  <c r="I1338" i="1"/>
  <c r="I1339" i="1"/>
  <c r="I1340" i="1"/>
  <c r="I1341" i="1"/>
  <c r="I1342" i="1"/>
  <c r="J1342" i="1" s="1"/>
  <c r="K1342" i="1" s="1"/>
  <c r="I1343" i="1"/>
  <c r="I1344" i="1"/>
  <c r="J1344" i="1" s="1"/>
  <c r="K1344" i="1" s="1"/>
  <c r="I1345" i="1"/>
  <c r="I1346" i="1"/>
  <c r="M1346" i="1" s="1"/>
  <c r="N1346" i="1" s="1"/>
  <c r="I1347" i="1"/>
  <c r="I1348" i="1"/>
  <c r="J1348" i="1" s="1"/>
  <c r="K1348" i="1" s="1"/>
  <c r="I1349" i="1"/>
  <c r="I1350" i="1"/>
  <c r="M1350" i="1" s="1"/>
  <c r="N1350" i="1" s="1"/>
  <c r="I1351" i="1"/>
  <c r="J1351" i="1" s="1"/>
  <c r="K1351" i="1" s="1"/>
  <c r="I1352" i="1"/>
  <c r="M1352" i="1" s="1"/>
  <c r="N1352" i="1" s="1"/>
  <c r="I1353" i="1"/>
  <c r="I1354" i="1"/>
  <c r="J1354" i="1" s="1"/>
  <c r="K1354" i="1" s="1"/>
  <c r="I1355" i="1"/>
  <c r="I1356" i="1"/>
  <c r="I1357" i="1"/>
  <c r="I1358" i="1"/>
  <c r="M1358" i="1" s="1"/>
  <c r="N1358" i="1" s="1"/>
  <c r="I1359" i="1"/>
  <c r="J1359" i="1" s="1"/>
  <c r="K1359" i="1" s="1"/>
  <c r="I1360" i="1"/>
  <c r="J1360" i="1" s="1"/>
  <c r="K1360" i="1" s="1"/>
  <c r="I1361" i="1"/>
  <c r="I1362" i="1"/>
  <c r="M1362" i="1" s="1"/>
  <c r="N1362" i="1" s="1"/>
  <c r="I1363" i="1"/>
  <c r="J1363" i="1" s="1"/>
  <c r="K1363" i="1" s="1"/>
  <c r="I1364" i="1"/>
  <c r="I1365" i="1"/>
  <c r="I1366" i="1"/>
  <c r="M1366" i="1" s="1"/>
  <c r="N1366" i="1" s="1"/>
  <c r="I1367" i="1"/>
  <c r="I1368" i="1"/>
  <c r="I1369" i="1"/>
  <c r="I1370" i="1"/>
  <c r="I1371" i="1"/>
  <c r="M1371" i="1" s="1"/>
  <c r="N1371" i="1" s="1"/>
  <c r="I1372" i="1"/>
  <c r="J1372" i="1" s="1"/>
  <c r="K1372" i="1" s="1"/>
  <c r="I1373" i="1"/>
  <c r="M1373" i="1" s="1"/>
  <c r="N1373" i="1" s="1"/>
  <c r="I1374" i="1"/>
  <c r="J1374" i="1" s="1"/>
  <c r="K1374" i="1" s="1"/>
  <c r="I1375" i="1"/>
  <c r="J1375" i="1" s="1"/>
  <c r="K1375" i="1" s="1"/>
  <c r="I1376" i="1"/>
  <c r="J1376" i="1" s="1"/>
  <c r="K1376" i="1" s="1"/>
  <c r="I1377" i="1"/>
  <c r="M1377" i="1" s="1"/>
  <c r="N1377" i="1" s="1"/>
  <c r="I1378" i="1"/>
  <c r="J1378" i="1" s="1"/>
  <c r="K1378" i="1" s="1"/>
  <c r="I1379" i="1"/>
  <c r="J1379" i="1" s="1"/>
  <c r="K1379" i="1" s="1"/>
  <c r="I1380" i="1"/>
  <c r="I1381" i="1"/>
  <c r="I1382" i="1"/>
  <c r="I1383" i="1"/>
  <c r="J1383" i="1" s="1"/>
  <c r="K1383" i="1" s="1"/>
  <c r="I1384" i="1"/>
  <c r="I1385" i="1"/>
  <c r="I1386" i="1"/>
  <c r="J1386" i="1" s="1"/>
  <c r="K1386" i="1" s="1"/>
  <c r="I1387" i="1"/>
  <c r="I1388" i="1"/>
  <c r="J1388" i="1" s="1"/>
  <c r="K1388" i="1" s="1"/>
  <c r="I1389" i="1"/>
  <c r="I1390" i="1"/>
  <c r="I1391" i="1"/>
  <c r="J1391" i="1" s="1"/>
  <c r="K1391" i="1" s="1"/>
  <c r="I1392" i="1"/>
  <c r="J1392" i="1" s="1"/>
  <c r="K1392" i="1" s="1"/>
  <c r="I1393" i="1"/>
  <c r="M1393" i="1" s="1"/>
  <c r="N1393" i="1" s="1"/>
  <c r="I1394" i="1"/>
  <c r="M1394" i="1" s="1"/>
  <c r="N1394" i="1" s="1"/>
  <c r="I1395" i="1"/>
  <c r="J1395" i="1" s="1"/>
  <c r="K1395" i="1" s="1"/>
  <c r="I1396" i="1"/>
  <c r="J1396" i="1" s="1"/>
  <c r="K1396" i="1" s="1"/>
  <c r="I1397" i="1"/>
  <c r="I1398" i="1"/>
  <c r="M1398" i="1" s="1"/>
  <c r="N1398" i="1" s="1"/>
  <c r="I1399" i="1"/>
  <c r="I1400" i="1"/>
  <c r="M1400" i="1" s="1"/>
  <c r="N1400" i="1" s="1"/>
  <c r="I1401" i="1"/>
  <c r="I1402" i="1"/>
  <c r="M1402" i="1" s="1"/>
  <c r="N1402" i="1" s="1"/>
  <c r="I1403" i="1"/>
  <c r="J1403" i="1" s="1"/>
  <c r="K1403" i="1" s="1"/>
  <c r="I1404" i="1"/>
  <c r="J1404" i="1" s="1"/>
  <c r="K1404" i="1" s="1"/>
  <c r="I1405" i="1"/>
  <c r="I1406" i="1"/>
  <c r="J1406" i="1" s="1"/>
  <c r="K1406" i="1" s="1"/>
  <c r="I1407" i="1"/>
  <c r="J1407" i="1" s="1"/>
  <c r="K1407" i="1" s="1"/>
  <c r="I1408" i="1"/>
  <c r="J1408" i="1" s="1"/>
  <c r="K1408" i="1" s="1"/>
  <c r="I1409" i="1"/>
  <c r="M1409" i="1" s="1"/>
  <c r="N1409" i="1" s="1"/>
  <c r="I1410" i="1"/>
  <c r="J1410" i="1" s="1"/>
  <c r="K1410" i="1" s="1"/>
  <c r="I1411" i="1"/>
  <c r="J1411" i="1" s="1"/>
  <c r="K1411" i="1" s="1"/>
  <c r="I1412" i="1"/>
  <c r="I1413" i="1"/>
  <c r="I1414" i="1"/>
  <c r="J1414" i="1" s="1"/>
  <c r="K1414" i="1" s="1"/>
  <c r="I1415" i="1"/>
  <c r="J1415" i="1" s="1"/>
  <c r="K1415" i="1" s="1"/>
  <c r="I1416" i="1"/>
  <c r="M1416" i="1" s="1"/>
  <c r="N1416" i="1" s="1"/>
  <c r="I1417" i="1"/>
  <c r="I1418" i="1"/>
  <c r="M1418" i="1" s="1"/>
  <c r="N1418" i="1" s="1"/>
  <c r="I1419" i="1"/>
  <c r="M1419" i="1" s="1"/>
  <c r="N1419" i="1" s="1"/>
  <c r="I1420" i="1"/>
  <c r="M1420" i="1" s="1"/>
  <c r="N1420" i="1" s="1"/>
  <c r="I1421" i="1"/>
  <c r="I1422" i="1"/>
  <c r="I1423" i="1"/>
  <c r="J1423" i="1" s="1"/>
  <c r="K1423" i="1" s="1"/>
  <c r="I1424" i="1"/>
  <c r="J1424" i="1" s="1"/>
  <c r="K1424" i="1" s="1"/>
  <c r="I1425" i="1"/>
  <c r="I1426" i="1"/>
  <c r="I1427" i="1"/>
  <c r="I1428" i="1"/>
  <c r="M1428" i="1" s="1"/>
  <c r="N1428" i="1" s="1"/>
  <c r="I1429" i="1"/>
  <c r="I1430" i="1"/>
  <c r="J1430" i="1" s="1"/>
  <c r="K1430" i="1" s="1"/>
  <c r="I1431" i="1"/>
  <c r="J1431" i="1" s="1"/>
  <c r="K1431" i="1" s="1"/>
  <c r="I1432" i="1"/>
  <c r="M1432" i="1" s="1"/>
  <c r="N1432" i="1" s="1"/>
  <c r="I1433" i="1"/>
  <c r="I1434" i="1"/>
  <c r="M1434" i="1" s="1"/>
  <c r="N1434" i="1" s="1"/>
  <c r="I1435" i="1"/>
  <c r="M1435" i="1" s="1"/>
  <c r="N1435" i="1" s="1"/>
  <c r="I1436" i="1"/>
  <c r="I1437" i="1"/>
  <c r="I1438" i="1"/>
  <c r="M1438" i="1" s="1"/>
  <c r="N1438" i="1" s="1"/>
  <c r="I1439" i="1"/>
  <c r="J1439" i="1" s="1"/>
  <c r="K1439" i="1" s="1"/>
  <c r="I1440" i="1"/>
  <c r="J1440" i="1" s="1"/>
  <c r="K1440" i="1" s="1"/>
  <c r="I1441" i="1"/>
  <c r="I1442" i="1"/>
  <c r="J1442" i="1" s="1"/>
  <c r="K1442" i="1" s="1"/>
  <c r="I1443" i="1"/>
  <c r="I1444" i="1"/>
  <c r="J1444" i="1" s="1"/>
  <c r="K1444" i="1" s="1"/>
  <c r="I1445" i="1"/>
  <c r="M1445" i="1" s="1"/>
  <c r="N1445" i="1" s="1"/>
  <c r="I1446" i="1"/>
  <c r="M1446" i="1" s="1"/>
  <c r="N1446" i="1" s="1"/>
  <c r="I1447" i="1"/>
  <c r="M1447" i="1" s="1"/>
  <c r="N1447" i="1" s="1"/>
  <c r="I1448" i="1"/>
  <c r="J1448" i="1" s="1"/>
  <c r="K1448" i="1" s="1"/>
  <c r="I1449" i="1"/>
  <c r="I1450" i="1"/>
  <c r="M1450" i="1" s="1"/>
  <c r="N1450" i="1" s="1"/>
  <c r="I1451" i="1"/>
  <c r="J1451" i="1" s="1"/>
  <c r="K1451" i="1" s="1"/>
  <c r="I1452" i="1"/>
  <c r="I1453" i="1"/>
  <c r="I1454" i="1"/>
  <c r="M1454" i="1" s="1"/>
  <c r="N1454" i="1" s="1"/>
  <c r="I1455" i="1"/>
  <c r="J1455" i="1" s="1"/>
  <c r="K1455" i="1" s="1"/>
  <c r="I1456" i="1"/>
  <c r="J1456" i="1" s="1"/>
  <c r="K1456" i="1" s="1"/>
  <c r="I1457" i="1"/>
  <c r="I1458" i="1"/>
  <c r="I1459" i="1"/>
  <c r="J1459" i="1" s="1"/>
  <c r="K1459" i="1" s="1"/>
  <c r="I1460" i="1"/>
  <c r="J1460" i="1" s="1"/>
  <c r="K1460" i="1" s="1"/>
  <c r="I1461" i="1"/>
  <c r="M1461" i="1" s="1"/>
  <c r="N1461" i="1" s="1"/>
  <c r="I1462" i="1"/>
  <c r="M1462" i="1" s="1"/>
  <c r="N1462" i="1" s="1"/>
  <c r="I1463" i="1"/>
  <c r="M1463" i="1" s="1"/>
  <c r="N1463" i="1" s="1"/>
  <c r="I1464" i="1"/>
  <c r="J1464" i="1" s="1"/>
  <c r="K1464" i="1" s="1"/>
  <c r="I1465" i="1"/>
  <c r="I1466" i="1"/>
  <c r="J1466" i="1" s="1"/>
  <c r="K1466" i="1" s="1"/>
  <c r="I1467" i="1"/>
  <c r="J1467" i="1" s="1"/>
  <c r="K1467" i="1" s="1"/>
  <c r="I1468" i="1"/>
  <c r="I1469" i="1"/>
  <c r="I1470" i="1"/>
  <c r="M1470" i="1" s="1"/>
  <c r="N1470" i="1" s="1"/>
  <c r="I1471" i="1"/>
  <c r="I1472" i="1"/>
  <c r="J1472" i="1" s="1"/>
  <c r="K1472" i="1" s="1"/>
  <c r="I1473" i="1"/>
  <c r="I1474" i="1"/>
  <c r="I1475" i="1"/>
  <c r="J1475" i="1" s="1"/>
  <c r="K1475" i="1" s="1"/>
  <c r="I1476" i="1"/>
  <c r="J1476" i="1" s="1"/>
  <c r="K1476" i="1" s="1"/>
  <c r="I1477" i="1"/>
  <c r="M1477" i="1" s="1"/>
  <c r="N1477" i="1" s="1"/>
  <c r="I1478" i="1"/>
  <c r="M1478" i="1" s="1"/>
  <c r="N1478" i="1" s="1"/>
  <c r="I1479" i="1"/>
  <c r="M1479" i="1" s="1"/>
  <c r="N1479" i="1" s="1"/>
  <c r="I1480" i="1"/>
  <c r="J1480" i="1" s="1"/>
  <c r="K1480" i="1" s="1"/>
  <c r="I1481" i="1"/>
  <c r="I1482" i="1"/>
  <c r="J1482" i="1" s="1"/>
  <c r="K1482" i="1" s="1"/>
  <c r="I1483" i="1"/>
  <c r="J1483" i="1" s="1"/>
  <c r="K1483" i="1" s="1"/>
  <c r="I1484" i="1"/>
  <c r="I1485" i="1"/>
  <c r="I1486" i="1"/>
  <c r="M1486" i="1" s="1"/>
  <c r="N1486" i="1" s="1"/>
  <c r="I1487" i="1"/>
  <c r="J1487" i="1" s="1"/>
  <c r="K1487" i="1" s="1"/>
  <c r="I1488" i="1"/>
  <c r="J1488" i="1" s="1"/>
  <c r="K1488" i="1" s="1"/>
  <c r="I1489" i="1"/>
  <c r="I1490" i="1"/>
  <c r="I1491" i="1"/>
  <c r="I1492" i="1"/>
  <c r="J1492" i="1" s="1"/>
  <c r="K1492" i="1" s="1"/>
  <c r="I1493" i="1"/>
  <c r="M1493" i="1" s="1"/>
  <c r="N1493" i="1" s="1"/>
  <c r="I1494" i="1"/>
  <c r="J1494" i="1" s="1"/>
  <c r="K1494" i="1" s="1"/>
  <c r="I1495" i="1"/>
  <c r="M1495" i="1" s="1"/>
  <c r="N1495" i="1" s="1"/>
  <c r="I1496" i="1"/>
  <c r="J1496" i="1" s="1"/>
  <c r="K1496" i="1" s="1"/>
  <c r="I1497" i="1"/>
  <c r="I1498" i="1"/>
  <c r="M1498" i="1" s="1"/>
  <c r="N1498" i="1" s="1"/>
  <c r="I1499" i="1"/>
  <c r="J1499" i="1" s="1"/>
  <c r="K1499" i="1" s="1"/>
  <c r="I1500" i="1"/>
  <c r="J1500" i="1" s="1"/>
  <c r="K1500" i="1" s="1"/>
  <c r="I1501" i="1"/>
  <c r="I1502" i="1"/>
  <c r="M1502" i="1" s="1"/>
  <c r="N1502" i="1" s="1"/>
  <c r="I1503" i="1"/>
  <c r="J1503" i="1" s="1"/>
  <c r="K1503" i="1" s="1"/>
  <c r="I1504" i="1"/>
  <c r="J1504" i="1" s="1"/>
  <c r="K1504" i="1" s="1"/>
  <c r="I1505" i="1"/>
  <c r="I1506" i="1"/>
  <c r="J1506" i="1" s="1"/>
  <c r="K1506" i="1" s="1"/>
  <c r="I1507" i="1"/>
  <c r="J1507" i="1" s="1"/>
  <c r="K1507" i="1" s="1"/>
  <c r="I1508" i="1"/>
  <c r="J1508" i="1" s="1"/>
  <c r="K1508" i="1" s="1"/>
  <c r="I1509" i="1"/>
  <c r="I1510" i="1"/>
  <c r="J1510" i="1" s="1"/>
  <c r="K1510" i="1" s="1"/>
  <c r="I1511" i="1"/>
  <c r="M1511" i="1" s="1"/>
  <c r="N1511" i="1" s="1"/>
  <c r="I1512" i="1"/>
  <c r="J1512" i="1" s="1"/>
  <c r="K1512" i="1" s="1"/>
  <c r="I1513" i="1"/>
  <c r="I1514" i="1"/>
  <c r="J1514" i="1" s="1"/>
  <c r="K1514" i="1" s="1"/>
  <c r="I1515" i="1"/>
  <c r="J1515" i="1" s="1"/>
  <c r="K1515" i="1" s="1"/>
  <c r="I1516" i="1"/>
  <c r="J1516" i="1" s="1"/>
  <c r="K1516" i="1" s="1"/>
  <c r="I1517" i="1"/>
  <c r="I1518" i="1"/>
  <c r="M1518" i="1" s="1"/>
  <c r="N1518" i="1" s="1"/>
  <c r="I1519" i="1"/>
  <c r="I1520" i="1"/>
  <c r="J1520" i="1" s="1"/>
  <c r="K1520" i="1" s="1"/>
  <c r="I1521" i="1"/>
  <c r="I1522" i="1"/>
  <c r="J1522" i="1" s="1"/>
  <c r="K1522" i="1" s="1"/>
  <c r="I1523" i="1"/>
  <c r="M1523" i="1" s="1"/>
  <c r="N1523" i="1" s="1"/>
  <c r="I1524" i="1"/>
  <c r="J1524" i="1" s="1"/>
  <c r="K1524" i="1" s="1"/>
  <c r="I1525" i="1"/>
  <c r="M1525" i="1" s="1"/>
  <c r="N1525" i="1" s="1"/>
  <c r="I1526" i="1"/>
  <c r="M1526" i="1" s="1"/>
  <c r="N1526" i="1" s="1"/>
  <c r="I1527" i="1"/>
  <c r="M1527" i="1" s="1"/>
  <c r="N1527" i="1" s="1"/>
  <c r="I1528" i="1"/>
  <c r="J1528" i="1" s="1"/>
  <c r="K1528" i="1" s="1"/>
  <c r="I1529" i="1"/>
  <c r="I1530" i="1"/>
  <c r="J1530" i="1" s="1"/>
  <c r="K1530" i="1" s="1"/>
  <c r="I1531" i="1"/>
  <c r="J1531" i="1" s="1"/>
  <c r="K1531" i="1" s="1"/>
  <c r="I1532" i="1"/>
  <c r="J1532" i="1" s="1"/>
  <c r="K1532" i="1" s="1"/>
  <c r="I1533" i="1"/>
  <c r="I1534" i="1"/>
  <c r="M1534" i="1" s="1"/>
  <c r="N1534" i="1" s="1"/>
  <c r="I1535" i="1"/>
  <c r="I1536" i="1"/>
  <c r="J1536" i="1" s="1"/>
  <c r="K1536" i="1" s="1"/>
  <c r="I1537" i="1"/>
  <c r="I1538" i="1"/>
  <c r="J1538" i="1" s="1"/>
  <c r="K1538" i="1" s="1"/>
  <c r="I1539" i="1"/>
  <c r="M1539" i="1" s="1"/>
  <c r="N1539" i="1" s="1"/>
  <c r="I1540" i="1"/>
  <c r="J1540" i="1" s="1"/>
  <c r="K1540" i="1" s="1"/>
  <c r="I1541" i="1"/>
  <c r="M1541" i="1" s="1"/>
  <c r="N1541" i="1" s="1"/>
  <c r="I1542" i="1"/>
  <c r="J1542" i="1" s="1"/>
  <c r="K1542" i="1" s="1"/>
  <c r="I1543" i="1"/>
  <c r="M1543" i="1" s="1"/>
  <c r="N1543" i="1" s="1"/>
  <c r="I1544" i="1"/>
  <c r="J1544" i="1" s="1"/>
  <c r="K1544" i="1" s="1"/>
  <c r="I1545" i="1"/>
  <c r="I1546" i="1"/>
  <c r="J1546" i="1" s="1"/>
  <c r="K1546" i="1" s="1"/>
  <c r="I1547" i="1"/>
  <c r="J1547" i="1" s="1"/>
  <c r="K1547" i="1" s="1"/>
  <c r="I1548" i="1"/>
  <c r="J1548" i="1" s="1"/>
  <c r="K1548" i="1" s="1"/>
  <c r="I1549" i="1"/>
  <c r="I1550" i="1"/>
  <c r="M1550" i="1" s="1"/>
  <c r="N1550" i="1" s="1"/>
  <c r="I1551" i="1"/>
  <c r="I1552" i="1"/>
  <c r="J1552" i="1" s="1"/>
  <c r="K1552" i="1" s="1"/>
  <c r="I1553" i="1"/>
  <c r="I1554" i="1"/>
  <c r="J1554" i="1" s="1"/>
  <c r="K1554" i="1" s="1"/>
  <c r="I1555" i="1"/>
  <c r="M1555" i="1" s="1"/>
  <c r="N1555" i="1" s="1"/>
  <c r="I1556" i="1"/>
  <c r="J1556" i="1" s="1"/>
  <c r="K1556" i="1" s="1"/>
  <c r="I1557" i="1"/>
  <c r="M1557" i="1" s="1"/>
  <c r="N1557" i="1" s="1"/>
  <c r="I1558" i="1"/>
  <c r="J1558" i="1" s="1"/>
  <c r="K1558" i="1" s="1"/>
  <c r="I1559" i="1"/>
  <c r="I1560" i="1"/>
  <c r="J1560" i="1" s="1"/>
  <c r="K1560" i="1" s="1"/>
  <c r="I1561" i="1"/>
  <c r="I1562" i="1"/>
  <c r="J1562" i="1" s="1"/>
  <c r="K1562" i="1" s="1"/>
  <c r="I1563" i="1"/>
  <c r="J1563" i="1" s="1"/>
  <c r="K1563" i="1" s="1"/>
  <c r="I1564" i="1"/>
  <c r="J1564" i="1" s="1"/>
  <c r="K1564" i="1" s="1"/>
  <c r="I1565" i="1"/>
  <c r="M919" i="1" l="1"/>
  <c r="N919" i="1" s="1"/>
  <c r="M4" i="1"/>
  <c r="J4" i="1"/>
  <c r="M819" i="1"/>
  <c r="N819" i="1" s="1"/>
  <c r="M699" i="1"/>
  <c r="N699" i="1" s="1"/>
  <c r="M983" i="1"/>
  <c r="N983" i="1" s="1"/>
  <c r="J1526" i="1"/>
  <c r="K1526" i="1" s="1"/>
  <c r="J1434" i="1"/>
  <c r="K1434" i="1" s="1"/>
  <c r="M1302" i="1"/>
  <c r="N1302" i="1" s="1"/>
  <c r="M1070" i="1"/>
  <c r="N1070" i="1" s="1"/>
  <c r="J1518" i="1"/>
  <c r="K1518" i="1" s="1"/>
  <c r="M1414" i="1"/>
  <c r="N1414" i="1" s="1"/>
  <c r="M1274" i="1"/>
  <c r="N1274" i="1" s="1"/>
  <c r="M906" i="1"/>
  <c r="N906" i="1" s="1"/>
  <c r="J562" i="1"/>
  <c r="K562" i="1" s="1"/>
  <c r="M1482" i="1"/>
  <c r="N1482" i="1" s="1"/>
  <c r="M1229" i="1"/>
  <c r="N1229" i="1" s="1"/>
  <c r="J390" i="1"/>
  <c r="K390" i="1" s="1"/>
  <c r="M1558" i="1"/>
  <c r="N1558" i="1" s="1"/>
  <c r="J1478" i="1"/>
  <c r="K1478" i="1" s="1"/>
  <c r="J1194" i="1"/>
  <c r="K1194" i="1" s="1"/>
  <c r="M958" i="1"/>
  <c r="N958" i="1" s="1"/>
  <c r="M814" i="1"/>
  <c r="N814" i="1" s="1"/>
  <c r="M370" i="1"/>
  <c r="N370" i="1" s="1"/>
  <c r="M667" i="1"/>
  <c r="N667" i="1" s="1"/>
  <c r="J503" i="1"/>
  <c r="K503" i="1" s="1"/>
  <c r="M1546" i="1"/>
  <c r="N1546" i="1" s="1"/>
  <c r="M1506" i="1"/>
  <c r="N1506" i="1" s="1"/>
  <c r="J1462" i="1"/>
  <c r="K1462" i="1" s="1"/>
  <c r="M1406" i="1"/>
  <c r="N1406" i="1" s="1"/>
  <c r="J1334" i="1"/>
  <c r="K1334" i="1" s="1"/>
  <c r="M1262" i="1"/>
  <c r="N1262" i="1" s="1"/>
  <c r="J1179" i="1"/>
  <c r="K1179" i="1" s="1"/>
  <c r="J1038" i="1"/>
  <c r="K1038" i="1" s="1"/>
  <c r="M950" i="1"/>
  <c r="N950" i="1" s="1"/>
  <c r="M890" i="1"/>
  <c r="N890" i="1" s="1"/>
  <c r="M778" i="1"/>
  <c r="N778" i="1" s="1"/>
  <c r="J630" i="1"/>
  <c r="K630" i="1" s="1"/>
  <c r="J502" i="1"/>
  <c r="K502" i="1" s="1"/>
  <c r="M191" i="1"/>
  <c r="N191" i="1" s="1"/>
  <c r="J1539" i="1"/>
  <c r="K1539" i="1" s="1"/>
  <c r="J1498" i="1"/>
  <c r="K1498" i="1" s="1"/>
  <c r="M1442" i="1"/>
  <c r="N1442" i="1" s="1"/>
  <c r="M1378" i="1"/>
  <c r="N1378" i="1" s="1"/>
  <c r="J1245" i="1"/>
  <c r="K1245" i="1" s="1"/>
  <c r="J1122" i="1"/>
  <c r="K1122" i="1" s="1"/>
  <c r="J995" i="1"/>
  <c r="K995" i="1" s="1"/>
  <c r="J931" i="1"/>
  <c r="K931" i="1" s="1"/>
  <c r="M883" i="1"/>
  <c r="N883" i="1" s="1"/>
  <c r="J767" i="1"/>
  <c r="K767" i="1" s="1"/>
  <c r="J566" i="1"/>
  <c r="K566" i="1" s="1"/>
  <c r="M423" i="1"/>
  <c r="N423" i="1" s="1"/>
  <c r="J186" i="1"/>
  <c r="K186" i="1" s="1"/>
  <c r="J1491" i="1"/>
  <c r="K1491" i="1" s="1"/>
  <c r="M1491" i="1"/>
  <c r="N1491" i="1" s="1"/>
  <c r="J1471" i="1"/>
  <c r="K1471" i="1" s="1"/>
  <c r="M1471" i="1"/>
  <c r="N1471" i="1" s="1"/>
  <c r="J1443" i="1"/>
  <c r="K1443" i="1" s="1"/>
  <c r="M1443" i="1"/>
  <c r="N1443" i="1" s="1"/>
  <c r="J1427" i="1"/>
  <c r="K1427" i="1" s="1"/>
  <c r="M1427" i="1"/>
  <c r="N1427" i="1" s="1"/>
  <c r="J1091" i="1"/>
  <c r="K1091" i="1" s="1"/>
  <c r="M1091" i="1"/>
  <c r="N1091" i="1" s="1"/>
  <c r="J999" i="1"/>
  <c r="K999" i="1" s="1"/>
  <c r="M999" i="1"/>
  <c r="N999" i="1" s="1"/>
  <c r="M971" i="1"/>
  <c r="N971" i="1" s="1"/>
  <c r="J971" i="1"/>
  <c r="K971" i="1" s="1"/>
  <c r="M915" i="1"/>
  <c r="N915" i="1" s="1"/>
  <c r="J915" i="1"/>
  <c r="K915" i="1" s="1"/>
  <c r="M903" i="1"/>
  <c r="N903" i="1" s="1"/>
  <c r="J903" i="1"/>
  <c r="K903" i="1" s="1"/>
  <c r="J895" i="1"/>
  <c r="K895" i="1" s="1"/>
  <c r="M895" i="1"/>
  <c r="N895" i="1" s="1"/>
  <c r="J879" i="1"/>
  <c r="K879" i="1" s="1"/>
  <c r="M879" i="1"/>
  <c r="N879" i="1" s="1"/>
  <c r="J871" i="1"/>
  <c r="K871" i="1" s="1"/>
  <c r="M871" i="1"/>
  <c r="N871" i="1" s="1"/>
  <c r="M827" i="1"/>
  <c r="N827" i="1" s="1"/>
  <c r="J827" i="1"/>
  <c r="K827" i="1" s="1"/>
  <c r="J807" i="1"/>
  <c r="K807" i="1" s="1"/>
  <c r="M807" i="1"/>
  <c r="N807" i="1" s="1"/>
  <c r="J791" i="1"/>
  <c r="K791" i="1" s="1"/>
  <c r="M791" i="1"/>
  <c r="N791" i="1" s="1"/>
  <c r="M779" i="1"/>
  <c r="N779" i="1" s="1"/>
  <c r="J779" i="1"/>
  <c r="K779" i="1" s="1"/>
  <c r="J763" i="1"/>
  <c r="K763" i="1" s="1"/>
  <c r="M763" i="1"/>
  <c r="N763" i="1" s="1"/>
  <c r="J759" i="1"/>
  <c r="K759" i="1" s="1"/>
  <c r="M759" i="1"/>
  <c r="N759" i="1" s="1"/>
  <c r="J743" i="1"/>
  <c r="K743" i="1" s="1"/>
  <c r="M743" i="1"/>
  <c r="N743" i="1" s="1"/>
  <c r="J731" i="1"/>
  <c r="K731" i="1" s="1"/>
  <c r="M731" i="1"/>
  <c r="N731" i="1" s="1"/>
  <c r="M707" i="1"/>
  <c r="N707" i="1" s="1"/>
  <c r="J707" i="1"/>
  <c r="K707" i="1" s="1"/>
  <c r="M703" i="1"/>
  <c r="N703" i="1" s="1"/>
  <c r="J703" i="1"/>
  <c r="K703" i="1" s="1"/>
  <c r="M691" i="1"/>
  <c r="N691" i="1" s="1"/>
  <c r="J691" i="1"/>
  <c r="K691" i="1" s="1"/>
  <c r="J683" i="1"/>
  <c r="K683" i="1" s="1"/>
  <c r="M683" i="1"/>
  <c r="N683" i="1" s="1"/>
  <c r="M675" i="1"/>
  <c r="N675" i="1" s="1"/>
  <c r="J675" i="1"/>
  <c r="K675" i="1" s="1"/>
  <c r="J659" i="1"/>
  <c r="K659" i="1" s="1"/>
  <c r="M659" i="1"/>
  <c r="N659" i="1" s="1"/>
  <c r="M635" i="1"/>
  <c r="N635" i="1" s="1"/>
  <c r="J635" i="1"/>
  <c r="K635" i="1" s="1"/>
  <c r="J591" i="1"/>
  <c r="K591" i="1" s="1"/>
  <c r="M591" i="1"/>
  <c r="N591" i="1" s="1"/>
  <c r="J579" i="1"/>
  <c r="K579" i="1" s="1"/>
  <c r="M579" i="1"/>
  <c r="N579" i="1" s="1"/>
  <c r="M567" i="1"/>
  <c r="N567" i="1" s="1"/>
  <c r="J567" i="1"/>
  <c r="K567" i="1" s="1"/>
  <c r="J511" i="1"/>
  <c r="K511" i="1" s="1"/>
  <c r="M511" i="1"/>
  <c r="N511" i="1" s="1"/>
  <c r="M491" i="1"/>
  <c r="N491" i="1" s="1"/>
  <c r="J491" i="1"/>
  <c r="K491" i="1" s="1"/>
  <c r="J439" i="1"/>
  <c r="K439" i="1" s="1"/>
  <c r="M439" i="1"/>
  <c r="N439" i="1" s="1"/>
  <c r="M431" i="1"/>
  <c r="N431" i="1" s="1"/>
  <c r="J431" i="1"/>
  <c r="K431" i="1" s="1"/>
  <c r="J351" i="1"/>
  <c r="K351" i="1" s="1"/>
  <c r="M351" i="1"/>
  <c r="N351" i="1" s="1"/>
  <c r="M295" i="1"/>
  <c r="N295" i="1" s="1"/>
  <c r="J295" i="1"/>
  <c r="K295" i="1" s="1"/>
  <c r="M243" i="1"/>
  <c r="N243" i="1" s="1"/>
  <c r="J243" i="1"/>
  <c r="K243" i="1" s="1"/>
  <c r="J115" i="1"/>
  <c r="K115" i="1" s="1"/>
  <c r="M115" i="1"/>
  <c r="N115" i="1" s="1"/>
  <c r="M79" i="1"/>
  <c r="N79" i="1" s="1"/>
  <c r="J79" i="1"/>
  <c r="K79" i="1" s="1"/>
  <c r="J63" i="1"/>
  <c r="K63" i="1" s="1"/>
  <c r="M63" i="1"/>
  <c r="N63" i="1" s="1"/>
  <c r="J1231" i="1"/>
  <c r="K1231" i="1" s="1"/>
  <c r="J907" i="1"/>
  <c r="K907" i="1" s="1"/>
  <c r="M855" i="1"/>
  <c r="N855" i="1" s="1"/>
  <c r="M803" i="1"/>
  <c r="N803" i="1" s="1"/>
  <c r="J751" i="1"/>
  <c r="K751" i="1" s="1"/>
  <c r="J83" i="1"/>
  <c r="K83" i="1" s="1"/>
  <c r="J1463" i="1"/>
  <c r="K1463" i="1" s="1"/>
  <c r="M1107" i="1"/>
  <c r="N1107" i="1" s="1"/>
  <c r="M1011" i="1"/>
  <c r="N1011" i="1" s="1"/>
  <c r="J839" i="1"/>
  <c r="K839" i="1" s="1"/>
  <c r="J719" i="1"/>
  <c r="K719" i="1" s="1"/>
  <c r="J471" i="1"/>
  <c r="K471" i="1" s="1"/>
  <c r="J311" i="1"/>
  <c r="K311" i="1" s="1"/>
  <c r="M1538" i="1"/>
  <c r="N1538" i="1" s="1"/>
  <c r="M1510" i="1"/>
  <c r="N1510" i="1" s="1"/>
  <c r="J1450" i="1"/>
  <c r="K1450" i="1" s="1"/>
  <c r="J1398" i="1"/>
  <c r="K1398" i="1" s="1"/>
  <c r="J1366" i="1"/>
  <c r="K1366" i="1" s="1"/>
  <c r="M1290" i="1"/>
  <c r="N1290" i="1" s="1"/>
  <c r="M1258" i="1"/>
  <c r="N1258" i="1" s="1"/>
  <c r="J1178" i="1"/>
  <c r="K1178" i="1" s="1"/>
  <c r="M1106" i="1"/>
  <c r="N1106" i="1" s="1"/>
  <c r="M1054" i="1"/>
  <c r="N1054" i="1" s="1"/>
  <c r="M938" i="1"/>
  <c r="N938" i="1" s="1"/>
  <c r="M918" i="1"/>
  <c r="N918" i="1" s="1"/>
  <c r="J706" i="1"/>
  <c r="K706" i="1" s="1"/>
  <c r="J654" i="1"/>
  <c r="K654" i="1" s="1"/>
  <c r="J434" i="1"/>
  <c r="K434" i="1" s="1"/>
  <c r="J414" i="1"/>
  <c r="K414" i="1" s="1"/>
  <c r="M118" i="1"/>
  <c r="N118" i="1" s="1"/>
  <c r="M1554" i="1"/>
  <c r="N1554" i="1" s="1"/>
  <c r="M1530" i="1"/>
  <c r="N1530" i="1" s="1"/>
  <c r="J1486" i="1"/>
  <c r="K1486" i="1" s="1"/>
  <c r="J1470" i="1"/>
  <c r="K1470" i="1" s="1"/>
  <c r="J1418" i="1"/>
  <c r="K1418" i="1" s="1"/>
  <c r="M1386" i="1"/>
  <c r="N1386" i="1" s="1"/>
  <c r="J1350" i="1"/>
  <c r="K1350" i="1" s="1"/>
  <c r="M1318" i="1"/>
  <c r="N1318" i="1" s="1"/>
  <c r="J1277" i="1"/>
  <c r="K1277" i="1" s="1"/>
  <c r="M1246" i="1"/>
  <c r="N1246" i="1" s="1"/>
  <c r="J1210" i="1"/>
  <c r="K1210" i="1" s="1"/>
  <c r="J1134" i="1"/>
  <c r="K1134" i="1" s="1"/>
  <c r="M997" i="1"/>
  <c r="N997" i="1" s="1"/>
  <c r="M826" i="1"/>
  <c r="N826" i="1" s="1"/>
  <c r="J510" i="1"/>
  <c r="K510" i="1" s="1"/>
  <c r="M334" i="1"/>
  <c r="N334" i="1" s="1"/>
  <c r="J1468" i="1"/>
  <c r="K1468" i="1" s="1"/>
  <c r="M1468" i="1"/>
  <c r="N1468" i="1" s="1"/>
  <c r="M1436" i="1"/>
  <c r="N1436" i="1" s="1"/>
  <c r="J1436" i="1"/>
  <c r="K1436" i="1" s="1"/>
  <c r="M1384" i="1"/>
  <c r="N1384" i="1" s="1"/>
  <c r="J1384" i="1"/>
  <c r="K1384" i="1" s="1"/>
  <c r="J1380" i="1"/>
  <c r="K1380" i="1" s="1"/>
  <c r="M1380" i="1"/>
  <c r="N1380" i="1" s="1"/>
  <c r="J1340" i="1"/>
  <c r="K1340" i="1" s="1"/>
  <c r="M1340" i="1"/>
  <c r="N1340" i="1" s="1"/>
  <c r="J1332" i="1"/>
  <c r="K1332" i="1" s="1"/>
  <c r="M1332" i="1"/>
  <c r="N1332" i="1" s="1"/>
  <c r="J1316" i="1"/>
  <c r="K1316" i="1" s="1"/>
  <c r="M1316" i="1"/>
  <c r="N1316" i="1" s="1"/>
  <c r="M1084" i="1"/>
  <c r="N1084" i="1" s="1"/>
  <c r="J1084" i="1"/>
  <c r="K1084" i="1" s="1"/>
  <c r="M1068" i="1"/>
  <c r="N1068" i="1" s="1"/>
  <c r="J1068" i="1"/>
  <c r="K1068" i="1" s="1"/>
  <c r="M1044" i="1"/>
  <c r="N1044" i="1" s="1"/>
  <c r="J1044" i="1"/>
  <c r="K1044" i="1" s="1"/>
  <c r="J1036" i="1"/>
  <c r="K1036" i="1" s="1"/>
  <c r="M1036" i="1"/>
  <c r="N1036" i="1" s="1"/>
  <c r="M780" i="1"/>
  <c r="N780" i="1" s="1"/>
  <c r="J780" i="1"/>
  <c r="K780" i="1" s="1"/>
  <c r="J440" i="1"/>
  <c r="K440" i="1" s="1"/>
  <c r="M440" i="1"/>
  <c r="N440" i="1" s="1"/>
  <c r="J432" i="1"/>
  <c r="K432" i="1" s="1"/>
  <c r="M432" i="1"/>
  <c r="N432" i="1" s="1"/>
  <c r="J288" i="1"/>
  <c r="K288" i="1" s="1"/>
  <c r="M288" i="1"/>
  <c r="N288" i="1" s="1"/>
  <c r="J100" i="1"/>
  <c r="K100" i="1" s="1"/>
  <c r="M100" i="1"/>
  <c r="N100" i="1" s="1"/>
  <c r="M68" i="1"/>
  <c r="N68" i="1" s="1"/>
  <c r="J68" i="1"/>
  <c r="K68" i="1" s="1"/>
  <c r="M1532" i="1"/>
  <c r="N1532" i="1" s="1"/>
  <c r="M1152" i="1"/>
  <c r="N1152" i="1" s="1"/>
  <c r="M1136" i="1"/>
  <c r="N1136" i="1" s="1"/>
  <c r="J1012" i="1"/>
  <c r="K1012" i="1" s="1"/>
  <c r="M1559" i="1"/>
  <c r="N1559" i="1" s="1"/>
  <c r="J1559" i="1"/>
  <c r="K1559" i="1" s="1"/>
  <c r="J1399" i="1"/>
  <c r="K1399" i="1" s="1"/>
  <c r="M1399" i="1"/>
  <c r="N1399" i="1" s="1"/>
  <c r="J1367" i="1"/>
  <c r="K1367" i="1" s="1"/>
  <c r="M1367" i="1"/>
  <c r="N1367" i="1" s="1"/>
  <c r="J1347" i="1"/>
  <c r="K1347" i="1" s="1"/>
  <c r="M1347" i="1"/>
  <c r="N1347" i="1" s="1"/>
  <c r="M1271" i="1"/>
  <c r="N1271" i="1" s="1"/>
  <c r="J1271" i="1"/>
  <c r="K1271" i="1" s="1"/>
  <c r="M1255" i="1"/>
  <c r="N1255" i="1" s="1"/>
  <c r="J1255" i="1"/>
  <c r="K1255" i="1" s="1"/>
  <c r="J1223" i="1"/>
  <c r="K1223" i="1" s="1"/>
  <c r="M1223" i="1"/>
  <c r="N1223" i="1" s="1"/>
  <c r="M1215" i="1"/>
  <c r="N1215" i="1" s="1"/>
  <c r="J1215" i="1"/>
  <c r="K1215" i="1" s="1"/>
  <c r="M1163" i="1"/>
  <c r="N1163" i="1" s="1"/>
  <c r="J1163" i="1"/>
  <c r="K1163" i="1" s="1"/>
  <c r="J1131" i="1"/>
  <c r="K1131" i="1" s="1"/>
  <c r="M1131" i="1"/>
  <c r="N1131" i="1" s="1"/>
  <c r="J1123" i="1"/>
  <c r="K1123" i="1" s="1"/>
  <c r="M1123" i="1"/>
  <c r="N1123" i="1" s="1"/>
  <c r="J1523" i="1"/>
  <c r="K1523" i="1" s="1"/>
  <c r="M1516" i="1"/>
  <c r="N1516" i="1" s="1"/>
  <c r="M1503" i="1"/>
  <c r="N1503" i="1" s="1"/>
  <c r="M1475" i="1"/>
  <c r="N1475" i="1" s="1"/>
  <c r="M1455" i="1"/>
  <c r="N1455" i="1" s="1"/>
  <c r="J1447" i="1"/>
  <c r="K1447" i="1" s="1"/>
  <c r="J1432" i="1"/>
  <c r="K1432" i="1" s="1"/>
  <c r="M1403" i="1"/>
  <c r="N1403" i="1" s="1"/>
  <c r="M1396" i="1"/>
  <c r="N1396" i="1" s="1"/>
  <c r="M1207" i="1"/>
  <c r="N1207" i="1" s="1"/>
  <c r="M604" i="1"/>
  <c r="N604" i="1" s="1"/>
  <c r="M236" i="1"/>
  <c r="N236" i="1" s="1"/>
  <c r="J1490" i="1"/>
  <c r="K1490" i="1" s="1"/>
  <c r="M1490" i="1"/>
  <c r="N1490" i="1" s="1"/>
  <c r="J1458" i="1"/>
  <c r="K1458" i="1" s="1"/>
  <c r="M1458" i="1"/>
  <c r="N1458" i="1" s="1"/>
  <c r="M1426" i="1"/>
  <c r="N1426" i="1" s="1"/>
  <c r="J1426" i="1"/>
  <c r="K1426" i="1" s="1"/>
  <c r="M1338" i="1"/>
  <c r="N1338" i="1" s="1"/>
  <c r="J1338" i="1"/>
  <c r="K1338" i="1" s="1"/>
  <c r="J1234" i="1"/>
  <c r="K1234" i="1" s="1"/>
  <c r="M1234" i="1"/>
  <c r="N1234" i="1" s="1"/>
  <c r="M1170" i="1"/>
  <c r="N1170" i="1" s="1"/>
  <c r="J1170" i="1"/>
  <c r="K1170" i="1" s="1"/>
  <c r="J1162" i="1"/>
  <c r="K1162" i="1" s="1"/>
  <c r="M1162" i="1"/>
  <c r="N1162" i="1" s="1"/>
  <c r="M1154" i="1"/>
  <c r="N1154" i="1" s="1"/>
  <c r="J1154" i="1"/>
  <c r="K1154" i="1" s="1"/>
  <c r="J1146" i="1"/>
  <c r="K1146" i="1" s="1"/>
  <c r="M1146" i="1"/>
  <c r="N1146" i="1" s="1"/>
  <c r="J1138" i="1"/>
  <c r="K1138" i="1" s="1"/>
  <c r="M1138" i="1"/>
  <c r="N1138" i="1" s="1"/>
  <c r="M1118" i="1"/>
  <c r="N1118" i="1" s="1"/>
  <c r="J1118" i="1"/>
  <c r="K1118" i="1" s="1"/>
  <c r="M1110" i="1"/>
  <c r="N1110" i="1" s="1"/>
  <c r="J1110" i="1"/>
  <c r="K1110" i="1" s="1"/>
  <c r="M1102" i="1"/>
  <c r="N1102" i="1" s="1"/>
  <c r="J1102" i="1"/>
  <c r="K1102" i="1" s="1"/>
  <c r="J1098" i="1"/>
  <c r="K1098" i="1" s="1"/>
  <c r="M1098" i="1"/>
  <c r="N1098" i="1" s="1"/>
  <c r="M1094" i="1"/>
  <c r="N1094" i="1" s="1"/>
  <c r="J1094" i="1"/>
  <c r="K1094" i="1" s="1"/>
  <c r="M1090" i="1"/>
  <c r="N1090" i="1" s="1"/>
  <c r="J1090" i="1"/>
  <c r="K1090" i="1" s="1"/>
  <c r="J1086" i="1"/>
  <c r="K1086" i="1" s="1"/>
  <c r="M1086" i="1"/>
  <c r="N1086" i="1" s="1"/>
  <c r="J1082" i="1"/>
  <c r="K1082" i="1" s="1"/>
  <c r="M1082" i="1"/>
  <c r="N1082" i="1" s="1"/>
  <c r="J1074" i="1"/>
  <c r="K1074" i="1" s="1"/>
  <c r="M1074" i="1"/>
  <c r="N1074" i="1" s="1"/>
  <c r="J1066" i="1"/>
  <c r="K1066" i="1" s="1"/>
  <c r="M1066" i="1"/>
  <c r="N1066" i="1" s="1"/>
  <c r="J1058" i="1"/>
  <c r="K1058" i="1" s="1"/>
  <c r="M1058" i="1"/>
  <c r="N1058" i="1" s="1"/>
  <c r="J1042" i="1"/>
  <c r="K1042" i="1" s="1"/>
  <c r="M1042" i="1"/>
  <c r="N1042" i="1" s="1"/>
  <c r="M1030" i="1"/>
  <c r="N1030" i="1" s="1"/>
  <c r="J1030" i="1"/>
  <c r="K1030" i="1" s="1"/>
  <c r="M1022" i="1"/>
  <c r="N1022" i="1" s="1"/>
  <c r="J1022" i="1"/>
  <c r="K1022" i="1" s="1"/>
  <c r="J1014" i="1"/>
  <c r="K1014" i="1" s="1"/>
  <c r="M1014" i="1"/>
  <c r="N1014" i="1" s="1"/>
  <c r="J1006" i="1"/>
  <c r="K1006" i="1" s="1"/>
  <c r="M1006" i="1"/>
  <c r="N1006" i="1" s="1"/>
  <c r="J1002" i="1"/>
  <c r="K1002" i="1" s="1"/>
  <c r="M1002" i="1"/>
  <c r="N1002" i="1" s="1"/>
  <c r="J990" i="1"/>
  <c r="K990" i="1" s="1"/>
  <c r="M990" i="1"/>
  <c r="N990" i="1" s="1"/>
  <c r="J982" i="1"/>
  <c r="K982" i="1" s="1"/>
  <c r="M982" i="1"/>
  <c r="N982" i="1" s="1"/>
  <c r="J970" i="1"/>
  <c r="K970" i="1" s="1"/>
  <c r="M970" i="1"/>
  <c r="N970" i="1" s="1"/>
  <c r="J966" i="1"/>
  <c r="K966" i="1" s="1"/>
  <c r="M966" i="1"/>
  <c r="N966" i="1" s="1"/>
  <c r="J954" i="1"/>
  <c r="K954" i="1" s="1"/>
  <c r="M954" i="1"/>
  <c r="N954" i="1" s="1"/>
  <c r="J942" i="1"/>
  <c r="K942" i="1" s="1"/>
  <c r="M942" i="1"/>
  <c r="N942" i="1" s="1"/>
  <c r="J926" i="1"/>
  <c r="K926" i="1" s="1"/>
  <c r="M926" i="1"/>
  <c r="N926" i="1" s="1"/>
  <c r="J902" i="1"/>
  <c r="K902" i="1" s="1"/>
  <c r="M902" i="1"/>
  <c r="N902" i="1" s="1"/>
  <c r="J886" i="1"/>
  <c r="K886" i="1" s="1"/>
  <c r="M886" i="1"/>
  <c r="N886" i="1" s="1"/>
  <c r="J878" i="1"/>
  <c r="K878" i="1" s="1"/>
  <c r="M878" i="1"/>
  <c r="N878" i="1" s="1"/>
  <c r="J874" i="1"/>
  <c r="K874" i="1" s="1"/>
  <c r="M874" i="1"/>
  <c r="N874" i="1" s="1"/>
  <c r="J862" i="1"/>
  <c r="K862" i="1" s="1"/>
  <c r="M862" i="1"/>
  <c r="N862" i="1" s="1"/>
  <c r="J854" i="1"/>
  <c r="K854" i="1" s="1"/>
  <c r="M854" i="1"/>
  <c r="N854" i="1" s="1"/>
  <c r="J842" i="1"/>
  <c r="K842" i="1" s="1"/>
  <c r="M842" i="1"/>
  <c r="N842" i="1" s="1"/>
  <c r="J830" i="1"/>
  <c r="K830" i="1" s="1"/>
  <c r="M830" i="1"/>
  <c r="N830" i="1" s="1"/>
  <c r="J810" i="1"/>
  <c r="K810" i="1" s="1"/>
  <c r="M810" i="1"/>
  <c r="N810" i="1" s="1"/>
  <c r="J798" i="1"/>
  <c r="K798" i="1" s="1"/>
  <c r="M798" i="1"/>
  <c r="N798" i="1" s="1"/>
  <c r="J774" i="1"/>
  <c r="K774" i="1" s="1"/>
  <c r="M774" i="1"/>
  <c r="N774" i="1" s="1"/>
  <c r="M770" i="1"/>
  <c r="N770" i="1" s="1"/>
  <c r="J770" i="1"/>
  <c r="K770" i="1" s="1"/>
  <c r="M762" i="1"/>
  <c r="N762" i="1" s="1"/>
  <c r="J762" i="1"/>
  <c r="K762" i="1" s="1"/>
  <c r="M746" i="1"/>
  <c r="N746" i="1" s="1"/>
  <c r="J746" i="1"/>
  <c r="K746" i="1" s="1"/>
  <c r="M726" i="1"/>
  <c r="N726" i="1" s="1"/>
  <c r="J726" i="1"/>
  <c r="K726" i="1" s="1"/>
  <c r="M722" i="1"/>
  <c r="N722" i="1" s="1"/>
  <c r="J722" i="1"/>
  <c r="K722" i="1" s="1"/>
  <c r="M710" i="1"/>
  <c r="N710" i="1" s="1"/>
  <c r="J710" i="1"/>
  <c r="K710" i="1" s="1"/>
  <c r="M694" i="1"/>
  <c r="N694" i="1" s="1"/>
  <c r="J694" i="1"/>
  <c r="K694" i="1" s="1"/>
  <c r="M674" i="1"/>
  <c r="N674" i="1" s="1"/>
  <c r="J674" i="1"/>
  <c r="K674" i="1" s="1"/>
  <c r="M662" i="1"/>
  <c r="N662" i="1" s="1"/>
  <c r="J662" i="1"/>
  <c r="K662" i="1" s="1"/>
  <c r="M658" i="1"/>
  <c r="N658" i="1" s="1"/>
  <c r="J658" i="1"/>
  <c r="K658" i="1" s="1"/>
  <c r="M646" i="1"/>
  <c r="N646" i="1" s="1"/>
  <c r="J646" i="1"/>
  <c r="K646" i="1" s="1"/>
  <c r="M638" i="1"/>
  <c r="N638" i="1" s="1"/>
  <c r="J638" i="1"/>
  <c r="K638" i="1" s="1"/>
  <c r="M626" i="1"/>
  <c r="N626" i="1" s="1"/>
  <c r="J626" i="1"/>
  <c r="K626" i="1" s="1"/>
  <c r="M594" i="1"/>
  <c r="N594" i="1" s="1"/>
  <c r="J594" i="1"/>
  <c r="K594" i="1" s="1"/>
  <c r="M582" i="1"/>
  <c r="N582" i="1" s="1"/>
  <c r="J582" i="1"/>
  <c r="K582" i="1" s="1"/>
  <c r="M550" i="1"/>
  <c r="N550" i="1" s="1"/>
  <c r="J550" i="1"/>
  <c r="K550" i="1" s="1"/>
  <c r="M542" i="1"/>
  <c r="N542" i="1" s="1"/>
  <c r="J542" i="1"/>
  <c r="K542" i="1" s="1"/>
  <c r="M518" i="1"/>
  <c r="N518" i="1" s="1"/>
  <c r="J518" i="1"/>
  <c r="K518" i="1" s="1"/>
  <c r="M478" i="1"/>
  <c r="N478" i="1" s="1"/>
  <c r="J478" i="1"/>
  <c r="K478" i="1" s="1"/>
  <c r="M450" i="1"/>
  <c r="N450" i="1" s="1"/>
  <c r="J450" i="1"/>
  <c r="K450" i="1" s="1"/>
  <c r="M446" i="1"/>
  <c r="N446" i="1" s="1"/>
  <c r="J446" i="1"/>
  <c r="K446" i="1" s="1"/>
  <c r="M402" i="1"/>
  <c r="N402" i="1" s="1"/>
  <c r="J402" i="1"/>
  <c r="K402" i="1" s="1"/>
  <c r="M386" i="1"/>
  <c r="N386" i="1" s="1"/>
  <c r="J386" i="1"/>
  <c r="K386" i="1" s="1"/>
  <c r="M382" i="1"/>
  <c r="N382" i="1" s="1"/>
  <c r="J382" i="1"/>
  <c r="K382" i="1" s="1"/>
  <c r="M374" i="1"/>
  <c r="N374" i="1" s="1"/>
  <c r="J374" i="1"/>
  <c r="K374" i="1" s="1"/>
  <c r="M366" i="1"/>
  <c r="N366" i="1" s="1"/>
  <c r="J366" i="1"/>
  <c r="K366" i="1" s="1"/>
  <c r="M362" i="1"/>
  <c r="N362" i="1" s="1"/>
  <c r="J362" i="1"/>
  <c r="K362" i="1" s="1"/>
  <c r="M358" i="1"/>
  <c r="N358" i="1" s="1"/>
  <c r="J358" i="1"/>
  <c r="K358" i="1" s="1"/>
  <c r="J342" i="1"/>
  <c r="K342" i="1" s="1"/>
  <c r="M342" i="1"/>
  <c r="N342" i="1" s="1"/>
  <c r="M338" i="1"/>
  <c r="N338" i="1" s="1"/>
  <c r="J338" i="1"/>
  <c r="K338" i="1" s="1"/>
  <c r="M318" i="1"/>
  <c r="N318" i="1" s="1"/>
  <c r="J318" i="1"/>
  <c r="K318" i="1" s="1"/>
  <c r="J298" i="1"/>
  <c r="K298" i="1" s="1"/>
  <c r="M298" i="1"/>
  <c r="N298" i="1" s="1"/>
  <c r="J270" i="1"/>
  <c r="K270" i="1" s="1"/>
  <c r="M270" i="1"/>
  <c r="N270" i="1" s="1"/>
  <c r="M246" i="1"/>
  <c r="N246" i="1" s="1"/>
  <c r="J246" i="1"/>
  <c r="K246" i="1" s="1"/>
  <c r="J218" i="1"/>
  <c r="K218" i="1" s="1"/>
  <c r="M218" i="1"/>
  <c r="N218" i="1" s="1"/>
  <c r="J206" i="1"/>
  <c r="K206" i="1" s="1"/>
  <c r="M206" i="1"/>
  <c r="N206" i="1" s="1"/>
  <c r="J198" i="1"/>
  <c r="K198" i="1" s="1"/>
  <c r="M198" i="1"/>
  <c r="N198" i="1" s="1"/>
  <c r="M170" i="1"/>
  <c r="N170" i="1" s="1"/>
  <c r="J170" i="1"/>
  <c r="K170" i="1" s="1"/>
  <c r="J146" i="1"/>
  <c r="K146" i="1" s="1"/>
  <c r="M146" i="1"/>
  <c r="N146" i="1" s="1"/>
  <c r="J106" i="1"/>
  <c r="K106" i="1" s="1"/>
  <c r="M106" i="1"/>
  <c r="N106" i="1" s="1"/>
  <c r="M34" i="1"/>
  <c r="N34" i="1" s="1"/>
  <c r="J34" i="1"/>
  <c r="K34" i="1" s="1"/>
  <c r="J14" i="1"/>
  <c r="K14" i="1" s="1"/>
  <c r="M14" i="1"/>
  <c r="N14" i="1" s="1"/>
  <c r="M1562" i="1"/>
  <c r="N1562" i="1" s="1"/>
  <c r="J1557" i="1"/>
  <c r="K1557" i="1" s="1"/>
  <c r="J1550" i="1"/>
  <c r="K1550" i="1" s="1"/>
  <c r="M1542" i="1"/>
  <c r="N1542" i="1" s="1"/>
  <c r="J1527" i="1"/>
  <c r="K1527" i="1" s="1"/>
  <c r="M1522" i="1"/>
  <c r="N1522" i="1" s="1"/>
  <c r="M1514" i="1"/>
  <c r="N1514" i="1" s="1"/>
  <c r="M1507" i="1"/>
  <c r="N1507" i="1" s="1"/>
  <c r="J1502" i="1"/>
  <c r="K1502" i="1" s="1"/>
  <c r="M1494" i="1"/>
  <c r="N1494" i="1" s="1"/>
  <c r="M1466" i="1"/>
  <c r="N1466" i="1" s="1"/>
  <c r="M1459" i="1"/>
  <c r="N1459" i="1" s="1"/>
  <c r="J1454" i="1"/>
  <c r="K1454" i="1" s="1"/>
  <c r="J1446" i="1"/>
  <c r="K1446" i="1" s="1"/>
  <c r="M1439" i="1"/>
  <c r="N1439" i="1" s="1"/>
  <c r="M1431" i="1"/>
  <c r="N1431" i="1" s="1"/>
  <c r="M1423" i="1"/>
  <c r="N1423" i="1" s="1"/>
  <c r="M1410" i="1"/>
  <c r="N1410" i="1" s="1"/>
  <c r="J1402" i="1"/>
  <c r="K1402" i="1" s="1"/>
  <c r="J1394" i="1"/>
  <c r="K1394" i="1" s="1"/>
  <c r="M1383" i="1"/>
  <c r="N1383" i="1" s="1"/>
  <c r="M1374" i="1"/>
  <c r="N1374" i="1" s="1"/>
  <c r="M1326" i="1"/>
  <c r="N1326" i="1" s="1"/>
  <c r="J1311" i="1"/>
  <c r="K1311" i="1" s="1"/>
  <c r="J1298" i="1"/>
  <c r="K1298" i="1" s="1"/>
  <c r="J1282" i="1"/>
  <c r="K1282" i="1" s="1"/>
  <c r="J1270" i="1"/>
  <c r="K1270" i="1" s="1"/>
  <c r="M1254" i="1"/>
  <c r="N1254" i="1" s="1"/>
  <c r="M1238" i="1"/>
  <c r="N1238" i="1" s="1"/>
  <c r="M1222" i="1"/>
  <c r="N1222" i="1" s="1"/>
  <c r="M1199" i="1"/>
  <c r="N1199" i="1" s="1"/>
  <c r="J1160" i="1"/>
  <c r="K1160" i="1" s="1"/>
  <c r="M1144" i="1"/>
  <c r="N1144" i="1" s="1"/>
  <c r="J1130" i="1"/>
  <c r="K1130" i="1" s="1"/>
  <c r="J1100" i="1"/>
  <c r="K1100" i="1" s="1"/>
  <c r="J1065" i="1"/>
  <c r="K1065" i="1" s="1"/>
  <c r="M1046" i="1"/>
  <c r="N1046" i="1" s="1"/>
  <c r="M1026" i="1"/>
  <c r="N1026" i="1" s="1"/>
  <c r="J948" i="1"/>
  <c r="K948" i="1" s="1"/>
  <c r="M838" i="1"/>
  <c r="N838" i="1" s="1"/>
  <c r="M822" i="1"/>
  <c r="N822" i="1" s="1"/>
  <c r="M790" i="1"/>
  <c r="N790" i="1" s="1"/>
  <c r="J642" i="1"/>
  <c r="K642" i="1" s="1"/>
  <c r="J578" i="1"/>
  <c r="K578" i="1" s="1"/>
  <c r="M528" i="1"/>
  <c r="N528" i="1" s="1"/>
  <c r="M508" i="1"/>
  <c r="N508" i="1" s="1"/>
  <c r="J466" i="1"/>
  <c r="K466" i="1" s="1"/>
  <c r="M368" i="1"/>
  <c r="N368" i="1" s="1"/>
  <c r="J320" i="1"/>
  <c r="K320" i="1" s="1"/>
  <c r="J252" i="1"/>
  <c r="K252" i="1" s="1"/>
  <c r="M210" i="1"/>
  <c r="N210" i="1" s="1"/>
  <c r="J1484" i="1"/>
  <c r="K1484" i="1" s="1"/>
  <c r="M1484" i="1"/>
  <c r="N1484" i="1" s="1"/>
  <c r="J1452" i="1"/>
  <c r="K1452" i="1" s="1"/>
  <c r="M1452" i="1"/>
  <c r="N1452" i="1" s="1"/>
  <c r="J1412" i="1"/>
  <c r="K1412" i="1" s="1"/>
  <c r="M1412" i="1"/>
  <c r="N1412" i="1" s="1"/>
  <c r="J1368" i="1"/>
  <c r="K1368" i="1" s="1"/>
  <c r="M1368" i="1"/>
  <c r="N1368" i="1" s="1"/>
  <c r="J1356" i="1"/>
  <c r="K1356" i="1" s="1"/>
  <c r="M1356" i="1"/>
  <c r="N1356" i="1" s="1"/>
  <c r="M1200" i="1"/>
  <c r="N1200" i="1" s="1"/>
  <c r="J1200" i="1"/>
  <c r="K1200" i="1" s="1"/>
  <c r="M1184" i="1"/>
  <c r="N1184" i="1" s="1"/>
  <c r="J1184" i="1"/>
  <c r="K1184" i="1" s="1"/>
  <c r="M1176" i="1"/>
  <c r="N1176" i="1" s="1"/>
  <c r="J1176" i="1"/>
  <c r="K1176" i="1" s="1"/>
  <c r="J1112" i="1"/>
  <c r="K1112" i="1" s="1"/>
  <c r="M1112" i="1"/>
  <c r="N1112" i="1" s="1"/>
  <c r="M1076" i="1"/>
  <c r="N1076" i="1" s="1"/>
  <c r="J1076" i="1"/>
  <c r="K1076" i="1" s="1"/>
  <c r="M1060" i="1"/>
  <c r="N1060" i="1" s="1"/>
  <c r="J1060" i="1"/>
  <c r="K1060" i="1" s="1"/>
  <c r="M908" i="1"/>
  <c r="N908" i="1" s="1"/>
  <c r="J908" i="1"/>
  <c r="K908" i="1" s="1"/>
  <c r="M896" i="1"/>
  <c r="N896" i="1" s="1"/>
  <c r="J896" i="1"/>
  <c r="K896" i="1" s="1"/>
  <c r="M884" i="1"/>
  <c r="N884" i="1" s="1"/>
  <c r="J884" i="1"/>
  <c r="K884" i="1" s="1"/>
  <c r="M820" i="1"/>
  <c r="N820" i="1" s="1"/>
  <c r="J820" i="1"/>
  <c r="K820" i="1" s="1"/>
  <c r="J716" i="1"/>
  <c r="K716" i="1" s="1"/>
  <c r="M716" i="1"/>
  <c r="N716" i="1" s="1"/>
  <c r="J700" i="1"/>
  <c r="K700" i="1" s="1"/>
  <c r="M700" i="1"/>
  <c r="N700" i="1" s="1"/>
  <c r="J684" i="1"/>
  <c r="K684" i="1" s="1"/>
  <c r="M684" i="1"/>
  <c r="N684" i="1" s="1"/>
  <c r="J244" i="1"/>
  <c r="K244" i="1" s="1"/>
  <c r="M244" i="1"/>
  <c r="N244" i="1" s="1"/>
  <c r="J200" i="1"/>
  <c r="K200" i="1" s="1"/>
  <c r="M200" i="1"/>
  <c r="N200" i="1" s="1"/>
  <c r="J52" i="1"/>
  <c r="K52" i="1" s="1"/>
  <c r="M52" i="1"/>
  <c r="N52" i="1" s="1"/>
  <c r="M1168" i="1"/>
  <c r="N1168" i="1" s="1"/>
  <c r="J844" i="1"/>
  <c r="K844" i="1" s="1"/>
  <c r="J1551" i="1"/>
  <c r="K1551" i="1" s="1"/>
  <c r="M1551" i="1"/>
  <c r="N1551" i="1" s="1"/>
  <c r="J1535" i="1"/>
  <c r="K1535" i="1" s="1"/>
  <c r="M1535" i="1"/>
  <c r="N1535" i="1" s="1"/>
  <c r="J1519" i="1"/>
  <c r="K1519" i="1" s="1"/>
  <c r="M1519" i="1"/>
  <c r="N1519" i="1" s="1"/>
  <c r="J1387" i="1"/>
  <c r="K1387" i="1" s="1"/>
  <c r="M1387" i="1"/>
  <c r="N1387" i="1" s="1"/>
  <c r="J1263" i="1"/>
  <c r="K1263" i="1" s="1"/>
  <c r="M1263" i="1"/>
  <c r="N1263" i="1" s="1"/>
  <c r="J1247" i="1"/>
  <c r="K1247" i="1" s="1"/>
  <c r="M1247" i="1"/>
  <c r="N1247" i="1" s="1"/>
  <c r="J1239" i="1"/>
  <c r="K1239" i="1" s="1"/>
  <c r="M1239" i="1"/>
  <c r="N1239" i="1" s="1"/>
  <c r="M1195" i="1"/>
  <c r="N1195" i="1" s="1"/>
  <c r="J1195" i="1"/>
  <c r="K1195" i="1" s="1"/>
  <c r="M1191" i="1"/>
  <c r="N1191" i="1" s="1"/>
  <c r="J1191" i="1"/>
  <c r="K1191" i="1" s="1"/>
  <c r="J1183" i="1"/>
  <c r="K1183" i="1" s="1"/>
  <c r="M1183" i="1"/>
  <c r="N1183" i="1" s="1"/>
  <c r="J1175" i="1"/>
  <c r="K1175" i="1" s="1"/>
  <c r="M1175" i="1"/>
  <c r="N1175" i="1" s="1"/>
  <c r="M1171" i="1"/>
  <c r="N1171" i="1" s="1"/>
  <c r="J1171" i="1"/>
  <c r="K1171" i="1" s="1"/>
  <c r="M1155" i="1"/>
  <c r="N1155" i="1" s="1"/>
  <c r="J1155" i="1"/>
  <c r="K1155" i="1" s="1"/>
  <c r="M1139" i="1"/>
  <c r="N1139" i="1" s="1"/>
  <c r="J1139" i="1"/>
  <c r="K1139" i="1" s="1"/>
  <c r="J1115" i="1"/>
  <c r="K1115" i="1" s="1"/>
  <c r="M1115" i="1"/>
  <c r="N1115" i="1" s="1"/>
  <c r="M1564" i="1"/>
  <c r="N1564" i="1" s="1"/>
  <c r="J1543" i="1"/>
  <c r="K1543" i="1" s="1"/>
  <c r="J1495" i="1"/>
  <c r="K1495" i="1" s="1"/>
  <c r="M1363" i="1"/>
  <c r="N1363" i="1" s="1"/>
  <c r="M1348" i="1"/>
  <c r="N1348" i="1" s="1"/>
  <c r="J1287" i="1"/>
  <c r="K1287" i="1" s="1"/>
  <c r="J1192" i="1"/>
  <c r="K1192" i="1" s="1"/>
  <c r="M1167" i="1"/>
  <c r="N1167" i="1" s="1"/>
  <c r="M1147" i="1"/>
  <c r="N1147" i="1" s="1"/>
  <c r="M1052" i="1"/>
  <c r="N1052" i="1" s="1"/>
  <c r="J972" i="1"/>
  <c r="K972" i="1" s="1"/>
  <c r="J1474" i="1"/>
  <c r="K1474" i="1" s="1"/>
  <c r="M1474" i="1"/>
  <c r="N1474" i="1" s="1"/>
  <c r="M1422" i="1"/>
  <c r="N1422" i="1" s="1"/>
  <c r="J1422" i="1"/>
  <c r="K1422" i="1" s="1"/>
  <c r="J1390" i="1"/>
  <c r="K1390" i="1" s="1"/>
  <c r="M1390" i="1"/>
  <c r="N1390" i="1" s="1"/>
  <c r="M1382" i="1"/>
  <c r="N1382" i="1" s="1"/>
  <c r="J1382" i="1"/>
  <c r="K1382" i="1" s="1"/>
  <c r="M1322" i="1"/>
  <c r="N1322" i="1" s="1"/>
  <c r="J1322" i="1"/>
  <c r="K1322" i="1" s="1"/>
  <c r="M1314" i="1"/>
  <c r="N1314" i="1" s="1"/>
  <c r="J1314" i="1"/>
  <c r="K1314" i="1" s="1"/>
  <c r="M1306" i="1"/>
  <c r="N1306" i="1" s="1"/>
  <c r="J1306" i="1"/>
  <c r="K1306" i="1" s="1"/>
  <c r="M1294" i="1"/>
  <c r="N1294" i="1" s="1"/>
  <c r="J1294" i="1"/>
  <c r="K1294" i="1" s="1"/>
  <c r="J1286" i="1"/>
  <c r="K1286" i="1" s="1"/>
  <c r="M1286" i="1"/>
  <c r="N1286" i="1" s="1"/>
  <c r="J1278" i="1"/>
  <c r="K1278" i="1" s="1"/>
  <c r="M1278" i="1"/>
  <c r="N1278" i="1" s="1"/>
  <c r="M1509" i="1"/>
  <c r="N1509" i="1" s="1"/>
  <c r="J1509" i="1"/>
  <c r="K1509" i="1" s="1"/>
  <c r="J1361" i="1"/>
  <c r="K1361" i="1" s="1"/>
  <c r="M1361" i="1"/>
  <c r="N1361" i="1" s="1"/>
  <c r="J1197" i="1"/>
  <c r="K1197" i="1" s="1"/>
  <c r="M1197" i="1"/>
  <c r="N1197" i="1" s="1"/>
  <c r="J1189" i="1"/>
  <c r="K1189" i="1" s="1"/>
  <c r="M1189" i="1"/>
  <c r="N1189" i="1" s="1"/>
  <c r="M1097" i="1"/>
  <c r="N1097" i="1" s="1"/>
  <c r="J1097" i="1"/>
  <c r="K1097" i="1" s="1"/>
  <c r="J1049" i="1"/>
  <c r="K1049" i="1" s="1"/>
  <c r="M1049" i="1"/>
  <c r="N1049" i="1" s="1"/>
  <c r="J1009" i="1"/>
  <c r="K1009" i="1" s="1"/>
  <c r="M1009" i="1"/>
  <c r="N1009" i="1" s="1"/>
  <c r="J1555" i="1"/>
  <c r="K1555" i="1" s="1"/>
  <c r="M1548" i="1"/>
  <c r="N1548" i="1" s="1"/>
  <c r="J1534" i="1"/>
  <c r="K1534" i="1" s="1"/>
  <c r="J1511" i="1"/>
  <c r="K1511" i="1" s="1"/>
  <c r="M1500" i="1"/>
  <c r="N1500" i="1" s="1"/>
  <c r="J1493" i="1"/>
  <c r="K1493" i="1" s="1"/>
  <c r="M1487" i="1"/>
  <c r="N1487" i="1" s="1"/>
  <c r="J1479" i="1"/>
  <c r="K1479" i="1" s="1"/>
  <c r="J1445" i="1"/>
  <c r="K1445" i="1" s="1"/>
  <c r="J1438" i="1"/>
  <c r="K1438" i="1" s="1"/>
  <c r="J1428" i="1"/>
  <c r="K1428" i="1" s="1"/>
  <c r="J1400" i="1"/>
  <c r="K1400" i="1" s="1"/>
  <c r="J1371" i="1"/>
  <c r="K1371" i="1" s="1"/>
  <c r="J1358" i="1"/>
  <c r="K1358" i="1" s="1"/>
  <c r="M1342" i="1"/>
  <c r="N1342" i="1" s="1"/>
  <c r="M1310" i="1"/>
  <c r="N1310" i="1" s="1"/>
  <c r="J1295" i="1"/>
  <c r="K1295" i="1" s="1"/>
  <c r="J1279" i="1"/>
  <c r="K1279" i="1" s="1"/>
  <c r="M1266" i="1"/>
  <c r="N1266" i="1" s="1"/>
  <c r="M1250" i="1"/>
  <c r="N1250" i="1" s="1"/>
  <c r="J1237" i="1"/>
  <c r="K1237" i="1" s="1"/>
  <c r="J1216" i="1"/>
  <c r="K1216" i="1" s="1"/>
  <c r="J1186" i="1"/>
  <c r="K1186" i="1" s="1"/>
  <c r="M1173" i="1"/>
  <c r="N1173" i="1" s="1"/>
  <c r="M1159" i="1"/>
  <c r="N1159" i="1" s="1"/>
  <c r="M1143" i="1"/>
  <c r="N1143" i="1" s="1"/>
  <c r="M1128" i="1"/>
  <c r="N1128" i="1" s="1"/>
  <c r="J1114" i="1"/>
  <c r="K1114" i="1" s="1"/>
  <c r="J1078" i="1"/>
  <c r="K1078" i="1" s="1"/>
  <c r="M1062" i="1"/>
  <c r="N1062" i="1" s="1"/>
  <c r="J1005" i="1"/>
  <c r="K1005" i="1" s="1"/>
  <c r="J960" i="1"/>
  <c r="K960" i="1" s="1"/>
  <c r="M894" i="1"/>
  <c r="N894" i="1" s="1"/>
  <c r="J832" i="1"/>
  <c r="K832" i="1" s="1"/>
  <c r="J738" i="1"/>
  <c r="K738" i="1" s="1"/>
  <c r="M584" i="1"/>
  <c r="N584" i="1" s="1"/>
  <c r="J526" i="1"/>
  <c r="K526" i="1" s="1"/>
  <c r="J486" i="1"/>
  <c r="K486" i="1" s="1"/>
  <c r="J462" i="1"/>
  <c r="K462" i="1" s="1"/>
  <c r="J398" i="1"/>
  <c r="K398" i="1" s="1"/>
  <c r="M356" i="1"/>
  <c r="N356" i="1" s="1"/>
  <c r="M250" i="1"/>
  <c r="N250" i="1" s="1"/>
  <c r="M1067" i="1"/>
  <c r="N1067" i="1" s="1"/>
  <c r="J1067" i="1"/>
  <c r="K1067" i="1" s="1"/>
  <c r="M1043" i="1"/>
  <c r="N1043" i="1" s="1"/>
  <c r="J1043" i="1"/>
  <c r="K1043" i="1" s="1"/>
  <c r="J1007" i="1"/>
  <c r="K1007" i="1" s="1"/>
  <c r="M1007" i="1"/>
  <c r="N1007" i="1" s="1"/>
  <c r="M979" i="1"/>
  <c r="N979" i="1" s="1"/>
  <c r="J979" i="1"/>
  <c r="K979" i="1" s="1"/>
  <c r="J959" i="1"/>
  <c r="K959" i="1" s="1"/>
  <c r="M959" i="1"/>
  <c r="N959" i="1" s="1"/>
  <c r="J943" i="1"/>
  <c r="K943" i="1" s="1"/>
  <c r="M943" i="1"/>
  <c r="N943" i="1" s="1"/>
  <c r="M891" i="1"/>
  <c r="N891" i="1" s="1"/>
  <c r="J891" i="1"/>
  <c r="K891" i="1" s="1"/>
  <c r="M851" i="1"/>
  <c r="N851" i="1" s="1"/>
  <c r="J851" i="1"/>
  <c r="K851" i="1" s="1"/>
  <c r="J831" i="1"/>
  <c r="K831" i="1" s="1"/>
  <c r="M831" i="1"/>
  <c r="N831" i="1" s="1"/>
  <c r="J815" i="1"/>
  <c r="K815" i="1" s="1"/>
  <c r="M815" i="1"/>
  <c r="N815" i="1" s="1"/>
  <c r="J747" i="1"/>
  <c r="K747" i="1" s="1"/>
  <c r="M747" i="1"/>
  <c r="N747" i="1" s="1"/>
  <c r="J655" i="1"/>
  <c r="K655" i="1" s="1"/>
  <c r="M655" i="1"/>
  <c r="N655" i="1" s="1"/>
  <c r="M651" i="1"/>
  <c r="N651" i="1" s="1"/>
  <c r="J651" i="1"/>
  <c r="K651" i="1" s="1"/>
  <c r="M639" i="1"/>
  <c r="N639" i="1" s="1"/>
  <c r="J639" i="1"/>
  <c r="K639" i="1" s="1"/>
  <c r="J515" i="1"/>
  <c r="K515" i="1" s="1"/>
  <c r="M515" i="1"/>
  <c r="N515" i="1" s="1"/>
  <c r="M507" i="1"/>
  <c r="N507" i="1" s="1"/>
  <c r="J507" i="1"/>
  <c r="K507" i="1" s="1"/>
  <c r="J499" i="1"/>
  <c r="K499" i="1" s="1"/>
  <c r="M499" i="1"/>
  <c r="N499" i="1" s="1"/>
  <c r="J435" i="1"/>
  <c r="K435" i="1" s="1"/>
  <c r="M435" i="1"/>
  <c r="N435" i="1" s="1"/>
  <c r="M427" i="1"/>
  <c r="N427" i="1" s="1"/>
  <c r="J427" i="1"/>
  <c r="K427" i="1" s="1"/>
  <c r="M415" i="1"/>
  <c r="N415" i="1" s="1"/>
  <c r="J415" i="1"/>
  <c r="K415" i="1" s="1"/>
  <c r="M395" i="1"/>
  <c r="N395" i="1" s="1"/>
  <c r="J395" i="1"/>
  <c r="K395" i="1" s="1"/>
  <c r="J343" i="1"/>
  <c r="K343" i="1" s="1"/>
  <c r="M343" i="1"/>
  <c r="N343" i="1" s="1"/>
  <c r="J323" i="1"/>
  <c r="K323" i="1" s="1"/>
  <c r="M323" i="1"/>
  <c r="N323" i="1" s="1"/>
  <c r="M279" i="1"/>
  <c r="N279" i="1" s="1"/>
  <c r="J279" i="1"/>
  <c r="K279" i="1" s="1"/>
  <c r="J1051" i="1"/>
  <c r="K1051" i="1" s="1"/>
  <c r="J1035" i="1"/>
  <c r="K1035" i="1" s="1"/>
  <c r="J967" i="1"/>
  <c r="K967" i="1" s="1"/>
  <c r="J955" i="1"/>
  <c r="K955" i="1" s="1"/>
  <c r="M947" i="1"/>
  <c r="N947" i="1" s="1"/>
  <c r="M935" i="1"/>
  <c r="N935" i="1" s="1"/>
  <c r="J867" i="1"/>
  <c r="K867" i="1" s="1"/>
  <c r="J843" i="1"/>
  <c r="K843" i="1" s="1"/>
  <c r="J787" i="1"/>
  <c r="K787" i="1" s="1"/>
  <c r="J775" i="1"/>
  <c r="K775" i="1" s="1"/>
  <c r="J687" i="1"/>
  <c r="K687" i="1" s="1"/>
  <c r="M599" i="1"/>
  <c r="N599" i="1" s="1"/>
  <c r="J583" i="1"/>
  <c r="K583" i="1" s="1"/>
  <c r="J575" i="1"/>
  <c r="K575" i="1" s="1"/>
  <c r="J559" i="1"/>
  <c r="K559" i="1" s="1"/>
  <c r="M495" i="1"/>
  <c r="N495" i="1" s="1"/>
  <c r="M419" i="1"/>
  <c r="N419" i="1" s="1"/>
  <c r="M1565" i="1"/>
  <c r="N1565" i="1" s="1"/>
  <c r="J1565" i="1"/>
  <c r="K1565" i="1" s="1"/>
  <c r="M1561" i="1"/>
  <c r="N1561" i="1" s="1"/>
  <c r="J1561" i="1"/>
  <c r="K1561" i="1" s="1"/>
  <c r="M1553" i="1"/>
  <c r="N1553" i="1" s="1"/>
  <c r="J1553" i="1"/>
  <c r="K1553" i="1" s="1"/>
  <c r="M1549" i="1"/>
  <c r="N1549" i="1" s="1"/>
  <c r="J1549" i="1"/>
  <c r="K1549" i="1" s="1"/>
  <c r="M1545" i="1"/>
  <c r="N1545" i="1" s="1"/>
  <c r="J1545" i="1"/>
  <c r="K1545" i="1" s="1"/>
  <c r="M1537" i="1"/>
  <c r="N1537" i="1" s="1"/>
  <c r="J1537" i="1"/>
  <c r="K1537" i="1" s="1"/>
  <c r="M1533" i="1"/>
  <c r="N1533" i="1" s="1"/>
  <c r="J1533" i="1"/>
  <c r="K1533" i="1" s="1"/>
  <c r="M1529" i="1"/>
  <c r="N1529" i="1" s="1"/>
  <c r="J1529" i="1"/>
  <c r="K1529" i="1" s="1"/>
  <c r="M1521" i="1"/>
  <c r="N1521" i="1" s="1"/>
  <c r="J1521" i="1"/>
  <c r="K1521" i="1" s="1"/>
  <c r="M1517" i="1"/>
  <c r="N1517" i="1" s="1"/>
  <c r="J1517" i="1"/>
  <c r="K1517" i="1" s="1"/>
  <c r="M1513" i="1"/>
  <c r="N1513" i="1" s="1"/>
  <c r="J1513" i="1"/>
  <c r="K1513" i="1" s="1"/>
  <c r="M1505" i="1"/>
  <c r="N1505" i="1" s="1"/>
  <c r="J1505" i="1"/>
  <c r="K1505" i="1" s="1"/>
  <c r="M1501" i="1"/>
  <c r="N1501" i="1" s="1"/>
  <c r="J1501" i="1"/>
  <c r="K1501" i="1" s="1"/>
  <c r="M1497" i="1"/>
  <c r="N1497" i="1" s="1"/>
  <c r="J1497" i="1"/>
  <c r="K1497" i="1" s="1"/>
  <c r="M1489" i="1"/>
  <c r="N1489" i="1" s="1"/>
  <c r="J1489" i="1"/>
  <c r="K1489" i="1" s="1"/>
  <c r="M1485" i="1"/>
  <c r="N1485" i="1" s="1"/>
  <c r="J1485" i="1"/>
  <c r="K1485" i="1" s="1"/>
  <c r="M1481" i="1"/>
  <c r="N1481" i="1" s="1"/>
  <c r="J1481" i="1"/>
  <c r="K1481" i="1" s="1"/>
  <c r="M1473" i="1"/>
  <c r="N1473" i="1" s="1"/>
  <c r="J1473" i="1"/>
  <c r="K1473" i="1" s="1"/>
  <c r="M1469" i="1"/>
  <c r="N1469" i="1" s="1"/>
  <c r="J1469" i="1"/>
  <c r="K1469" i="1" s="1"/>
  <c r="M1465" i="1"/>
  <c r="N1465" i="1" s="1"/>
  <c r="J1465" i="1"/>
  <c r="K1465" i="1" s="1"/>
  <c r="M1457" i="1"/>
  <c r="N1457" i="1" s="1"/>
  <c r="J1457" i="1"/>
  <c r="K1457" i="1" s="1"/>
  <c r="M1453" i="1"/>
  <c r="N1453" i="1" s="1"/>
  <c r="J1453" i="1"/>
  <c r="K1453" i="1" s="1"/>
  <c r="M1449" i="1"/>
  <c r="N1449" i="1" s="1"/>
  <c r="J1449" i="1"/>
  <c r="K1449" i="1" s="1"/>
  <c r="M1441" i="1"/>
  <c r="N1441" i="1" s="1"/>
  <c r="J1441" i="1"/>
  <c r="K1441" i="1" s="1"/>
  <c r="J1437" i="1"/>
  <c r="K1437" i="1" s="1"/>
  <c r="M1437" i="1"/>
  <c r="N1437" i="1" s="1"/>
  <c r="J1433" i="1"/>
  <c r="K1433" i="1" s="1"/>
  <c r="M1433" i="1"/>
  <c r="N1433" i="1" s="1"/>
  <c r="J1429" i="1"/>
  <c r="K1429" i="1" s="1"/>
  <c r="M1429" i="1"/>
  <c r="N1429" i="1" s="1"/>
  <c r="M1425" i="1"/>
  <c r="N1425" i="1" s="1"/>
  <c r="J1425" i="1"/>
  <c r="K1425" i="1" s="1"/>
  <c r="J1421" i="1"/>
  <c r="K1421" i="1" s="1"/>
  <c r="M1421" i="1"/>
  <c r="N1421" i="1" s="1"/>
  <c r="J1417" i="1"/>
  <c r="K1417" i="1" s="1"/>
  <c r="M1417" i="1"/>
  <c r="N1417" i="1" s="1"/>
  <c r="J1413" i="1"/>
  <c r="K1413" i="1" s="1"/>
  <c r="M1413" i="1"/>
  <c r="N1413" i="1" s="1"/>
  <c r="M1405" i="1"/>
  <c r="N1405" i="1" s="1"/>
  <c r="J1405" i="1"/>
  <c r="K1405" i="1" s="1"/>
  <c r="M1401" i="1"/>
  <c r="N1401" i="1" s="1"/>
  <c r="J1401" i="1"/>
  <c r="K1401" i="1" s="1"/>
  <c r="M1397" i="1"/>
  <c r="N1397" i="1" s="1"/>
  <c r="J1397" i="1"/>
  <c r="K1397" i="1" s="1"/>
  <c r="M1389" i="1"/>
  <c r="N1389" i="1" s="1"/>
  <c r="J1389" i="1"/>
  <c r="K1389" i="1" s="1"/>
  <c r="M1385" i="1"/>
  <c r="N1385" i="1" s="1"/>
  <c r="J1385" i="1"/>
  <c r="K1385" i="1" s="1"/>
  <c r="M1381" i="1"/>
  <c r="N1381" i="1" s="1"/>
  <c r="J1381" i="1"/>
  <c r="K1381" i="1" s="1"/>
  <c r="J1369" i="1"/>
  <c r="K1369" i="1" s="1"/>
  <c r="M1369" i="1"/>
  <c r="N1369" i="1" s="1"/>
  <c r="J1365" i="1"/>
  <c r="K1365" i="1" s="1"/>
  <c r="M1365" i="1"/>
  <c r="N1365" i="1" s="1"/>
  <c r="J1357" i="1"/>
  <c r="K1357" i="1" s="1"/>
  <c r="M1357" i="1"/>
  <c r="N1357" i="1" s="1"/>
  <c r="M1353" i="1"/>
  <c r="N1353" i="1" s="1"/>
  <c r="J1353" i="1"/>
  <c r="K1353" i="1" s="1"/>
  <c r="M1349" i="1"/>
  <c r="N1349" i="1" s="1"/>
  <c r="J1349" i="1"/>
  <c r="K1349" i="1" s="1"/>
  <c r="J1345" i="1"/>
  <c r="K1345" i="1" s="1"/>
  <c r="M1345" i="1"/>
  <c r="N1345" i="1" s="1"/>
  <c r="M1341" i="1"/>
  <c r="N1341" i="1" s="1"/>
  <c r="J1341" i="1"/>
  <c r="K1341" i="1" s="1"/>
  <c r="M1337" i="1"/>
  <c r="N1337" i="1" s="1"/>
  <c r="J1337" i="1"/>
  <c r="K1337" i="1" s="1"/>
  <c r="J1333" i="1"/>
  <c r="K1333" i="1" s="1"/>
  <c r="M1333" i="1"/>
  <c r="N1333" i="1" s="1"/>
  <c r="M1329" i="1"/>
  <c r="N1329" i="1" s="1"/>
  <c r="J1329" i="1"/>
  <c r="K1329" i="1" s="1"/>
  <c r="M1325" i="1"/>
  <c r="N1325" i="1" s="1"/>
  <c r="J1325" i="1"/>
  <c r="K1325" i="1" s="1"/>
  <c r="M1321" i="1"/>
  <c r="N1321" i="1" s="1"/>
  <c r="J1321" i="1"/>
  <c r="K1321" i="1" s="1"/>
  <c r="M1317" i="1"/>
  <c r="N1317" i="1" s="1"/>
  <c r="J1317" i="1"/>
  <c r="K1317" i="1" s="1"/>
  <c r="M1313" i="1"/>
  <c r="N1313" i="1" s="1"/>
  <c r="J1313" i="1"/>
  <c r="K1313" i="1" s="1"/>
  <c r="M1309" i="1"/>
  <c r="N1309" i="1" s="1"/>
  <c r="J1309" i="1"/>
  <c r="K1309" i="1" s="1"/>
  <c r="J1305" i="1"/>
  <c r="K1305" i="1" s="1"/>
  <c r="M1305" i="1"/>
  <c r="N1305" i="1" s="1"/>
  <c r="M1301" i="1"/>
  <c r="N1301" i="1" s="1"/>
  <c r="J1301" i="1"/>
  <c r="K1301" i="1" s="1"/>
  <c r="M1297" i="1"/>
  <c r="N1297" i="1" s="1"/>
  <c r="J1297" i="1"/>
  <c r="K1297" i="1" s="1"/>
  <c r="J1293" i="1"/>
  <c r="K1293" i="1" s="1"/>
  <c r="M1293" i="1"/>
  <c r="N1293" i="1" s="1"/>
  <c r="J1289" i="1"/>
  <c r="K1289" i="1" s="1"/>
  <c r="M1289" i="1"/>
  <c r="N1289" i="1" s="1"/>
  <c r="M1285" i="1"/>
  <c r="N1285" i="1" s="1"/>
  <c r="J1285" i="1"/>
  <c r="K1285" i="1" s="1"/>
  <c r="J1281" i="1"/>
  <c r="K1281" i="1" s="1"/>
  <c r="M1281" i="1"/>
  <c r="N1281" i="1" s="1"/>
  <c r="J1273" i="1"/>
  <c r="K1273" i="1" s="1"/>
  <c r="M1273" i="1"/>
  <c r="N1273" i="1" s="1"/>
  <c r="J1269" i="1"/>
  <c r="K1269" i="1" s="1"/>
  <c r="M1269" i="1"/>
  <c r="N1269" i="1" s="1"/>
  <c r="J1265" i="1"/>
  <c r="K1265" i="1" s="1"/>
  <c r="M1265" i="1"/>
  <c r="N1265" i="1" s="1"/>
  <c r="M1257" i="1"/>
  <c r="N1257" i="1" s="1"/>
  <c r="J1257" i="1"/>
  <c r="K1257" i="1" s="1"/>
  <c r="J1249" i="1"/>
  <c r="K1249" i="1" s="1"/>
  <c r="M1249" i="1"/>
  <c r="N1249" i="1" s="1"/>
  <c r="J1241" i="1"/>
  <c r="K1241" i="1" s="1"/>
  <c r="M1241" i="1"/>
  <c r="N1241" i="1" s="1"/>
  <c r="M1233" i="1"/>
  <c r="N1233" i="1" s="1"/>
  <c r="J1233" i="1"/>
  <c r="K1233" i="1" s="1"/>
  <c r="J1225" i="1"/>
  <c r="K1225" i="1" s="1"/>
  <c r="M1225" i="1"/>
  <c r="N1225" i="1" s="1"/>
  <c r="J1217" i="1"/>
  <c r="K1217" i="1" s="1"/>
  <c r="M1217" i="1"/>
  <c r="N1217" i="1" s="1"/>
  <c r="J1209" i="1"/>
  <c r="K1209" i="1" s="1"/>
  <c r="M1209" i="1"/>
  <c r="N1209" i="1" s="1"/>
  <c r="J1201" i="1"/>
  <c r="K1201" i="1" s="1"/>
  <c r="M1201" i="1"/>
  <c r="N1201" i="1" s="1"/>
  <c r="M1193" i="1"/>
  <c r="N1193" i="1" s="1"/>
  <c r="J1193" i="1"/>
  <c r="K1193" i="1" s="1"/>
  <c r="J1185" i="1"/>
  <c r="K1185" i="1" s="1"/>
  <c r="M1185" i="1"/>
  <c r="N1185" i="1" s="1"/>
  <c r="M1181" i="1"/>
  <c r="N1181" i="1" s="1"/>
  <c r="J1181" i="1"/>
  <c r="K1181" i="1" s="1"/>
  <c r="J1177" i="1"/>
  <c r="K1177" i="1" s="1"/>
  <c r="M1177" i="1"/>
  <c r="N1177" i="1" s="1"/>
  <c r="M1169" i="1"/>
  <c r="N1169" i="1" s="1"/>
  <c r="J1169" i="1"/>
  <c r="K1169" i="1" s="1"/>
  <c r="J1165" i="1"/>
  <c r="K1165" i="1" s="1"/>
  <c r="M1165" i="1"/>
  <c r="N1165" i="1" s="1"/>
  <c r="J1161" i="1"/>
  <c r="K1161" i="1" s="1"/>
  <c r="M1161" i="1"/>
  <c r="N1161" i="1" s="1"/>
  <c r="M1157" i="1"/>
  <c r="N1157" i="1" s="1"/>
  <c r="J1157" i="1"/>
  <c r="K1157" i="1" s="1"/>
  <c r="J1153" i="1"/>
  <c r="K1153" i="1" s="1"/>
  <c r="M1153" i="1"/>
  <c r="N1153" i="1" s="1"/>
  <c r="J1149" i="1"/>
  <c r="K1149" i="1" s="1"/>
  <c r="M1149" i="1"/>
  <c r="N1149" i="1" s="1"/>
  <c r="J1145" i="1"/>
  <c r="K1145" i="1" s="1"/>
  <c r="M1145" i="1"/>
  <c r="N1145" i="1" s="1"/>
  <c r="J1141" i="1"/>
  <c r="K1141" i="1" s="1"/>
  <c r="M1141" i="1"/>
  <c r="N1141" i="1" s="1"/>
  <c r="J1137" i="1"/>
  <c r="K1137" i="1" s="1"/>
  <c r="M1137" i="1"/>
  <c r="N1137" i="1" s="1"/>
  <c r="J1133" i="1"/>
  <c r="K1133" i="1" s="1"/>
  <c r="M1133" i="1"/>
  <c r="N1133" i="1" s="1"/>
  <c r="M1129" i="1"/>
  <c r="N1129" i="1" s="1"/>
  <c r="J1129" i="1"/>
  <c r="K1129" i="1" s="1"/>
  <c r="J1125" i="1"/>
  <c r="K1125" i="1" s="1"/>
  <c r="M1125" i="1"/>
  <c r="N1125" i="1" s="1"/>
  <c r="J1121" i="1"/>
  <c r="K1121" i="1" s="1"/>
  <c r="M1121" i="1"/>
  <c r="N1121" i="1" s="1"/>
  <c r="M1117" i="1"/>
  <c r="N1117" i="1" s="1"/>
  <c r="J1117" i="1"/>
  <c r="K1117" i="1" s="1"/>
  <c r="J1113" i="1"/>
  <c r="K1113" i="1" s="1"/>
  <c r="M1113" i="1"/>
  <c r="N1113" i="1" s="1"/>
  <c r="J1109" i="1"/>
  <c r="K1109" i="1" s="1"/>
  <c r="M1109" i="1"/>
  <c r="N1109" i="1" s="1"/>
  <c r="M1105" i="1"/>
  <c r="N1105" i="1" s="1"/>
  <c r="J1105" i="1"/>
  <c r="K1105" i="1" s="1"/>
  <c r="J1101" i="1"/>
  <c r="K1101" i="1" s="1"/>
  <c r="M1101" i="1"/>
  <c r="N1101" i="1" s="1"/>
  <c r="M1093" i="1"/>
  <c r="N1093" i="1" s="1"/>
  <c r="J1093" i="1"/>
  <c r="K1093" i="1" s="1"/>
  <c r="J1089" i="1"/>
  <c r="K1089" i="1" s="1"/>
  <c r="M1089" i="1"/>
  <c r="N1089" i="1" s="1"/>
  <c r="M1085" i="1"/>
  <c r="N1085" i="1" s="1"/>
  <c r="J1085" i="1"/>
  <c r="K1085" i="1" s="1"/>
  <c r="J1077" i="1"/>
  <c r="K1077" i="1" s="1"/>
  <c r="M1077" i="1"/>
  <c r="N1077" i="1" s="1"/>
  <c r="M1069" i="1"/>
  <c r="N1069" i="1" s="1"/>
  <c r="J1069" i="1"/>
  <c r="K1069" i="1" s="1"/>
  <c r="M1061" i="1"/>
  <c r="N1061" i="1" s="1"/>
  <c r="J1061" i="1"/>
  <c r="K1061" i="1" s="1"/>
  <c r="M1053" i="1"/>
  <c r="N1053" i="1" s="1"/>
  <c r="J1053" i="1"/>
  <c r="K1053" i="1" s="1"/>
  <c r="M1045" i="1"/>
  <c r="N1045" i="1" s="1"/>
  <c r="J1045" i="1"/>
  <c r="K1045" i="1" s="1"/>
  <c r="J1037" i="1"/>
  <c r="K1037" i="1" s="1"/>
  <c r="M1037" i="1"/>
  <c r="N1037" i="1" s="1"/>
  <c r="J1029" i="1"/>
  <c r="K1029" i="1" s="1"/>
  <c r="M1029" i="1"/>
  <c r="N1029" i="1" s="1"/>
  <c r="J1025" i="1"/>
  <c r="K1025" i="1" s="1"/>
  <c r="M1025" i="1"/>
  <c r="N1025" i="1" s="1"/>
  <c r="M1021" i="1"/>
  <c r="N1021" i="1" s="1"/>
  <c r="J1021" i="1"/>
  <c r="K1021" i="1" s="1"/>
  <c r="J1017" i="1"/>
  <c r="K1017" i="1" s="1"/>
  <c r="M1017" i="1"/>
  <c r="N1017" i="1" s="1"/>
  <c r="J1013" i="1"/>
  <c r="K1013" i="1" s="1"/>
  <c r="M1013" i="1"/>
  <c r="N1013" i="1" s="1"/>
  <c r="M1001" i="1"/>
  <c r="N1001" i="1" s="1"/>
  <c r="J1001" i="1"/>
  <c r="K1001" i="1" s="1"/>
  <c r="J993" i="1"/>
  <c r="K993" i="1" s="1"/>
  <c r="M993" i="1"/>
  <c r="N993" i="1" s="1"/>
  <c r="J989" i="1"/>
  <c r="K989" i="1" s="1"/>
  <c r="M989" i="1"/>
  <c r="N989" i="1" s="1"/>
  <c r="M985" i="1"/>
  <c r="N985" i="1" s="1"/>
  <c r="J985" i="1"/>
  <c r="K985" i="1" s="1"/>
  <c r="M981" i="1"/>
  <c r="N981" i="1" s="1"/>
  <c r="J981" i="1"/>
  <c r="K981" i="1" s="1"/>
  <c r="J977" i="1"/>
  <c r="K977" i="1" s="1"/>
  <c r="M977" i="1"/>
  <c r="N977" i="1" s="1"/>
  <c r="J973" i="1"/>
  <c r="K973" i="1" s="1"/>
  <c r="M973" i="1"/>
  <c r="N973" i="1" s="1"/>
  <c r="M969" i="1"/>
  <c r="N969" i="1" s="1"/>
  <c r="J969" i="1"/>
  <c r="K969" i="1" s="1"/>
  <c r="J961" i="1"/>
  <c r="K961" i="1" s="1"/>
  <c r="M961" i="1"/>
  <c r="N961" i="1" s="1"/>
  <c r="J957" i="1"/>
  <c r="K957" i="1" s="1"/>
  <c r="M957" i="1"/>
  <c r="N957" i="1" s="1"/>
  <c r="M953" i="1"/>
  <c r="N953" i="1" s="1"/>
  <c r="J953" i="1"/>
  <c r="K953" i="1" s="1"/>
  <c r="J949" i="1"/>
  <c r="K949" i="1" s="1"/>
  <c r="M949" i="1"/>
  <c r="N949" i="1" s="1"/>
  <c r="J945" i="1"/>
  <c r="K945" i="1" s="1"/>
  <c r="M945" i="1"/>
  <c r="N945" i="1" s="1"/>
  <c r="M941" i="1"/>
  <c r="N941" i="1" s="1"/>
  <c r="J941" i="1"/>
  <c r="K941" i="1" s="1"/>
  <c r="M937" i="1"/>
  <c r="N937" i="1" s="1"/>
  <c r="J937" i="1"/>
  <c r="K937" i="1" s="1"/>
  <c r="J933" i="1"/>
  <c r="K933" i="1" s="1"/>
  <c r="M933" i="1"/>
  <c r="N933" i="1" s="1"/>
  <c r="J929" i="1"/>
  <c r="K929" i="1" s="1"/>
  <c r="M929" i="1"/>
  <c r="N929" i="1" s="1"/>
  <c r="J925" i="1"/>
  <c r="K925" i="1" s="1"/>
  <c r="M925" i="1"/>
  <c r="N925" i="1" s="1"/>
  <c r="M921" i="1"/>
  <c r="N921" i="1" s="1"/>
  <c r="J921" i="1"/>
  <c r="K921" i="1" s="1"/>
  <c r="M917" i="1"/>
  <c r="N917" i="1" s="1"/>
  <c r="J917" i="1"/>
  <c r="K917" i="1" s="1"/>
  <c r="J913" i="1"/>
  <c r="K913" i="1" s="1"/>
  <c r="M913" i="1"/>
  <c r="N913" i="1" s="1"/>
  <c r="J909" i="1"/>
  <c r="K909" i="1" s="1"/>
  <c r="M909" i="1"/>
  <c r="N909" i="1" s="1"/>
  <c r="M905" i="1"/>
  <c r="N905" i="1" s="1"/>
  <c r="J905" i="1"/>
  <c r="K905" i="1" s="1"/>
  <c r="M901" i="1"/>
  <c r="N901" i="1" s="1"/>
  <c r="J901" i="1"/>
  <c r="K901" i="1" s="1"/>
  <c r="J897" i="1"/>
  <c r="K897" i="1" s="1"/>
  <c r="M897" i="1"/>
  <c r="N897" i="1" s="1"/>
  <c r="J893" i="1"/>
  <c r="K893" i="1" s="1"/>
  <c r="M893" i="1"/>
  <c r="N893" i="1" s="1"/>
  <c r="M889" i="1"/>
  <c r="N889" i="1" s="1"/>
  <c r="J889" i="1"/>
  <c r="K889" i="1" s="1"/>
  <c r="J885" i="1"/>
  <c r="K885" i="1" s="1"/>
  <c r="M885" i="1"/>
  <c r="N885" i="1" s="1"/>
  <c r="J881" i="1"/>
  <c r="K881" i="1" s="1"/>
  <c r="M881" i="1"/>
  <c r="N881" i="1" s="1"/>
  <c r="M877" i="1"/>
  <c r="N877" i="1" s="1"/>
  <c r="J877" i="1"/>
  <c r="K877" i="1" s="1"/>
  <c r="M873" i="1"/>
  <c r="N873" i="1" s="1"/>
  <c r="J873" i="1"/>
  <c r="K873" i="1" s="1"/>
  <c r="J869" i="1"/>
  <c r="K869" i="1" s="1"/>
  <c r="M869" i="1"/>
  <c r="N869" i="1" s="1"/>
  <c r="J865" i="1"/>
  <c r="K865" i="1" s="1"/>
  <c r="M865" i="1"/>
  <c r="N865" i="1" s="1"/>
  <c r="J861" i="1"/>
  <c r="K861" i="1" s="1"/>
  <c r="M861" i="1"/>
  <c r="N861" i="1" s="1"/>
  <c r="M857" i="1"/>
  <c r="N857" i="1" s="1"/>
  <c r="J857" i="1"/>
  <c r="K857" i="1" s="1"/>
  <c r="M853" i="1"/>
  <c r="N853" i="1" s="1"/>
  <c r="J853" i="1"/>
  <c r="K853" i="1" s="1"/>
  <c r="J849" i="1"/>
  <c r="K849" i="1" s="1"/>
  <c r="M849" i="1"/>
  <c r="N849" i="1" s="1"/>
  <c r="J845" i="1"/>
  <c r="K845" i="1" s="1"/>
  <c r="M845" i="1"/>
  <c r="N845" i="1" s="1"/>
  <c r="M841" i="1"/>
  <c r="N841" i="1" s="1"/>
  <c r="J841" i="1"/>
  <c r="K841" i="1" s="1"/>
  <c r="M837" i="1"/>
  <c r="N837" i="1" s="1"/>
  <c r="J837" i="1"/>
  <c r="K837" i="1" s="1"/>
  <c r="J833" i="1"/>
  <c r="K833" i="1" s="1"/>
  <c r="M833" i="1"/>
  <c r="N833" i="1" s="1"/>
  <c r="J829" i="1"/>
  <c r="K829" i="1" s="1"/>
  <c r="M829" i="1"/>
  <c r="N829" i="1" s="1"/>
  <c r="M825" i="1"/>
  <c r="N825" i="1" s="1"/>
  <c r="J825" i="1"/>
  <c r="K825" i="1" s="1"/>
  <c r="J821" i="1"/>
  <c r="K821" i="1" s="1"/>
  <c r="M821" i="1"/>
  <c r="N821" i="1" s="1"/>
  <c r="J817" i="1"/>
  <c r="K817" i="1" s="1"/>
  <c r="M817" i="1"/>
  <c r="N817" i="1" s="1"/>
  <c r="M813" i="1"/>
  <c r="N813" i="1" s="1"/>
  <c r="J813" i="1"/>
  <c r="K813" i="1" s="1"/>
  <c r="M809" i="1"/>
  <c r="N809" i="1" s="1"/>
  <c r="J809" i="1"/>
  <c r="K809" i="1" s="1"/>
  <c r="J805" i="1"/>
  <c r="K805" i="1" s="1"/>
  <c r="M805" i="1"/>
  <c r="N805" i="1" s="1"/>
  <c r="J801" i="1"/>
  <c r="K801" i="1" s="1"/>
  <c r="M801" i="1"/>
  <c r="N801" i="1" s="1"/>
  <c r="J797" i="1"/>
  <c r="K797" i="1" s="1"/>
  <c r="M797" i="1"/>
  <c r="N797" i="1" s="1"/>
  <c r="M793" i="1"/>
  <c r="N793" i="1" s="1"/>
  <c r="J793" i="1"/>
  <c r="K793" i="1" s="1"/>
  <c r="M789" i="1"/>
  <c r="N789" i="1" s="1"/>
  <c r="J789" i="1"/>
  <c r="K789" i="1" s="1"/>
  <c r="J785" i="1"/>
  <c r="K785" i="1" s="1"/>
  <c r="M785" i="1"/>
  <c r="N785" i="1" s="1"/>
  <c r="J781" i="1"/>
  <c r="K781" i="1" s="1"/>
  <c r="M781" i="1"/>
  <c r="N781" i="1" s="1"/>
  <c r="M777" i="1"/>
  <c r="N777" i="1" s="1"/>
  <c r="J777" i="1"/>
  <c r="K777" i="1" s="1"/>
  <c r="M773" i="1"/>
  <c r="N773" i="1" s="1"/>
  <c r="J773" i="1"/>
  <c r="K773" i="1" s="1"/>
  <c r="M769" i="1"/>
  <c r="N769" i="1" s="1"/>
  <c r="J769" i="1"/>
  <c r="K769" i="1" s="1"/>
  <c r="M765" i="1"/>
  <c r="N765" i="1" s="1"/>
  <c r="J765" i="1"/>
  <c r="K765" i="1" s="1"/>
  <c r="J761" i="1"/>
  <c r="K761" i="1" s="1"/>
  <c r="M761" i="1"/>
  <c r="N761" i="1" s="1"/>
  <c r="J757" i="1"/>
  <c r="K757" i="1" s="1"/>
  <c r="M757" i="1"/>
  <c r="N757" i="1" s="1"/>
  <c r="M753" i="1"/>
  <c r="N753" i="1" s="1"/>
  <c r="J753" i="1"/>
  <c r="K753" i="1" s="1"/>
  <c r="J749" i="1"/>
  <c r="K749" i="1" s="1"/>
  <c r="M749" i="1"/>
  <c r="N749" i="1" s="1"/>
  <c r="M745" i="1"/>
  <c r="N745" i="1" s="1"/>
  <c r="J745" i="1"/>
  <c r="K745" i="1" s="1"/>
  <c r="J741" i="1"/>
  <c r="K741" i="1" s="1"/>
  <c r="M741" i="1"/>
  <c r="N741" i="1" s="1"/>
  <c r="M737" i="1"/>
  <c r="N737" i="1" s="1"/>
  <c r="J737" i="1"/>
  <c r="K737" i="1" s="1"/>
  <c r="J733" i="1"/>
  <c r="K733" i="1" s="1"/>
  <c r="M733" i="1"/>
  <c r="N733" i="1" s="1"/>
  <c r="M729" i="1"/>
  <c r="N729" i="1" s="1"/>
  <c r="J729" i="1"/>
  <c r="K729" i="1" s="1"/>
  <c r="J725" i="1"/>
  <c r="K725" i="1" s="1"/>
  <c r="M725" i="1"/>
  <c r="N725" i="1" s="1"/>
  <c r="M721" i="1"/>
  <c r="N721" i="1" s="1"/>
  <c r="J721" i="1"/>
  <c r="K721" i="1" s="1"/>
  <c r="J717" i="1"/>
  <c r="K717" i="1" s="1"/>
  <c r="M717" i="1"/>
  <c r="N717" i="1" s="1"/>
  <c r="M713" i="1"/>
  <c r="N713" i="1" s="1"/>
  <c r="J713" i="1"/>
  <c r="K713" i="1" s="1"/>
  <c r="J709" i="1"/>
  <c r="K709" i="1" s="1"/>
  <c r="M709" i="1"/>
  <c r="N709" i="1" s="1"/>
  <c r="M705" i="1"/>
  <c r="N705" i="1" s="1"/>
  <c r="J705" i="1"/>
  <c r="K705" i="1" s="1"/>
  <c r="M701" i="1"/>
  <c r="N701" i="1" s="1"/>
  <c r="J701" i="1"/>
  <c r="K701" i="1" s="1"/>
  <c r="J697" i="1"/>
  <c r="K697" i="1" s="1"/>
  <c r="M697" i="1"/>
  <c r="N697" i="1" s="1"/>
  <c r="J693" i="1"/>
  <c r="K693" i="1" s="1"/>
  <c r="M693" i="1"/>
  <c r="N693" i="1" s="1"/>
  <c r="M689" i="1"/>
  <c r="N689" i="1" s="1"/>
  <c r="J689" i="1"/>
  <c r="K689" i="1" s="1"/>
  <c r="J685" i="1"/>
  <c r="K685" i="1" s="1"/>
  <c r="M685" i="1"/>
  <c r="N685" i="1" s="1"/>
  <c r="J681" i="1"/>
  <c r="K681" i="1" s="1"/>
  <c r="M681" i="1"/>
  <c r="N681" i="1" s="1"/>
  <c r="J677" i="1"/>
  <c r="K677" i="1" s="1"/>
  <c r="M677" i="1"/>
  <c r="N677" i="1" s="1"/>
  <c r="M673" i="1"/>
  <c r="N673" i="1" s="1"/>
  <c r="J673" i="1"/>
  <c r="K673" i="1" s="1"/>
  <c r="M669" i="1"/>
  <c r="N669" i="1" s="1"/>
  <c r="J669" i="1"/>
  <c r="K669" i="1" s="1"/>
  <c r="J665" i="1"/>
  <c r="K665" i="1" s="1"/>
  <c r="M665" i="1"/>
  <c r="N665" i="1" s="1"/>
  <c r="J661" i="1"/>
  <c r="K661" i="1" s="1"/>
  <c r="M661" i="1"/>
  <c r="N661" i="1" s="1"/>
  <c r="J657" i="1"/>
  <c r="K657" i="1" s="1"/>
  <c r="M657" i="1"/>
  <c r="N657" i="1" s="1"/>
  <c r="M653" i="1"/>
  <c r="N653" i="1" s="1"/>
  <c r="J653" i="1"/>
  <c r="K653" i="1" s="1"/>
  <c r="M649" i="1"/>
  <c r="N649" i="1" s="1"/>
  <c r="J649" i="1"/>
  <c r="K649" i="1" s="1"/>
  <c r="M645" i="1"/>
  <c r="N645" i="1" s="1"/>
  <c r="J645" i="1"/>
  <c r="K645" i="1" s="1"/>
  <c r="J641" i="1"/>
  <c r="K641" i="1" s="1"/>
  <c r="M641" i="1"/>
  <c r="N641" i="1" s="1"/>
  <c r="M637" i="1"/>
  <c r="N637" i="1" s="1"/>
  <c r="J637" i="1"/>
  <c r="K637" i="1" s="1"/>
  <c r="M633" i="1"/>
  <c r="N633" i="1" s="1"/>
  <c r="J633" i="1"/>
  <c r="K633" i="1" s="1"/>
  <c r="J629" i="1"/>
  <c r="K629" i="1" s="1"/>
  <c r="M629" i="1"/>
  <c r="N629" i="1" s="1"/>
  <c r="J625" i="1"/>
  <c r="K625" i="1" s="1"/>
  <c r="M625" i="1"/>
  <c r="N625" i="1" s="1"/>
  <c r="M621" i="1"/>
  <c r="N621" i="1" s="1"/>
  <c r="J621" i="1"/>
  <c r="K621" i="1" s="1"/>
  <c r="J617" i="1"/>
  <c r="K617" i="1" s="1"/>
  <c r="M617" i="1"/>
  <c r="N617" i="1" s="1"/>
  <c r="J613" i="1"/>
  <c r="K613" i="1" s="1"/>
  <c r="M613" i="1"/>
  <c r="N613" i="1" s="1"/>
  <c r="J609" i="1"/>
  <c r="K609" i="1" s="1"/>
  <c r="M609" i="1"/>
  <c r="N609" i="1" s="1"/>
  <c r="M605" i="1"/>
  <c r="N605" i="1" s="1"/>
  <c r="J605" i="1"/>
  <c r="K605" i="1" s="1"/>
  <c r="M601" i="1"/>
  <c r="N601" i="1" s="1"/>
  <c r="J601" i="1"/>
  <c r="K601" i="1" s="1"/>
  <c r="M597" i="1"/>
  <c r="N597" i="1" s="1"/>
  <c r="J597" i="1"/>
  <c r="K597" i="1" s="1"/>
  <c r="J593" i="1"/>
  <c r="K593" i="1" s="1"/>
  <c r="M593" i="1"/>
  <c r="N593" i="1" s="1"/>
  <c r="M589" i="1"/>
  <c r="N589" i="1" s="1"/>
  <c r="J589" i="1"/>
  <c r="K589" i="1" s="1"/>
  <c r="J585" i="1"/>
  <c r="K585" i="1" s="1"/>
  <c r="M585" i="1"/>
  <c r="N585" i="1" s="1"/>
  <c r="M581" i="1"/>
  <c r="N581" i="1" s="1"/>
  <c r="J581" i="1"/>
  <c r="K581" i="1" s="1"/>
  <c r="J577" i="1"/>
  <c r="K577" i="1" s="1"/>
  <c r="M577" i="1"/>
  <c r="N577" i="1" s="1"/>
  <c r="M573" i="1"/>
  <c r="N573" i="1" s="1"/>
  <c r="J573" i="1"/>
  <c r="K573" i="1" s="1"/>
  <c r="M569" i="1"/>
  <c r="N569" i="1" s="1"/>
  <c r="J569" i="1"/>
  <c r="K569" i="1" s="1"/>
  <c r="J565" i="1"/>
  <c r="K565" i="1" s="1"/>
  <c r="M565" i="1"/>
  <c r="N565" i="1" s="1"/>
  <c r="J561" i="1"/>
  <c r="K561" i="1" s="1"/>
  <c r="M561" i="1"/>
  <c r="N561" i="1" s="1"/>
  <c r="M557" i="1"/>
  <c r="N557" i="1" s="1"/>
  <c r="J557" i="1"/>
  <c r="K557" i="1" s="1"/>
  <c r="J553" i="1"/>
  <c r="K553" i="1" s="1"/>
  <c r="M553" i="1"/>
  <c r="N553" i="1" s="1"/>
  <c r="J549" i="1"/>
  <c r="K549" i="1" s="1"/>
  <c r="M549" i="1"/>
  <c r="N549" i="1" s="1"/>
  <c r="J545" i="1"/>
  <c r="K545" i="1" s="1"/>
  <c r="M545" i="1"/>
  <c r="N545" i="1" s="1"/>
  <c r="M541" i="1"/>
  <c r="N541" i="1" s="1"/>
  <c r="J541" i="1"/>
  <c r="K541" i="1" s="1"/>
  <c r="J537" i="1"/>
  <c r="K537" i="1" s="1"/>
  <c r="M537" i="1"/>
  <c r="N537" i="1" s="1"/>
  <c r="J533" i="1"/>
  <c r="K533" i="1" s="1"/>
  <c r="M533" i="1"/>
  <c r="N533" i="1" s="1"/>
  <c r="J529" i="1"/>
  <c r="K529" i="1" s="1"/>
  <c r="M529" i="1"/>
  <c r="N529" i="1" s="1"/>
  <c r="M525" i="1"/>
  <c r="N525" i="1" s="1"/>
  <c r="J525" i="1"/>
  <c r="K525" i="1" s="1"/>
  <c r="M521" i="1"/>
  <c r="N521" i="1" s="1"/>
  <c r="J521" i="1"/>
  <c r="K521" i="1" s="1"/>
  <c r="M517" i="1"/>
  <c r="N517" i="1" s="1"/>
  <c r="J517" i="1"/>
  <c r="K517" i="1" s="1"/>
  <c r="J513" i="1"/>
  <c r="K513" i="1" s="1"/>
  <c r="M513" i="1"/>
  <c r="N513" i="1" s="1"/>
  <c r="M509" i="1"/>
  <c r="N509" i="1" s="1"/>
  <c r="J509" i="1"/>
  <c r="K509" i="1" s="1"/>
  <c r="M505" i="1"/>
  <c r="N505" i="1" s="1"/>
  <c r="J505" i="1"/>
  <c r="K505" i="1" s="1"/>
  <c r="J501" i="1"/>
  <c r="K501" i="1" s="1"/>
  <c r="M501" i="1"/>
  <c r="N501" i="1" s="1"/>
  <c r="J497" i="1"/>
  <c r="K497" i="1" s="1"/>
  <c r="M497" i="1"/>
  <c r="N497" i="1" s="1"/>
  <c r="M493" i="1"/>
  <c r="N493" i="1" s="1"/>
  <c r="J493" i="1"/>
  <c r="K493" i="1" s="1"/>
  <c r="J489" i="1"/>
  <c r="K489" i="1" s="1"/>
  <c r="M489" i="1"/>
  <c r="N489" i="1" s="1"/>
  <c r="M485" i="1"/>
  <c r="N485" i="1" s="1"/>
  <c r="J485" i="1"/>
  <c r="K485" i="1" s="1"/>
  <c r="J481" i="1"/>
  <c r="K481" i="1" s="1"/>
  <c r="M481" i="1"/>
  <c r="N481" i="1" s="1"/>
  <c r="M477" i="1"/>
  <c r="N477" i="1" s="1"/>
  <c r="J477" i="1"/>
  <c r="K477" i="1" s="1"/>
  <c r="J473" i="1"/>
  <c r="K473" i="1" s="1"/>
  <c r="M473" i="1"/>
  <c r="N473" i="1" s="1"/>
  <c r="M469" i="1"/>
  <c r="N469" i="1" s="1"/>
  <c r="J469" i="1"/>
  <c r="K469" i="1" s="1"/>
  <c r="J465" i="1"/>
  <c r="K465" i="1" s="1"/>
  <c r="M465" i="1"/>
  <c r="N465" i="1" s="1"/>
  <c r="M461" i="1"/>
  <c r="N461" i="1" s="1"/>
  <c r="J461" i="1"/>
  <c r="K461" i="1" s="1"/>
  <c r="J457" i="1"/>
  <c r="K457" i="1" s="1"/>
  <c r="M457" i="1"/>
  <c r="N457" i="1" s="1"/>
  <c r="M453" i="1"/>
  <c r="N453" i="1" s="1"/>
  <c r="J453" i="1"/>
  <c r="K453" i="1" s="1"/>
  <c r="J449" i="1"/>
  <c r="K449" i="1" s="1"/>
  <c r="M449" i="1"/>
  <c r="N449" i="1" s="1"/>
  <c r="M445" i="1"/>
  <c r="N445" i="1" s="1"/>
  <c r="J445" i="1"/>
  <c r="K445" i="1" s="1"/>
  <c r="M441" i="1"/>
  <c r="N441" i="1" s="1"/>
  <c r="J441" i="1"/>
  <c r="K441" i="1" s="1"/>
  <c r="J437" i="1"/>
  <c r="K437" i="1" s="1"/>
  <c r="M437" i="1"/>
  <c r="N437" i="1" s="1"/>
  <c r="J433" i="1"/>
  <c r="K433" i="1" s="1"/>
  <c r="M433" i="1"/>
  <c r="N433" i="1" s="1"/>
  <c r="M429" i="1"/>
  <c r="N429" i="1" s="1"/>
  <c r="J429" i="1"/>
  <c r="K429" i="1" s="1"/>
  <c r="J425" i="1"/>
  <c r="K425" i="1" s="1"/>
  <c r="M425" i="1"/>
  <c r="N425" i="1" s="1"/>
  <c r="J421" i="1"/>
  <c r="K421" i="1" s="1"/>
  <c r="M421" i="1"/>
  <c r="N421" i="1" s="1"/>
  <c r="J417" i="1"/>
  <c r="K417" i="1" s="1"/>
  <c r="M417" i="1"/>
  <c r="N417" i="1" s="1"/>
  <c r="M413" i="1"/>
  <c r="N413" i="1" s="1"/>
  <c r="J413" i="1"/>
  <c r="K413" i="1" s="1"/>
  <c r="M409" i="1"/>
  <c r="N409" i="1" s="1"/>
  <c r="J409" i="1"/>
  <c r="K409" i="1" s="1"/>
  <c r="J405" i="1"/>
  <c r="K405" i="1" s="1"/>
  <c r="M405" i="1"/>
  <c r="N405" i="1" s="1"/>
  <c r="J401" i="1"/>
  <c r="K401" i="1" s="1"/>
  <c r="M401" i="1"/>
  <c r="N401" i="1" s="1"/>
  <c r="M397" i="1"/>
  <c r="N397" i="1" s="1"/>
  <c r="J397" i="1"/>
  <c r="K397" i="1" s="1"/>
  <c r="M393" i="1"/>
  <c r="N393" i="1" s="1"/>
  <c r="J393" i="1"/>
  <c r="K393" i="1" s="1"/>
  <c r="M389" i="1"/>
  <c r="N389" i="1" s="1"/>
  <c r="J389" i="1"/>
  <c r="K389" i="1" s="1"/>
  <c r="J385" i="1"/>
  <c r="K385" i="1" s="1"/>
  <c r="M385" i="1"/>
  <c r="N385" i="1" s="1"/>
  <c r="M381" i="1"/>
  <c r="N381" i="1" s="1"/>
  <c r="J381" i="1"/>
  <c r="K381" i="1" s="1"/>
  <c r="M377" i="1"/>
  <c r="N377" i="1" s="1"/>
  <c r="J377" i="1"/>
  <c r="K377" i="1" s="1"/>
  <c r="J373" i="1"/>
  <c r="K373" i="1" s="1"/>
  <c r="M373" i="1"/>
  <c r="N373" i="1" s="1"/>
  <c r="M369" i="1"/>
  <c r="N369" i="1" s="1"/>
  <c r="J369" i="1"/>
  <c r="K369" i="1" s="1"/>
  <c r="M365" i="1"/>
  <c r="N365" i="1" s="1"/>
  <c r="J365" i="1"/>
  <c r="K365" i="1" s="1"/>
  <c r="M361" i="1"/>
  <c r="N361" i="1" s="1"/>
  <c r="J361" i="1"/>
  <c r="K361" i="1" s="1"/>
  <c r="M357" i="1"/>
  <c r="N357" i="1" s="1"/>
  <c r="J357" i="1"/>
  <c r="K357" i="1" s="1"/>
  <c r="M353" i="1"/>
  <c r="N353" i="1" s="1"/>
  <c r="J353" i="1"/>
  <c r="K353" i="1" s="1"/>
  <c r="M349" i="1"/>
  <c r="N349" i="1" s="1"/>
  <c r="J349" i="1"/>
  <c r="K349" i="1" s="1"/>
  <c r="M345" i="1"/>
  <c r="N345" i="1" s="1"/>
  <c r="J345" i="1"/>
  <c r="K345" i="1" s="1"/>
  <c r="J341" i="1"/>
  <c r="K341" i="1" s="1"/>
  <c r="M341" i="1"/>
  <c r="N341" i="1" s="1"/>
  <c r="J337" i="1"/>
  <c r="K337" i="1" s="1"/>
  <c r="M337" i="1"/>
  <c r="N337" i="1" s="1"/>
  <c r="M333" i="1"/>
  <c r="N333" i="1" s="1"/>
  <c r="J333" i="1"/>
  <c r="K333" i="1" s="1"/>
  <c r="M329" i="1"/>
  <c r="N329" i="1" s="1"/>
  <c r="J329" i="1"/>
  <c r="K329" i="1" s="1"/>
  <c r="M325" i="1"/>
  <c r="N325" i="1" s="1"/>
  <c r="J325" i="1"/>
  <c r="K325" i="1" s="1"/>
  <c r="J321" i="1"/>
  <c r="K321" i="1" s="1"/>
  <c r="M321" i="1"/>
  <c r="N321" i="1" s="1"/>
  <c r="J317" i="1"/>
  <c r="K317" i="1" s="1"/>
  <c r="M317" i="1"/>
  <c r="N317" i="1" s="1"/>
  <c r="M313" i="1"/>
  <c r="N313" i="1" s="1"/>
  <c r="J313" i="1"/>
  <c r="K313" i="1" s="1"/>
  <c r="M309" i="1"/>
  <c r="N309" i="1" s="1"/>
  <c r="J309" i="1"/>
  <c r="K309" i="1" s="1"/>
  <c r="M305" i="1"/>
  <c r="N305" i="1" s="1"/>
  <c r="J305" i="1"/>
  <c r="K305" i="1" s="1"/>
  <c r="M301" i="1"/>
  <c r="N301" i="1" s="1"/>
  <c r="J301" i="1"/>
  <c r="K301" i="1" s="1"/>
  <c r="M297" i="1"/>
  <c r="N297" i="1" s="1"/>
  <c r="J297" i="1"/>
  <c r="K297" i="1" s="1"/>
  <c r="M293" i="1"/>
  <c r="N293" i="1" s="1"/>
  <c r="J293" i="1"/>
  <c r="K293" i="1" s="1"/>
  <c r="M289" i="1"/>
  <c r="N289" i="1" s="1"/>
  <c r="J289" i="1"/>
  <c r="K289" i="1" s="1"/>
  <c r="M285" i="1"/>
  <c r="N285" i="1" s="1"/>
  <c r="J285" i="1"/>
  <c r="K285" i="1" s="1"/>
  <c r="M281" i="1"/>
  <c r="N281" i="1" s="1"/>
  <c r="J281" i="1"/>
  <c r="K281" i="1" s="1"/>
  <c r="M277" i="1"/>
  <c r="N277" i="1" s="1"/>
  <c r="J277" i="1"/>
  <c r="K277" i="1" s="1"/>
  <c r="J273" i="1"/>
  <c r="K273" i="1" s="1"/>
  <c r="M273" i="1"/>
  <c r="N273" i="1" s="1"/>
  <c r="J269" i="1"/>
  <c r="K269" i="1" s="1"/>
  <c r="M269" i="1"/>
  <c r="N269" i="1" s="1"/>
  <c r="J265" i="1"/>
  <c r="K265" i="1" s="1"/>
  <c r="M265" i="1"/>
  <c r="N265" i="1" s="1"/>
  <c r="J261" i="1"/>
  <c r="K261" i="1" s="1"/>
  <c r="M261" i="1"/>
  <c r="N261" i="1" s="1"/>
  <c r="M257" i="1"/>
  <c r="N257" i="1" s="1"/>
  <c r="J257" i="1"/>
  <c r="K257" i="1" s="1"/>
  <c r="J253" i="1"/>
  <c r="K253" i="1" s="1"/>
  <c r="M253" i="1"/>
  <c r="N253" i="1" s="1"/>
  <c r="M249" i="1"/>
  <c r="N249" i="1" s="1"/>
  <c r="J249" i="1"/>
  <c r="K249" i="1" s="1"/>
  <c r="J245" i="1"/>
  <c r="K245" i="1" s="1"/>
  <c r="M245" i="1"/>
  <c r="N245" i="1" s="1"/>
  <c r="M241" i="1"/>
  <c r="N241" i="1" s="1"/>
  <c r="J241" i="1"/>
  <c r="K241" i="1" s="1"/>
  <c r="M237" i="1"/>
  <c r="N237" i="1" s="1"/>
  <c r="J237" i="1"/>
  <c r="K237" i="1" s="1"/>
  <c r="J233" i="1"/>
  <c r="K233" i="1" s="1"/>
  <c r="M233" i="1"/>
  <c r="N233" i="1" s="1"/>
  <c r="M229" i="1"/>
  <c r="N229" i="1" s="1"/>
  <c r="J229" i="1"/>
  <c r="K229" i="1" s="1"/>
  <c r="J225" i="1"/>
  <c r="K225" i="1" s="1"/>
  <c r="M225" i="1"/>
  <c r="N225" i="1" s="1"/>
  <c r="M221" i="1"/>
  <c r="N221" i="1" s="1"/>
  <c r="J221" i="1"/>
  <c r="K221" i="1" s="1"/>
  <c r="M217" i="1"/>
  <c r="N217" i="1" s="1"/>
  <c r="J217" i="1"/>
  <c r="K217" i="1" s="1"/>
  <c r="M213" i="1"/>
  <c r="N213" i="1" s="1"/>
  <c r="J213" i="1"/>
  <c r="K213" i="1" s="1"/>
  <c r="M209" i="1"/>
  <c r="N209" i="1" s="1"/>
  <c r="J209" i="1"/>
  <c r="K209" i="1" s="1"/>
  <c r="J205" i="1"/>
  <c r="K205" i="1" s="1"/>
  <c r="M205" i="1"/>
  <c r="N205" i="1" s="1"/>
  <c r="J201" i="1"/>
  <c r="K201" i="1" s="1"/>
  <c r="M201" i="1"/>
  <c r="N201" i="1" s="1"/>
  <c r="J197" i="1"/>
  <c r="K197" i="1" s="1"/>
  <c r="M197" i="1"/>
  <c r="N197" i="1" s="1"/>
  <c r="J193" i="1"/>
  <c r="K193" i="1" s="1"/>
  <c r="M193" i="1"/>
  <c r="N193" i="1" s="1"/>
  <c r="J189" i="1"/>
  <c r="K189" i="1" s="1"/>
  <c r="M189" i="1"/>
  <c r="N189" i="1" s="1"/>
  <c r="J185" i="1"/>
  <c r="K185" i="1" s="1"/>
  <c r="M185" i="1"/>
  <c r="N185" i="1" s="1"/>
  <c r="M181" i="1"/>
  <c r="N181" i="1" s="1"/>
  <c r="J181" i="1"/>
  <c r="K181" i="1" s="1"/>
  <c r="M177" i="1"/>
  <c r="N177" i="1" s="1"/>
  <c r="J177" i="1"/>
  <c r="K177" i="1" s="1"/>
  <c r="M173" i="1"/>
  <c r="N173" i="1" s="1"/>
  <c r="J173" i="1"/>
  <c r="K173" i="1" s="1"/>
  <c r="M169" i="1"/>
  <c r="N169" i="1" s="1"/>
  <c r="J169" i="1"/>
  <c r="K169" i="1" s="1"/>
  <c r="M165" i="1"/>
  <c r="N165" i="1" s="1"/>
  <c r="J165" i="1"/>
  <c r="K165" i="1" s="1"/>
  <c r="M161" i="1"/>
  <c r="N161" i="1" s="1"/>
  <c r="J161" i="1"/>
  <c r="K161" i="1" s="1"/>
  <c r="J157" i="1"/>
  <c r="K157" i="1" s="1"/>
  <c r="M157" i="1"/>
  <c r="N157" i="1" s="1"/>
  <c r="J153" i="1"/>
  <c r="K153" i="1" s="1"/>
  <c r="M153" i="1"/>
  <c r="N153" i="1" s="1"/>
  <c r="J149" i="1"/>
  <c r="K149" i="1" s="1"/>
  <c r="M149" i="1"/>
  <c r="N149" i="1" s="1"/>
  <c r="J145" i="1"/>
  <c r="K145" i="1" s="1"/>
  <c r="M145" i="1"/>
  <c r="N145" i="1" s="1"/>
  <c r="M141" i="1"/>
  <c r="N141" i="1" s="1"/>
  <c r="J141" i="1"/>
  <c r="K141" i="1" s="1"/>
  <c r="M137" i="1"/>
  <c r="N137" i="1" s="1"/>
  <c r="J137" i="1"/>
  <c r="K137" i="1" s="1"/>
  <c r="J133" i="1"/>
  <c r="K133" i="1" s="1"/>
  <c r="M133" i="1"/>
  <c r="N133" i="1" s="1"/>
  <c r="M129" i="1"/>
  <c r="N129" i="1" s="1"/>
  <c r="J129" i="1"/>
  <c r="K129" i="1" s="1"/>
  <c r="J125" i="1"/>
  <c r="K125" i="1" s="1"/>
  <c r="M125" i="1"/>
  <c r="N125" i="1" s="1"/>
  <c r="M121" i="1"/>
  <c r="N121" i="1" s="1"/>
  <c r="J121" i="1"/>
  <c r="K121" i="1" s="1"/>
  <c r="J117" i="1"/>
  <c r="K117" i="1" s="1"/>
  <c r="M117" i="1"/>
  <c r="N117" i="1" s="1"/>
  <c r="M113" i="1"/>
  <c r="N113" i="1" s="1"/>
  <c r="J113" i="1"/>
  <c r="K113" i="1" s="1"/>
  <c r="M109" i="1"/>
  <c r="N109" i="1" s="1"/>
  <c r="J109" i="1"/>
  <c r="K109" i="1" s="1"/>
  <c r="M105" i="1"/>
  <c r="N105" i="1" s="1"/>
  <c r="J105" i="1"/>
  <c r="K105" i="1" s="1"/>
  <c r="J101" i="1"/>
  <c r="K101" i="1" s="1"/>
  <c r="M101" i="1"/>
  <c r="N101" i="1" s="1"/>
  <c r="M97" i="1"/>
  <c r="N97" i="1" s="1"/>
  <c r="J97" i="1"/>
  <c r="K97" i="1" s="1"/>
  <c r="M93" i="1"/>
  <c r="N93" i="1" s="1"/>
  <c r="J93" i="1"/>
  <c r="K93" i="1" s="1"/>
  <c r="J89" i="1"/>
  <c r="K89" i="1" s="1"/>
  <c r="M89" i="1"/>
  <c r="N89" i="1" s="1"/>
  <c r="M85" i="1"/>
  <c r="N85" i="1" s="1"/>
  <c r="J85" i="1"/>
  <c r="K85" i="1" s="1"/>
  <c r="J81" i="1"/>
  <c r="K81" i="1" s="1"/>
  <c r="M81" i="1"/>
  <c r="N81" i="1" s="1"/>
  <c r="J77" i="1"/>
  <c r="K77" i="1" s="1"/>
  <c r="M77" i="1"/>
  <c r="N77" i="1" s="1"/>
  <c r="M73" i="1"/>
  <c r="N73" i="1" s="1"/>
  <c r="J73" i="1"/>
  <c r="K73" i="1" s="1"/>
  <c r="M69" i="1"/>
  <c r="N69" i="1" s="1"/>
  <c r="J69" i="1"/>
  <c r="K69" i="1" s="1"/>
  <c r="J65" i="1"/>
  <c r="K65" i="1" s="1"/>
  <c r="M65" i="1"/>
  <c r="N65" i="1" s="1"/>
  <c r="J61" i="1"/>
  <c r="K61" i="1" s="1"/>
  <c r="M61" i="1"/>
  <c r="N61" i="1" s="1"/>
  <c r="J57" i="1"/>
  <c r="K57" i="1" s="1"/>
  <c r="M57" i="1"/>
  <c r="N57" i="1" s="1"/>
  <c r="J53" i="1"/>
  <c r="K53" i="1" s="1"/>
  <c r="M53" i="1"/>
  <c r="N53" i="1" s="1"/>
  <c r="J49" i="1"/>
  <c r="K49" i="1" s="1"/>
  <c r="M49" i="1"/>
  <c r="N49" i="1" s="1"/>
  <c r="J45" i="1"/>
  <c r="K45" i="1" s="1"/>
  <c r="M45" i="1"/>
  <c r="N45" i="1" s="1"/>
  <c r="J41" i="1"/>
  <c r="K41" i="1" s="1"/>
  <c r="M41" i="1"/>
  <c r="N41" i="1" s="1"/>
  <c r="J37" i="1"/>
  <c r="K37" i="1" s="1"/>
  <c r="M37" i="1"/>
  <c r="N37" i="1" s="1"/>
  <c r="J33" i="1"/>
  <c r="K33" i="1" s="1"/>
  <c r="M33" i="1"/>
  <c r="N33" i="1" s="1"/>
  <c r="J29" i="1"/>
  <c r="K29" i="1" s="1"/>
  <c r="M29" i="1"/>
  <c r="N29" i="1" s="1"/>
  <c r="J25" i="1"/>
  <c r="K25" i="1" s="1"/>
  <c r="M25" i="1"/>
  <c r="N25" i="1" s="1"/>
  <c r="J21" i="1"/>
  <c r="K21" i="1" s="1"/>
  <c r="M21" i="1"/>
  <c r="N21" i="1" s="1"/>
  <c r="J17" i="1"/>
  <c r="K17" i="1" s="1"/>
  <c r="M17" i="1"/>
  <c r="N17" i="1" s="1"/>
  <c r="J13" i="1"/>
  <c r="K13" i="1" s="1"/>
  <c r="M13" i="1"/>
  <c r="N13" i="1" s="1"/>
  <c r="J9" i="1"/>
  <c r="K9" i="1" s="1"/>
  <c r="M9" i="1"/>
  <c r="N9" i="1" s="1"/>
  <c r="J5" i="1"/>
  <c r="K5" i="1" s="1"/>
  <c r="M5" i="1"/>
  <c r="N5" i="1" s="1"/>
  <c r="J1525" i="1"/>
  <c r="K1525" i="1" s="1"/>
  <c r="J1461" i="1"/>
  <c r="K1461" i="1" s="1"/>
  <c r="J1373" i="1"/>
  <c r="K1373" i="1" s="1"/>
  <c r="J1261" i="1"/>
  <c r="K1261" i="1" s="1"/>
  <c r="J1221" i="1"/>
  <c r="K1221" i="1" s="1"/>
  <c r="M1213" i="1"/>
  <c r="N1213" i="1" s="1"/>
  <c r="J1081" i="1"/>
  <c r="K1081" i="1" s="1"/>
  <c r="J1057" i="1"/>
  <c r="K1057" i="1" s="1"/>
  <c r="J1041" i="1"/>
  <c r="K1041" i="1" s="1"/>
  <c r="J965" i="1"/>
  <c r="K965" i="1" s="1"/>
  <c r="J1541" i="1"/>
  <c r="K1541" i="1" s="1"/>
  <c r="J1477" i="1"/>
  <c r="K1477" i="1" s="1"/>
  <c r="J1409" i="1"/>
  <c r="K1409" i="1" s="1"/>
  <c r="J1393" i="1"/>
  <c r="K1393" i="1" s="1"/>
  <c r="J1377" i="1"/>
  <c r="K1377" i="1" s="1"/>
  <c r="J1253" i="1"/>
  <c r="K1253" i="1" s="1"/>
  <c r="M1205" i="1"/>
  <c r="N1205" i="1" s="1"/>
  <c r="J1073" i="1"/>
  <c r="K1073" i="1" s="1"/>
  <c r="M1033" i="1"/>
  <c r="N1033" i="1" s="1"/>
  <c r="J1364" i="1"/>
  <c r="K1364" i="1" s="1"/>
  <c r="M1364" i="1"/>
  <c r="N1364" i="1" s="1"/>
  <c r="M1260" i="1"/>
  <c r="N1260" i="1" s="1"/>
  <c r="J1260" i="1"/>
  <c r="K1260" i="1" s="1"/>
  <c r="M1248" i="1"/>
  <c r="N1248" i="1" s="1"/>
  <c r="J1248" i="1"/>
  <c r="K1248" i="1" s="1"/>
  <c r="J1244" i="1"/>
  <c r="K1244" i="1" s="1"/>
  <c r="M1244" i="1"/>
  <c r="N1244" i="1" s="1"/>
  <c r="M1236" i="1"/>
  <c r="N1236" i="1" s="1"/>
  <c r="J1236" i="1"/>
  <c r="K1236" i="1" s="1"/>
  <c r="J1232" i="1"/>
  <c r="K1232" i="1" s="1"/>
  <c r="M1232" i="1"/>
  <c r="N1232" i="1" s="1"/>
  <c r="M1224" i="1"/>
  <c r="N1224" i="1" s="1"/>
  <c r="J1224" i="1"/>
  <c r="K1224" i="1" s="1"/>
  <c r="J1220" i="1"/>
  <c r="K1220" i="1" s="1"/>
  <c r="M1220" i="1"/>
  <c r="N1220" i="1" s="1"/>
  <c r="J1208" i="1"/>
  <c r="K1208" i="1" s="1"/>
  <c r="M1208" i="1"/>
  <c r="N1208" i="1" s="1"/>
  <c r="M1000" i="1"/>
  <c r="N1000" i="1" s="1"/>
  <c r="J1000" i="1"/>
  <c r="K1000" i="1" s="1"/>
  <c r="M984" i="1"/>
  <c r="N984" i="1" s="1"/>
  <c r="J984" i="1"/>
  <c r="K984" i="1" s="1"/>
  <c r="M968" i="1"/>
  <c r="N968" i="1" s="1"/>
  <c r="J968" i="1"/>
  <c r="K968" i="1" s="1"/>
  <c r="M952" i="1"/>
  <c r="N952" i="1" s="1"/>
  <c r="J952" i="1"/>
  <c r="K952" i="1" s="1"/>
  <c r="M936" i="1"/>
  <c r="N936" i="1" s="1"/>
  <c r="J936" i="1"/>
  <c r="K936" i="1" s="1"/>
  <c r="M920" i="1"/>
  <c r="N920" i="1" s="1"/>
  <c r="J920" i="1"/>
  <c r="K920" i="1" s="1"/>
  <c r="M904" i="1"/>
  <c r="N904" i="1" s="1"/>
  <c r="J904" i="1"/>
  <c r="K904" i="1" s="1"/>
  <c r="M888" i="1"/>
  <c r="N888" i="1" s="1"/>
  <c r="J888" i="1"/>
  <c r="K888" i="1" s="1"/>
  <c r="M872" i="1"/>
  <c r="N872" i="1" s="1"/>
  <c r="J872" i="1"/>
  <c r="K872" i="1" s="1"/>
  <c r="M856" i="1"/>
  <c r="N856" i="1" s="1"/>
  <c r="J856" i="1"/>
  <c r="K856" i="1" s="1"/>
  <c r="M840" i="1"/>
  <c r="N840" i="1" s="1"/>
  <c r="J840" i="1"/>
  <c r="K840" i="1" s="1"/>
  <c r="M824" i="1"/>
  <c r="N824" i="1" s="1"/>
  <c r="J824" i="1"/>
  <c r="K824" i="1" s="1"/>
  <c r="M808" i="1"/>
  <c r="N808" i="1" s="1"/>
  <c r="J808" i="1"/>
  <c r="K808" i="1" s="1"/>
  <c r="M792" i="1"/>
  <c r="N792" i="1" s="1"/>
  <c r="J792" i="1"/>
  <c r="K792" i="1" s="1"/>
  <c r="M776" i="1"/>
  <c r="N776" i="1" s="1"/>
  <c r="J776" i="1"/>
  <c r="K776" i="1" s="1"/>
  <c r="J760" i="1"/>
  <c r="K760" i="1" s="1"/>
  <c r="M760" i="1"/>
  <c r="N760" i="1" s="1"/>
  <c r="J744" i="1"/>
  <c r="K744" i="1" s="1"/>
  <c r="M744" i="1"/>
  <c r="N744" i="1" s="1"/>
  <c r="J732" i="1"/>
  <c r="K732" i="1" s="1"/>
  <c r="M732" i="1"/>
  <c r="N732" i="1" s="1"/>
  <c r="J728" i="1"/>
  <c r="K728" i="1" s="1"/>
  <c r="M728" i="1"/>
  <c r="N728" i="1" s="1"/>
  <c r="J720" i="1"/>
  <c r="K720" i="1" s="1"/>
  <c r="M720" i="1"/>
  <c r="N720" i="1" s="1"/>
  <c r="J712" i="1"/>
  <c r="K712" i="1" s="1"/>
  <c r="M712" i="1"/>
  <c r="N712" i="1" s="1"/>
  <c r="J708" i="1"/>
  <c r="K708" i="1" s="1"/>
  <c r="M708" i="1"/>
  <c r="N708" i="1" s="1"/>
  <c r="J696" i="1"/>
  <c r="K696" i="1" s="1"/>
  <c r="M696" i="1"/>
  <c r="N696" i="1" s="1"/>
  <c r="J680" i="1"/>
  <c r="K680" i="1" s="1"/>
  <c r="M680" i="1"/>
  <c r="N680" i="1" s="1"/>
  <c r="J668" i="1"/>
  <c r="K668" i="1" s="1"/>
  <c r="M668" i="1"/>
  <c r="N668" i="1" s="1"/>
  <c r="J664" i="1"/>
  <c r="K664" i="1" s="1"/>
  <c r="M664" i="1"/>
  <c r="N664" i="1" s="1"/>
  <c r="J652" i="1"/>
  <c r="K652" i="1" s="1"/>
  <c r="M652" i="1"/>
  <c r="N652" i="1" s="1"/>
  <c r="J644" i="1"/>
  <c r="K644" i="1" s="1"/>
  <c r="M644" i="1"/>
  <c r="N644" i="1" s="1"/>
  <c r="J640" i="1"/>
  <c r="K640" i="1" s="1"/>
  <c r="M640" i="1"/>
  <c r="N640" i="1" s="1"/>
  <c r="J628" i="1"/>
  <c r="K628" i="1" s="1"/>
  <c r="M628" i="1"/>
  <c r="N628" i="1" s="1"/>
  <c r="J624" i="1"/>
  <c r="K624" i="1" s="1"/>
  <c r="M624" i="1"/>
  <c r="N624" i="1" s="1"/>
  <c r="J612" i="1"/>
  <c r="K612" i="1" s="1"/>
  <c r="M612" i="1"/>
  <c r="N612" i="1" s="1"/>
  <c r="J608" i="1"/>
  <c r="K608" i="1" s="1"/>
  <c r="M608" i="1"/>
  <c r="N608" i="1" s="1"/>
  <c r="J600" i="1"/>
  <c r="K600" i="1" s="1"/>
  <c r="M600" i="1"/>
  <c r="N600" i="1" s="1"/>
  <c r="J596" i="1"/>
  <c r="K596" i="1" s="1"/>
  <c r="M596" i="1"/>
  <c r="N596" i="1" s="1"/>
  <c r="J592" i="1"/>
  <c r="K592" i="1" s="1"/>
  <c r="M592" i="1"/>
  <c r="N592" i="1" s="1"/>
  <c r="J588" i="1"/>
  <c r="K588" i="1" s="1"/>
  <c r="M588" i="1"/>
  <c r="N588" i="1" s="1"/>
  <c r="J580" i="1"/>
  <c r="K580" i="1" s="1"/>
  <c r="M580" i="1"/>
  <c r="N580" i="1" s="1"/>
  <c r="J576" i="1"/>
  <c r="K576" i="1" s="1"/>
  <c r="M576" i="1"/>
  <c r="N576" i="1" s="1"/>
  <c r="J564" i="1"/>
  <c r="K564" i="1" s="1"/>
  <c r="M564" i="1"/>
  <c r="N564" i="1" s="1"/>
  <c r="J548" i="1"/>
  <c r="K548" i="1" s="1"/>
  <c r="M548" i="1"/>
  <c r="N548" i="1" s="1"/>
  <c r="J536" i="1"/>
  <c r="K536" i="1" s="1"/>
  <c r="M536" i="1"/>
  <c r="N536" i="1" s="1"/>
  <c r="J532" i="1"/>
  <c r="K532" i="1" s="1"/>
  <c r="M532" i="1"/>
  <c r="N532" i="1" s="1"/>
  <c r="J524" i="1"/>
  <c r="K524" i="1" s="1"/>
  <c r="M524" i="1"/>
  <c r="N524" i="1" s="1"/>
  <c r="J520" i="1"/>
  <c r="K520" i="1" s="1"/>
  <c r="M520" i="1"/>
  <c r="N520" i="1" s="1"/>
  <c r="J516" i="1"/>
  <c r="K516" i="1" s="1"/>
  <c r="M516" i="1"/>
  <c r="N516" i="1" s="1"/>
  <c r="J512" i="1"/>
  <c r="K512" i="1" s="1"/>
  <c r="M512" i="1"/>
  <c r="N512" i="1" s="1"/>
  <c r="J504" i="1"/>
  <c r="K504" i="1" s="1"/>
  <c r="M504" i="1"/>
  <c r="N504" i="1" s="1"/>
  <c r="J500" i="1"/>
  <c r="K500" i="1" s="1"/>
  <c r="M500" i="1"/>
  <c r="N500" i="1" s="1"/>
  <c r="J488" i="1"/>
  <c r="K488" i="1" s="1"/>
  <c r="M488" i="1"/>
  <c r="N488" i="1" s="1"/>
  <c r="J484" i="1"/>
  <c r="K484" i="1" s="1"/>
  <c r="M484" i="1"/>
  <c r="N484" i="1" s="1"/>
  <c r="J472" i="1"/>
  <c r="K472" i="1" s="1"/>
  <c r="M472" i="1"/>
  <c r="N472" i="1" s="1"/>
  <c r="J468" i="1"/>
  <c r="K468" i="1" s="1"/>
  <c r="M468" i="1"/>
  <c r="N468" i="1" s="1"/>
  <c r="J460" i="1"/>
  <c r="K460" i="1" s="1"/>
  <c r="M460" i="1"/>
  <c r="N460" i="1" s="1"/>
  <c r="J452" i="1"/>
  <c r="K452" i="1" s="1"/>
  <c r="M452" i="1"/>
  <c r="N452" i="1" s="1"/>
  <c r="J448" i="1"/>
  <c r="K448" i="1" s="1"/>
  <c r="M448" i="1"/>
  <c r="N448" i="1" s="1"/>
  <c r="J444" i="1"/>
  <c r="K444" i="1" s="1"/>
  <c r="M444" i="1"/>
  <c r="N444" i="1" s="1"/>
  <c r="J436" i="1"/>
  <c r="K436" i="1" s="1"/>
  <c r="M436" i="1"/>
  <c r="N436" i="1" s="1"/>
  <c r="J428" i="1"/>
  <c r="K428" i="1" s="1"/>
  <c r="M428" i="1"/>
  <c r="N428" i="1" s="1"/>
  <c r="J420" i="1"/>
  <c r="K420" i="1" s="1"/>
  <c r="M420" i="1"/>
  <c r="N420" i="1" s="1"/>
  <c r="J412" i="1"/>
  <c r="K412" i="1" s="1"/>
  <c r="M412" i="1"/>
  <c r="N412" i="1" s="1"/>
  <c r="J408" i="1"/>
  <c r="K408" i="1" s="1"/>
  <c r="M408" i="1"/>
  <c r="N408" i="1" s="1"/>
  <c r="J404" i="1"/>
  <c r="K404" i="1" s="1"/>
  <c r="M404" i="1"/>
  <c r="N404" i="1" s="1"/>
  <c r="J396" i="1"/>
  <c r="K396" i="1" s="1"/>
  <c r="M396" i="1"/>
  <c r="N396" i="1" s="1"/>
  <c r="J388" i="1"/>
  <c r="K388" i="1" s="1"/>
  <c r="M388" i="1"/>
  <c r="N388" i="1" s="1"/>
  <c r="J384" i="1"/>
  <c r="K384" i="1" s="1"/>
  <c r="M384" i="1"/>
  <c r="N384" i="1" s="1"/>
  <c r="M360" i="1"/>
  <c r="N360" i="1" s="1"/>
  <c r="J360" i="1"/>
  <c r="K360" i="1" s="1"/>
  <c r="J344" i="1"/>
  <c r="K344" i="1" s="1"/>
  <c r="M344" i="1"/>
  <c r="N344" i="1" s="1"/>
  <c r="M336" i="1"/>
  <c r="N336" i="1" s="1"/>
  <c r="J336" i="1"/>
  <c r="K336" i="1" s="1"/>
  <c r="J332" i="1"/>
  <c r="K332" i="1" s="1"/>
  <c r="M332" i="1"/>
  <c r="N332" i="1" s="1"/>
  <c r="J324" i="1"/>
  <c r="K324" i="1" s="1"/>
  <c r="M324" i="1"/>
  <c r="N324" i="1" s="1"/>
  <c r="J312" i="1"/>
  <c r="K312" i="1" s="1"/>
  <c r="M312" i="1"/>
  <c r="N312" i="1" s="1"/>
  <c r="J304" i="1"/>
  <c r="K304" i="1" s="1"/>
  <c r="M304" i="1"/>
  <c r="N304" i="1" s="1"/>
  <c r="M300" i="1"/>
  <c r="N300" i="1" s="1"/>
  <c r="J300" i="1"/>
  <c r="K300" i="1" s="1"/>
  <c r="J296" i="1"/>
  <c r="K296" i="1" s="1"/>
  <c r="M296" i="1"/>
  <c r="N296" i="1" s="1"/>
  <c r="M292" i="1"/>
  <c r="N292" i="1" s="1"/>
  <c r="J292" i="1"/>
  <c r="K292" i="1" s="1"/>
  <c r="M280" i="1"/>
  <c r="N280" i="1" s="1"/>
  <c r="J280" i="1"/>
  <c r="K280" i="1" s="1"/>
  <c r="J276" i="1"/>
  <c r="K276" i="1" s="1"/>
  <c r="M276" i="1"/>
  <c r="N276" i="1" s="1"/>
  <c r="J272" i="1"/>
  <c r="K272" i="1" s="1"/>
  <c r="M272" i="1"/>
  <c r="N272" i="1" s="1"/>
  <c r="M268" i="1"/>
  <c r="N268" i="1" s="1"/>
  <c r="J268" i="1"/>
  <c r="K268" i="1" s="1"/>
  <c r="M264" i="1"/>
  <c r="N264" i="1" s="1"/>
  <c r="J264" i="1"/>
  <c r="K264" i="1" s="1"/>
  <c r="M260" i="1"/>
  <c r="N260" i="1" s="1"/>
  <c r="J260" i="1"/>
  <c r="K260" i="1" s="1"/>
  <c r="J256" i="1"/>
  <c r="K256" i="1" s="1"/>
  <c r="M256" i="1"/>
  <c r="N256" i="1" s="1"/>
  <c r="M248" i="1"/>
  <c r="N248" i="1" s="1"/>
  <c r="J248" i="1"/>
  <c r="K248" i="1" s="1"/>
  <c r="M232" i="1"/>
  <c r="N232" i="1" s="1"/>
  <c r="J232" i="1"/>
  <c r="K232" i="1" s="1"/>
  <c r="J228" i="1"/>
  <c r="K228" i="1" s="1"/>
  <c r="M228" i="1"/>
  <c r="N228" i="1" s="1"/>
  <c r="J224" i="1"/>
  <c r="K224" i="1" s="1"/>
  <c r="M224" i="1"/>
  <c r="N224" i="1" s="1"/>
  <c r="M220" i="1"/>
  <c r="N220" i="1" s="1"/>
  <c r="J220" i="1"/>
  <c r="K220" i="1" s="1"/>
  <c r="J216" i="1"/>
  <c r="K216" i="1" s="1"/>
  <c r="M216" i="1"/>
  <c r="N216" i="1" s="1"/>
  <c r="M208" i="1"/>
  <c r="N208" i="1" s="1"/>
  <c r="J208" i="1"/>
  <c r="K208" i="1" s="1"/>
  <c r="M196" i="1"/>
  <c r="N196" i="1" s="1"/>
  <c r="J196" i="1"/>
  <c r="K196" i="1" s="1"/>
  <c r="M192" i="1"/>
  <c r="N192" i="1" s="1"/>
  <c r="J192" i="1"/>
  <c r="K192" i="1" s="1"/>
  <c r="M184" i="1"/>
  <c r="N184" i="1" s="1"/>
  <c r="J184" i="1"/>
  <c r="K184" i="1" s="1"/>
  <c r="M180" i="1"/>
  <c r="N180" i="1" s="1"/>
  <c r="J180" i="1"/>
  <c r="K180" i="1" s="1"/>
  <c r="M176" i="1"/>
  <c r="N176" i="1" s="1"/>
  <c r="J176" i="1"/>
  <c r="K176" i="1" s="1"/>
  <c r="M172" i="1"/>
  <c r="N172" i="1" s="1"/>
  <c r="J172" i="1"/>
  <c r="K172" i="1" s="1"/>
  <c r="M164" i="1"/>
  <c r="N164" i="1" s="1"/>
  <c r="J164" i="1"/>
  <c r="K164" i="1" s="1"/>
  <c r="J160" i="1"/>
  <c r="K160" i="1" s="1"/>
  <c r="M160" i="1"/>
  <c r="N160" i="1" s="1"/>
  <c r="J156" i="1"/>
  <c r="K156" i="1" s="1"/>
  <c r="M156" i="1"/>
  <c r="N156" i="1" s="1"/>
  <c r="J152" i="1"/>
  <c r="K152" i="1" s="1"/>
  <c r="M152" i="1"/>
  <c r="N152" i="1" s="1"/>
  <c r="M148" i="1"/>
  <c r="N148" i="1" s="1"/>
  <c r="J148" i="1"/>
  <c r="K148" i="1" s="1"/>
  <c r="J144" i="1"/>
  <c r="K144" i="1" s="1"/>
  <c r="M144" i="1"/>
  <c r="N144" i="1" s="1"/>
  <c r="M140" i="1"/>
  <c r="N140" i="1" s="1"/>
  <c r="J140" i="1"/>
  <c r="K140" i="1" s="1"/>
  <c r="J136" i="1"/>
  <c r="K136" i="1" s="1"/>
  <c r="M136" i="1"/>
  <c r="N136" i="1" s="1"/>
  <c r="M132" i="1"/>
  <c r="N132" i="1" s="1"/>
  <c r="J132" i="1"/>
  <c r="K132" i="1" s="1"/>
  <c r="J128" i="1"/>
  <c r="K128" i="1" s="1"/>
  <c r="M128" i="1"/>
  <c r="N128" i="1" s="1"/>
  <c r="J124" i="1"/>
  <c r="K124" i="1" s="1"/>
  <c r="M124" i="1"/>
  <c r="N124" i="1" s="1"/>
  <c r="M120" i="1"/>
  <c r="N120" i="1" s="1"/>
  <c r="J120" i="1"/>
  <c r="K120" i="1" s="1"/>
  <c r="J116" i="1"/>
  <c r="K116" i="1" s="1"/>
  <c r="M116" i="1"/>
  <c r="N116" i="1" s="1"/>
  <c r="M112" i="1"/>
  <c r="N112" i="1" s="1"/>
  <c r="J112" i="1"/>
  <c r="K112" i="1" s="1"/>
  <c r="J108" i="1"/>
  <c r="K108" i="1" s="1"/>
  <c r="M108" i="1"/>
  <c r="N108" i="1" s="1"/>
  <c r="J104" i="1"/>
  <c r="K104" i="1" s="1"/>
  <c r="M104" i="1"/>
  <c r="N104" i="1" s="1"/>
  <c r="M96" i="1"/>
  <c r="N96" i="1" s="1"/>
  <c r="J96" i="1"/>
  <c r="K96" i="1" s="1"/>
  <c r="M92" i="1"/>
  <c r="N92" i="1" s="1"/>
  <c r="J92" i="1"/>
  <c r="K92" i="1" s="1"/>
  <c r="J88" i="1"/>
  <c r="K88" i="1" s="1"/>
  <c r="M88" i="1"/>
  <c r="N88" i="1" s="1"/>
  <c r="J84" i="1"/>
  <c r="K84" i="1" s="1"/>
  <c r="M84" i="1"/>
  <c r="N84" i="1" s="1"/>
  <c r="J80" i="1"/>
  <c r="K80" i="1" s="1"/>
  <c r="M80" i="1"/>
  <c r="N80" i="1" s="1"/>
  <c r="J76" i="1"/>
  <c r="K76" i="1" s="1"/>
  <c r="M76" i="1"/>
  <c r="N76" i="1" s="1"/>
  <c r="J72" i="1"/>
  <c r="K72" i="1" s="1"/>
  <c r="M72" i="1"/>
  <c r="N72" i="1" s="1"/>
  <c r="M64" i="1"/>
  <c r="N64" i="1" s="1"/>
  <c r="J64" i="1"/>
  <c r="K64" i="1" s="1"/>
  <c r="J60" i="1"/>
  <c r="K60" i="1" s="1"/>
  <c r="M60" i="1"/>
  <c r="N60" i="1" s="1"/>
  <c r="J56" i="1"/>
  <c r="K56" i="1" s="1"/>
  <c r="M56" i="1"/>
  <c r="N56" i="1" s="1"/>
  <c r="J48" i="1"/>
  <c r="K48" i="1" s="1"/>
  <c r="M48" i="1"/>
  <c r="N48" i="1" s="1"/>
  <c r="J44" i="1"/>
  <c r="K44" i="1" s="1"/>
  <c r="M44" i="1"/>
  <c r="N44" i="1" s="1"/>
  <c r="M40" i="1"/>
  <c r="N40" i="1" s="1"/>
  <c r="J40" i="1"/>
  <c r="K40" i="1" s="1"/>
  <c r="M36" i="1"/>
  <c r="N36" i="1" s="1"/>
  <c r="J36" i="1"/>
  <c r="K36" i="1" s="1"/>
  <c r="J32" i="1"/>
  <c r="K32" i="1" s="1"/>
  <c r="M32" i="1"/>
  <c r="N32" i="1" s="1"/>
  <c r="M28" i="1"/>
  <c r="N28" i="1" s="1"/>
  <c r="J28" i="1"/>
  <c r="K28" i="1" s="1"/>
  <c r="M24" i="1"/>
  <c r="N24" i="1" s="1"/>
  <c r="J24" i="1"/>
  <c r="K24" i="1" s="1"/>
  <c r="M20" i="1"/>
  <c r="N20" i="1" s="1"/>
  <c r="J20" i="1"/>
  <c r="K20" i="1" s="1"/>
  <c r="J16" i="1"/>
  <c r="K16" i="1" s="1"/>
  <c r="M16" i="1"/>
  <c r="N16" i="1" s="1"/>
  <c r="M12" i="1"/>
  <c r="N12" i="1" s="1"/>
  <c r="J12" i="1"/>
  <c r="K12" i="1" s="1"/>
  <c r="M8" i="1"/>
  <c r="N8" i="1" s="1"/>
  <c r="J8" i="1"/>
  <c r="K8" i="1" s="1"/>
  <c r="M1560" i="1"/>
  <c r="N1560" i="1" s="1"/>
  <c r="M1544" i="1"/>
  <c r="N1544" i="1" s="1"/>
  <c r="M1528" i="1"/>
  <c r="N1528" i="1" s="1"/>
  <c r="M1512" i="1"/>
  <c r="N1512" i="1" s="1"/>
  <c r="M1496" i="1"/>
  <c r="N1496" i="1" s="1"/>
  <c r="M1480" i="1"/>
  <c r="N1480" i="1" s="1"/>
  <c r="M1464" i="1"/>
  <c r="N1464" i="1" s="1"/>
  <c r="M1448" i="1"/>
  <c r="N1448" i="1" s="1"/>
  <c r="J1420" i="1"/>
  <c r="K1420" i="1" s="1"/>
  <c r="J1416" i="1"/>
  <c r="K1416" i="1" s="1"/>
  <c r="M1408" i="1"/>
  <c r="N1408" i="1" s="1"/>
  <c r="M1392" i="1"/>
  <c r="N1392" i="1" s="1"/>
  <c r="M1376" i="1"/>
  <c r="N1376" i="1" s="1"/>
  <c r="M1372" i="1"/>
  <c r="N1372" i="1" s="1"/>
  <c r="M1360" i="1"/>
  <c r="N1360" i="1" s="1"/>
  <c r="J1324" i="1"/>
  <c r="K1324" i="1" s="1"/>
  <c r="M1308" i="1"/>
  <c r="N1308" i="1" s="1"/>
  <c r="J1300" i="1"/>
  <c r="K1300" i="1" s="1"/>
  <c r="M1292" i="1"/>
  <c r="N1292" i="1" s="1"/>
  <c r="M1284" i="1"/>
  <c r="N1284" i="1" s="1"/>
  <c r="M1276" i="1"/>
  <c r="N1276" i="1" s="1"/>
  <c r="M1268" i="1"/>
  <c r="N1268" i="1" s="1"/>
  <c r="M1252" i="1"/>
  <c r="N1252" i="1" s="1"/>
  <c r="J1120" i="1"/>
  <c r="K1120" i="1" s="1"/>
  <c r="M1104" i="1"/>
  <c r="N1104" i="1" s="1"/>
  <c r="J1096" i="1"/>
  <c r="K1096" i="1" s="1"/>
  <c r="M1088" i="1"/>
  <c r="N1088" i="1" s="1"/>
  <c r="M1080" i="1"/>
  <c r="N1080" i="1" s="1"/>
  <c r="M1072" i="1"/>
  <c r="N1072" i="1" s="1"/>
  <c r="M1064" i="1"/>
  <c r="N1064" i="1" s="1"/>
  <c r="M1048" i="1"/>
  <c r="N1048" i="1" s="1"/>
  <c r="J1024" i="1"/>
  <c r="K1024" i="1" s="1"/>
  <c r="J988" i="1"/>
  <c r="K988" i="1" s="1"/>
  <c r="J976" i="1"/>
  <c r="K976" i="1" s="1"/>
  <c r="J964" i="1"/>
  <c r="K964" i="1" s="1"/>
  <c r="J924" i="1"/>
  <c r="K924" i="1" s="1"/>
  <c r="J912" i="1"/>
  <c r="K912" i="1" s="1"/>
  <c r="J900" i="1"/>
  <c r="K900" i="1" s="1"/>
  <c r="J860" i="1"/>
  <c r="K860" i="1" s="1"/>
  <c r="J848" i="1"/>
  <c r="K848" i="1" s="1"/>
  <c r="J836" i="1"/>
  <c r="K836" i="1" s="1"/>
  <c r="J796" i="1"/>
  <c r="K796" i="1" s="1"/>
  <c r="J784" i="1"/>
  <c r="K784" i="1" s="1"/>
  <c r="J772" i="1"/>
  <c r="K772" i="1" s="1"/>
  <c r="M756" i="1"/>
  <c r="N756" i="1" s="1"/>
  <c r="M740" i="1"/>
  <c r="N740" i="1" s="1"/>
  <c r="M724" i="1"/>
  <c r="N724" i="1" s="1"/>
  <c r="M620" i="1"/>
  <c r="N620" i="1" s="1"/>
  <c r="M616" i="1"/>
  <c r="N616" i="1" s="1"/>
  <c r="M544" i="1"/>
  <c r="N544" i="1" s="1"/>
  <c r="M540" i="1"/>
  <c r="N540" i="1" s="1"/>
  <c r="M464" i="1"/>
  <c r="N464" i="1" s="1"/>
  <c r="M456" i="1"/>
  <c r="N456" i="1" s="1"/>
  <c r="M380" i="1"/>
  <c r="N380" i="1" s="1"/>
  <c r="M376" i="1"/>
  <c r="N376" i="1" s="1"/>
  <c r="J372" i="1"/>
  <c r="K372" i="1" s="1"/>
  <c r="M284" i="1"/>
  <c r="N284" i="1" s="1"/>
  <c r="M1355" i="1"/>
  <c r="N1355" i="1" s="1"/>
  <c r="J1355" i="1"/>
  <c r="K1355" i="1" s="1"/>
  <c r="M1343" i="1"/>
  <c r="N1343" i="1" s="1"/>
  <c r="J1343" i="1"/>
  <c r="K1343" i="1" s="1"/>
  <c r="J1339" i="1"/>
  <c r="K1339" i="1" s="1"/>
  <c r="M1339" i="1"/>
  <c r="N1339" i="1" s="1"/>
  <c r="M1331" i="1"/>
  <c r="N1331" i="1" s="1"/>
  <c r="J1331" i="1"/>
  <c r="K1331" i="1" s="1"/>
  <c r="J1327" i="1"/>
  <c r="K1327" i="1" s="1"/>
  <c r="M1327" i="1"/>
  <c r="N1327" i="1" s="1"/>
  <c r="M1319" i="1"/>
  <c r="N1319" i="1" s="1"/>
  <c r="J1319" i="1"/>
  <c r="K1319" i="1" s="1"/>
  <c r="J1315" i="1"/>
  <c r="K1315" i="1" s="1"/>
  <c r="M1315" i="1"/>
  <c r="N1315" i="1" s="1"/>
  <c r="J1303" i="1"/>
  <c r="K1303" i="1" s="1"/>
  <c r="M1303" i="1"/>
  <c r="N1303" i="1" s="1"/>
  <c r="M1099" i="1"/>
  <c r="N1099" i="1" s="1"/>
  <c r="J1099" i="1"/>
  <c r="K1099" i="1" s="1"/>
  <c r="M1087" i="1"/>
  <c r="N1087" i="1" s="1"/>
  <c r="J1087" i="1"/>
  <c r="K1087" i="1" s="1"/>
  <c r="J1083" i="1"/>
  <c r="K1083" i="1" s="1"/>
  <c r="M1083" i="1"/>
  <c r="N1083" i="1" s="1"/>
  <c r="M1075" i="1"/>
  <c r="N1075" i="1" s="1"/>
  <c r="J1075" i="1"/>
  <c r="K1075" i="1" s="1"/>
  <c r="J1071" i="1"/>
  <c r="K1071" i="1" s="1"/>
  <c r="M1071" i="1"/>
  <c r="N1071" i="1" s="1"/>
  <c r="M1063" i="1"/>
  <c r="N1063" i="1" s="1"/>
  <c r="J1063" i="1"/>
  <c r="K1063" i="1" s="1"/>
  <c r="J1059" i="1"/>
  <c r="K1059" i="1" s="1"/>
  <c r="M1059" i="1"/>
  <c r="N1059" i="1" s="1"/>
  <c r="J1047" i="1"/>
  <c r="K1047" i="1" s="1"/>
  <c r="M1047" i="1"/>
  <c r="N1047" i="1" s="1"/>
  <c r="M1027" i="1"/>
  <c r="N1027" i="1" s="1"/>
  <c r="J1027" i="1"/>
  <c r="K1027" i="1" s="1"/>
  <c r="J1023" i="1"/>
  <c r="K1023" i="1" s="1"/>
  <c r="M1023" i="1"/>
  <c r="N1023" i="1" s="1"/>
  <c r="J1019" i="1"/>
  <c r="K1019" i="1" s="1"/>
  <c r="M1019" i="1"/>
  <c r="N1019" i="1" s="1"/>
  <c r="J1015" i="1"/>
  <c r="K1015" i="1" s="1"/>
  <c r="M1015" i="1"/>
  <c r="N1015" i="1" s="1"/>
  <c r="M735" i="1"/>
  <c r="N735" i="1" s="1"/>
  <c r="J735" i="1"/>
  <c r="K735" i="1" s="1"/>
  <c r="J727" i="1"/>
  <c r="K727" i="1" s="1"/>
  <c r="M727" i="1"/>
  <c r="N727" i="1" s="1"/>
  <c r="M671" i="1"/>
  <c r="N671" i="1" s="1"/>
  <c r="J671" i="1"/>
  <c r="K671" i="1" s="1"/>
  <c r="J663" i="1"/>
  <c r="K663" i="1" s="1"/>
  <c r="M663" i="1"/>
  <c r="N663" i="1" s="1"/>
  <c r="M647" i="1"/>
  <c r="N647" i="1" s="1"/>
  <c r="J647" i="1"/>
  <c r="K647" i="1" s="1"/>
  <c r="J643" i="1"/>
  <c r="K643" i="1" s="1"/>
  <c r="M643" i="1"/>
  <c r="N643" i="1" s="1"/>
  <c r="J627" i="1"/>
  <c r="K627" i="1" s="1"/>
  <c r="M627" i="1"/>
  <c r="N627" i="1" s="1"/>
  <c r="J611" i="1"/>
  <c r="K611" i="1" s="1"/>
  <c r="M611" i="1"/>
  <c r="N611" i="1" s="1"/>
  <c r="M603" i="1"/>
  <c r="N603" i="1" s="1"/>
  <c r="J603" i="1"/>
  <c r="K603" i="1" s="1"/>
  <c r="J595" i="1"/>
  <c r="K595" i="1" s="1"/>
  <c r="M595" i="1"/>
  <c r="N595" i="1" s="1"/>
  <c r="M587" i="1"/>
  <c r="N587" i="1" s="1"/>
  <c r="J587" i="1"/>
  <c r="K587" i="1" s="1"/>
  <c r="M571" i="1"/>
  <c r="N571" i="1" s="1"/>
  <c r="J571" i="1"/>
  <c r="K571" i="1" s="1"/>
  <c r="M555" i="1"/>
  <c r="N555" i="1" s="1"/>
  <c r="J555" i="1"/>
  <c r="K555" i="1" s="1"/>
  <c r="J551" i="1"/>
  <c r="K551" i="1" s="1"/>
  <c r="M551" i="1"/>
  <c r="N551" i="1" s="1"/>
  <c r="M539" i="1"/>
  <c r="N539" i="1" s="1"/>
  <c r="J539" i="1"/>
  <c r="K539" i="1" s="1"/>
  <c r="J531" i="1"/>
  <c r="K531" i="1" s="1"/>
  <c r="M531" i="1"/>
  <c r="N531" i="1" s="1"/>
  <c r="M479" i="1"/>
  <c r="N479" i="1" s="1"/>
  <c r="J479" i="1"/>
  <c r="K479" i="1" s="1"/>
  <c r="M475" i="1"/>
  <c r="N475" i="1" s="1"/>
  <c r="J475" i="1"/>
  <c r="K475" i="1" s="1"/>
  <c r="J467" i="1"/>
  <c r="K467" i="1" s="1"/>
  <c r="M467" i="1"/>
  <c r="N467" i="1" s="1"/>
  <c r="J463" i="1"/>
  <c r="K463" i="1" s="1"/>
  <c r="M463" i="1"/>
  <c r="N463" i="1" s="1"/>
  <c r="M411" i="1"/>
  <c r="N411" i="1" s="1"/>
  <c r="J411" i="1"/>
  <c r="K411" i="1" s="1"/>
  <c r="J403" i="1"/>
  <c r="K403" i="1" s="1"/>
  <c r="M403" i="1"/>
  <c r="N403" i="1" s="1"/>
  <c r="M391" i="1"/>
  <c r="N391" i="1" s="1"/>
  <c r="J391" i="1"/>
  <c r="K391" i="1" s="1"/>
  <c r="J387" i="1"/>
  <c r="K387" i="1" s="1"/>
  <c r="M387" i="1"/>
  <c r="N387" i="1" s="1"/>
  <c r="J371" i="1"/>
  <c r="K371" i="1" s="1"/>
  <c r="M371" i="1"/>
  <c r="N371" i="1" s="1"/>
  <c r="J367" i="1"/>
  <c r="K367" i="1" s="1"/>
  <c r="M367" i="1"/>
  <c r="N367" i="1" s="1"/>
  <c r="J363" i="1"/>
  <c r="K363" i="1" s="1"/>
  <c r="M363" i="1"/>
  <c r="N363" i="1" s="1"/>
  <c r="J355" i="1"/>
  <c r="K355" i="1" s="1"/>
  <c r="M355" i="1"/>
  <c r="N355" i="1" s="1"/>
  <c r="J347" i="1"/>
  <c r="K347" i="1" s="1"/>
  <c r="M347" i="1"/>
  <c r="N347" i="1" s="1"/>
  <c r="M339" i="1"/>
  <c r="N339" i="1" s="1"/>
  <c r="J339" i="1"/>
  <c r="K339" i="1" s="1"/>
  <c r="J331" i="1"/>
  <c r="K331" i="1" s="1"/>
  <c r="M331" i="1"/>
  <c r="N331" i="1" s="1"/>
  <c r="M327" i="1"/>
  <c r="N327" i="1" s="1"/>
  <c r="J327" i="1"/>
  <c r="K327" i="1" s="1"/>
  <c r="M319" i="1"/>
  <c r="N319" i="1" s="1"/>
  <c r="J319" i="1"/>
  <c r="K319" i="1" s="1"/>
  <c r="J307" i="1"/>
  <c r="K307" i="1" s="1"/>
  <c r="M307" i="1"/>
  <c r="N307" i="1" s="1"/>
  <c r="M303" i="1"/>
  <c r="N303" i="1" s="1"/>
  <c r="J303" i="1"/>
  <c r="K303" i="1" s="1"/>
  <c r="J299" i="1"/>
  <c r="K299" i="1" s="1"/>
  <c r="M299" i="1"/>
  <c r="N299" i="1" s="1"/>
  <c r="J287" i="1"/>
  <c r="K287" i="1" s="1"/>
  <c r="M287" i="1"/>
  <c r="N287" i="1" s="1"/>
  <c r="M283" i="1"/>
  <c r="N283" i="1" s="1"/>
  <c r="J283" i="1"/>
  <c r="K283" i="1" s="1"/>
  <c r="M271" i="1"/>
  <c r="N271" i="1" s="1"/>
  <c r="J271" i="1"/>
  <c r="K271" i="1" s="1"/>
  <c r="J267" i="1"/>
  <c r="K267" i="1" s="1"/>
  <c r="M267" i="1"/>
  <c r="N267" i="1" s="1"/>
  <c r="M263" i="1"/>
  <c r="N263" i="1" s="1"/>
  <c r="J263" i="1"/>
  <c r="K263" i="1" s="1"/>
  <c r="J259" i="1"/>
  <c r="K259" i="1" s="1"/>
  <c r="M259" i="1"/>
  <c r="N259" i="1" s="1"/>
  <c r="M251" i="1"/>
  <c r="N251" i="1" s="1"/>
  <c r="J251" i="1"/>
  <c r="K251" i="1" s="1"/>
  <c r="J247" i="1"/>
  <c r="K247" i="1" s="1"/>
  <c r="M247" i="1"/>
  <c r="N247" i="1" s="1"/>
  <c r="J239" i="1"/>
  <c r="K239" i="1" s="1"/>
  <c r="M239" i="1"/>
  <c r="N239" i="1" s="1"/>
  <c r="M235" i="1"/>
  <c r="N235" i="1" s="1"/>
  <c r="J235" i="1"/>
  <c r="K235" i="1" s="1"/>
  <c r="M227" i="1"/>
  <c r="N227" i="1" s="1"/>
  <c r="J227" i="1"/>
  <c r="K227" i="1" s="1"/>
  <c r="M219" i="1"/>
  <c r="N219" i="1" s="1"/>
  <c r="J219" i="1"/>
  <c r="K219" i="1" s="1"/>
  <c r="M215" i="1"/>
  <c r="N215" i="1" s="1"/>
  <c r="J215" i="1"/>
  <c r="K215" i="1" s="1"/>
  <c r="M211" i="1"/>
  <c r="N211" i="1" s="1"/>
  <c r="J211" i="1"/>
  <c r="K211" i="1" s="1"/>
  <c r="J207" i="1"/>
  <c r="K207" i="1" s="1"/>
  <c r="M207" i="1"/>
  <c r="N207" i="1" s="1"/>
  <c r="M203" i="1"/>
  <c r="N203" i="1" s="1"/>
  <c r="J203" i="1"/>
  <c r="K203" i="1" s="1"/>
  <c r="J199" i="1"/>
  <c r="K199" i="1" s="1"/>
  <c r="M199" i="1"/>
  <c r="N199" i="1" s="1"/>
  <c r="M195" i="1"/>
  <c r="N195" i="1" s="1"/>
  <c r="J195" i="1"/>
  <c r="K195" i="1" s="1"/>
  <c r="J187" i="1"/>
  <c r="K187" i="1" s="1"/>
  <c r="M187" i="1"/>
  <c r="N187" i="1" s="1"/>
  <c r="M183" i="1"/>
  <c r="N183" i="1" s="1"/>
  <c r="J183" i="1"/>
  <c r="K183" i="1" s="1"/>
  <c r="M179" i="1"/>
  <c r="N179" i="1" s="1"/>
  <c r="J179" i="1"/>
  <c r="K179" i="1" s="1"/>
  <c r="M175" i="1"/>
  <c r="N175" i="1" s="1"/>
  <c r="J175" i="1"/>
  <c r="K175" i="1" s="1"/>
  <c r="M171" i="1"/>
  <c r="N171" i="1" s="1"/>
  <c r="J171" i="1"/>
  <c r="K171" i="1" s="1"/>
  <c r="M167" i="1"/>
  <c r="N167" i="1" s="1"/>
  <c r="J167" i="1"/>
  <c r="K167" i="1" s="1"/>
  <c r="M163" i="1"/>
  <c r="N163" i="1" s="1"/>
  <c r="J163" i="1"/>
  <c r="K163" i="1" s="1"/>
  <c r="J159" i="1"/>
  <c r="K159" i="1" s="1"/>
  <c r="M159" i="1"/>
  <c r="N159" i="1" s="1"/>
  <c r="M151" i="1"/>
  <c r="N151" i="1" s="1"/>
  <c r="J151" i="1"/>
  <c r="K151" i="1" s="1"/>
  <c r="M147" i="1"/>
  <c r="N147" i="1" s="1"/>
  <c r="J147" i="1"/>
  <c r="K147" i="1" s="1"/>
  <c r="M143" i="1"/>
  <c r="N143" i="1" s="1"/>
  <c r="J143" i="1"/>
  <c r="K143" i="1" s="1"/>
  <c r="M135" i="1"/>
  <c r="N135" i="1" s="1"/>
  <c r="J135" i="1"/>
  <c r="K135" i="1" s="1"/>
  <c r="M131" i="1"/>
  <c r="N131" i="1" s="1"/>
  <c r="J131" i="1"/>
  <c r="K131" i="1" s="1"/>
  <c r="J123" i="1"/>
  <c r="K123" i="1" s="1"/>
  <c r="M123" i="1"/>
  <c r="N123" i="1" s="1"/>
  <c r="M119" i="1"/>
  <c r="N119" i="1" s="1"/>
  <c r="J119" i="1"/>
  <c r="K119" i="1" s="1"/>
  <c r="J111" i="1"/>
  <c r="K111" i="1" s="1"/>
  <c r="M111" i="1"/>
  <c r="N111" i="1" s="1"/>
  <c r="J103" i="1"/>
  <c r="K103" i="1" s="1"/>
  <c r="M103" i="1"/>
  <c r="N103" i="1" s="1"/>
  <c r="J99" i="1"/>
  <c r="K99" i="1" s="1"/>
  <c r="M99" i="1"/>
  <c r="N99" i="1" s="1"/>
  <c r="M95" i="1"/>
  <c r="N95" i="1" s="1"/>
  <c r="J95" i="1"/>
  <c r="K95" i="1" s="1"/>
  <c r="J87" i="1"/>
  <c r="K87" i="1" s="1"/>
  <c r="M87" i="1"/>
  <c r="N87" i="1" s="1"/>
  <c r="J75" i="1"/>
  <c r="K75" i="1" s="1"/>
  <c r="M75" i="1"/>
  <c r="N75" i="1" s="1"/>
  <c r="M71" i="1"/>
  <c r="N71" i="1" s="1"/>
  <c r="J71" i="1"/>
  <c r="K71" i="1" s="1"/>
  <c r="J67" i="1"/>
  <c r="K67" i="1" s="1"/>
  <c r="M67" i="1"/>
  <c r="N67" i="1" s="1"/>
  <c r="M59" i="1"/>
  <c r="N59" i="1" s="1"/>
  <c r="J59" i="1"/>
  <c r="K59" i="1" s="1"/>
  <c r="J55" i="1"/>
  <c r="K55" i="1" s="1"/>
  <c r="M55" i="1"/>
  <c r="N55" i="1" s="1"/>
  <c r="M51" i="1"/>
  <c r="N51" i="1" s="1"/>
  <c r="J51" i="1"/>
  <c r="K51" i="1" s="1"/>
  <c r="M47" i="1"/>
  <c r="N47" i="1" s="1"/>
  <c r="J47" i="1"/>
  <c r="K47" i="1" s="1"/>
  <c r="M39" i="1"/>
  <c r="N39" i="1" s="1"/>
  <c r="J39" i="1"/>
  <c r="K39" i="1" s="1"/>
  <c r="M35" i="1"/>
  <c r="N35" i="1" s="1"/>
  <c r="J35" i="1"/>
  <c r="K35" i="1" s="1"/>
  <c r="M23" i="1"/>
  <c r="N23" i="1" s="1"/>
  <c r="J23" i="1"/>
  <c r="K23" i="1" s="1"/>
  <c r="M19" i="1"/>
  <c r="N19" i="1" s="1"/>
  <c r="J19" i="1"/>
  <c r="K19" i="1" s="1"/>
  <c r="M11" i="1"/>
  <c r="N11" i="1" s="1"/>
  <c r="J11" i="1"/>
  <c r="K11" i="1" s="1"/>
  <c r="M7" i="1"/>
  <c r="N7" i="1" s="1"/>
  <c r="J7" i="1"/>
  <c r="K7" i="1" s="1"/>
  <c r="M1563" i="1"/>
  <c r="N1563" i="1" s="1"/>
  <c r="M1556" i="1"/>
  <c r="N1556" i="1" s="1"/>
  <c r="M1547" i="1"/>
  <c r="N1547" i="1" s="1"/>
  <c r="M1540" i="1"/>
  <c r="N1540" i="1" s="1"/>
  <c r="M1531" i="1"/>
  <c r="N1531" i="1" s="1"/>
  <c r="M1524" i="1"/>
  <c r="N1524" i="1" s="1"/>
  <c r="M1515" i="1"/>
  <c r="N1515" i="1" s="1"/>
  <c r="M1508" i="1"/>
  <c r="N1508" i="1" s="1"/>
  <c r="M1499" i="1"/>
  <c r="N1499" i="1" s="1"/>
  <c r="M1492" i="1"/>
  <c r="N1492" i="1" s="1"/>
  <c r="M1483" i="1"/>
  <c r="N1483" i="1" s="1"/>
  <c r="M1476" i="1"/>
  <c r="N1476" i="1" s="1"/>
  <c r="M1467" i="1"/>
  <c r="N1467" i="1" s="1"/>
  <c r="M1460" i="1"/>
  <c r="N1460" i="1" s="1"/>
  <c r="M1451" i="1"/>
  <c r="N1451" i="1" s="1"/>
  <c r="M1444" i="1"/>
  <c r="N1444" i="1" s="1"/>
  <c r="M1440" i="1"/>
  <c r="N1440" i="1" s="1"/>
  <c r="J1435" i="1"/>
  <c r="K1435" i="1" s="1"/>
  <c r="M1415" i="1"/>
  <c r="N1415" i="1" s="1"/>
  <c r="M1411" i="1"/>
  <c r="N1411" i="1" s="1"/>
  <c r="M1404" i="1"/>
  <c r="N1404" i="1" s="1"/>
  <c r="M1395" i="1"/>
  <c r="N1395" i="1" s="1"/>
  <c r="M1388" i="1"/>
  <c r="N1388" i="1" s="1"/>
  <c r="M1379" i="1"/>
  <c r="N1379" i="1" s="1"/>
  <c r="J1352" i="1"/>
  <c r="K1352" i="1" s="1"/>
  <c r="M1344" i="1"/>
  <c r="N1344" i="1" s="1"/>
  <c r="M1336" i="1"/>
  <c r="N1336" i="1" s="1"/>
  <c r="M1328" i="1"/>
  <c r="N1328" i="1" s="1"/>
  <c r="J1323" i="1"/>
  <c r="K1323" i="1" s="1"/>
  <c r="M1320" i="1"/>
  <c r="N1320" i="1" s="1"/>
  <c r="J1307" i="1"/>
  <c r="K1307" i="1" s="1"/>
  <c r="M1304" i="1"/>
  <c r="N1304" i="1" s="1"/>
  <c r="J1299" i="1"/>
  <c r="K1299" i="1" s="1"/>
  <c r="J1291" i="1"/>
  <c r="K1291" i="1" s="1"/>
  <c r="J1283" i="1"/>
  <c r="K1283" i="1" s="1"/>
  <c r="M1275" i="1"/>
  <c r="N1275" i="1" s="1"/>
  <c r="J1267" i="1"/>
  <c r="K1267" i="1" s="1"/>
  <c r="M1259" i="1"/>
  <c r="N1259" i="1" s="1"/>
  <c r="M1251" i="1"/>
  <c r="N1251" i="1" s="1"/>
  <c r="M1243" i="1"/>
  <c r="N1243" i="1" s="1"/>
  <c r="M1235" i="1"/>
  <c r="N1235" i="1" s="1"/>
  <c r="J1228" i="1"/>
  <c r="K1228" i="1" s="1"/>
  <c r="M1219" i="1"/>
  <c r="N1219" i="1" s="1"/>
  <c r="J1212" i="1"/>
  <c r="K1212" i="1" s="1"/>
  <c r="J1204" i="1"/>
  <c r="K1204" i="1" s="1"/>
  <c r="J1196" i="1"/>
  <c r="K1196" i="1" s="1"/>
  <c r="J1188" i="1"/>
  <c r="K1188" i="1" s="1"/>
  <c r="M1180" i="1"/>
  <c r="N1180" i="1" s="1"/>
  <c r="J1172" i="1"/>
  <c r="K1172" i="1" s="1"/>
  <c r="M1164" i="1"/>
  <c r="N1164" i="1" s="1"/>
  <c r="M1156" i="1"/>
  <c r="N1156" i="1" s="1"/>
  <c r="J1151" i="1"/>
  <c r="K1151" i="1" s="1"/>
  <c r="M1148" i="1"/>
  <c r="N1148" i="1" s="1"/>
  <c r="M1140" i="1"/>
  <c r="N1140" i="1" s="1"/>
  <c r="M1135" i="1"/>
  <c r="N1135" i="1" s="1"/>
  <c r="J1127" i="1"/>
  <c r="K1127" i="1" s="1"/>
  <c r="M1124" i="1"/>
  <c r="N1124" i="1" s="1"/>
  <c r="M1119" i="1"/>
  <c r="N1119" i="1" s="1"/>
  <c r="M1111" i="1"/>
  <c r="N1111" i="1" s="1"/>
  <c r="M1103" i="1"/>
  <c r="N1103" i="1" s="1"/>
  <c r="M1095" i="1"/>
  <c r="N1095" i="1" s="1"/>
  <c r="M1079" i="1"/>
  <c r="N1079" i="1" s="1"/>
  <c r="J1056" i="1"/>
  <c r="K1056" i="1" s="1"/>
  <c r="M1040" i="1"/>
  <c r="N1040" i="1" s="1"/>
  <c r="J1032" i="1"/>
  <c r="K1032" i="1" s="1"/>
  <c r="M1028" i="1"/>
  <c r="N1028" i="1" s="1"/>
  <c r="J1004" i="1"/>
  <c r="K1004" i="1" s="1"/>
  <c r="J992" i="1"/>
  <c r="K992" i="1" s="1"/>
  <c r="J987" i="1"/>
  <c r="K987" i="1" s="1"/>
  <c r="J980" i="1"/>
  <c r="K980" i="1" s="1"/>
  <c r="M975" i="1"/>
  <c r="N975" i="1" s="1"/>
  <c r="M963" i="1"/>
  <c r="N963" i="1" s="1"/>
  <c r="M951" i="1"/>
  <c r="N951" i="1" s="1"/>
  <c r="J940" i="1"/>
  <c r="K940" i="1" s="1"/>
  <c r="J928" i="1"/>
  <c r="K928" i="1" s="1"/>
  <c r="J923" i="1"/>
  <c r="K923" i="1" s="1"/>
  <c r="J916" i="1"/>
  <c r="K916" i="1" s="1"/>
  <c r="M911" i="1"/>
  <c r="N911" i="1" s="1"/>
  <c r="M899" i="1"/>
  <c r="N899" i="1" s="1"/>
  <c r="M887" i="1"/>
  <c r="N887" i="1" s="1"/>
  <c r="J876" i="1"/>
  <c r="K876" i="1" s="1"/>
  <c r="J864" i="1"/>
  <c r="K864" i="1" s="1"/>
  <c r="J859" i="1"/>
  <c r="K859" i="1" s="1"/>
  <c r="J852" i="1"/>
  <c r="K852" i="1" s="1"/>
  <c r="M847" i="1"/>
  <c r="N847" i="1" s="1"/>
  <c r="M835" i="1"/>
  <c r="N835" i="1" s="1"/>
  <c r="M823" i="1"/>
  <c r="N823" i="1" s="1"/>
  <c r="J812" i="1"/>
  <c r="K812" i="1" s="1"/>
  <c r="J800" i="1"/>
  <c r="K800" i="1" s="1"/>
  <c r="J795" i="1"/>
  <c r="K795" i="1" s="1"/>
  <c r="J788" i="1"/>
  <c r="K788" i="1" s="1"/>
  <c r="M783" i="1"/>
  <c r="N783" i="1" s="1"/>
  <c r="M771" i="1"/>
  <c r="N771" i="1" s="1"/>
  <c r="M768" i="1"/>
  <c r="N768" i="1" s="1"/>
  <c r="M755" i="1"/>
  <c r="N755" i="1" s="1"/>
  <c r="M752" i="1"/>
  <c r="N752" i="1" s="1"/>
  <c r="M736" i="1"/>
  <c r="N736" i="1" s="1"/>
  <c r="J715" i="1"/>
  <c r="K715" i="1" s="1"/>
  <c r="M711" i="1"/>
  <c r="N711" i="1" s="1"/>
  <c r="M695" i="1"/>
  <c r="N695" i="1" s="1"/>
  <c r="M692" i="1"/>
  <c r="N692" i="1" s="1"/>
  <c r="M679" i="1"/>
  <c r="N679" i="1" s="1"/>
  <c r="M676" i="1"/>
  <c r="N676" i="1" s="1"/>
  <c r="M660" i="1"/>
  <c r="N660" i="1" s="1"/>
  <c r="M636" i="1"/>
  <c r="N636" i="1" s="1"/>
  <c r="M632" i="1"/>
  <c r="N632" i="1" s="1"/>
  <c r="M623" i="1"/>
  <c r="N623" i="1" s="1"/>
  <c r="M615" i="1"/>
  <c r="N615" i="1" s="1"/>
  <c r="J607" i="1"/>
  <c r="K607" i="1" s="1"/>
  <c r="M560" i="1"/>
  <c r="N560" i="1" s="1"/>
  <c r="M556" i="1"/>
  <c r="N556" i="1" s="1"/>
  <c r="M552" i="1"/>
  <c r="N552" i="1" s="1"/>
  <c r="M547" i="1"/>
  <c r="N547" i="1" s="1"/>
  <c r="M527" i="1"/>
  <c r="N527" i="1" s="1"/>
  <c r="J523" i="1"/>
  <c r="K523" i="1" s="1"/>
  <c r="J519" i="1"/>
  <c r="K519" i="1" s="1"/>
  <c r="M480" i="1"/>
  <c r="N480" i="1" s="1"/>
  <c r="M476" i="1"/>
  <c r="N476" i="1" s="1"/>
  <c r="M451" i="1"/>
  <c r="N451" i="1" s="1"/>
  <c r="J447" i="1"/>
  <c r="K447" i="1" s="1"/>
  <c r="J443" i="1"/>
  <c r="K443" i="1" s="1"/>
  <c r="M400" i="1"/>
  <c r="N400" i="1" s="1"/>
  <c r="M392" i="1"/>
  <c r="N392" i="1" s="1"/>
  <c r="M383" i="1"/>
  <c r="N383" i="1" s="1"/>
  <c r="M375" i="1"/>
  <c r="N375" i="1" s="1"/>
  <c r="M359" i="1"/>
  <c r="N359" i="1" s="1"/>
  <c r="J348" i="1"/>
  <c r="K348" i="1" s="1"/>
  <c r="M335" i="1"/>
  <c r="N335" i="1" s="1"/>
  <c r="J316" i="1"/>
  <c r="K316" i="1" s="1"/>
  <c r="J291" i="1"/>
  <c r="K291" i="1" s="1"/>
  <c r="M275" i="1"/>
  <c r="N275" i="1" s="1"/>
  <c r="J240" i="1"/>
  <c r="K240" i="1" s="1"/>
  <c r="M231" i="1"/>
  <c r="N231" i="1" s="1"/>
  <c r="J223" i="1"/>
  <c r="K223" i="1" s="1"/>
  <c r="J188" i="1"/>
  <c r="K188" i="1" s="1"/>
  <c r="J139" i="1"/>
  <c r="K139" i="1" s="1"/>
  <c r="M127" i="1"/>
  <c r="N127" i="1" s="1"/>
  <c r="J107" i="1"/>
  <c r="K107" i="1" s="1"/>
  <c r="M91" i="1"/>
  <c r="N91" i="1" s="1"/>
  <c r="J31" i="1"/>
  <c r="K31" i="1" s="1"/>
  <c r="J15" i="1"/>
  <c r="K15" i="1" s="1"/>
  <c r="M1370" i="1"/>
  <c r="N1370" i="1" s="1"/>
  <c r="J1370" i="1"/>
  <c r="K1370" i="1" s="1"/>
  <c r="M1242" i="1"/>
  <c r="N1242" i="1" s="1"/>
  <c r="J1242" i="1"/>
  <c r="K1242" i="1" s="1"/>
  <c r="M1230" i="1"/>
  <c r="N1230" i="1" s="1"/>
  <c r="J1230" i="1"/>
  <c r="K1230" i="1" s="1"/>
  <c r="J1226" i="1"/>
  <c r="K1226" i="1" s="1"/>
  <c r="M1226" i="1"/>
  <c r="N1226" i="1" s="1"/>
  <c r="M1218" i="1"/>
  <c r="N1218" i="1" s="1"/>
  <c r="J1218" i="1"/>
  <c r="K1218" i="1" s="1"/>
  <c r="J1214" i="1"/>
  <c r="K1214" i="1" s="1"/>
  <c r="M1214" i="1"/>
  <c r="N1214" i="1" s="1"/>
  <c r="M1206" i="1"/>
  <c r="N1206" i="1" s="1"/>
  <c r="J1206" i="1"/>
  <c r="K1206" i="1" s="1"/>
  <c r="J1202" i="1"/>
  <c r="K1202" i="1" s="1"/>
  <c r="M1202" i="1"/>
  <c r="N1202" i="1" s="1"/>
  <c r="J1190" i="1"/>
  <c r="K1190" i="1" s="1"/>
  <c r="M1190" i="1"/>
  <c r="N1190" i="1" s="1"/>
  <c r="J1010" i="1"/>
  <c r="K1010" i="1" s="1"/>
  <c r="M1010" i="1"/>
  <c r="N1010" i="1" s="1"/>
  <c r="J994" i="1"/>
  <c r="K994" i="1" s="1"/>
  <c r="M994" i="1"/>
  <c r="N994" i="1" s="1"/>
  <c r="J978" i="1"/>
  <c r="K978" i="1" s="1"/>
  <c r="M978" i="1"/>
  <c r="N978" i="1" s="1"/>
  <c r="J962" i="1"/>
  <c r="K962" i="1" s="1"/>
  <c r="M962" i="1"/>
  <c r="N962" i="1" s="1"/>
  <c r="J946" i="1"/>
  <c r="K946" i="1" s="1"/>
  <c r="M946" i="1"/>
  <c r="N946" i="1" s="1"/>
  <c r="J930" i="1"/>
  <c r="K930" i="1" s="1"/>
  <c r="M930" i="1"/>
  <c r="N930" i="1" s="1"/>
  <c r="J914" i="1"/>
  <c r="K914" i="1" s="1"/>
  <c r="M914" i="1"/>
  <c r="N914" i="1" s="1"/>
  <c r="J898" i="1"/>
  <c r="K898" i="1" s="1"/>
  <c r="M898" i="1"/>
  <c r="N898" i="1" s="1"/>
  <c r="J882" i="1"/>
  <c r="K882" i="1" s="1"/>
  <c r="M882" i="1"/>
  <c r="N882" i="1" s="1"/>
  <c r="J866" i="1"/>
  <c r="K866" i="1" s="1"/>
  <c r="M866" i="1"/>
  <c r="N866" i="1" s="1"/>
  <c r="J850" i="1"/>
  <c r="K850" i="1" s="1"/>
  <c r="M850" i="1"/>
  <c r="N850" i="1" s="1"/>
  <c r="J834" i="1"/>
  <c r="K834" i="1" s="1"/>
  <c r="M834" i="1"/>
  <c r="N834" i="1" s="1"/>
  <c r="J818" i="1"/>
  <c r="K818" i="1" s="1"/>
  <c r="M818" i="1"/>
  <c r="N818" i="1" s="1"/>
  <c r="J802" i="1"/>
  <c r="K802" i="1" s="1"/>
  <c r="M802" i="1"/>
  <c r="N802" i="1" s="1"/>
  <c r="J786" i="1"/>
  <c r="K786" i="1" s="1"/>
  <c r="M786" i="1"/>
  <c r="N786" i="1" s="1"/>
  <c r="M766" i="1"/>
  <c r="N766" i="1" s="1"/>
  <c r="J766" i="1"/>
  <c r="K766" i="1" s="1"/>
  <c r="M754" i="1"/>
  <c r="N754" i="1" s="1"/>
  <c r="J754" i="1"/>
  <c r="K754" i="1" s="1"/>
  <c r="M750" i="1"/>
  <c r="N750" i="1" s="1"/>
  <c r="J750" i="1"/>
  <c r="K750" i="1" s="1"/>
  <c r="M742" i="1"/>
  <c r="N742" i="1" s="1"/>
  <c r="J742" i="1"/>
  <c r="K742" i="1" s="1"/>
  <c r="M734" i="1"/>
  <c r="N734" i="1" s="1"/>
  <c r="J734" i="1"/>
  <c r="K734" i="1" s="1"/>
  <c r="M730" i="1"/>
  <c r="N730" i="1" s="1"/>
  <c r="J730" i="1"/>
  <c r="K730" i="1" s="1"/>
  <c r="M718" i="1"/>
  <c r="N718" i="1" s="1"/>
  <c r="J718" i="1"/>
  <c r="K718" i="1" s="1"/>
  <c r="M702" i="1"/>
  <c r="N702" i="1" s="1"/>
  <c r="J702" i="1"/>
  <c r="K702" i="1" s="1"/>
  <c r="M690" i="1"/>
  <c r="N690" i="1" s="1"/>
  <c r="J690" i="1"/>
  <c r="K690" i="1" s="1"/>
  <c r="M686" i="1"/>
  <c r="N686" i="1" s="1"/>
  <c r="J686" i="1"/>
  <c r="K686" i="1" s="1"/>
  <c r="M678" i="1"/>
  <c r="N678" i="1" s="1"/>
  <c r="J678" i="1"/>
  <c r="K678" i="1" s="1"/>
  <c r="M670" i="1"/>
  <c r="N670" i="1" s="1"/>
  <c r="J670" i="1"/>
  <c r="K670" i="1" s="1"/>
  <c r="M666" i="1"/>
  <c r="N666" i="1" s="1"/>
  <c r="J666" i="1"/>
  <c r="K666" i="1" s="1"/>
  <c r="M650" i="1"/>
  <c r="N650" i="1" s="1"/>
  <c r="J650" i="1"/>
  <c r="K650" i="1" s="1"/>
  <c r="M634" i="1"/>
  <c r="N634" i="1" s="1"/>
  <c r="J634" i="1"/>
  <c r="K634" i="1" s="1"/>
  <c r="M622" i="1"/>
  <c r="N622" i="1" s="1"/>
  <c r="J622" i="1"/>
  <c r="K622" i="1" s="1"/>
  <c r="M618" i="1"/>
  <c r="N618" i="1" s="1"/>
  <c r="J618" i="1"/>
  <c r="K618" i="1" s="1"/>
  <c r="M610" i="1"/>
  <c r="N610" i="1" s="1"/>
  <c r="J610" i="1"/>
  <c r="K610" i="1" s="1"/>
  <c r="M606" i="1"/>
  <c r="N606" i="1" s="1"/>
  <c r="J606" i="1"/>
  <c r="K606" i="1" s="1"/>
  <c r="M602" i="1"/>
  <c r="N602" i="1" s="1"/>
  <c r="J602" i="1"/>
  <c r="K602" i="1" s="1"/>
  <c r="M1552" i="1"/>
  <c r="N1552" i="1" s="1"/>
  <c r="M1536" i="1"/>
  <c r="N1536" i="1" s="1"/>
  <c r="M1520" i="1"/>
  <c r="N1520" i="1" s="1"/>
  <c r="M1504" i="1"/>
  <c r="N1504" i="1" s="1"/>
  <c r="M1488" i="1"/>
  <c r="N1488" i="1" s="1"/>
  <c r="M1472" i="1"/>
  <c r="N1472" i="1" s="1"/>
  <c r="M1456" i="1"/>
  <c r="N1456" i="1" s="1"/>
  <c r="M1430" i="1"/>
  <c r="N1430" i="1" s="1"/>
  <c r="M1424" i="1"/>
  <c r="N1424" i="1" s="1"/>
  <c r="J1419" i="1"/>
  <c r="K1419" i="1" s="1"/>
  <c r="M1407" i="1"/>
  <c r="N1407" i="1" s="1"/>
  <c r="M1391" i="1"/>
  <c r="N1391" i="1" s="1"/>
  <c r="M1375" i="1"/>
  <c r="N1375" i="1" s="1"/>
  <c r="J1362" i="1"/>
  <c r="K1362" i="1" s="1"/>
  <c r="M1359" i="1"/>
  <c r="N1359" i="1" s="1"/>
  <c r="M1354" i="1"/>
  <c r="N1354" i="1" s="1"/>
  <c r="M1351" i="1"/>
  <c r="N1351" i="1" s="1"/>
  <c r="J1346" i="1"/>
  <c r="K1346" i="1" s="1"/>
  <c r="M1335" i="1"/>
  <c r="N1335" i="1" s="1"/>
  <c r="M1330" i="1"/>
  <c r="N1330" i="1" s="1"/>
  <c r="J1312" i="1"/>
  <c r="K1312" i="1" s="1"/>
  <c r="M1296" i="1"/>
  <c r="N1296" i="1" s="1"/>
  <c r="J1288" i="1"/>
  <c r="K1288" i="1" s="1"/>
  <c r="M1280" i="1"/>
  <c r="N1280" i="1" s="1"/>
  <c r="M1272" i="1"/>
  <c r="N1272" i="1" s="1"/>
  <c r="M1264" i="1"/>
  <c r="N1264" i="1" s="1"/>
  <c r="M1256" i="1"/>
  <c r="N1256" i="1" s="1"/>
  <c r="M1240" i="1"/>
  <c r="N1240" i="1" s="1"/>
  <c r="J1227" i="1"/>
  <c r="K1227" i="1" s="1"/>
  <c r="M1211" i="1"/>
  <c r="N1211" i="1" s="1"/>
  <c r="J1203" i="1"/>
  <c r="K1203" i="1" s="1"/>
  <c r="J1198" i="1"/>
  <c r="K1198" i="1" s="1"/>
  <c r="M1187" i="1"/>
  <c r="N1187" i="1" s="1"/>
  <c r="J1182" i="1"/>
  <c r="K1182" i="1" s="1"/>
  <c r="J1174" i="1"/>
  <c r="K1174" i="1" s="1"/>
  <c r="J1166" i="1"/>
  <c r="K1166" i="1" s="1"/>
  <c r="J1158" i="1"/>
  <c r="K1158" i="1" s="1"/>
  <c r="M1150" i="1"/>
  <c r="N1150" i="1" s="1"/>
  <c r="J1142" i="1"/>
  <c r="K1142" i="1" s="1"/>
  <c r="J1132" i="1"/>
  <c r="K1132" i="1" s="1"/>
  <c r="M1126" i="1"/>
  <c r="N1126" i="1" s="1"/>
  <c r="M1116" i="1"/>
  <c r="N1116" i="1" s="1"/>
  <c r="J1108" i="1"/>
  <c r="K1108" i="1" s="1"/>
  <c r="M1092" i="1"/>
  <c r="N1092" i="1" s="1"/>
  <c r="J1055" i="1"/>
  <c r="K1055" i="1" s="1"/>
  <c r="J1050" i="1"/>
  <c r="K1050" i="1" s="1"/>
  <c r="J1039" i="1"/>
  <c r="K1039" i="1" s="1"/>
  <c r="M1034" i="1"/>
  <c r="N1034" i="1" s="1"/>
  <c r="J1031" i="1"/>
  <c r="K1031" i="1" s="1"/>
  <c r="M1020" i="1"/>
  <c r="N1020" i="1" s="1"/>
  <c r="M1018" i="1"/>
  <c r="N1018" i="1" s="1"/>
  <c r="M1016" i="1"/>
  <c r="N1016" i="1" s="1"/>
  <c r="J1008" i="1"/>
  <c r="K1008" i="1" s="1"/>
  <c r="J1003" i="1"/>
  <c r="K1003" i="1" s="1"/>
  <c r="M998" i="1"/>
  <c r="N998" i="1" s="1"/>
  <c r="J996" i="1"/>
  <c r="K996" i="1" s="1"/>
  <c r="M991" i="1"/>
  <c r="N991" i="1" s="1"/>
  <c r="M986" i="1"/>
  <c r="N986" i="1" s="1"/>
  <c r="M974" i="1"/>
  <c r="N974" i="1" s="1"/>
  <c r="J956" i="1"/>
  <c r="K956" i="1" s="1"/>
  <c r="J944" i="1"/>
  <c r="K944" i="1" s="1"/>
  <c r="J939" i="1"/>
  <c r="K939" i="1" s="1"/>
  <c r="M934" i="1"/>
  <c r="N934" i="1" s="1"/>
  <c r="J932" i="1"/>
  <c r="K932" i="1" s="1"/>
  <c r="M927" i="1"/>
  <c r="N927" i="1" s="1"/>
  <c r="M922" i="1"/>
  <c r="N922" i="1" s="1"/>
  <c r="M910" i="1"/>
  <c r="N910" i="1" s="1"/>
  <c r="J892" i="1"/>
  <c r="K892" i="1" s="1"/>
  <c r="J880" i="1"/>
  <c r="K880" i="1" s="1"/>
  <c r="J875" i="1"/>
  <c r="K875" i="1" s="1"/>
  <c r="M870" i="1"/>
  <c r="N870" i="1" s="1"/>
  <c r="J868" i="1"/>
  <c r="K868" i="1" s="1"/>
  <c r="M863" i="1"/>
  <c r="N863" i="1" s="1"/>
  <c r="M858" i="1"/>
  <c r="N858" i="1" s="1"/>
  <c r="M846" i="1"/>
  <c r="N846" i="1" s="1"/>
  <c r="J828" i="1"/>
  <c r="K828" i="1" s="1"/>
  <c r="J816" i="1"/>
  <c r="K816" i="1" s="1"/>
  <c r="J811" i="1"/>
  <c r="K811" i="1" s="1"/>
  <c r="M806" i="1"/>
  <c r="N806" i="1" s="1"/>
  <c r="J804" i="1"/>
  <c r="K804" i="1" s="1"/>
  <c r="M799" i="1"/>
  <c r="N799" i="1" s="1"/>
  <c r="M794" i="1"/>
  <c r="N794" i="1" s="1"/>
  <c r="M782" i="1"/>
  <c r="N782" i="1" s="1"/>
  <c r="M764" i="1"/>
  <c r="N764" i="1" s="1"/>
  <c r="J758" i="1"/>
  <c r="K758" i="1" s="1"/>
  <c r="M748" i="1"/>
  <c r="N748" i="1" s="1"/>
  <c r="J739" i="1"/>
  <c r="K739" i="1" s="1"/>
  <c r="M723" i="1"/>
  <c r="N723" i="1" s="1"/>
  <c r="J714" i="1"/>
  <c r="K714" i="1" s="1"/>
  <c r="M704" i="1"/>
  <c r="N704" i="1" s="1"/>
  <c r="J698" i="1"/>
  <c r="K698" i="1" s="1"/>
  <c r="M688" i="1"/>
  <c r="N688" i="1" s="1"/>
  <c r="J682" i="1"/>
  <c r="K682" i="1" s="1"/>
  <c r="M672" i="1"/>
  <c r="N672" i="1" s="1"/>
  <c r="M656" i="1"/>
  <c r="N656" i="1" s="1"/>
  <c r="M648" i="1"/>
  <c r="N648" i="1" s="1"/>
  <c r="M631" i="1"/>
  <c r="N631" i="1" s="1"/>
  <c r="J619" i="1"/>
  <c r="K619" i="1" s="1"/>
  <c r="J614" i="1"/>
  <c r="K614" i="1" s="1"/>
  <c r="M572" i="1"/>
  <c r="N572" i="1" s="1"/>
  <c r="M568" i="1"/>
  <c r="N568" i="1" s="1"/>
  <c r="M563" i="1"/>
  <c r="N563" i="1" s="1"/>
  <c r="J543" i="1"/>
  <c r="K543" i="1" s="1"/>
  <c r="J535" i="1"/>
  <c r="K535" i="1" s="1"/>
  <c r="M496" i="1"/>
  <c r="N496" i="1" s="1"/>
  <c r="M492" i="1"/>
  <c r="N492" i="1" s="1"/>
  <c r="M487" i="1"/>
  <c r="N487" i="1" s="1"/>
  <c r="M483" i="1"/>
  <c r="N483" i="1" s="1"/>
  <c r="J459" i="1"/>
  <c r="K459" i="1" s="1"/>
  <c r="J455" i="1"/>
  <c r="K455" i="1" s="1"/>
  <c r="M424" i="1"/>
  <c r="N424" i="1" s="1"/>
  <c r="M416" i="1"/>
  <c r="N416" i="1" s="1"/>
  <c r="M407" i="1"/>
  <c r="N407" i="1" s="1"/>
  <c r="M399" i="1"/>
  <c r="N399" i="1" s="1"/>
  <c r="J379" i="1"/>
  <c r="K379" i="1" s="1"/>
  <c r="J364" i="1"/>
  <c r="K364" i="1" s="1"/>
  <c r="M352" i="1"/>
  <c r="N352" i="1" s="1"/>
  <c r="J340" i="1"/>
  <c r="K340" i="1" s="1"/>
  <c r="J328" i="1"/>
  <c r="K328" i="1" s="1"/>
  <c r="J315" i="1"/>
  <c r="K315" i="1" s="1"/>
  <c r="M308" i="1"/>
  <c r="N308" i="1" s="1"/>
  <c r="M255" i="1"/>
  <c r="N255" i="1" s="1"/>
  <c r="J212" i="1"/>
  <c r="K212" i="1" s="1"/>
  <c r="J204" i="1"/>
  <c r="K204" i="1" s="1"/>
  <c r="J168" i="1"/>
  <c r="K168" i="1" s="1"/>
  <c r="M155" i="1"/>
  <c r="N155" i="1" s="1"/>
  <c r="J43" i="1"/>
  <c r="K43" i="1" s="1"/>
  <c r="J27" i="1"/>
  <c r="K27" i="1" s="1"/>
  <c r="M598" i="1"/>
  <c r="N598" i="1" s="1"/>
  <c r="J598" i="1"/>
  <c r="K598" i="1" s="1"/>
  <c r="M586" i="1"/>
  <c r="N586" i="1" s="1"/>
  <c r="J586" i="1"/>
  <c r="K586" i="1" s="1"/>
  <c r="M570" i="1"/>
  <c r="N570" i="1" s="1"/>
  <c r="J570" i="1"/>
  <c r="K570" i="1" s="1"/>
  <c r="M558" i="1"/>
  <c r="N558" i="1" s="1"/>
  <c r="J558" i="1"/>
  <c r="K558" i="1" s="1"/>
  <c r="M554" i="1"/>
  <c r="N554" i="1" s="1"/>
  <c r="J554" i="1"/>
  <c r="K554" i="1" s="1"/>
  <c r="M546" i="1"/>
  <c r="N546" i="1" s="1"/>
  <c r="J546" i="1"/>
  <c r="K546" i="1" s="1"/>
  <c r="M538" i="1"/>
  <c r="N538" i="1" s="1"/>
  <c r="J538" i="1"/>
  <c r="K538" i="1" s="1"/>
  <c r="M534" i="1"/>
  <c r="N534" i="1" s="1"/>
  <c r="J534" i="1"/>
  <c r="K534" i="1" s="1"/>
  <c r="M522" i="1"/>
  <c r="N522" i="1" s="1"/>
  <c r="J522" i="1"/>
  <c r="K522" i="1" s="1"/>
  <c r="M506" i="1"/>
  <c r="N506" i="1" s="1"/>
  <c r="J506" i="1"/>
  <c r="K506" i="1" s="1"/>
  <c r="M494" i="1"/>
  <c r="N494" i="1" s="1"/>
  <c r="J494" i="1"/>
  <c r="K494" i="1" s="1"/>
  <c r="M490" i="1"/>
  <c r="N490" i="1" s="1"/>
  <c r="J490" i="1"/>
  <c r="K490" i="1" s="1"/>
  <c r="M482" i="1"/>
  <c r="N482" i="1" s="1"/>
  <c r="J482" i="1"/>
  <c r="K482" i="1" s="1"/>
  <c r="M474" i="1"/>
  <c r="N474" i="1" s="1"/>
  <c r="J474" i="1"/>
  <c r="K474" i="1" s="1"/>
  <c r="M470" i="1"/>
  <c r="N470" i="1" s="1"/>
  <c r="J470" i="1"/>
  <c r="K470" i="1" s="1"/>
  <c r="M458" i="1"/>
  <c r="N458" i="1" s="1"/>
  <c r="J458" i="1"/>
  <c r="K458" i="1" s="1"/>
  <c r="M442" i="1"/>
  <c r="N442" i="1" s="1"/>
  <c r="J442" i="1"/>
  <c r="K442" i="1" s="1"/>
  <c r="M430" i="1"/>
  <c r="N430" i="1" s="1"/>
  <c r="J430" i="1"/>
  <c r="K430" i="1" s="1"/>
  <c r="M426" i="1"/>
  <c r="N426" i="1" s="1"/>
  <c r="J426" i="1"/>
  <c r="K426" i="1" s="1"/>
  <c r="M418" i="1"/>
  <c r="N418" i="1" s="1"/>
  <c r="J418" i="1"/>
  <c r="K418" i="1" s="1"/>
  <c r="M410" i="1"/>
  <c r="N410" i="1" s="1"/>
  <c r="J410" i="1"/>
  <c r="K410" i="1" s="1"/>
  <c r="M406" i="1"/>
  <c r="N406" i="1" s="1"/>
  <c r="J406" i="1"/>
  <c r="K406" i="1" s="1"/>
  <c r="M394" i="1"/>
  <c r="N394" i="1" s="1"/>
  <c r="J394" i="1"/>
  <c r="K394" i="1" s="1"/>
  <c r="M378" i="1"/>
  <c r="N378" i="1" s="1"/>
  <c r="J378" i="1"/>
  <c r="K378" i="1" s="1"/>
  <c r="M330" i="1"/>
  <c r="N330" i="1" s="1"/>
  <c r="J330" i="1"/>
  <c r="K330" i="1" s="1"/>
  <c r="M326" i="1"/>
  <c r="N326" i="1" s="1"/>
  <c r="J326" i="1"/>
  <c r="K326" i="1" s="1"/>
  <c r="M322" i="1"/>
  <c r="N322" i="1" s="1"/>
  <c r="J322" i="1"/>
  <c r="K322" i="1" s="1"/>
  <c r="M314" i="1"/>
  <c r="N314" i="1" s="1"/>
  <c r="J314" i="1"/>
  <c r="K314" i="1" s="1"/>
  <c r="J310" i="1"/>
  <c r="K310" i="1" s="1"/>
  <c r="M310" i="1"/>
  <c r="N310" i="1" s="1"/>
  <c r="M302" i="1"/>
  <c r="N302" i="1" s="1"/>
  <c r="J302" i="1"/>
  <c r="K302" i="1" s="1"/>
  <c r="J290" i="1"/>
  <c r="K290" i="1" s="1"/>
  <c r="M290" i="1"/>
  <c r="N290" i="1" s="1"/>
  <c r="M282" i="1"/>
  <c r="N282" i="1" s="1"/>
  <c r="J282" i="1"/>
  <c r="K282" i="1" s="1"/>
  <c r="M278" i="1"/>
  <c r="N278" i="1" s="1"/>
  <c r="J278" i="1"/>
  <c r="K278" i="1" s="1"/>
  <c r="J262" i="1"/>
  <c r="K262" i="1" s="1"/>
  <c r="M262" i="1"/>
  <c r="N262" i="1" s="1"/>
  <c r="M258" i="1"/>
  <c r="N258" i="1" s="1"/>
  <c r="J258" i="1"/>
  <c r="K258" i="1" s="1"/>
  <c r="M254" i="1"/>
  <c r="N254" i="1" s="1"/>
  <c r="J254" i="1"/>
  <c r="K254" i="1" s="1"/>
  <c r="M242" i="1"/>
  <c r="N242" i="1" s="1"/>
  <c r="J242" i="1"/>
  <c r="K242" i="1" s="1"/>
  <c r="M238" i="1"/>
  <c r="N238" i="1" s="1"/>
  <c r="J238" i="1"/>
  <c r="K238" i="1" s="1"/>
  <c r="M234" i="1"/>
  <c r="N234" i="1" s="1"/>
  <c r="J234" i="1"/>
  <c r="K234" i="1" s="1"/>
  <c r="J230" i="1"/>
  <c r="K230" i="1" s="1"/>
  <c r="M230" i="1"/>
  <c r="N230" i="1" s="1"/>
  <c r="M226" i="1"/>
  <c r="N226" i="1" s="1"/>
  <c r="J226" i="1"/>
  <c r="K226" i="1" s="1"/>
  <c r="J222" i="1"/>
  <c r="K222" i="1" s="1"/>
  <c r="M222" i="1"/>
  <c r="N222" i="1" s="1"/>
  <c r="M214" i="1"/>
  <c r="N214" i="1" s="1"/>
  <c r="J214" i="1"/>
  <c r="K214" i="1" s="1"/>
  <c r="M194" i="1"/>
  <c r="N194" i="1" s="1"/>
  <c r="J194" i="1"/>
  <c r="K194" i="1" s="1"/>
  <c r="J190" i="1"/>
  <c r="K190" i="1" s="1"/>
  <c r="M190" i="1"/>
  <c r="N190" i="1" s="1"/>
  <c r="M182" i="1"/>
  <c r="N182" i="1" s="1"/>
  <c r="J182" i="1"/>
  <c r="K182" i="1" s="1"/>
  <c r="M178" i="1"/>
  <c r="N178" i="1" s="1"/>
  <c r="J178" i="1"/>
  <c r="K178" i="1" s="1"/>
  <c r="M174" i="1"/>
  <c r="N174" i="1" s="1"/>
  <c r="J174" i="1"/>
  <c r="K174" i="1" s="1"/>
  <c r="M166" i="1"/>
  <c r="N166" i="1" s="1"/>
  <c r="J166" i="1"/>
  <c r="K166" i="1" s="1"/>
  <c r="M162" i="1"/>
  <c r="N162" i="1" s="1"/>
  <c r="J162" i="1"/>
  <c r="K162" i="1" s="1"/>
  <c r="J158" i="1"/>
  <c r="K158" i="1" s="1"/>
  <c r="M158" i="1"/>
  <c r="N158" i="1" s="1"/>
  <c r="J154" i="1"/>
  <c r="K154" i="1" s="1"/>
  <c r="M154" i="1"/>
  <c r="N154" i="1" s="1"/>
  <c r="J150" i="1"/>
  <c r="K150" i="1" s="1"/>
  <c r="M150" i="1"/>
  <c r="N150" i="1" s="1"/>
  <c r="J138" i="1"/>
  <c r="K138" i="1" s="1"/>
  <c r="M138" i="1"/>
  <c r="N138" i="1" s="1"/>
  <c r="J134" i="1"/>
  <c r="K134" i="1" s="1"/>
  <c r="M134" i="1"/>
  <c r="N134" i="1" s="1"/>
  <c r="J130" i="1"/>
  <c r="K130" i="1" s="1"/>
  <c r="M130" i="1"/>
  <c r="N130" i="1" s="1"/>
  <c r="M126" i="1"/>
  <c r="N126" i="1" s="1"/>
  <c r="J126" i="1"/>
  <c r="K126" i="1" s="1"/>
  <c r="J122" i="1"/>
  <c r="K122" i="1" s="1"/>
  <c r="M122" i="1"/>
  <c r="N122" i="1" s="1"/>
  <c r="M114" i="1"/>
  <c r="N114" i="1" s="1"/>
  <c r="J114" i="1"/>
  <c r="K114" i="1" s="1"/>
  <c r="J110" i="1"/>
  <c r="K110" i="1" s="1"/>
  <c r="M110" i="1"/>
  <c r="N110" i="1" s="1"/>
  <c r="M102" i="1"/>
  <c r="N102" i="1" s="1"/>
  <c r="J102" i="1"/>
  <c r="K102" i="1" s="1"/>
  <c r="M98" i="1"/>
  <c r="N98" i="1" s="1"/>
  <c r="J98" i="1"/>
  <c r="K98" i="1" s="1"/>
  <c r="J94" i="1"/>
  <c r="K94" i="1" s="1"/>
  <c r="M94" i="1"/>
  <c r="N94" i="1" s="1"/>
  <c r="J90" i="1"/>
  <c r="K90" i="1" s="1"/>
  <c r="M90" i="1"/>
  <c r="N90" i="1" s="1"/>
  <c r="J82" i="1"/>
  <c r="K82" i="1" s="1"/>
  <c r="M82" i="1"/>
  <c r="N82" i="1" s="1"/>
  <c r="M78" i="1"/>
  <c r="N78" i="1" s="1"/>
  <c r="J78" i="1"/>
  <c r="K78" i="1" s="1"/>
  <c r="J74" i="1"/>
  <c r="K74" i="1" s="1"/>
  <c r="M74" i="1"/>
  <c r="N74" i="1" s="1"/>
  <c r="J70" i="1"/>
  <c r="K70" i="1" s="1"/>
  <c r="M70" i="1"/>
  <c r="N70" i="1" s="1"/>
  <c r="J66" i="1"/>
  <c r="K66" i="1" s="1"/>
  <c r="M66" i="1"/>
  <c r="N66" i="1" s="1"/>
  <c r="M62" i="1"/>
  <c r="N62" i="1" s="1"/>
  <c r="J62" i="1"/>
  <c r="K62" i="1" s="1"/>
  <c r="M58" i="1"/>
  <c r="N58" i="1" s="1"/>
  <c r="J58" i="1"/>
  <c r="K58" i="1" s="1"/>
  <c r="J54" i="1"/>
  <c r="K54" i="1" s="1"/>
  <c r="M54" i="1"/>
  <c r="N54" i="1" s="1"/>
  <c r="M50" i="1"/>
  <c r="N50" i="1" s="1"/>
  <c r="J50" i="1"/>
  <c r="K50" i="1" s="1"/>
  <c r="J46" i="1"/>
  <c r="K46" i="1" s="1"/>
  <c r="M46" i="1"/>
  <c r="N46" i="1" s="1"/>
  <c r="M42" i="1"/>
  <c r="N42" i="1" s="1"/>
  <c r="J42" i="1"/>
  <c r="K42" i="1" s="1"/>
  <c r="J30" i="1"/>
  <c r="K30" i="1" s="1"/>
  <c r="M30" i="1"/>
  <c r="N30" i="1" s="1"/>
  <c r="M26" i="1"/>
  <c r="N26" i="1" s="1"/>
  <c r="J26" i="1"/>
  <c r="K26" i="1" s="1"/>
  <c r="M22" i="1"/>
  <c r="N22" i="1" s="1"/>
  <c r="J22" i="1"/>
  <c r="K22" i="1" s="1"/>
  <c r="J18" i="1"/>
  <c r="K18" i="1" s="1"/>
  <c r="M18" i="1"/>
  <c r="N18" i="1" s="1"/>
  <c r="M10" i="1"/>
  <c r="N10" i="1" s="1"/>
  <c r="J10" i="1"/>
  <c r="K10" i="1" s="1"/>
  <c r="J6" i="1"/>
  <c r="K6" i="1" s="1"/>
  <c r="M6" i="1"/>
  <c r="N6" i="1" s="1"/>
  <c r="J590" i="1"/>
  <c r="K590" i="1" s="1"/>
  <c r="J574" i="1"/>
  <c r="K574" i="1" s="1"/>
  <c r="J530" i="1"/>
  <c r="K530" i="1" s="1"/>
  <c r="J514" i="1"/>
  <c r="K514" i="1" s="1"/>
  <c r="J498" i="1"/>
  <c r="K498" i="1" s="1"/>
  <c r="J454" i="1"/>
  <c r="K454" i="1" s="1"/>
  <c r="J438" i="1"/>
  <c r="K438" i="1" s="1"/>
  <c r="J422" i="1"/>
  <c r="K422" i="1" s="1"/>
  <c r="M354" i="1"/>
  <c r="N354" i="1" s="1"/>
  <c r="J350" i="1"/>
  <c r="K350" i="1" s="1"/>
  <c r="J346" i="1"/>
  <c r="K346" i="1" s="1"/>
  <c r="J306" i="1"/>
  <c r="K306" i="1" s="1"/>
  <c r="J294" i="1"/>
  <c r="K294" i="1" s="1"/>
  <c r="M286" i="1"/>
  <c r="N286" i="1" s="1"/>
  <c r="J274" i="1"/>
  <c r="K274" i="1" s="1"/>
  <c r="M266" i="1"/>
  <c r="N266" i="1" s="1"/>
  <c r="M202" i="1"/>
  <c r="N202" i="1" s="1"/>
  <c r="M142" i="1"/>
  <c r="N142" i="1" s="1"/>
  <c r="J86" i="1"/>
  <c r="K86" i="1" s="1"/>
  <c r="M38" i="1"/>
  <c r="N38" i="1" s="1"/>
  <c r="M1567" i="1" l="1"/>
  <c r="N4" i="1"/>
  <c r="N1567" i="1" s="1"/>
  <c r="J1567" i="1"/>
  <c r="J1571" i="1" s="1"/>
  <c r="K4" i="1"/>
  <c r="K1567" i="1" s="1"/>
  <c r="K1571" i="1" l="1"/>
  <c r="K1572" i="1" s="1"/>
  <c r="K1573" i="1" s="1"/>
  <c r="D1567" i="1"/>
  <c r="K1569" i="1" l="1"/>
  <c r="J1569" i="1"/>
  <c r="E1567" i="1"/>
  <c r="F1567" i="1"/>
  <c r="N1569" i="1" l="1"/>
  <c r="M1569" i="1"/>
</calcChain>
</file>

<file path=xl/sharedStrings.xml><?xml version="1.0" encoding="utf-8"?>
<sst xmlns="http://schemas.openxmlformats.org/spreadsheetml/2006/main" count="5229" uniqueCount="2921">
  <si>
    <t>Asset</t>
  </si>
  <si>
    <t>Capitalized on</t>
  </si>
  <si>
    <t>Asset description</t>
  </si>
  <si>
    <t>Acquis.val.</t>
  </si>
  <si>
    <t>Accum.dep.</t>
  </si>
  <si>
    <t>Book val.</t>
  </si>
  <si>
    <t>1000020</t>
  </si>
  <si>
    <t>11/14 Adjusting Entry</t>
  </si>
  <si>
    <t>1000164</t>
  </si>
  <si>
    <t>COOS BAY EXPANSION - MATERIALS</t>
  </si>
  <si>
    <t>1000168</t>
  </si>
  <si>
    <t>COOS BAY EXPANSION - AFUDC</t>
  </si>
  <si>
    <t>1000169</t>
  </si>
  <si>
    <t>HOMELAND SECURITY</t>
  </si>
  <si>
    <t>1000170</t>
  </si>
  <si>
    <t>1000171</t>
  </si>
  <si>
    <t>1000172</t>
  </si>
  <si>
    <t>1000173</t>
  </si>
  <si>
    <t>1000174</t>
  </si>
  <si>
    <t>1000207</t>
  </si>
  <si>
    <t>BREEZEWAY EXTENSION AND COVER FOR G</t>
  </si>
  <si>
    <t>1000221</t>
  </si>
  <si>
    <t>LAND PURCHASES</t>
  </si>
  <si>
    <t>1000224</t>
  </si>
  <si>
    <t>FIRE DETECTION SYSTEM-EUGENE</t>
  </si>
  <si>
    <t>1000226</t>
  </si>
  <si>
    <t>2 CONTROL DAMPERS FOR SALEM</t>
  </si>
  <si>
    <t>1000228</t>
  </si>
  <si>
    <t>APPLIANCE CENTER FIRE, SMOKE DETECT</t>
  </si>
  <si>
    <t>1000230</t>
  </si>
  <si>
    <t>CCTV SECURITY SYSTEM MT SCOTT</t>
  </si>
  <si>
    <t>1000231</t>
  </si>
  <si>
    <t>NEW ROOF PROCESS BUILDING NEWPORT L</t>
  </si>
  <si>
    <t>1000232</t>
  </si>
  <si>
    <t>RESURFACE PARKING LOT PORTLAND LNG</t>
  </si>
  <si>
    <t>1000235</t>
  </si>
  <si>
    <t>HOOD VENTILATION SYSTEM -TRANS</t>
  </si>
  <si>
    <t>1000237</t>
  </si>
  <si>
    <t>FIRE, SMOKE DETECTION SYSTEM ASTORI</t>
  </si>
  <si>
    <t>1000238</t>
  </si>
  <si>
    <t>REPLACE CONCRETE WALK-WAYS</t>
  </si>
  <si>
    <t>1000239</t>
  </si>
  <si>
    <t>REPLACE CARPET/TILE IN DISPATC</t>
  </si>
  <si>
    <t>1000240</t>
  </si>
  <si>
    <t>UPGRADE FRONT COUNTER LINCOLN</t>
  </si>
  <si>
    <t>1000242</t>
  </si>
  <si>
    <t>HVAC AND INSTALL LAYOUT TABLES</t>
  </si>
  <si>
    <t>1000243</t>
  </si>
  <si>
    <t>PIPE LINE INTEGRITY GROUP 5</t>
  </si>
  <si>
    <t>1000244</t>
  </si>
  <si>
    <t>OQ GROUP</t>
  </si>
  <si>
    <t>1000245</t>
  </si>
  <si>
    <t>NEW ROOF MOUNT HVAC - PARKROSE</t>
  </si>
  <si>
    <t>1000246</t>
  </si>
  <si>
    <t>SEWAGE EJECTIONS PUMPS EUGENE</t>
  </si>
  <si>
    <t>1000250</t>
  </si>
  <si>
    <t>ICE MACHINE MT SCOTT</t>
  </si>
  <si>
    <t>1000252</t>
  </si>
  <si>
    <t>FUEL STORAGE INFORMATION SYSTEMS MT</t>
  </si>
  <si>
    <t>1000253</t>
  </si>
  <si>
    <t>FUEL STORAGE INFORMATION SYSTEMS PA</t>
  </si>
  <si>
    <t>1000254</t>
  </si>
  <si>
    <t>FUEL STORAGE INFORMATION SYSTEM SUN</t>
  </si>
  <si>
    <t>1000255</t>
  </si>
  <si>
    <t>FUEL STORAGE INFORMATION SYSTEM SAL</t>
  </si>
  <si>
    <t>1000256</t>
  </si>
  <si>
    <t>FUEL STORAGE INFORMATION SYSTEM EUG</t>
  </si>
  <si>
    <t>1000257</t>
  </si>
  <si>
    <t>LOADING DOCK MIST</t>
  </si>
  <si>
    <t>1000314</t>
  </si>
  <si>
    <t>ROOFING AND SHEETMETAL WORK</t>
  </si>
  <si>
    <t>1000315</t>
  </si>
  <si>
    <t>PLUMBING AND MISC.</t>
  </si>
  <si>
    <t>1000316</t>
  </si>
  <si>
    <t>MILL WORK-DOORS WINDOWS ETC.</t>
  </si>
  <si>
    <t>1000317</t>
  </si>
  <si>
    <t>EARTHWORK TO SUPERSTRUCTURE</t>
  </si>
  <si>
    <t>1000323</t>
  </si>
  <si>
    <t>MISC</t>
  </si>
  <si>
    <t>1000328</t>
  </si>
  <si>
    <t>LOCKERS</t>
  </si>
  <si>
    <t>1000335</t>
  </si>
  <si>
    <t>BLOGING LIGHTS</t>
  </si>
  <si>
    <t>1000339</t>
  </si>
  <si>
    <t>BASEMENT LIGHTS</t>
  </si>
  <si>
    <t>1000340</t>
  </si>
  <si>
    <t>EBASCO - ADJUSTMENT</t>
  </si>
  <si>
    <t>1000341</t>
  </si>
  <si>
    <t>1000343</t>
  </si>
  <si>
    <t>1000355</t>
  </si>
  <si>
    <t>1000360</t>
  </si>
  <si>
    <t>DOOR CLOSER</t>
  </si>
  <si>
    <t>1000370</t>
  </si>
  <si>
    <t>FAN PIPE GUTTER &amp; DOWNSPOUTS</t>
  </si>
  <si>
    <t>1000380</t>
  </si>
  <si>
    <t>FUSE CABINET</t>
  </si>
  <si>
    <t>1000390</t>
  </si>
  <si>
    <t>1000395</t>
  </si>
  <si>
    <t>GUTTERS AND DOWNSPOUTS</t>
  </si>
  <si>
    <t>1000397</t>
  </si>
  <si>
    <t>1000398</t>
  </si>
  <si>
    <t>1000399</t>
  </si>
  <si>
    <t>1000402</t>
  </si>
  <si>
    <t>BLINDS SINK LIGHTS</t>
  </si>
  <si>
    <t>1000407</t>
  </si>
  <si>
    <t>COUNTER</t>
  </si>
  <si>
    <t>1000416</t>
  </si>
  <si>
    <t>PHONE SYSTEM</t>
  </si>
  <si>
    <t>1000428</t>
  </si>
  <si>
    <t>LIGHTING AND TRANSFORMER CABINET</t>
  </si>
  <si>
    <t>1000433</t>
  </si>
  <si>
    <t>FOUNTAIN SINKS DRAIN ETC</t>
  </si>
  <si>
    <t>1000445</t>
  </si>
  <si>
    <t>LIGHTS BLINDS PARTITIONS RAILINGS</t>
  </si>
  <si>
    <t>1000446</t>
  </si>
  <si>
    <t>CONCRETE BULD</t>
  </si>
  <si>
    <t>1000451</t>
  </si>
  <si>
    <t>1000452</t>
  </si>
  <si>
    <t>PLUMBING LIGHTS SHELVING</t>
  </si>
  <si>
    <t>1000456</t>
  </si>
  <si>
    <t>FLORESCENT LIGHTING</t>
  </si>
  <si>
    <t>1000469</t>
  </si>
  <si>
    <t>TRANSFORMER-OFFICE AND LAB PARTITIO</t>
  </si>
  <si>
    <t>1000475</t>
  </si>
  <si>
    <t>OFFICE IMPROVEMENTS</t>
  </si>
  <si>
    <t>1000483</t>
  </si>
  <si>
    <t>BLINDS SINK AND VENTILATING FAN LAB</t>
  </si>
  <si>
    <t>1000494</t>
  </si>
  <si>
    <t>VENTILATING FAN FIXTURES DOCK LADDE</t>
  </si>
  <si>
    <t>1000504</t>
  </si>
  <si>
    <t>CONVERT METER ROOM PIT FOR STOREROO</t>
  </si>
  <si>
    <t>1000505</t>
  </si>
  <si>
    <t>5 FLORESENT LIGHTS</t>
  </si>
  <si>
    <t>1000506</t>
  </si>
  <si>
    <t>STOREROOM AND RESTROOM IMPROVEMENTS</t>
  </si>
  <si>
    <t>1000507</t>
  </si>
  <si>
    <t>IMPROVEMENTS TO FIRST AID ROOM</t>
  </si>
  <si>
    <t>1000510</t>
  </si>
  <si>
    <t>1000511</t>
  </si>
  <si>
    <t>1000512</t>
  </si>
  <si>
    <t>1000513</t>
  </si>
  <si>
    <t>1000516</t>
  </si>
  <si>
    <t>1000518</t>
  </si>
  <si>
    <t>1000527</t>
  </si>
  <si>
    <t>023 RADIO STATION PORTLAND BUILDING</t>
  </si>
  <si>
    <t>1000532</t>
  </si>
  <si>
    <t>WOMENS ROOM AND LAB IMPROVEMENTS</t>
  </si>
  <si>
    <t>1000540</t>
  </si>
  <si>
    <t>MISCELLANEAUS DOLLARS RELATED TO</t>
  </si>
  <si>
    <t>1000541</t>
  </si>
  <si>
    <t>TRANSFER IN 1967 OF USED TRANSFORME</t>
  </si>
  <si>
    <t>1000562</t>
  </si>
  <si>
    <t>TO ADJUST REMAINING PLANT</t>
  </si>
  <si>
    <t>1000563</t>
  </si>
  <si>
    <t>INSTALL BASEMENT STOREROOM</t>
  </si>
  <si>
    <t>1000564</t>
  </si>
  <si>
    <t>REPLACE TRANSFORMER</t>
  </si>
  <si>
    <t>1000565</t>
  </si>
  <si>
    <t>OFFICE AND LAB IMPROVEMENTS</t>
  </si>
  <si>
    <t>1000566</t>
  </si>
  <si>
    <t>CONSTRUCT CONFRENCE ROOM</t>
  </si>
  <si>
    <t>1000567</t>
  </si>
  <si>
    <t>FORMAL WASHROOM</t>
  </si>
  <si>
    <t>1000571</t>
  </si>
  <si>
    <t>1000582</t>
  </si>
  <si>
    <t>ELECTRICAL CONSTRUTION</t>
  </si>
  <si>
    <t>1000583</t>
  </si>
  <si>
    <t>PLATFORM WORK</t>
  </si>
  <si>
    <t>1000584</t>
  </si>
  <si>
    <t>LOADING DOCK TOOL HOUSE</t>
  </si>
  <si>
    <t>1000585</t>
  </si>
  <si>
    <t>DOCK PILINGS</t>
  </si>
  <si>
    <t>1000587</t>
  </si>
  <si>
    <t>1000588</t>
  </si>
  <si>
    <t>1000589</t>
  </si>
  <si>
    <t>1000597</t>
  </si>
  <si>
    <t>TWO FLOOD LIGHTS</t>
  </si>
  <si>
    <t>1000598</t>
  </si>
  <si>
    <t>REMAINING 55 PLANT</t>
  </si>
  <si>
    <t>1000599</t>
  </si>
  <si>
    <t>ACQUIRED BUILDING AT 312 3RD AVE</t>
  </si>
  <si>
    <t>1000600</t>
  </si>
  <si>
    <t>ACQUIRED BUILDING AT 211 2ND AVE</t>
  </si>
  <si>
    <t>1000605</t>
  </si>
  <si>
    <t>LIGHTING GASCO TIME OFFICE</t>
  </si>
  <si>
    <t>1000606</t>
  </si>
  <si>
    <t>RAILINGS AT RIVER PUMP HOUSE</t>
  </si>
  <si>
    <t>1000607</t>
  </si>
  <si>
    <t>PARTITION IN SAFETY OFFICE</t>
  </si>
  <si>
    <t>1000608</t>
  </si>
  <si>
    <t>CONVEYOR LIGHTS</t>
  </si>
  <si>
    <t>1000611</t>
  </si>
  <si>
    <t>1000612</t>
  </si>
  <si>
    <t>1000614</t>
  </si>
  <si>
    <t>1000617</t>
  </si>
  <si>
    <t>1000625</t>
  </si>
  <si>
    <t>1000627</t>
  </si>
  <si>
    <t>1000630</t>
  </si>
  <si>
    <t>1000663</t>
  </si>
  <si>
    <t>VAPOR PROOF LIGHTS NW 2ND</t>
  </si>
  <si>
    <t>1000664</t>
  </si>
  <si>
    <t>1000666</t>
  </si>
  <si>
    <t>ARCHITECTURAL SERVICES</t>
  </si>
  <si>
    <t>1000667</t>
  </si>
  <si>
    <t>024 RADIO STATION SALEM BUILDING &amp;</t>
  </si>
  <si>
    <t>1000668</t>
  </si>
  <si>
    <t>RECONSTRUCTION OF BUILDINGS</t>
  </si>
  <si>
    <t>1000686</t>
  </si>
  <si>
    <t>JANITORS CLOSET</t>
  </si>
  <si>
    <t>1000687</t>
  </si>
  <si>
    <t>OVERHEAD HEATER</t>
  </si>
  <si>
    <t>1000688</t>
  </si>
  <si>
    <t>ARCHETECTS FEES</t>
  </si>
  <si>
    <t>1000689</t>
  </si>
  <si>
    <t>DOCK PILERS</t>
  </si>
  <si>
    <t>1000690</t>
  </si>
  <si>
    <t>SHEET METAL BLDG</t>
  </si>
  <si>
    <t>1000692</t>
  </si>
  <si>
    <t>1000695</t>
  </si>
  <si>
    <t>1000699</t>
  </si>
  <si>
    <t>1000701</t>
  </si>
  <si>
    <t>1000703</t>
  </si>
  <si>
    <t>1000722</t>
  </si>
  <si>
    <t>DOOR CLOSERS</t>
  </si>
  <si>
    <t>1000723</t>
  </si>
  <si>
    <t>STAIRWAY &amp; BALCONY</t>
  </si>
  <si>
    <t>1000724</t>
  </si>
  <si>
    <t>BINS SHELVING &amp; DOORS</t>
  </si>
  <si>
    <t>1000725</t>
  </si>
  <si>
    <t>LIGHTING</t>
  </si>
  <si>
    <t>1000726</t>
  </si>
  <si>
    <t>PARTS ROOM</t>
  </si>
  <si>
    <t>1000727</t>
  </si>
  <si>
    <t>REVISE WIRING PLUS RELATED WORK ON</t>
  </si>
  <si>
    <t>1000728</t>
  </si>
  <si>
    <t>STORAGE RACKS</t>
  </si>
  <si>
    <t>1000730</t>
  </si>
  <si>
    <t>YARD LIGHTING FENCE AND CONCRETE</t>
  </si>
  <si>
    <t>1000738</t>
  </si>
  <si>
    <t>EXHAUST FAN ENGINEERING</t>
  </si>
  <si>
    <t>1000739</t>
  </si>
  <si>
    <t>ADDITIONAL LIGHTING</t>
  </si>
  <si>
    <t>1000740</t>
  </si>
  <si>
    <t>REPLACE STEAM REGULATOR</t>
  </si>
  <si>
    <t>1000741</t>
  </si>
  <si>
    <t>ADDIONAL 3RD FLOOR POWER</t>
  </si>
  <si>
    <t>1000742</t>
  </si>
  <si>
    <t>BATH FIXTURES AND WATER HEATERS</t>
  </si>
  <si>
    <t>1000743</t>
  </si>
  <si>
    <t>1000747</t>
  </si>
  <si>
    <t>1000750</t>
  </si>
  <si>
    <t>1000752</t>
  </si>
  <si>
    <t>1000773</t>
  </si>
  <si>
    <t>SHELVING AND DECKING</t>
  </si>
  <si>
    <t>1000774</t>
  </si>
  <si>
    <t>ADDITION LIGHTING</t>
  </si>
  <si>
    <t>1000775</t>
  </si>
  <si>
    <t>MONORALL EXT</t>
  </si>
  <si>
    <t>1000776</t>
  </si>
  <si>
    <t>ELECT WIRING EXT LIGHTING PLUS WATE</t>
  </si>
  <si>
    <t>1000777</t>
  </si>
  <si>
    <t>ADDITIONAL CHARGES FOR FENCE</t>
  </si>
  <si>
    <t>1000778</t>
  </si>
  <si>
    <t>THE DALLES SHOP 20FT BY 25FT PLUS</t>
  </si>
  <si>
    <t>1000779</t>
  </si>
  <si>
    <t>RECLASSIFICATION OF SHOP BLDG FROM</t>
  </si>
  <si>
    <t>1000781</t>
  </si>
  <si>
    <t>ACQ EUGENE SERVICE CENTER BLDG BRIC</t>
  </si>
  <si>
    <t>1000787</t>
  </si>
  <si>
    <t>WATCHMANS TOWER</t>
  </si>
  <si>
    <t>1000788</t>
  </si>
  <si>
    <t>METAL FIRE DOOR</t>
  </si>
  <si>
    <t>1000789</t>
  </si>
  <si>
    <t>7 ROYAL HEATERS</t>
  </si>
  <si>
    <t>1000790</t>
  </si>
  <si>
    <t>5 ROYAL HEATERS</t>
  </si>
  <si>
    <t>1000791</t>
  </si>
  <si>
    <t>1000792</t>
  </si>
  <si>
    <t>1000794</t>
  </si>
  <si>
    <t>1000795</t>
  </si>
  <si>
    <t>1000809</t>
  </si>
  <si>
    <t>SHELVING</t>
  </si>
  <si>
    <t>1000810</t>
  </si>
  <si>
    <t>ELECT CIRCUIT TV BENCH PLUS WIRING</t>
  </si>
  <si>
    <t>1000811</t>
  </si>
  <si>
    <t>EXTEND WALL</t>
  </si>
  <si>
    <t>1000812</t>
  </si>
  <si>
    <t>HEATING RQUIPMENT ELECTRIC LIGHTING</t>
  </si>
  <si>
    <t>1000814</t>
  </si>
  <si>
    <t>020 RAILROAD CROSSING EUGENE PLANT</t>
  </si>
  <si>
    <t>1000815</t>
  </si>
  <si>
    <t>020 YARD LIGHTING EUGENE PLANT</t>
  </si>
  <si>
    <t>1000816</t>
  </si>
  <si>
    <t>MOTORIZE DOOR</t>
  </si>
  <si>
    <t>1000817</t>
  </si>
  <si>
    <t>1000818</t>
  </si>
  <si>
    <t>020 CHAIN LINK FENCE EUGENE PLANT</t>
  </si>
  <si>
    <t>1000819</t>
  </si>
  <si>
    <t>020GRADE &amp; GRAVEL RD EUGENE PLANT</t>
  </si>
  <si>
    <t>1000820</t>
  </si>
  <si>
    <t>020RR CROSSIN SIGNALS EUG PLANT OTH</t>
  </si>
  <si>
    <t>1000821</t>
  </si>
  <si>
    <t>SHOP BUILDING RECONSTRUCTION</t>
  </si>
  <si>
    <t>1000825</t>
  </si>
  <si>
    <t>1 HEATER MAIN OFFICE</t>
  </si>
  <si>
    <t>1000826</t>
  </si>
  <si>
    <t>DOCK WORK</t>
  </si>
  <si>
    <t>1000828</t>
  </si>
  <si>
    <t>1000835</t>
  </si>
  <si>
    <t>1000896</t>
  </si>
  <si>
    <t>SHOP BUILDING WIRING</t>
  </si>
  <si>
    <t>1000897</t>
  </si>
  <si>
    <t>020 CONCRETE CURBS EUG PLANT OTHER</t>
  </si>
  <si>
    <t>1000898</t>
  </si>
  <si>
    <t>020 STORAGE BINS EUG PLANT OTHER</t>
  </si>
  <si>
    <t>1000899</t>
  </si>
  <si>
    <t>020 PIPE STORAGE BAYS EUG PLANT OTH</t>
  </si>
  <si>
    <t>1000900</t>
  </si>
  <si>
    <t>7-55947 CABINETS AND SHELVING</t>
  </si>
  <si>
    <t>1000901</t>
  </si>
  <si>
    <t>ADDITION CHARGES FOR MOTORIZE DOOR</t>
  </si>
  <si>
    <t>1000902</t>
  </si>
  <si>
    <t>YARD LIGHTING AND POLE WIRING</t>
  </si>
  <si>
    <t>1000903</t>
  </si>
  <si>
    <t>020 CHAIN LINK FENCE EUG PLANT OTHE</t>
  </si>
  <si>
    <t>1000904</t>
  </si>
  <si>
    <t>020 ASPHALTS PAVING YARD EUG PLANT</t>
  </si>
  <si>
    <t>1000905</t>
  </si>
  <si>
    <t>1000911</t>
  </si>
  <si>
    <t>1000913</t>
  </si>
  <si>
    <t>PLANT ADJ EBASCO</t>
  </si>
  <si>
    <t>1000916</t>
  </si>
  <si>
    <t>1000917</t>
  </si>
  <si>
    <t>1000918</t>
  </si>
  <si>
    <t>1000919</t>
  </si>
  <si>
    <t>1000931</t>
  </si>
  <si>
    <t>2 BELLS 1 BUZZER 3 PUSHBUTTONS TRAN</t>
  </si>
  <si>
    <t>1000932</t>
  </si>
  <si>
    <t>CONCRETE DRIVEWAY</t>
  </si>
  <si>
    <t>1000933</t>
  </si>
  <si>
    <t>FINISH OFFICE INTERIOR</t>
  </si>
  <si>
    <t>1000934</t>
  </si>
  <si>
    <t>1000935</t>
  </si>
  <si>
    <t>CONCRETE FLOOR NEWDOORWAY WIRING</t>
  </si>
  <si>
    <t>1000936</t>
  </si>
  <si>
    <t>CONSTRUCT VEHICLE SERVICE FACILITIE</t>
  </si>
  <si>
    <t>1000939</t>
  </si>
  <si>
    <t>1000952</t>
  </si>
  <si>
    <t>1000953</t>
  </si>
  <si>
    <t>ADD CHARGES FOR SERVICE FACILITIES</t>
  </si>
  <si>
    <t>1000954</t>
  </si>
  <si>
    <t>PORCELAIN ENAMELED PARKING SIGN</t>
  </si>
  <si>
    <t>1000955</t>
  </si>
  <si>
    <t>PORCELAIN ENAMELED PARKING SIGNS</t>
  </si>
  <si>
    <t>1000956</t>
  </si>
  <si>
    <t>1000957</t>
  </si>
  <si>
    <t>1000958</t>
  </si>
  <si>
    <t>LIGHTING AND FENCING</t>
  </si>
  <si>
    <t>1000959</t>
  </si>
  <si>
    <t>CONTROL SWITCHES FOR POWER MASTER B</t>
  </si>
  <si>
    <t>1000960</t>
  </si>
  <si>
    <t>MASTER CONTROL SELECTOR FOR 2ND FLO</t>
  </si>
  <si>
    <t>1000961</t>
  </si>
  <si>
    <t>INST CIRCUIT REVISE LIGHTING</t>
  </si>
  <si>
    <t>1000962</t>
  </si>
  <si>
    <t>CURB BUMPERS VISITORS PARKING LOT</t>
  </si>
  <si>
    <t>1000963</t>
  </si>
  <si>
    <t>PURCHASE AND PLANT TREES</t>
  </si>
  <si>
    <t>1000964</t>
  </si>
  <si>
    <t>1000965</t>
  </si>
  <si>
    <t>ONE WOODWALK &amp; ORE METALWALK ON ROO</t>
  </si>
  <si>
    <t>1000966</t>
  </si>
  <si>
    <t>WATER TREATMENT FEEDER FOR BOILERS</t>
  </si>
  <si>
    <t>1000967</t>
  </si>
  <si>
    <t>REF17 ONE 499GAL PROPANE TANK W/</t>
  </si>
  <si>
    <t>1000968</t>
  </si>
  <si>
    <t>FILLING &amp; GRADING NICHOLAI PROPERTY</t>
  </si>
  <si>
    <t>1000969</t>
  </si>
  <si>
    <t>TOILET &amp; WASH ROOM FACILITIES</t>
  </si>
  <si>
    <t>1000970</t>
  </si>
  <si>
    <t>CARPET INSTALLATION TRANSFER NO 965</t>
  </si>
  <si>
    <t>1000971</t>
  </si>
  <si>
    <t>MUSIC &amp; PAGING SYSTEM</t>
  </si>
  <si>
    <t>1000972</t>
  </si>
  <si>
    <t>FILLING &amp; GRADING GRAAP PROPERTY</t>
  </si>
  <si>
    <t>1000973</t>
  </si>
  <si>
    <t>NEW ROOF AND FLASHINGS</t>
  </si>
  <si>
    <t>1000974</t>
  </si>
  <si>
    <t>CLOSED CIRCUIT TV EQUIPMENT</t>
  </si>
  <si>
    <t>1000975</t>
  </si>
  <si>
    <t>OTHER MISC CH8RGES ON VARIOUS ER 36</t>
  </si>
  <si>
    <t>1000976</t>
  </si>
  <si>
    <t>COST OF EXHAUST FANS TRANSFERED FRO</t>
  </si>
  <si>
    <t>1000977</t>
  </si>
  <si>
    <t>ONE 75KW GENERATING UNIT&amp;TRANSTORME</t>
  </si>
  <si>
    <t>1000978</t>
  </si>
  <si>
    <t>PARKING LOT CONSTRUCTION BLOCK #17</t>
  </si>
  <si>
    <t>1000979</t>
  </si>
  <si>
    <t>FILLING GRADING DRAINAGE AND SURFAC</t>
  </si>
  <si>
    <t>1000980</t>
  </si>
  <si>
    <t>FILLING &amp; GRADING</t>
  </si>
  <si>
    <t>1000981</t>
  </si>
  <si>
    <t>DRAINAGE AND SURFACING</t>
  </si>
  <si>
    <t>1000982</t>
  </si>
  <si>
    <t>PARKING LOT CONSTRUCTION BLOCK #14</t>
  </si>
  <si>
    <t>1000983</t>
  </si>
  <si>
    <t>CONSTRUCTION COST OF NATL GAS BUILD</t>
  </si>
  <si>
    <t>1001009</t>
  </si>
  <si>
    <t>1001027</t>
  </si>
  <si>
    <t>1001028</t>
  </si>
  <si>
    <t>INST ONE BOWER MODEL 595</t>
  </si>
  <si>
    <t>1001029</t>
  </si>
  <si>
    <t>2 WAYNE MODEL 100B-3</t>
  </si>
  <si>
    <t>1001030</t>
  </si>
  <si>
    <t>TRANSFER NO 6854 GAS LIGHTS ORIGINA</t>
  </si>
  <si>
    <t>1001031</t>
  </si>
  <si>
    <t>INSTALL OFFICE IN SHOP AREA</t>
  </si>
  <si>
    <t>1001032</t>
  </si>
  <si>
    <t>CONTROL CHANGES FOR ARKLA REFRIG UN</t>
  </si>
  <si>
    <t>1001033</t>
  </si>
  <si>
    <t>24 ALUM KICKDOWN HOLDERS FOR DOORS</t>
  </si>
  <si>
    <t>1001034</t>
  </si>
  <si>
    <t>ROOM DIVIDERS FOR SALES DEPT</t>
  </si>
  <si>
    <t>1001035</t>
  </si>
  <si>
    <t>ADDITION CHARGES FOR CONSTRUCTION O</t>
  </si>
  <si>
    <t>1001036</t>
  </si>
  <si>
    <t>STAINLESS STEEL CORNERS FOR BUILDIN</t>
  </si>
  <si>
    <t>1001037</t>
  </si>
  <si>
    <t>EXTEND PARTS WALL ADD STEEL SHELVIN</t>
  </si>
  <si>
    <t>1001038</t>
  </si>
  <si>
    <t>DEPOSITORY &amp; PHOTOCELL ON MARQUEE L</t>
  </si>
  <si>
    <t>1001039</t>
  </si>
  <si>
    <t>TELEPHONE ELECTRICAL AND SIGNAL OUT</t>
  </si>
  <si>
    <t>1001040</t>
  </si>
  <si>
    <t>3 HOLOPHANE LAMPS &amp; 3 SODA BALLASTS</t>
  </si>
  <si>
    <t>1001041</t>
  </si>
  <si>
    <t>OTHER MISC CHARGES ON VARIOUS ER 36</t>
  </si>
  <si>
    <t>1001042</t>
  </si>
  <si>
    <t>REMODEL TOOL ROOM AREA J-58884</t>
  </si>
  <si>
    <t>1001043</t>
  </si>
  <si>
    <t>ADDL EUGENE PLANT IMPROVEMENTS</t>
  </si>
  <si>
    <t>1001044</t>
  </si>
  <si>
    <t>PNEUMATIC TUBE CARRIER CUST OFF TO</t>
  </si>
  <si>
    <t>1001045</t>
  </si>
  <si>
    <t>ADDITIONAL EMERGENCY POWER SYSTEM</t>
  </si>
  <si>
    <t>1001046</t>
  </si>
  <si>
    <t>PARKING AREA #16 PAVING AND WIRE GA</t>
  </si>
  <si>
    <t>1001055</t>
  </si>
  <si>
    <t>HEATER GASCO SUPVS OFFICE</t>
  </si>
  <si>
    <t>1001056</t>
  </si>
  <si>
    <t>1001057</t>
  </si>
  <si>
    <t>1001077</t>
  </si>
  <si>
    <t>#25 FLEX TUBE MANOMETERS</t>
  </si>
  <si>
    <t>1001078</t>
  </si>
  <si>
    <t>BIRCH MAIL SLOT BOX</t>
  </si>
  <si>
    <t>1001079</t>
  </si>
  <si>
    <t>FOUR OPAQUE WINDOW BLINDS</t>
  </si>
  <si>
    <t>1001080</t>
  </si>
  <si>
    <t>ANTIFREEZE PROTECTION COOLING TOWER</t>
  </si>
  <si>
    <t>1001081</t>
  </si>
  <si>
    <t>EQUIPMENT INSTALLED AT FOSTER HOTEL</t>
  </si>
  <si>
    <t>1001082</t>
  </si>
  <si>
    <t>FENCE STRIPPING</t>
  </si>
  <si>
    <t>1001083</t>
  </si>
  <si>
    <t>NEW OVERHEAD DOOR W/WALK IN DOOR</t>
  </si>
  <si>
    <t>1001084</t>
  </si>
  <si>
    <t>WATER FOUNTAIN TRANSFERED TO LINCOL</t>
  </si>
  <si>
    <t>1001085</t>
  </si>
  <si>
    <t>ADDITION TO EXHAUST SYSTEM</t>
  </si>
  <si>
    <t>1001086</t>
  </si>
  <si>
    <t>1001087</t>
  </si>
  <si>
    <t>LANDSCAPE FRONTAGE</t>
  </si>
  <si>
    <t>1001088</t>
  </si>
  <si>
    <t>PLASTIC WINDOW SHADES FOR METER SHO</t>
  </si>
  <si>
    <t>1001089</t>
  </si>
  <si>
    <t>1001090</t>
  </si>
  <si>
    <t>ADDITIONAL PRIVATE OFFICE</t>
  </si>
  <si>
    <t>1001091</t>
  </si>
  <si>
    <t>PORCELAIN PANELS FOR SHOWERS</t>
  </si>
  <si>
    <t>1001092</t>
  </si>
  <si>
    <t>GAS JANITORIAL HEATER TRANSFERED</t>
  </si>
  <si>
    <t>1001093</t>
  </si>
  <si>
    <t>16 FRAMES FOR HP-2 FILTERS</t>
  </si>
  <si>
    <t>1001094</t>
  </si>
  <si>
    <t>BOILER &amp; ELEVATOR ALARMS</t>
  </si>
  <si>
    <t>1001095</t>
  </si>
  <si>
    <t>1001096</t>
  </si>
  <si>
    <t>UP DOWN HALL LANTERS ON LEVATOR ENT</t>
  </si>
  <si>
    <t>1001097</t>
  </si>
  <si>
    <t>ADDL COST FOR OFFICE IN SHOP AREA</t>
  </si>
  <si>
    <t>1001098</t>
  </si>
  <si>
    <t>1968 TRANSFER PF ELECT FIXTURES WAT</t>
  </si>
  <si>
    <t>1001099</t>
  </si>
  <si>
    <t>25 KW NATURAL GAS STANDBY POWER UNI</t>
  </si>
  <si>
    <t>1001100</t>
  </si>
  <si>
    <t>ANTI-FREEZE PROTECTION FOR COOLINGT</t>
  </si>
  <si>
    <t>1001101</t>
  </si>
  <si>
    <t>CONCRETE BLOCK STORAGE SHED</t>
  </si>
  <si>
    <t>1001102</t>
  </si>
  <si>
    <t>.5 TON FAN COILANIT IN PENTHOUSE</t>
  </si>
  <si>
    <t>1001103</t>
  </si>
  <si>
    <t>CONCRETE BLOCKROOM IN TOOL REPAIR</t>
  </si>
  <si>
    <t>1001104</t>
  </si>
  <si>
    <t>OFFICE FACILITIES 2ND FLOOR</t>
  </si>
  <si>
    <t>1001105</t>
  </si>
  <si>
    <t>INTERIOR REVISIONS TO TRAINING ROOM</t>
  </si>
  <si>
    <t>1001106</t>
  </si>
  <si>
    <t>450 FT 90# RAIL SPUR TRACK</t>
  </si>
  <si>
    <t>1001107</t>
  </si>
  <si>
    <t>1001108</t>
  </si>
  <si>
    <t>ACCOUSTICAL WALL FOR CUSTOMERS OFFI</t>
  </si>
  <si>
    <t>1001109</t>
  </si>
  <si>
    <t>CONSTRUCT 3 OFFICES IN DIST &amp; ENG</t>
  </si>
  <si>
    <t>1001110</t>
  </si>
  <si>
    <t>REF 17 COST OF PAVING YARD AREA</t>
  </si>
  <si>
    <t>1001111</t>
  </si>
  <si>
    <t>CONSTRUCT MT SCOTT SERVICE CENTER</t>
  </si>
  <si>
    <t>1001131</t>
  </si>
  <si>
    <t>INSULATION</t>
  </si>
  <si>
    <t>1001132</t>
  </si>
  <si>
    <t>DOLPHINS AND BROWS</t>
  </si>
  <si>
    <t>1001134</t>
  </si>
  <si>
    <t>1001137</t>
  </si>
  <si>
    <t>1001179</t>
  </si>
  <si>
    <t>CEILING FAN FOR GARAGE REST ROOM</t>
  </si>
  <si>
    <t>1001180</t>
  </si>
  <si>
    <t>GLOVE LIGHT FOR EUGENE OFFICE</t>
  </si>
  <si>
    <t>1001181</t>
  </si>
  <si>
    <t>CONCRETE BLOCK ROOM IN TOOL REPAIR</t>
  </si>
  <si>
    <t>1001182</t>
  </si>
  <si>
    <t>3 ADDITIONAL OFFICE ON 2ND FLOOR</t>
  </si>
  <si>
    <t>1001183</t>
  </si>
  <si>
    <t>REPLACED INTERCOM SYSTEM</t>
  </si>
  <si>
    <t>1001184</t>
  </si>
  <si>
    <t>PANEL WALL RM 207</t>
  </si>
  <si>
    <t>1001185</t>
  </si>
  <si>
    <t>UTRASON A UHF BIRD REPELLER ON ROOF</t>
  </si>
  <si>
    <t>1001186</t>
  </si>
  <si>
    <t>SCHWANK HEATER</t>
  </si>
  <si>
    <t>1001187</t>
  </si>
  <si>
    <t>ONE SONY TV RECEIVER 5-307</t>
  </si>
  <si>
    <t>1001188</t>
  </si>
  <si>
    <t>MISC CHARGES AT EUGENE SERVICE CENT</t>
  </si>
  <si>
    <t>1001189</t>
  </si>
  <si>
    <t>LANDSCAPE DESIGN FOR EUGENE SERVICE</t>
  </si>
  <si>
    <t>1001190</t>
  </si>
  <si>
    <t>SWANK HEATER</t>
  </si>
  <si>
    <t>1001191</t>
  </si>
  <si>
    <t>PANEL 1 WALL IN PRIVATE OFFICE</t>
  </si>
  <si>
    <t>1001192</t>
  </si>
  <si>
    <t>1001193</t>
  </si>
  <si>
    <t>PAINT CEILING &amp; WALLS IN OFFICE</t>
  </si>
  <si>
    <t>1001194</t>
  </si>
  <si>
    <t>ONE SHOWER STALL</t>
  </si>
  <si>
    <t>1001195</t>
  </si>
  <si>
    <t>STEAM PRESSURE CONTROL VALVE</t>
  </si>
  <si>
    <t>1001196</t>
  </si>
  <si>
    <t>1001197</t>
  </si>
  <si>
    <t>ADDITIONAL LIGHTING PARTS ROOM</t>
  </si>
  <si>
    <t>1001198</t>
  </si>
  <si>
    <t>1001199</t>
  </si>
  <si>
    <t>ADDITIONAL COVERED STORAGE</t>
  </si>
  <si>
    <t>1001200</t>
  </si>
  <si>
    <t>8 ADDITIONAL LIGHT FIXTURES</t>
  </si>
  <si>
    <t>1001201</t>
  </si>
  <si>
    <t>SIX FOOT BY 3 FOOT SUITCASE SIGN</t>
  </si>
  <si>
    <t>1001203</t>
  </si>
  <si>
    <t>CONSTRUCT NEW LAWN</t>
  </si>
  <si>
    <t>1001204</t>
  </si>
  <si>
    <t>1001205</t>
  </si>
  <si>
    <t>INSTALL 72 PARTITION IN RM 207</t>
  </si>
  <si>
    <t>1001206</t>
  </si>
  <si>
    <t>TWO CONCRETE SUMPS</t>
  </si>
  <si>
    <t>1001207</t>
  </si>
  <si>
    <t>PARTITION FOR SEMI PRIVATE OFF IN S</t>
  </si>
  <si>
    <t>1001208</t>
  </si>
  <si>
    <t>FARR HP-2 FILTERS INSTALLED</t>
  </si>
  <si>
    <t>1001209</t>
  </si>
  <si>
    <t>DIVERTING VALVES &amp; CONTROLS</t>
  </si>
  <si>
    <t>1001210</t>
  </si>
  <si>
    <t>ASPHALT PARKING LOT &amp; BUMPERS</t>
  </si>
  <si>
    <t>1001211</t>
  </si>
  <si>
    <t>BALANCE FORWARD</t>
  </si>
  <si>
    <t>1001212</t>
  </si>
  <si>
    <t>INSTALL MACHINE RM IN ACCOUNTING DE</t>
  </si>
  <si>
    <t>1001213</t>
  </si>
  <si>
    <t>PAINT ROOF CEILING TRUSSER &amp; SIDEWA</t>
  </si>
  <si>
    <t>1001214</t>
  </si>
  <si>
    <t>LANDSCAPING</t>
  </si>
  <si>
    <t>1001215</t>
  </si>
  <si>
    <t>NEW SALEM SERVICE CENTER ARCHITECTU</t>
  </si>
  <si>
    <t>1001216</t>
  </si>
  <si>
    <t>026 EUGENE RADIO STATION BUILDING A</t>
  </si>
  <si>
    <t>1001217</t>
  </si>
  <si>
    <t>RENOVATION OF BUILDING</t>
  </si>
  <si>
    <t>1001218</t>
  </si>
  <si>
    <t>OTHER MISC CHARGES ON VARIOUS ER-36</t>
  </si>
  <si>
    <t>1001219</t>
  </si>
  <si>
    <t>CUSTOMER SERVICE OFFICE REVISIONS</t>
  </si>
  <si>
    <t>1001220</t>
  </si>
  <si>
    <t>ADDITION CHARGE FOR RAIL SPUR TRACK</t>
  </si>
  <si>
    <t>1001221</t>
  </si>
  <si>
    <t>3 PRIVATE OFFICES IN DOCUMENT RM</t>
  </si>
  <si>
    <t>1001222</t>
  </si>
  <si>
    <t>RENOVATE CAFE KITCHEN</t>
  </si>
  <si>
    <t>1001223</t>
  </si>
  <si>
    <t>ACQUIRED BLDG FOR ASTORIA SERVICE C</t>
  </si>
  <si>
    <t>1001224</t>
  </si>
  <si>
    <t>CONSTRUCT SERVICE CENTER</t>
  </si>
  <si>
    <t>1001252</t>
  </si>
  <si>
    <t>1001256</t>
  </si>
  <si>
    <t>1001258</t>
  </si>
  <si>
    <t>1001260</t>
  </si>
  <si>
    <t>1001304</t>
  </si>
  <si>
    <t>HI-INTENCITY LIGHT</t>
  </si>
  <si>
    <t>1001305</t>
  </si>
  <si>
    <t>12FT GATE AND POST ERECT NW GAS CO</t>
  </si>
  <si>
    <t>1001306</t>
  </si>
  <si>
    <t>INSTALL HI-INTERSITY LIGHT</t>
  </si>
  <si>
    <t>1001307</t>
  </si>
  <si>
    <t>INST HI-INTENSITY LIGHT</t>
  </si>
  <si>
    <t>1001308</t>
  </si>
  <si>
    <t>1968 TRANSFER OF LIGHT FIXTURES</t>
  </si>
  <si>
    <t>1001309</t>
  </si>
  <si>
    <t>ALUMINUM DRS ON ISLAND DOGHOUSE</t>
  </si>
  <si>
    <t>1001310</t>
  </si>
  <si>
    <t>HI-INTENSITY LIGHT</t>
  </si>
  <si>
    <t>1001311</t>
  </si>
  <si>
    <t>WINDOW SHADES FOR WRITE UP</t>
  </si>
  <si>
    <t>1001312</t>
  </si>
  <si>
    <t>REMAINING COST OF 3M BACKGROUND</t>
  </si>
  <si>
    <t>1001313</t>
  </si>
  <si>
    <t>PLUMINUN DOORS ON ISLAND DOGHOUSE</t>
  </si>
  <si>
    <t>1001314</t>
  </si>
  <si>
    <t>3 PRIVATE OFFICE IN DOCUMENT ROOM</t>
  </si>
  <si>
    <t>1001315</t>
  </si>
  <si>
    <t>PURCHASE PLASTIC FACED SIGNS</t>
  </si>
  <si>
    <t>1001316</t>
  </si>
  <si>
    <t>PLASTIC FACED SIGNS</t>
  </si>
  <si>
    <t>1001317</t>
  </si>
  <si>
    <t>VIBRATION ISOLATION FOR IBM ACCT MA</t>
  </si>
  <si>
    <t>1001318</t>
  </si>
  <si>
    <t>INSTALL HEATER OVER GARAGE DOOR</t>
  </si>
  <si>
    <t>1001319</t>
  </si>
  <si>
    <t>REPLACE HOT WATER HEATING COIL</t>
  </si>
  <si>
    <t>1001320</t>
  </si>
  <si>
    <t>1001321</t>
  </si>
  <si>
    <t>REPAIR SIDEWALKS EAST&amp;WEST END OF G</t>
  </si>
  <si>
    <t>1001322</t>
  </si>
  <si>
    <t>SOUND PARTITION KEY PUNCH CUST OFFI</t>
  </si>
  <si>
    <t>1001323</t>
  </si>
  <si>
    <t>IN 1968 TRANSFER OF AIR CONDITIONER</t>
  </si>
  <si>
    <t>1001324</t>
  </si>
  <si>
    <t>GRADE AND FILL</t>
  </si>
  <si>
    <t>1001325</t>
  </si>
  <si>
    <t>CUSTOMER SERVICE OFFICE REVISIONS C</t>
  </si>
  <si>
    <t>1001326</t>
  </si>
  <si>
    <t>TEMP RADIO BASE STATION</t>
  </si>
  <si>
    <t>1001328</t>
  </si>
  <si>
    <t>COST FOR 62 KOOLSHADE SCREENS</t>
  </si>
  <si>
    <t>1001329</t>
  </si>
  <si>
    <t>REPL GLASS DOORS LOBBY</t>
  </si>
  <si>
    <t>1001330</t>
  </si>
  <si>
    <t>ADDITION CHARGES RELATED TO PURCHAS</t>
  </si>
  <si>
    <t>1001331</t>
  </si>
  <si>
    <t>1001332</t>
  </si>
  <si>
    <t>ADDITION CHARGES FOR RENOVATION OF</t>
  </si>
  <si>
    <t>1001333</t>
  </si>
  <si>
    <t>1001334</t>
  </si>
  <si>
    <t>COST TO CONSTRUCT SALEM NATURAL</t>
  </si>
  <si>
    <t>1001358</t>
  </si>
  <si>
    <t>50 FT SEWER LINE AT OLD GASCO OFFIC</t>
  </si>
  <si>
    <t>1001359</t>
  </si>
  <si>
    <t>DOCK APPROACH WORK</t>
  </si>
  <si>
    <t>1001365</t>
  </si>
  <si>
    <t>1001386</t>
  </si>
  <si>
    <t>1001387</t>
  </si>
  <si>
    <t>1001388</t>
  </si>
  <si>
    <t>STARTER FOR WALCOTT LATHE</t>
  </si>
  <si>
    <t>1001389</t>
  </si>
  <si>
    <t>ILLUMINATED COMPANY SIGN</t>
  </si>
  <si>
    <t>1001390</t>
  </si>
  <si>
    <t>LANDSCAPING IN FRONT OF BUILDING</t>
  </si>
  <si>
    <t>1001391</t>
  </si>
  <si>
    <t>8 PLASTIC SUNSHADES</t>
  </si>
  <si>
    <t>1001393</t>
  </si>
  <si>
    <t>INST OF WORKING KITCHEN FOR DISPLAY</t>
  </si>
  <si>
    <t>1001396</t>
  </si>
  <si>
    <t>1001397</t>
  </si>
  <si>
    <t>1001398</t>
  </si>
  <si>
    <t>INSTALLATION OF SHOWER &amp; GAS WATER</t>
  </si>
  <si>
    <t>1001399</t>
  </si>
  <si>
    <t>INSTALLATION OF TV CAMERA &amp; ELECT D</t>
  </si>
  <si>
    <t>1001400</t>
  </si>
  <si>
    <t>HOIST HYDRAULIC WEAVER TWIN POST EC</t>
  </si>
  <si>
    <t>1001401</t>
  </si>
  <si>
    <t>TRANSFER OF LIGHT POLES INSTALL AT</t>
  </si>
  <si>
    <t>1001403</t>
  </si>
  <si>
    <t>ADDITIONAL CHARGES FOR SERVICE CENT</t>
  </si>
  <si>
    <t>1001405</t>
  </si>
  <si>
    <t>MISC CREDIT RELATED TO SEWER INSTAL</t>
  </si>
  <si>
    <t>1001435</t>
  </si>
  <si>
    <t>1001454</t>
  </si>
  <si>
    <t>INSTALL 70FT X 70FT DA-LITE PROJECT</t>
  </si>
  <si>
    <t>1001456</t>
  </si>
  <si>
    <t>INST WIND SPEED INDICATOR</t>
  </si>
  <si>
    <t>1001457</t>
  </si>
  <si>
    <t>INST LIGHTS RADIO SHOP</t>
  </si>
  <si>
    <t>1001458</t>
  </si>
  <si>
    <t>ADDITIONAL COST OF INSTALLING TV CA</t>
  </si>
  <si>
    <t>1001459</t>
  </si>
  <si>
    <t>INSTALL P A SYSTEM</t>
  </si>
  <si>
    <t>1001460</t>
  </si>
  <si>
    <t>INSTALL METERS ON YARD LIGHTS</t>
  </si>
  <si>
    <t>1001461</t>
  </si>
  <si>
    <t>1001462</t>
  </si>
  <si>
    <t>DOUBLE FACE ILLUMINATED SIGN</t>
  </si>
  <si>
    <t>1001464</t>
  </si>
  <si>
    <t>INST LIGHTS PARTS ROOM</t>
  </si>
  <si>
    <t>1001465</t>
  </si>
  <si>
    <t>BULLITEN BOARD</t>
  </si>
  <si>
    <t>1001466</t>
  </si>
  <si>
    <t>INST TWO ENGINE SAFETY CONTROLS</t>
  </si>
  <si>
    <t>1001469</t>
  </si>
  <si>
    <t>INDIVIDUAL SAFETY CONTROLS ON GENER</t>
  </si>
  <si>
    <t>1001470</t>
  </si>
  <si>
    <t>ELECTRO MAGNET DOOR LATCHES ON</t>
  </si>
  <si>
    <t>1001471</t>
  </si>
  <si>
    <t>INSTALL NEW 225,000 BTU HEATER</t>
  </si>
  <si>
    <t>1001472</t>
  </si>
  <si>
    <t>REPLACE UNIT HEATER</t>
  </si>
  <si>
    <t>1001474</t>
  </si>
  <si>
    <t>INST OF WIRING IN STORAGE SHED</t>
  </si>
  <si>
    <t>1001475</t>
  </si>
  <si>
    <t>ENGINE SAFETY CONTROLS ON GENERATER</t>
  </si>
  <si>
    <t>1001476</t>
  </si>
  <si>
    <t>RELOCATE CATCH BASIN PIPING</t>
  </si>
  <si>
    <t>1001477</t>
  </si>
  <si>
    <t>PURCH &amp; INST WATER HEATER WALL SCRE</t>
  </si>
  <si>
    <t>1001478</t>
  </si>
  <si>
    <t>INSTALLATION OF THERMOMETER</t>
  </si>
  <si>
    <t>1001479</t>
  </si>
  <si>
    <t>INST OF AUTOMATIC WATER TREATMENT</t>
  </si>
  <si>
    <t>1001480</t>
  </si>
  <si>
    <t>INST NEW CIRCULATING HEATER</t>
  </si>
  <si>
    <t>1001481</t>
  </si>
  <si>
    <t>020FILLSITE OF GASHOLDER EUG PLANT</t>
  </si>
  <si>
    <t>1001482</t>
  </si>
  <si>
    <t>INST FENCE AND GATE FOR STORES</t>
  </si>
  <si>
    <t>1001483</t>
  </si>
  <si>
    <t>INST NEW WATER HEATER FOR CAFETERIA</t>
  </si>
  <si>
    <t>1001484</t>
  </si>
  <si>
    <t>1001486</t>
  </si>
  <si>
    <t>INST FIRE HOSE CABINET &amp; HOSE</t>
  </si>
  <si>
    <t>1001487</t>
  </si>
  <si>
    <t>INST OF SECURITY LOCKS ON DOORS</t>
  </si>
  <si>
    <t>1001488</t>
  </si>
  <si>
    <t>INST SLIDING GLASS DOORS OVER MAP</t>
  </si>
  <si>
    <t>1001491</t>
  </si>
  <si>
    <t>ADDITION CHARGES FOR LIVE DISPLAY</t>
  </si>
  <si>
    <t>1001492</t>
  </si>
  <si>
    <t>INSTALL NEW HOIST</t>
  </si>
  <si>
    <t>1001494</t>
  </si>
  <si>
    <t>1001495</t>
  </si>
  <si>
    <t>1001496</t>
  </si>
  <si>
    <t>GAS PUMP &amp; TANK</t>
  </si>
  <si>
    <t>1001497</t>
  </si>
  <si>
    <t>INST ROOM FOR MICRO-FILM EQUIP</t>
  </si>
  <si>
    <t>1001499</t>
  </si>
  <si>
    <t>INSTALL STORAGE SHED</t>
  </si>
  <si>
    <t>1001500</t>
  </si>
  <si>
    <t>YARD LIGHTS</t>
  </si>
  <si>
    <t>1001501</t>
  </si>
  <si>
    <t>PAVING</t>
  </si>
  <si>
    <t>1001502</t>
  </si>
  <si>
    <t>REVISION OF WRITE UP ROOM AND</t>
  </si>
  <si>
    <t>1001503</t>
  </si>
  <si>
    <t>INSTALLATION OF PIPE STORAGE RACKS</t>
  </si>
  <si>
    <t>1001504</t>
  </si>
  <si>
    <t>CONST GARAGE AT GASCO 20FTX30FT</t>
  </si>
  <si>
    <t>1001505</t>
  </si>
  <si>
    <t>PURCHASE OF PREVIUSLY LEASED BLDG A</t>
  </si>
  <si>
    <t>1001518</t>
  </si>
  <si>
    <t>DA-LITE WALL SCREEN</t>
  </si>
  <si>
    <t>1001519</t>
  </si>
  <si>
    <t>FLOODLITE ON OFFICE BLDG</t>
  </si>
  <si>
    <t>1001520</t>
  </si>
  <si>
    <t>ADDITIONS TO DOCK PILINGS</t>
  </si>
  <si>
    <t>1001565</t>
  </si>
  <si>
    <t>ADDITIONAL CHARGES FOR HEATER</t>
  </si>
  <si>
    <t>1001566</t>
  </si>
  <si>
    <t>ADDITIONAL CHARGES FOR CHILLER AIR</t>
  </si>
  <si>
    <t>1001567</t>
  </si>
  <si>
    <t>DEPOSITORY BOXES FOR CUSTOMER</t>
  </si>
  <si>
    <t>1001568</t>
  </si>
  <si>
    <t>DEPOSITORY BOXES FOR CUSTOMER SERVI</t>
  </si>
  <si>
    <t>1001570</t>
  </si>
  <si>
    <t>DEPOSITORY BOXES FOR CUST SERVICE U</t>
  </si>
  <si>
    <t>1001571</t>
  </si>
  <si>
    <t>INST SLIDING GLASSDOORS AT DISPATCH</t>
  </si>
  <si>
    <t>1001572</t>
  </si>
  <si>
    <t>COST OF FRESH AIR INTAKE FOR HEATER</t>
  </si>
  <si>
    <t>1001573</t>
  </si>
  <si>
    <t>INST FENCE ONWALL BTWN GARAGE AND U</t>
  </si>
  <si>
    <t>1001574</t>
  </si>
  <si>
    <t>INST SLIDING GLASS WINDOW &amp; DOOR CL</t>
  </si>
  <si>
    <t>1001576</t>
  </si>
  <si>
    <t>INSTALL UNIT HEATERS FROM OLD GARAG</t>
  </si>
  <si>
    <t>1001577</t>
  </si>
  <si>
    <t>COST OR REMOVING AND INST BLOWER IN</t>
  </si>
  <si>
    <t>1001578</t>
  </si>
  <si>
    <t>19 LINEAL FT OF 5FT HIGH WALL 2ND F</t>
  </si>
  <si>
    <t>1001579</t>
  </si>
  <si>
    <t>TELEPHONE AND ELECTRICAL CHANGES</t>
  </si>
  <si>
    <t>1001580</t>
  </si>
  <si>
    <t>CARPETING FOR CUST SERV &amp; DIST DISP</t>
  </si>
  <si>
    <t>1001581</t>
  </si>
  <si>
    <t>INSTALL MOVEABLE EXHAUST HOOD OVER</t>
  </si>
  <si>
    <t>1001582</t>
  </si>
  <si>
    <t>INST NEW HEAT EXCHANGER</t>
  </si>
  <si>
    <t>1001583</t>
  </si>
  <si>
    <t>INSTALL CHAIN LINK FENCING</t>
  </si>
  <si>
    <t>1001584</t>
  </si>
  <si>
    <t>INSTALLATION FLUORESCENT LIGHT</t>
  </si>
  <si>
    <t>1001585</t>
  </si>
  <si>
    <t>BUILDING REVISIONS</t>
  </si>
  <si>
    <t>1001586</t>
  </si>
  <si>
    <t>BUILD CUSTOMERS OFFICE TRAINING ARE</t>
  </si>
  <si>
    <t>1001588</t>
  </si>
  <si>
    <t>CONVERT EXISTING SUPERVISORS OFFICE</t>
  </si>
  <si>
    <t>1001607</t>
  </si>
  <si>
    <t>TO TX WELDING BENCH TO NGB WELD SHO</t>
  </si>
  <si>
    <t>1001609</t>
  </si>
  <si>
    <t>INSTALL LIGHTING FRONT OFFICE</t>
  </si>
  <si>
    <t>1001610</t>
  </si>
  <si>
    <t>INSTALL HEATERS FRONT OFFICE</t>
  </si>
  <si>
    <t>1001611</t>
  </si>
  <si>
    <t>INSTALL WALL IN OLD FRONT OFFICE</t>
  </si>
  <si>
    <t>1001626</t>
  </si>
  <si>
    <t>1001647</t>
  </si>
  <si>
    <t>ADDITIONAL CHARGES FOR EXHAUST HOOD</t>
  </si>
  <si>
    <t>1001648</t>
  </si>
  <si>
    <t>COST OF DOOR BTWN METER SHOP &amp; DISP</t>
  </si>
  <si>
    <t>1001649</t>
  </si>
  <si>
    <t>INSTALL ALUM FENCE SLATS</t>
  </si>
  <si>
    <t>1001650</t>
  </si>
  <si>
    <t>FAB &amp; INST COMBINATION DIVIDER-PANT</t>
  </si>
  <si>
    <t>1001651</t>
  </si>
  <si>
    <t>INST LIGHTS IN STORAGE SHED</t>
  </si>
  <si>
    <t>1001653</t>
  </si>
  <si>
    <t>VENT FOR KITCHEN PLUS WIRING FOR LI</t>
  </si>
  <si>
    <t>1001654</t>
  </si>
  <si>
    <t>RAISE HEIGHT OF WALL IN PERSONNEL D</t>
  </si>
  <si>
    <t>1001657</t>
  </si>
  <si>
    <t>DRYWALL &amp; NECESSARY PIPING</t>
  </si>
  <si>
    <t>1001658</t>
  </si>
  <si>
    <t>INSTALL CARPET IN OPERATING OFFICE</t>
  </si>
  <si>
    <t>1001659</t>
  </si>
  <si>
    <t>CARPET THIRD FLOOR CONFERENCE ROOM</t>
  </si>
  <si>
    <t>1001661</t>
  </si>
  <si>
    <t>RELOCATE SIGN INST WMS SAFETY VENT</t>
  </si>
  <si>
    <t>1001662</t>
  </si>
  <si>
    <t>STORAGE CABINET WORK TABLES IN KEY</t>
  </si>
  <si>
    <t>1001663</t>
  </si>
  <si>
    <t>FORMICA DOORS PERSONNEL SAFETY &amp; HE</t>
  </si>
  <si>
    <t>1001665</t>
  </si>
  <si>
    <t>FAB &amp; INSTALL 2 TEAK CREDENZAS</t>
  </si>
  <si>
    <t>1001666</t>
  </si>
  <si>
    <t>FAB &amp; INST CABINET &amp; STORAGE SHELVE</t>
  </si>
  <si>
    <t>1001668</t>
  </si>
  <si>
    <t>CARPET PROGRAMMERS OFFICE</t>
  </si>
  <si>
    <t>1001669</t>
  </si>
  <si>
    <t>PURCH &amp; INST GAS PUMP</t>
  </si>
  <si>
    <t>1001670</t>
  </si>
  <si>
    <t>REVISION TO TRAINING ROOM FIRST FLO</t>
  </si>
  <si>
    <t>1001671</t>
  </si>
  <si>
    <t>INSTALL 121YDS OF CARPET IN OFFICE</t>
  </si>
  <si>
    <t>1001672</t>
  </si>
  <si>
    <t>INST ELECT OPERATORS ON GARAGE DOOR</t>
  </si>
  <si>
    <t>1001673</t>
  </si>
  <si>
    <t>INST WALL BTWN KEY PURCH RM &amp; MDP O</t>
  </si>
  <si>
    <t>1001675</t>
  </si>
  <si>
    <t>COST OF SURVEY OF OFFICE AREA AUDIT</t>
  </si>
  <si>
    <t>1001676</t>
  </si>
  <si>
    <t>CHARGES FOR REPLACEMENT OF ROOF</t>
  </si>
  <si>
    <t>1001677</t>
  </si>
  <si>
    <t>TELE &amp; ELECT CHANGES</t>
  </si>
  <si>
    <t>1001678</t>
  </si>
  <si>
    <t>INST CARPET ON ELEVATOR WALLS VINYL</t>
  </si>
  <si>
    <t>1001679</t>
  </si>
  <si>
    <t>INSTALL DYNAVANE AIR CLEANER ASSEM</t>
  </si>
  <si>
    <t>1001680</t>
  </si>
  <si>
    <t>CARPET INSTALLATIONS</t>
  </si>
  <si>
    <t>1001681</t>
  </si>
  <si>
    <t>BUILDING REVISION OF OFFICES LUNCHR</t>
  </si>
  <si>
    <t>1001682</t>
  </si>
  <si>
    <t>CARPET PERSONNEL SAFETY &amp; HEALTH</t>
  </si>
  <si>
    <t>1001684</t>
  </si>
  <si>
    <t>INSTALL DISTRIBATION STORAGE SHED</t>
  </si>
  <si>
    <t>1001685</t>
  </si>
  <si>
    <t>ONE KATOLIGHT ENG GENERATOR SET W/7</t>
  </si>
  <si>
    <t>1001687</t>
  </si>
  <si>
    <t>RENOVATION OF 2ND FLOOR AREAS OF NG</t>
  </si>
  <si>
    <t>1001688</t>
  </si>
  <si>
    <t>PRELIMINARY DESIGN &amp; PLANNING FOR</t>
  </si>
  <si>
    <t>1001689</t>
  </si>
  <si>
    <t>RENOVATION OF FIRST FLOOR NGB</t>
  </si>
  <si>
    <t>1001703</t>
  </si>
  <si>
    <t>DOCK AND MISC WORK</t>
  </si>
  <si>
    <t>1001704</t>
  </si>
  <si>
    <t>900FT. LOG BOOM</t>
  </si>
  <si>
    <t>1001705</t>
  </si>
  <si>
    <t>SUPPORTS AND WALKWAYS TO DOCK</t>
  </si>
  <si>
    <t>1001732</t>
  </si>
  <si>
    <t>ADDITIONAL CHARGES FOR STORAGE CAB</t>
  </si>
  <si>
    <t>1001733</t>
  </si>
  <si>
    <t>ADD CHARGES FOR RENOVATION OF 2ND F</t>
  </si>
  <si>
    <t>1001734</t>
  </si>
  <si>
    <t>ADDL CHARGES FOR CARPET ON ELEVATOR</t>
  </si>
  <si>
    <t>1001735</t>
  </si>
  <si>
    <t>ENCLOSE RADIO EQUIP IN PENT HOUSE</t>
  </si>
  <si>
    <t>1001737</t>
  </si>
  <si>
    <t>REPLACE EXISTING CIRCUIT U/30 AMP</t>
  </si>
  <si>
    <t>1001738</t>
  </si>
  <si>
    <t>CONNECT EXISTING SEWER LINE TO LATE</t>
  </si>
  <si>
    <t>1001739</t>
  </si>
  <si>
    <t>ADDL CHARGES FOR METER WASHING EQUI</t>
  </si>
  <si>
    <t>1001740</t>
  </si>
  <si>
    <t>FABRICATE BOOK STORAGE &amp; WORK AREA</t>
  </si>
  <si>
    <t>1001741</t>
  </si>
  <si>
    <t>POWER DOOR NORTH ENTRANCE TO 2ND ST</t>
  </si>
  <si>
    <t>1001742</t>
  </si>
  <si>
    <t>ADDITIONAL CHARGES DIVIDER PERSONNE</t>
  </si>
  <si>
    <t>1001743</t>
  </si>
  <si>
    <t>FAB &amp; INST CREDENZAS IN NGB</t>
  </si>
  <si>
    <t>1001744</t>
  </si>
  <si>
    <t>TELEPHONE &amp; ELECTRICAL CHARGES</t>
  </si>
  <si>
    <t>1001745</t>
  </si>
  <si>
    <t>PURCH &amp; INSTALL GASOLINE PUMP</t>
  </si>
  <si>
    <t>1001746</t>
  </si>
  <si>
    <t>PURCH &amp; INST GASOLINE PUMP</t>
  </si>
  <si>
    <t>1001748</t>
  </si>
  <si>
    <t>1001749</t>
  </si>
  <si>
    <t>1001750</t>
  </si>
  <si>
    <t>IMPROVE AIR CONDITIONING IN MDP</t>
  </si>
  <si>
    <t>1001751</t>
  </si>
  <si>
    <t>INST POWER DOORS</t>
  </si>
  <si>
    <t>1001752</t>
  </si>
  <si>
    <t>COVER TEN DOOR WITH FORMICA ON THIR</t>
  </si>
  <si>
    <t>1001753</t>
  </si>
  <si>
    <t>FAB &amp; INST TEN CREDENZAS NGB</t>
  </si>
  <si>
    <t>1001754</t>
  </si>
  <si>
    <t>INST CARPET IN STAFF SERVICES 3RD F</t>
  </si>
  <si>
    <t>1001755</t>
  </si>
  <si>
    <t>PURCH &amp; INSTALL FENCE WEST END OF L</t>
  </si>
  <si>
    <t>1001756</t>
  </si>
  <si>
    <t>EQUIP FOR DISPENSING COMPRESSOR OIL</t>
  </si>
  <si>
    <t>1001757</t>
  </si>
  <si>
    <t>PURCHASE AND INSTALL GASOLINE PUMPS</t>
  </si>
  <si>
    <t>1001758</t>
  </si>
  <si>
    <t>GRADE AND GRAVEL LOT AREA AROUND SE</t>
  </si>
  <si>
    <t>1001759</t>
  </si>
  <si>
    <t>OFFICE REVISIONS IMPROVE VENTILATIO</t>
  </si>
  <si>
    <t>1001760</t>
  </si>
  <si>
    <t>AIR CONDITIONING IMPROVEMENTS TO 2N</t>
  </si>
  <si>
    <t>1001761</t>
  </si>
  <si>
    <t>OVERHEAD RAIL LUBE SYSTEM</t>
  </si>
  <si>
    <t>1001764</t>
  </si>
  <si>
    <t>SEC FLR REVISIONS INCLUDING ENGINEE</t>
  </si>
  <si>
    <t>1001793</t>
  </si>
  <si>
    <t>VINYL WALL COVERING ON N WALL OF RM</t>
  </si>
  <si>
    <t>1001794</t>
  </si>
  <si>
    <t>REVISE DOOR LOCKS</t>
  </si>
  <si>
    <t>1001795</t>
  </si>
  <si>
    <t>PAVING PORTION OF PARKING LOT</t>
  </si>
  <si>
    <t>1001797</t>
  </si>
  <si>
    <t>CARPETING FOR LADIES LOUNGE 3RD FLO</t>
  </si>
  <si>
    <t>1001798</t>
  </si>
  <si>
    <t>CREDENZAS FOR OFFICES IN NGB</t>
  </si>
  <si>
    <t>1001800</t>
  </si>
  <si>
    <t>REVISE LOCKS ON GARAGE DOORS AND</t>
  </si>
  <si>
    <t>1001801</t>
  </si>
  <si>
    <t>REVISE LOCKS ON GARAGES &amp; GAS PUMPS</t>
  </si>
  <si>
    <t>1001802</t>
  </si>
  <si>
    <t>REVISE LOCKS ON GARAGE DOORS &amp; GAS</t>
  </si>
  <si>
    <t>1001803</t>
  </si>
  <si>
    <t>REVISE LOCKS ON GARAGE AND GAS PUMP</t>
  </si>
  <si>
    <t>1001805</t>
  </si>
  <si>
    <t>1001806</t>
  </si>
  <si>
    <t>WALL PANELING FOR RM 352 NGB</t>
  </si>
  <si>
    <t>1001807</t>
  </si>
  <si>
    <t>CONSTRUCTION OF GASKET CABINETS</t>
  </si>
  <si>
    <t>1001808</t>
  </si>
  <si>
    <t>COST OF ONE PAIR OF LINED DRAPES FO</t>
  </si>
  <si>
    <t>1001809</t>
  </si>
  <si>
    <t>INST OF OVERHEAD HEATERS IN GARAGE</t>
  </si>
  <si>
    <t>1001810</t>
  </si>
  <si>
    <t>INST OVERHEAD HEATERS IN GARAGE</t>
  </si>
  <si>
    <t>1001811</t>
  </si>
  <si>
    <t>AUTOMATIC DOOR OPENER GARAGE OVER H</t>
  </si>
  <si>
    <t>1001812</t>
  </si>
  <si>
    <t>DOOR CLOSURES ON WASHROOM EXITS &amp; O</t>
  </si>
  <si>
    <t>1001813</t>
  </si>
  <si>
    <t>FABRICATION OF TIRE RACK</t>
  </si>
  <si>
    <t>1001814</t>
  </si>
  <si>
    <t>INSTALLATION O F FENCE</t>
  </si>
  <si>
    <t>1001815</t>
  </si>
  <si>
    <t>HYDRAULIC PUMP UNIT</t>
  </si>
  <si>
    <t>1001816</t>
  </si>
  <si>
    <t>CONST OF ACCETYLENE &amp; OXYGEN STORAG</t>
  </si>
  <si>
    <t>1001817</t>
  </si>
  <si>
    <t>CONST OF ACETYLENE AND OXYGEN STORA</t>
  </si>
  <si>
    <t>1001819</t>
  </si>
  <si>
    <t>CONST OF ACETYLENE &amp; OXYGEN STORAGE</t>
  </si>
  <si>
    <t>1001820</t>
  </si>
  <si>
    <t>CONSTRUCTION OF ACETYLENE AND OXYGE</t>
  </si>
  <si>
    <t>1001821</t>
  </si>
  <si>
    <t>CARPET RM 368</t>
  </si>
  <si>
    <t>1001822</t>
  </si>
  <si>
    <t>ADDL CHARGES FOR RADIO EG IN PENTHO</t>
  </si>
  <si>
    <t>1001823</t>
  </si>
  <si>
    <t>FABRICATION OF ENDS FOR SHELVING</t>
  </si>
  <si>
    <t>1001825</t>
  </si>
  <si>
    <t>NGB CAFETERIA AIR CONDITIONING ISD</t>
  </si>
  <si>
    <t>1001826</t>
  </si>
  <si>
    <t>ONE HOT WATER HEATER</t>
  </si>
  <si>
    <t>1001827</t>
  </si>
  <si>
    <t>THREE H P AIR COMPRESSORS</t>
  </si>
  <si>
    <t>1001828</t>
  </si>
  <si>
    <t>COST &amp; INSTALLATION OF 24 JAPENESE</t>
  </si>
  <si>
    <t>1001829</t>
  </si>
  <si>
    <t>CARPET &amp; PAD FOR PRIVATE OFFICE IN</t>
  </si>
  <si>
    <t>1001830</t>
  </si>
  <si>
    <t>CREDENZA TOP &amp; SUB CABINETS MAP FRA</t>
  </si>
  <si>
    <t>1001831</t>
  </si>
  <si>
    <t>STEAM VALUE MODIFICATION FOR CARRIE</t>
  </si>
  <si>
    <t>1001832</t>
  </si>
  <si>
    <t>TELEPHONE &amp; ELECTRICAL CHANGES</t>
  </si>
  <si>
    <t>1001833</t>
  </si>
  <si>
    <t>ADDL 2ND FLOOR NGB REVISIONS</t>
  </si>
  <si>
    <t>1001834</t>
  </si>
  <si>
    <t>CARPETING FOR FOUR OFFICES IN EAST</t>
  </si>
  <si>
    <t>1001835</t>
  </si>
  <si>
    <t>DIVIDE RM 374 &amp; REVISE STENO FILE R</t>
  </si>
  <si>
    <t>1001837</t>
  </si>
  <si>
    <t>FAB &amp; INST OF CREDENZAS 3RD FLOOR N</t>
  </si>
  <si>
    <t>1001838</t>
  </si>
  <si>
    <t>RENOVATE EAST END OF CAFETERIA</t>
  </si>
  <si>
    <t>1001839</t>
  </si>
  <si>
    <t>FENCE IN VAUPELL &amp; OPERA HOUSE LOTS</t>
  </si>
  <si>
    <t>1001840</t>
  </si>
  <si>
    <t>ADDITIONAL CHARGES FOR VENTILATION</t>
  </si>
  <si>
    <t>1001841</t>
  </si>
  <si>
    <t>INST CREDENZAS IN NGB</t>
  </si>
  <si>
    <t>1001842</t>
  </si>
  <si>
    <t>ADDITIONAL AIR SUPPLY TO MECHANICAL</t>
  </si>
  <si>
    <t>1001843</t>
  </si>
  <si>
    <t>PURCH &amp; INST CARPET &amp; PAD IN ACCTG</t>
  </si>
  <si>
    <t>1001844</t>
  </si>
  <si>
    <t>INST208V-3 PHASE ELECT SERVICE HOTW</t>
  </si>
  <si>
    <t>1001845</t>
  </si>
  <si>
    <t>PURCH &amp; INSTALL OVERHEAD LUBE SYSTE</t>
  </si>
  <si>
    <t>1001846</t>
  </si>
  <si>
    <t>PURCH &amp; INST OVERHEAD LUBE EQUIPMEN</t>
  </si>
  <si>
    <t>1001848</t>
  </si>
  <si>
    <t>PAVE YARD AREA &amp; ERECT STORAGE SHED</t>
  </si>
  <si>
    <t>1001850</t>
  </si>
  <si>
    <t>WORK REQUIRED TO QUIET AIR CONDITIO</t>
  </si>
  <si>
    <t>1001867</t>
  </si>
  <si>
    <t>ADDITIONAL CHARGES TO REVISE DOOR L</t>
  </si>
  <si>
    <t>1001868</t>
  </si>
  <si>
    <t>PROJECTION SCREEN FOR THIRD FLOOR C</t>
  </si>
  <si>
    <t>1001869</t>
  </si>
  <si>
    <t>ERECT STORAGE SHED</t>
  </si>
  <si>
    <t>1001870</t>
  </si>
  <si>
    <t>TELEPHONE AND ELECTRICAL CHARGES C.</t>
  </si>
  <si>
    <t>1001871</t>
  </si>
  <si>
    <t>INST CREDENZAS IN NGB C.O</t>
  </si>
  <si>
    <t>1001872</t>
  </si>
  <si>
    <t>WALL PAPER FOR RM 352</t>
  </si>
  <si>
    <t>1001873</t>
  </si>
  <si>
    <t>FAB &amp; INST BULLETIN BOARD ENGINEERI</t>
  </si>
  <si>
    <t>1001874</t>
  </si>
  <si>
    <t>CONST STORAGE SHED</t>
  </si>
  <si>
    <t>1001875</t>
  </si>
  <si>
    <t>CHANGES AND ADDITIONS TO COMPLY WIT</t>
  </si>
  <si>
    <t>1001876</t>
  </si>
  <si>
    <t>CHANGES AND ADDITIONS TO FACILITIES</t>
  </si>
  <si>
    <t>1001877</t>
  </si>
  <si>
    <t>BUILDING OF ADDITIONAL WALL IN CLER</t>
  </si>
  <si>
    <t>1001878</t>
  </si>
  <si>
    <t>BUILD ADDITIONAL WALL WITH DOOR IN</t>
  </si>
  <si>
    <t>1001879</t>
  </si>
  <si>
    <t>STEAM VALVE MODIFICATION FOR CARRIE</t>
  </si>
  <si>
    <t>1001880</t>
  </si>
  <si>
    <t>OVERHEAD HEATER IN GARAGE</t>
  </si>
  <si>
    <t>1001881</t>
  </si>
  <si>
    <t>CONST STAIRWAY ACCESS TO STOREROOM</t>
  </si>
  <si>
    <t>1001882</t>
  </si>
  <si>
    <t>ADDTIONAL CHARGES FOR NEW WATER SYS</t>
  </si>
  <si>
    <t>1001884</t>
  </si>
  <si>
    <t>EXTEND EXISTING DUCTWORK TO WELD SH</t>
  </si>
  <si>
    <t>1001885</t>
  </si>
  <si>
    <t>PURCH AND INSTALL VINYL ON NORTH</t>
  </si>
  <si>
    <t>1001888</t>
  </si>
  <si>
    <t>FABRICATE AND INSTALL ORNAMENTAL GA</t>
  </si>
  <si>
    <t>1001889</t>
  </si>
  <si>
    <t>ONE AIR COMPRESSOR 30 HP 200VOLT</t>
  </si>
  <si>
    <t>1001890</t>
  </si>
  <si>
    <t>COST OF NEW BLOWER &amp; RELOCATING OLD</t>
  </si>
  <si>
    <t>1001891</t>
  </si>
  <si>
    <t>PAINT METAL EXTERIOR OF SERVICE CEN</t>
  </si>
  <si>
    <t>1001892</t>
  </si>
  <si>
    <t>CREDNEZAS FOR DIST 4 SAFETY H 1 CUS</t>
  </si>
  <si>
    <t>1001893</t>
  </si>
  <si>
    <t>INST SLOT DIFFUSERS IN CAFETERIA</t>
  </si>
  <si>
    <t>1001894</t>
  </si>
  <si>
    <t>RENOVATION OF LOCKER RM &amp; SHOWER</t>
  </si>
  <si>
    <t>1001895</t>
  </si>
  <si>
    <t>COST OF AIR CONDITIONING FOR GARAGE</t>
  </si>
  <si>
    <t>1001896</t>
  </si>
  <si>
    <t>PURCHASE &amp; INSTALL CARPET</t>
  </si>
  <si>
    <t>1001899</t>
  </si>
  <si>
    <t>DRAPERIES IN PRIVATE OFFICES IN SOU</t>
  </si>
  <si>
    <t>1001901</t>
  </si>
  <si>
    <t>RENOVATION OF EUGENE SERVICE CENTER</t>
  </si>
  <si>
    <t>1001902</t>
  </si>
  <si>
    <t>CONSTRUCTION OF STORAGE BUILDING FO</t>
  </si>
  <si>
    <t>1001904</t>
  </si>
  <si>
    <t>FIRST FLOOR NGB REVISIONS</t>
  </si>
  <si>
    <t>1001905</t>
  </si>
  <si>
    <t>CONSTRUCTION OF NORTHWEST SERVICE C</t>
  </si>
  <si>
    <t>1001907</t>
  </si>
  <si>
    <t>CREDIT RELATED OVERHEAD HEATER INST</t>
  </si>
  <si>
    <t>1002005</t>
  </si>
  <si>
    <t>ADDITION TO DIVIDING STANDING WALL</t>
  </si>
  <si>
    <t>1002006</t>
  </si>
  <si>
    <t>REVISE MAP BOARD IN GAS CONTROL DIS</t>
  </si>
  <si>
    <t>1002008</t>
  </si>
  <si>
    <t>SLOT DIFFUSERS IN CAFETERIA</t>
  </si>
  <si>
    <t>1002009</t>
  </si>
  <si>
    <t>CREDENZAS FOR CUSTOMERS SERVICE &amp;</t>
  </si>
  <si>
    <t>1002010</t>
  </si>
  <si>
    <t>INST PIPE STORAGE RACKS</t>
  </si>
  <si>
    <t>1002011</t>
  </si>
  <si>
    <t>INSTALL AIR CONDITIONING UNIT</t>
  </si>
  <si>
    <t>1002012</t>
  </si>
  <si>
    <t>UPDATE COMPANY SUITCASE SIGN</t>
  </si>
  <si>
    <t>1002013</t>
  </si>
  <si>
    <t>1002015</t>
  </si>
  <si>
    <t>1002016</t>
  </si>
  <si>
    <t>UPDATE COMPANY SIGN</t>
  </si>
  <si>
    <t>1002017</t>
  </si>
  <si>
    <t>1002018</t>
  </si>
  <si>
    <t>COMPANY SUITCASE SIGN</t>
  </si>
  <si>
    <t>1002019</t>
  </si>
  <si>
    <t>WALL MAP CONSOLE</t>
  </si>
  <si>
    <t>1002020</t>
  </si>
  <si>
    <t>INSTALL FENCE ON NORTH SIDE OF YARD</t>
  </si>
  <si>
    <t>1002021</t>
  </si>
  <si>
    <t>REMODEL ROOM 358</t>
  </si>
  <si>
    <t>1002022</t>
  </si>
  <si>
    <t>COMPLETION OF STORAGE SHED</t>
  </si>
  <si>
    <t>1002023</t>
  </si>
  <si>
    <t>ADDITIONAL CHARGES TO ERECT STORAGE</t>
  </si>
  <si>
    <t>1002024</t>
  </si>
  <si>
    <t>DOOR AND PARTITION IN ENGINEERING O</t>
  </si>
  <si>
    <t>1002025</t>
  </si>
  <si>
    <t>ADDITIONAL CHARGES FOR WALL WITH DO</t>
  </si>
  <si>
    <t>1002026</t>
  </si>
  <si>
    <t>FENCE RIVER SIDE OF PROPERTY &amp; INST</t>
  </si>
  <si>
    <t>1002027</t>
  </si>
  <si>
    <t>ADDITIONAL CHARGES FOR NEW ENERGY A</t>
  </si>
  <si>
    <t>1002028</t>
  </si>
  <si>
    <t>INSTALL NEW DRAIN FIELD</t>
  </si>
  <si>
    <t>1002029</t>
  </si>
  <si>
    <t>BUILD ADDITIONAL WALL WITH DOOR FOR</t>
  </si>
  <si>
    <t>1002031</t>
  </si>
  <si>
    <t>ALTERATIONS &amp; CARPET FOR RM 225,229</t>
  </si>
  <si>
    <t>1002032</t>
  </si>
  <si>
    <t>INST CLOSET &amp; PARTITIONS IN CONSUME</t>
  </si>
  <si>
    <t>1002034</t>
  </si>
  <si>
    <t>INTERIOR OFFICE REVISIONS</t>
  </si>
  <si>
    <t>1002035</t>
  </si>
  <si>
    <t>FABRICATE CUSTOMER OFFICE DESK MODU</t>
  </si>
  <si>
    <t>1002036</t>
  </si>
  <si>
    <t>1002038</t>
  </si>
  <si>
    <t>CREDENZAS FOR CUSTOMERS OFFICE &amp; BI</t>
  </si>
  <si>
    <t>1002039</t>
  </si>
  <si>
    <t>1002046</t>
  </si>
  <si>
    <t>CARPET FOR CUSTOMERS OFFICE &amp; BILLI</t>
  </si>
  <si>
    <t>1002047</t>
  </si>
  <si>
    <t>FOOM REVISIONS CUSTOMER OFFICE &amp; BI</t>
  </si>
  <si>
    <t>1002048</t>
  </si>
  <si>
    <t>REVISIONS TO CHILLED WATER &amp; CONDEN</t>
  </si>
  <si>
    <t>1002050</t>
  </si>
  <si>
    <t>1002053</t>
  </si>
  <si>
    <t>FIRST FLOOR REVISIONS C.O</t>
  </si>
  <si>
    <t>1002054</t>
  </si>
  <si>
    <t>CONSTRUCT NEW STORES BUILDING</t>
  </si>
  <si>
    <t>1002063</t>
  </si>
  <si>
    <t>BUILDING PORTION OF COLEMAN PROPERT</t>
  </si>
  <si>
    <t>1002117</t>
  </si>
  <si>
    <t>STRIPE PARKING LOT</t>
  </si>
  <si>
    <t>1002119</t>
  </si>
  <si>
    <t>OUTSIDE ECONOMIZER TO MIXED AIR CON</t>
  </si>
  <si>
    <t>1002120</t>
  </si>
  <si>
    <t>FABRICATE &amp; INSTALL MAIL SLOTS BETW</t>
  </si>
  <si>
    <t>1002123</t>
  </si>
  <si>
    <t>SUITCASE SIGNS</t>
  </si>
  <si>
    <t>1002124</t>
  </si>
  <si>
    <t>1002126</t>
  </si>
  <si>
    <t>1002127</t>
  </si>
  <si>
    <t>1002128</t>
  </si>
  <si>
    <t>1002129</t>
  </si>
  <si>
    <t>ATERATIONS TO ROOM 225 &amp; 229</t>
  </si>
  <si>
    <t>1002133</t>
  </si>
  <si>
    <t>REVISE CUSTOMER SERVICE DISPATCH AR</t>
  </si>
  <si>
    <t>1002134</t>
  </si>
  <si>
    <t>FABRICATE &amp; INSTALL BULLETIN BOARD</t>
  </si>
  <si>
    <t>1002136</t>
  </si>
  <si>
    <t>ROOM 205 FABRICATE CONFERENCE TABLE</t>
  </si>
  <si>
    <t>1002137</t>
  </si>
  <si>
    <t>INST ELECT OUTLETS FOR ZERO X 9200&amp;</t>
  </si>
  <si>
    <t>1002140</t>
  </si>
  <si>
    <t>LINCOLN CITY OFFICE REVISIONS</t>
  </si>
  <si>
    <t>1002144</t>
  </si>
  <si>
    <t>INST CUSTOMER SERVICE PARTITIONS 3R</t>
  </si>
  <si>
    <t>1002145</t>
  </si>
  <si>
    <t>TELEPHONE AND ELECTRICAL CHARGES</t>
  </si>
  <si>
    <t>1002148</t>
  </si>
  <si>
    <t>COST OF DUCK WORK FOR CAFETERIA ROO</t>
  </si>
  <si>
    <t>1002150</t>
  </si>
  <si>
    <t>REPLACE PURGE PUMP VENTARI PIPING</t>
  </si>
  <si>
    <t>1002152</t>
  </si>
  <si>
    <t>INSTALL FENCE NORTH SIDE OF YARD</t>
  </si>
  <si>
    <t>1002154</t>
  </si>
  <si>
    <t>CONST ADDITIONAL OFFICE PLUS RAISE</t>
  </si>
  <si>
    <t>1002156</t>
  </si>
  <si>
    <t>REVISE GAS CONTROL AREA INST WALLS</t>
  </si>
  <si>
    <t>1002158</t>
  </si>
  <si>
    <t>CONST NEW OFFICE FOR PRODEDURES DEP</t>
  </si>
  <si>
    <t>1002159</t>
  </si>
  <si>
    <t>INSTALLATION OF COMPANY SIGN&amp;LANDSC</t>
  </si>
  <si>
    <t>1002160</t>
  </si>
  <si>
    <t>STAIRWAY FROM PARKING LOT TO SIDEWA</t>
  </si>
  <si>
    <t>1002161</t>
  </si>
  <si>
    <t>PARTITIONS TO ENCLOSE DISPLAY AREA</t>
  </si>
  <si>
    <t>1002162</t>
  </si>
  <si>
    <t>REPLACE 10,000GAL TANK INST 1,000 G</t>
  </si>
  <si>
    <t>1002164</t>
  </si>
  <si>
    <t>INST 10,000 GAL GASOLINE &amp; 1,000 GA</t>
  </si>
  <si>
    <t>1002175</t>
  </si>
  <si>
    <t>TROPHY CASE NEAR CREDIT UNION</t>
  </si>
  <si>
    <t>1002225</t>
  </si>
  <si>
    <t>4 X 50 CHAIN LINK FENCE</t>
  </si>
  <si>
    <t>1002226</t>
  </si>
  <si>
    <t>INSTALL SECURITY LOCKS SERVICE CENT</t>
  </si>
  <si>
    <t>1002227</t>
  </si>
  <si>
    <t>1002228</t>
  </si>
  <si>
    <t>1002229</t>
  </si>
  <si>
    <t>WALL CONSTRUCTION IN ENGINEERING</t>
  </si>
  <si>
    <t>1002230</t>
  </si>
  <si>
    <t>PURCH AND INSTAL ADD STOR RM LIGHTS</t>
  </si>
  <si>
    <t>1002231</t>
  </si>
  <si>
    <t>COMPUTER TABLE DISTRB PLANN SECTION</t>
  </si>
  <si>
    <t>1002232</t>
  </si>
  <si>
    <t>PURCH AND INSTALL SECURITY LOOK SYS</t>
  </si>
  <si>
    <t>1002233</t>
  </si>
  <si>
    <t>1002234</t>
  </si>
  <si>
    <t>PURCH AND INSTAL EXHAST FAN IN WRIT</t>
  </si>
  <si>
    <t>1002235</t>
  </si>
  <si>
    <t>INSTAL PANIC HRDWR ON 2ND AVE DOOR</t>
  </si>
  <si>
    <t>1002237</t>
  </si>
  <si>
    <t>PURCH AND INSTAL GATE SECURITY BUTT</t>
  </si>
  <si>
    <t>1002238</t>
  </si>
  <si>
    <t>1002239</t>
  </si>
  <si>
    <t>1002241</t>
  </si>
  <si>
    <t>REMOV GAS LIGHTS, BASES, AND ROCK F</t>
  </si>
  <si>
    <t>1002243</t>
  </si>
  <si>
    <t>DESIGN FEE FOR NGB CAFETERIA</t>
  </si>
  <si>
    <t>1002244</t>
  </si>
  <si>
    <t>WIRING FOR ENGN DEPT COMPUTER SYSTE</t>
  </si>
  <si>
    <t>1002247</t>
  </si>
  <si>
    <t>PUR AND INSTAL UNLEAD GAS PUMP</t>
  </si>
  <si>
    <t>1002248</t>
  </si>
  <si>
    <t>FLAME SIGN NGB</t>
  </si>
  <si>
    <t>1002250</t>
  </si>
  <si>
    <t>1002251</t>
  </si>
  <si>
    <t>INTERLOCK OVERHEAD DOORS WITH HEATE</t>
  </si>
  <si>
    <t>1002254</t>
  </si>
  <si>
    <t>DRAPERIES IN ENGN DEPT.</t>
  </si>
  <si>
    <t>1002255</t>
  </si>
  <si>
    <t>RELOC 11 T-BAR FIXT INSTAL LIGHT TR</t>
  </si>
  <si>
    <t>1002257</t>
  </si>
  <si>
    <t>CAFETERIA WALL MURAL TRIM AND LIGHT</t>
  </si>
  <si>
    <t>1002258</t>
  </si>
  <si>
    <t>CONSUMER DIV. OFFICE REVISION</t>
  </si>
  <si>
    <t>1002259</t>
  </si>
  <si>
    <t>INSULATION OF CEILING SERV CENTER</t>
  </si>
  <si>
    <t>1002260</t>
  </si>
  <si>
    <t>TELE CAMERA REPLACEMENT</t>
  </si>
  <si>
    <t>1002262</t>
  </si>
  <si>
    <t>COST OF CONSTRUCTING BUILT IN CABIN</t>
  </si>
  <si>
    <t>1002263</t>
  </si>
  <si>
    <t>PUR AND INSTAL POOL CAR SECURITY EQ</t>
  </si>
  <si>
    <t>1002264</t>
  </si>
  <si>
    <t>TELE. ELECTRICAL CHNGS FOR 1976</t>
  </si>
  <si>
    <t>1002266</t>
  </si>
  <si>
    <t>DRAPERIES FOR CUST OFF &amp; GEN ACCT 3</t>
  </si>
  <si>
    <t>1002267</t>
  </si>
  <si>
    <t>LIGHT FIXTURES AND OUT SIDE POLES T</t>
  </si>
  <si>
    <t>1002268</t>
  </si>
  <si>
    <t>REPAIR TWINN POST HOIST SERV CENT</t>
  </si>
  <si>
    <t>1002270</t>
  </si>
  <si>
    <t>ACOUST AND CARPT</t>
  </si>
  <si>
    <t>1002271</t>
  </si>
  <si>
    <t>CARPETING IN DISTRIBUTION AREA</t>
  </si>
  <si>
    <t>1002273</t>
  </si>
  <si>
    <t>EXPANS. RMS. 357 360 363 367 368</t>
  </si>
  <si>
    <t>1002275</t>
  </si>
  <si>
    <t>PURCH AND INST BOIL AND ELECT SYSTE</t>
  </si>
  <si>
    <t>1002276</t>
  </si>
  <si>
    <t>TUBE STATIONS INSTAL-CUST BILL STAF</t>
  </si>
  <si>
    <t>1002277</t>
  </si>
  <si>
    <t>CONSTRUCTION OF NEW EUGENE COMBINED</t>
  </si>
  <si>
    <t>1002296</t>
  </si>
  <si>
    <t>METAL STORAGE BUILDING GRAVEL ROADW</t>
  </si>
  <si>
    <t>1002371</t>
  </si>
  <si>
    <t>INSTALL FOUR FIRE SPRINKLERS IN VAR</t>
  </si>
  <si>
    <t>1002376</t>
  </si>
  <si>
    <t>MISCELLANEOUS TELEPHOME &amp; ELECT CHA</t>
  </si>
  <si>
    <t>1002377</t>
  </si>
  <si>
    <t>DRAPERIES IN STAFF SERVICES</t>
  </si>
  <si>
    <t>1002379</t>
  </si>
  <si>
    <t>PURCHASE OF FLOOR SAFE</t>
  </si>
  <si>
    <t>1002380</t>
  </si>
  <si>
    <t>1002381</t>
  </si>
  <si>
    <t>1002383</t>
  </si>
  <si>
    <t>REMODEL ROOM 218 FOR GENERAL SERVIC</t>
  </si>
  <si>
    <t>1002384</t>
  </si>
  <si>
    <t>DRAPERIES FOR NORTH SIDE OFFICE</t>
  </si>
  <si>
    <t>1002387</t>
  </si>
  <si>
    <t>WINDOW REMODELING MICROFILM TURNTAB</t>
  </si>
  <si>
    <t>1002390</t>
  </si>
  <si>
    <t>REVISE WIRING IN EMERGENCY GENERATO</t>
  </si>
  <si>
    <t>1002391</t>
  </si>
  <si>
    <t>ADDITION COST FOR NEW STRUCTURE</t>
  </si>
  <si>
    <t>1002392</t>
  </si>
  <si>
    <t>INSTALLATION OF SINK WASTE PUMP &amp; L</t>
  </si>
  <si>
    <t>1002394</t>
  </si>
  <si>
    <t>DRAPES FOR WEST SIDE RM 222 CUST SE</t>
  </si>
  <si>
    <t>1002395</t>
  </si>
  <si>
    <t>STORAGE FILE FOR CUST SERVICE RECOR</t>
  </si>
  <si>
    <t>1002397</t>
  </si>
  <si>
    <t>INSTALL SURVEILLANCE CAMERAS &amp; ACTI</t>
  </si>
  <si>
    <t>1002398</t>
  </si>
  <si>
    <t>RELOCATE FENCE</t>
  </si>
  <si>
    <t>1002400</t>
  </si>
  <si>
    <t>METAL STORAGE BUILDING</t>
  </si>
  <si>
    <t>1002401</t>
  </si>
  <si>
    <t>MOVE GAS SUPPLY ENTRY DOOR</t>
  </si>
  <si>
    <t>1002402</t>
  </si>
  <si>
    <t>INSTALL PANIC ALARM WITH MONITORS O</t>
  </si>
  <si>
    <t>1002403</t>
  </si>
  <si>
    <t>REMODEL RECORD STORAGE ROOM TO INCL</t>
  </si>
  <si>
    <t>1002404</t>
  </si>
  <si>
    <t>PARTITIONS FOR ENG COMPUTER GRAPHIC</t>
  </si>
  <si>
    <t>1002405</t>
  </si>
  <si>
    <t>PARTITION AROUND PAYMENT PROCESSING</t>
  </si>
  <si>
    <t>1002406</t>
  </si>
  <si>
    <t>INSTALL HALON FIRE DETECTION &amp; SUPR</t>
  </si>
  <si>
    <t>1002407</t>
  </si>
  <si>
    <t>PURCHASE AND INSTALLATION OF CARPET</t>
  </si>
  <si>
    <t>1002408</t>
  </si>
  <si>
    <t>BUILD OFFICE FOR LOBBYIST AND ENLAR</t>
  </si>
  <si>
    <t>1002409</t>
  </si>
  <si>
    <t>REMODEL ROOM 225 &amp; BUILD TWO CREDEN</t>
  </si>
  <si>
    <t>1002410</t>
  </si>
  <si>
    <t>REMODEL OF FIRST FLOOR LOBBY AREA</t>
  </si>
  <si>
    <t>1002411</t>
  </si>
  <si>
    <t>INSTALL CONCRET PIPE STORM DRAINS</t>
  </si>
  <si>
    <t>1002412</t>
  </si>
  <si>
    <t>REMODEL ROOM 107</t>
  </si>
  <si>
    <t>1002413</t>
  </si>
  <si>
    <t>DRAIN UNLEADED GAS AND OIL TANKS</t>
  </si>
  <si>
    <t>1002414</t>
  </si>
  <si>
    <t>1002415</t>
  </si>
  <si>
    <t>INSTALL RUSCO CARD ACCESS SYSTEM AT</t>
  </si>
  <si>
    <t>1002416</t>
  </si>
  <si>
    <t>REMODEL 2ND FLOOR AUDITORIUM FOR LA</t>
  </si>
  <si>
    <t>1002417</t>
  </si>
  <si>
    <t>LANDSCAPE &amp; UPGRADE SURFACE OF BLOC</t>
  </si>
  <si>
    <t>1002485</t>
  </si>
  <si>
    <t>CARD ACCESS SYSTEM IN MDP</t>
  </si>
  <si>
    <t>1002488</t>
  </si>
  <si>
    <t>DOUBLE SETBACK THERMOSTATS - SALEM</t>
  </si>
  <si>
    <t>1002489</t>
  </si>
  <si>
    <t>DOUBLE SETBACK THERMOSTATS - EUGENE</t>
  </si>
  <si>
    <t>1002490</t>
  </si>
  <si>
    <t>DOUBLE SETBACK THERMOSTATS - MT SCO</t>
  </si>
  <si>
    <t>1002491</t>
  </si>
  <si>
    <t>DOUBLE SETBACK THERMOSTATS - PARKRO</t>
  </si>
  <si>
    <t>1002492</t>
  </si>
  <si>
    <t>DOUBLE SETBACK THERMOSTATS - SUNSET</t>
  </si>
  <si>
    <t>1002493</t>
  </si>
  <si>
    <t>SINK WASTE PUMP - LINCOLN CITY</t>
  </si>
  <si>
    <t>1002494</t>
  </si>
  <si>
    <t>SECRETARIAL AREA - RECORD STORAGE A</t>
  </si>
  <si>
    <t>1002496</t>
  </si>
  <si>
    <t>PANIC ALARM LOCKING BARS ON 3 FIRST</t>
  </si>
  <si>
    <t>1002498</t>
  </si>
  <si>
    <t>FLOOR SAFE - EUGENE SERVICE C</t>
  </si>
  <si>
    <t>1002499</t>
  </si>
  <si>
    <t>FLOOR SAFE - LINCOLN CITY SERVICE C</t>
  </si>
  <si>
    <t>1002500</t>
  </si>
  <si>
    <t>FLOOR SAFE - ASTORIA SERVICE C</t>
  </si>
  <si>
    <t>1002501</t>
  </si>
  <si>
    <t>FLOOR SAFE - THE DALLES SERVICE C</t>
  </si>
  <si>
    <t>1002503</t>
  </si>
  <si>
    <t>FLOOR SAFE - PORTLAND SERVICE C</t>
  </si>
  <si>
    <t>1002504</t>
  </si>
  <si>
    <t>FLOOR SAFE - SALEM SERVICE C</t>
  </si>
  <si>
    <t>1002505</t>
  </si>
  <si>
    <t>STORAGE FILES - CUST. SERV. RECORDS</t>
  </si>
  <si>
    <t>1002506</t>
  </si>
  <si>
    <t>WATER COOLER</t>
  </si>
  <si>
    <t>1002509</t>
  </si>
  <si>
    <t>RELOCATE CONF. ROOM - CUSTOMERS OFF</t>
  </si>
  <si>
    <t>1002510</t>
  </si>
  <si>
    <t>DRAPERIES - STAFF SERVICES ROOM 35</t>
  </si>
  <si>
    <t>1002511</t>
  </si>
  <si>
    <t>BURGLER ALARM SYSTEM - PARKROSE SVS</t>
  </si>
  <si>
    <t>1002512</t>
  </si>
  <si>
    <t>KEY CABINET FOR GARAGE</t>
  </si>
  <si>
    <t>1002513</t>
  </si>
  <si>
    <t>DRAPERIES - N OFFICES 2ND FLOOR DIS</t>
  </si>
  <si>
    <t>1002515</t>
  </si>
  <si>
    <t>ACOUSTICAL CABINET &amp; RELOCATE RUSCO</t>
  </si>
  <si>
    <t>1002516</t>
  </si>
  <si>
    <t>METAL STORAGE BLDG. 12X6 EUGENE SER</t>
  </si>
  <si>
    <t>1002517</t>
  </si>
  <si>
    <t>METAL STORAGE BLDG. THE DALLES SVS</t>
  </si>
  <si>
    <t>1002518</t>
  </si>
  <si>
    <t>CABINET &amp; CREDENZA - STAFF SERVICES</t>
  </si>
  <si>
    <t>1002519</t>
  </si>
  <si>
    <t>STEEL SUPPORT BEAMS FOR MICROWAVE T</t>
  </si>
  <si>
    <t>1002520</t>
  </si>
  <si>
    <t>WATER HEATER - MT SCOTT SVS CNTR</t>
  </si>
  <si>
    <t>1002521</t>
  </si>
  <si>
    <t>PAVE 1216 SQ FT THE DALLES</t>
  </si>
  <si>
    <t>1002522</t>
  </si>
  <si>
    <t>FIVE CREDENZA-TOPS - CUST. SERV. RM</t>
  </si>
  <si>
    <t>1002523</t>
  </si>
  <si>
    <t>MISC. ELECTRICAL &amp; PHONE CHANGES</t>
  </si>
  <si>
    <t>1002524</t>
  </si>
  <si>
    <t>CHAIN GUARDS ACROSS SIX DRIVEWAYS</t>
  </si>
  <si>
    <t>1002525</t>
  </si>
  <si>
    <t>WALL &amp; DOOR OPENINGS - LAND &amp; CLAIM</t>
  </si>
  <si>
    <t>1002527</t>
  </si>
  <si>
    <t>CYCLONE FENCING &amp; GATE - EUGENE SER</t>
  </si>
  <si>
    <t>1002528</t>
  </si>
  <si>
    <t>ENCLOSE FRONT OF STORAGE BLDG</t>
  </si>
  <si>
    <t>1002529</t>
  </si>
  <si>
    <t>COUNTER TOPS, SHELVES, &amp; CABINETS</t>
  </si>
  <si>
    <t>1002530</t>
  </si>
  <si>
    <t>LOBBYIST OFFICE - SALEM</t>
  </si>
  <si>
    <t>1002531</t>
  </si>
  <si>
    <t>9X10 OFFICE SW CORNER RADIO SHOP</t>
  </si>
  <si>
    <t>1002532</t>
  </si>
  <si>
    <t>INSTALLATIONS - ENGINEERING DEPT.</t>
  </si>
  <si>
    <t>1002533</t>
  </si>
  <si>
    <t>REMODEL RM 107 - SAFETY &amp; HEALTH</t>
  </si>
  <si>
    <t>1002534</t>
  </si>
  <si>
    <t>CONFERENCE ROOM - DISTRIBUTION RM.</t>
  </si>
  <si>
    <t>1002535</t>
  </si>
  <si>
    <t>CARPETING IN OFFICE &amp; STAIRS SALEM</t>
  </si>
  <si>
    <t>1002536</t>
  </si>
  <si>
    <t>CAFETERIA CARPETING</t>
  </si>
  <si>
    <t>1002537</t>
  </si>
  <si>
    <t>FACILITIES FOR CREDIT UNION - 3RD F</t>
  </si>
  <si>
    <t>1002538</t>
  </si>
  <si>
    <t>OFFICE FACILITIES - PUBLIC RELATION</t>
  </si>
  <si>
    <t>1002539</t>
  </si>
  <si>
    <t>STORM DRAIN AT GASCO DOCK</t>
  </si>
  <si>
    <t>1002540</t>
  </si>
  <si>
    <t>REMODEL RM 218 FOR GENERAL SERVICES</t>
  </si>
  <si>
    <t>1002541</t>
  </si>
  <si>
    <t>SPRINKLER SYSTEM GASCO</t>
  </si>
  <si>
    <t>1002542</t>
  </si>
  <si>
    <t>PILINGS &amp; STRUCTUAL IMPROVEMENTS GA</t>
  </si>
  <si>
    <t>1002543</t>
  </si>
  <si>
    <t>REMODEL OFFICE, HTG SYS, ROOF, INSU</t>
  </si>
  <si>
    <t>1002544</t>
  </si>
  <si>
    <t>PENTHOUSE REPLACEMENT OF CHILLERS A</t>
  </si>
  <si>
    <t>1002545</t>
  </si>
  <si>
    <t>REMODELING PLUS ADDITION AT CENTRAL</t>
  </si>
  <si>
    <t>1002573</t>
  </si>
  <si>
    <t>GENERAL IMPROVEMENTS &amp; FACILITIES</t>
  </si>
  <si>
    <t>1002574</t>
  </si>
  <si>
    <t>1002575</t>
  </si>
  <si>
    <t>1002576</t>
  </si>
  <si>
    <t>1002577</t>
  </si>
  <si>
    <t>1002578</t>
  </si>
  <si>
    <t>1002579</t>
  </si>
  <si>
    <t>1002580</t>
  </si>
  <si>
    <t>1002581</t>
  </si>
  <si>
    <t>1002585</t>
  </si>
  <si>
    <t>1002598</t>
  </si>
  <si>
    <t>STEEL DOOR AT NGB</t>
  </si>
  <si>
    <t>1002706</t>
  </si>
  <si>
    <t>INST SECURITY FENCE</t>
  </si>
  <si>
    <t>1002707</t>
  </si>
  <si>
    <t>IMPROVE VENTILATION SYSTEM</t>
  </si>
  <si>
    <t>1002708</t>
  </si>
  <si>
    <t>INSTALL LIGHTS IN SANDBLAST ROOM</t>
  </si>
  <si>
    <t>1002709</t>
  </si>
  <si>
    <t>ELECTRICAL &amp; PHONE CHANGES</t>
  </si>
  <si>
    <t>1002711</t>
  </si>
  <si>
    <t>REMODEL COLEMAN BLDG</t>
  </si>
  <si>
    <t>1002712</t>
  </si>
  <si>
    <t>WORK TABLE FOR METER READING</t>
  </si>
  <si>
    <t>1002713</t>
  </si>
  <si>
    <t>BULLETIN BOARD - COLEMAN BLDG</t>
  </si>
  <si>
    <t>1002715</t>
  </si>
  <si>
    <t>CREW LEADER MAIL SLOTS</t>
  </si>
  <si>
    <t>1002716</t>
  </si>
  <si>
    <t>1002718</t>
  </si>
  <si>
    <t>1002720</t>
  </si>
  <si>
    <t>ACCTG EAST OFFICE REVISIONS</t>
  </si>
  <si>
    <t>1002721</t>
  </si>
  <si>
    <t>INST BUMPERS</t>
  </si>
  <si>
    <t>1002724</t>
  </si>
  <si>
    <t>MODULAR PARTITIONS-PERSONNEL</t>
  </si>
  <si>
    <t>1002725</t>
  </si>
  <si>
    <t>WALL CABINETS- PUBLIC REL DEPT</t>
  </si>
  <si>
    <t>1002726</t>
  </si>
  <si>
    <t>INSTALL DAMPER, MOTOR, THERMAL COUP</t>
  </si>
  <si>
    <t>1002729</t>
  </si>
  <si>
    <t>40 FT OF FENCING</t>
  </si>
  <si>
    <t>1002730</t>
  </si>
  <si>
    <t>APPLICON LIGHTNING, ELECTRICITY</t>
  </si>
  <si>
    <t>1002731</t>
  </si>
  <si>
    <t>LOBBY DRAPES &amp; IMPROVEMENTS</t>
  </si>
  <si>
    <t>1002732</t>
  </si>
  <si>
    <t>EXHAUST FAN IN WELD SHOP</t>
  </si>
  <si>
    <t>1002733</t>
  </si>
  <si>
    <t>INST THERMOSTAT TO COMPUTER</t>
  </si>
  <si>
    <t>1002734</t>
  </si>
  <si>
    <t>INSTALL INTERCOM SYSTEM</t>
  </si>
  <si>
    <t>1002735</t>
  </si>
  <si>
    <t>FIRST FLOOR REMODELING</t>
  </si>
  <si>
    <t>1002736</t>
  </si>
  <si>
    <t>CHANGE THERMOSTAT SYSTEM</t>
  </si>
  <si>
    <t>1002737</t>
  </si>
  <si>
    <t>CEILING DIFFUSERS</t>
  </si>
  <si>
    <t>1002738</t>
  </si>
  <si>
    <t>REVISE GARAGE EXHAUST SYSTEM</t>
  </si>
  <si>
    <t>1002739</t>
  </si>
  <si>
    <t>1002740</t>
  </si>
  <si>
    <t>1002741</t>
  </si>
  <si>
    <t>1002743</t>
  </si>
  <si>
    <t>STORAGE ROOM</t>
  </si>
  <si>
    <t>1002744</t>
  </si>
  <si>
    <t>REMODEL OFFICE FOR RATE ANALYSTS</t>
  </si>
  <si>
    <t>1002745</t>
  </si>
  <si>
    <t>1002746</t>
  </si>
  <si>
    <t>INSTALLATION AT WASCO LOOKOUT BLDG</t>
  </si>
  <si>
    <t>1002748</t>
  </si>
  <si>
    <t>INSTALL WALL &amp; LIGHTING, REBUILD RO</t>
  </si>
  <si>
    <t>1002749</t>
  </si>
  <si>
    <t>ELECTRICAL CHANGES, MDP COMPUTERS</t>
  </si>
  <si>
    <t>1002750</t>
  </si>
  <si>
    <t>PAVE 30% SHOP LOT</t>
  </si>
  <si>
    <t>1002751</t>
  </si>
  <si>
    <t>OFFICE REMODEL</t>
  </si>
  <si>
    <t>1002752</t>
  </si>
  <si>
    <t>STRUCTURES INSTALLED</t>
  </si>
  <si>
    <t>1002753</t>
  </si>
  <si>
    <t>GASCO LNG TANKS</t>
  </si>
  <si>
    <t>1002754</t>
  </si>
  <si>
    <t>GASCO LNG TANKS- CONSULTING</t>
  </si>
  <si>
    <t>1002811</t>
  </si>
  <si>
    <t>ADDITIONS</t>
  </si>
  <si>
    <t>1002812</t>
  </si>
  <si>
    <t>1002814</t>
  </si>
  <si>
    <t>1002815</t>
  </si>
  <si>
    <t>1002816</t>
  </si>
  <si>
    <t>1002818</t>
  </si>
  <si>
    <t>1002819</t>
  </si>
  <si>
    <t>1002820</t>
  </si>
  <si>
    <t>1002821</t>
  </si>
  <si>
    <t>1002822</t>
  </si>
  <si>
    <t>1002835</t>
  </si>
  <si>
    <t>CONTAINMENT DIKE AT GASCO</t>
  </si>
  <si>
    <t>1002858</t>
  </si>
  <si>
    <t>REPLACE INFORMATION WITH DETAIL</t>
  </si>
  <si>
    <t>1002928</t>
  </si>
  <si>
    <t>SINK PLUG NO 482 IN LAB, FROM KEWAU</t>
  </si>
  <si>
    <t>1002929</t>
  </si>
  <si>
    <t>TASK LIGHT NO. TL-4 IN PBX ROOM 267</t>
  </si>
  <si>
    <t>1002930</t>
  </si>
  <si>
    <t>MULTI-DRAWRE MODULE, TRIM-PROFILE N</t>
  </si>
  <si>
    <t>1002931</t>
  </si>
  <si>
    <t>4 GAS-AIR COCKS IN LAB</t>
  </si>
  <si>
    <t>1002932</t>
  </si>
  <si>
    <t>MULTI-DRAWER MODULE, TRIM-PROFILE N</t>
  </si>
  <si>
    <t>1002933</t>
  </si>
  <si>
    <t>HOT-COLD MIXING FAUCET W/ VAC BREAK</t>
  </si>
  <si>
    <t>1002934</t>
  </si>
  <si>
    <t>WORK SURFACE H-8K, TRIM-PROFILE N,</t>
  </si>
  <si>
    <t>1002935</t>
  </si>
  <si>
    <t>EPOXY RESIN SINK IN LAB</t>
  </si>
  <si>
    <t>1002936</t>
  </si>
  <si>
    <t>MOBILE FILE CART NO MFC-2 IN PBX R</t>
  </si>
  <si>
    <t>1002937</t>
  </si>
  <si>
    <t>ACCOUSTICAL PANEL IN GENERAL SERVIC</t>
  </si>
  <si>
    <t>1002938</t>
  </si>
  <si>
    <t>DESK TOP FABRICATED 48"X72"</t>
  </si>
  <si>
    <t>1002939</t>
  </si>
  <si>
    <t>CREDENZA 36"X120" FABRICATED</t>
  </si>
  <si>
    <t>1002940</t>
  </si>
  <si>
    <t>1002941</t>
  </si>
  <si>
    <t>5 TACKBOARDS IN PBX RM 267, NO. TB4</t>
  </si>
  <si>
    <t>1002942</t>
  </si>
  <si>
    <t>ACCOUSTICAL PANEL IN PBX, ROOM 267</t>
  </si>
  <si>
    <t>1002943</t>
  </si>
  <si>
    <t>1002944</t>
  </si>
  <si>
    <t>SINK BASE CABINET W/ HANGERS IN LAB</t>
  </si>
  <si>
    <t>1002945</t>
  </si>
  <si>
    <t>1002946</t>
  </si>
  <si>
    <t>50-GALLON GAS HOT WATER HEATER</t>
  </si>
  <si>
    <t>1002947</t>
  </si>
  <si>
    <t>4 MULTI-DRAWER MODULES, TRIM-PROFIL</t>
  </si>
  <si>
    <t>1002948</t>
  </si>
  <si>
    <t>REPL 82-GALLON ELECTRIC AWH W/ 50-G</t>
  </si>
  <si>
    <t>1002949</t>
  </si>
  <si>
    <t>SHELF IN PBX ROOM 267, 48"X14" ON 7</t>
  </si>
  <si>
    <t>1002950</t>
  </si>
  <si>
    <t>2 ACCOUSTICAL PANELS IN PBX, ROOM 2</t>
  </si>
  <si>
    <t>1002951</t>
  </si>
  <si>
    <t>1002952</t>
  </si>
  <si>
    <t>5 WORK SURFACES H-8K, TRIM-PROFILE</t>
  </si>
  <si>
    <t>1002953</t>
  </si>
  <si>
    <t>2 ACCOUSTICAL PANELS IN GENERAL SER</t>
  </si>
  <si>
    <t>1002954</t>
  </si>
  <si>
    <t>2 PANEL MOUNTED FLUORESCENT FIXTURE</t>
  </si>
  <si>
    <t>1002955</t>
  </si>
  <si>
    <t>ACCOUSTICAL PANEL IN PBX ROOM 267,</t>
  </si>
  <si>
    <t>1002956</t>
  </si>
  <si>
    <t>5 MULTI-DRAWER MODULES, TRIM-PROFIL</t>
  </si>
  <si>
    <t>1002957</t>
  </si>
  <si>
    <t>COMBINATION SHOWER/EYEWASH IN LAB</t>
  </si>
  <si>
    <t>1002958</t>
  </si>
  <si>
    <t>1002959</t>
  </si>
  <si>
    <t>4 PANEL HUNG FLUORESCENT FIXTURES,</t>
  </si>
  <si>
    <t>1002960</t>
  </si>
  <si>
    <t>KEMRESIN WORK SURFACE</t>
  </si>
  <si>
    <t>1002961</t>
  </si>
  <si>
    <t>3 ACCOUSTICAL PANELS IN GENREAL SER</t>
  </si>
  <si>
    <t>1002963</t>
  </si>
  <si>
    <t>DEVELOPMENT FOR OPERATIONS REQUIREM</t>
  </si>
  <si>
    <t>1002969</t>
  </si>
  <si>
    <t>SEPARATE CASHIER FROM THE PUBLIC</t>
  </si>
  <si>
    <t>1002973</t>
  </si>
  <si>
    <t>REPLACE WELL PUMP</t>
  </si>
  <si>
    <t>1002974</t>
  </si>
  <si>
    <t>1002978</t>
  </si>
  <si>
    <t>DRAPERIES &amp; BLACKOUT CURTAINS</t>
  </si>
  <si>
    <t>1002979</t>
  </si>
  <si>
    <t>REPLACE LANDSCAPE SPRINKLERS</t>
  </si>
  <si>
    <t>1002980</t>
  </si>
  <si>
    <t>HAWORTH INTEGRATED FURNITURE FOR</t>
  </si>
  <si>
    <t>1002981</t>
  </si>
  <si>
    <t>REMODEL SERVICE CENTER</t>
  </si>
  <si>
    <t>1003017</t>
  </si>
  <si>
    <t>1003097</t>
  </si>
  <si>
    <t>WELL PUMP REPLACEMENT</t>
  </si>
  <si>
    <t>1003098</t>
  </si>
  <si>
    <t>CREDENZA,CHAIR GUARD,SHELVING-ENGIN</t>
  </si>
  <si>
    <t>1003099</t>
  </si>
  <si>
    <t>SECURITY WALL</t>
  </si>
  <si>
    <t>1003100</t>
  </si>
  <si>
    <t>CARPET LNG CONTROL ROOM</t>
  </si>
  <si>
    <t>1003103</t>
  </si>
  <si>
    <t>AIR COMPRESSOR FOR GARAGE</t>
  </si>
  <si>
    <t>1003106</t>
  </si>
  <si>
    <t>REPLACE ARKLA CHILLER</t>
  </si>
  <si>
    <t>1003107</t>
  </si>
  <si>
    <t>STORAGE FOR DRILLING RIG, 150'X300'</t>
  </si>
  <si>
    <t>1003136</t>
  </si>
  <si>
    <t>FASB ADJ.</t>
  </si>
  <si>
    <t>1003208</t>
  </si>
  <si>
    <t>REMODEL WEATHERIZATION &amp; MARKET SER</t>
  </si>
  <si>
    <t>1003212</t>
  </si>
  <si>
    <t>ROOM PARTITIONS IN UPSTAIRS OFFICE</t>
  </si>
  <si>
    <t>1003219</t>
  </si>
  <si>
    <t>BUILDING TO HOUSE CREW TRUCKS</t>
  </si>
  <si>
    <t>1003334</t>
  </si>
  <si>
    <t>LIGHTING ON S. SIDE</t>
  </si>
  <si>
    <t>1003338</t>
  </si>
  <si>
    <t>REPLACE 12'X12' STOREROOM OVERHEAD</t>
  </si>
  <si>
    <t>1003339</t>
  </si>
  <si>
    <t>REMODEL TO PROVIDE TERMINAL PEDESTA</t>
  </si>
  <si>
    <t>1003343</t>
  </si>
  <si>
    <t>RELOCATE &amp; EXPAND DISPATCH OFFICE</t>
  </si>
  <si>
    <t>1003344</t>
  </si>
  <si>
    <t>REPLACE ARKLA CHILLERS</t>
  </si>
  <si>
    <t>1003345</t>
  </si>
  <si>
    <t>1985 PLANT ADDITIONS</t>
  </si>
  <si>
    <t>1003346</t>
  </si>
  <si>
    <t>1003399</t>
  </si>
  <si>
    <t>ASTORIA SIGN</t>
  </si>
  <si>
    <t>1003488</t>
  </si>
  <si>
    <t>REVISE ENTRY IN SENIORITY PARKING L</t>
  </si>
  <si>
    <t>1003491</t>
  </si>
  <si>
    <t>PURCHASE AND INSTALL 2 SODIUM LAMPS</t>
  </si>
  <si>
    <t>1003494</t>
  </si>
  <si>
    <t>PURCHASE ONE VEROSOL BLIND, THREE O</t>
  </si>
  <si>
    <t>1003495</t>
  </si>
  <si>
    <t>DISPLAY KITCHEN FOR SALES FLOOR</t>
  </si>
  <si>
    <t>1003496</t>
  </si>
  <si>
    <t>LINCOLN CITY SIGN</t>
  </si>
  <si>
    <t>1003498</t>
  </si>
  <si>
    <t>1003499</t>
  </si>
  <si>
    <t>SALEM SIGN</t>
  </si>
  <si>
    <t>1003501</t>
  </si>
  <si>
    <t>REMODEL WOMEN'S RESTROOM TO ADD SHO</t>
  </si>
  <si>
    <t>1003502</t>
  </si>
  <si>
    <t>VEHICLE SHOWER STALL</t>
  </si>
  <si>
    <t>1003503</t>
  </si>
  <si>
    <t>BACKFLOW PREVENTION DEVICE</t>
  </si>
  <si>
    <t>1003504</t>
  </si>
  <si>
    <t>REMODEL 1ST FLOOR OF SERVICE CENTER</t>
  </si>
  <si>
    <t>1003507</t>
  </si>
  <si>
    <t>AUTOMATED FUELING STATION</t>
  </si>
  <si>
    <t>1003508</t>
  </si>
  <si>
    <t>CONSTRUCT TRUCK SHED IN SVC. CTR. L</t>
  </si>
  <si>
    <t>1003509</t>
  </si>
  <si>
    <t>REPLACE AIR CONDITIONING SYSTEM</t>
  </si>
  <si>
    <t>1003541</t>
  </si>
  <si>
    <t>1987 PLANT TRANSFERS</t>
  </si>
  <si>
    <t>1003625</t>
  </si>
  <si>
    <t>REPLACE AIR CONDITIONING UNIT</t>
  </si>
  <si>
    <t>1003626</t>
  </si>
  <si>
    <t>REPAVING &amp; SEALCOAT</t>
  </si>
  <si>
    <t>1003629</t>
  </si>
  <si>
    <t>LANDSCAPE, INSTALL DRAINAGE, PLANT</t>
  </si>
  <si>
    <t>1003630</t>
  </si>
  <si>
    <t>DOUBLE DOORS AT FRONT ENTRANCE</t>
  </si>
  <si>
    <t>1003631</t>
  </si>
  <si>
    <t>REMODEL SHOWER RM.</t>
  </si>
  <si>
    <t>1003632</t>
  </si>
  <si>
    <t>1003633</t>
  </si>
  <si>
    <t>REROOFING</t>
  </si>
  <si>
    <t>1003636</t>
  </si>
  <si>
    <t>DOUBLE DOOR AT FRONT ENTRANCE SVC.</t>
  </si>
  <si>
    <t>1003638</t>
  </si>
  <si>
    <t>CATHODIC PROTECTION FOR EXISTING TA</t>
  </si>
  <si>
    <t>1003640</t>
  </si>
  <si>
    <t>DESIGN &amp; INSTALL DRAINAGE SYSTEM</t>
  </si>
  <si>
    <t>1003642</t>
  </si>
  <si>
    <t>INSTALL FIRE BARRIER</t>
  </si>
  <si>
    <t>1003644</t>
  </si>
  <si>
    <t>1003646</t>
  </si>
  <si>
    <t>1003771</t>
  </si>
  <si>
    <t>REMODEL SHOWER ROOM-N CST SVC CT</t>
  </si>
  <si>
    <t>1003772</t>
  </si>
  <si>
    <t>CABINETS &amp; RACKS FOR NEW DIVIDRS</t>
  </si>
  <si>
    <t>1003776</t>
  </si>
  <si>
    <t>REMOVE 2 ABANDONED FUEL TANKS</t>
  </si>
  <si>
    <t>1003778</t>
  </si>
  <si>
    <t>PURCHASE-SHELVING FOR STOREROOM</t>
  </si>
  <si>
    <t>1003779</t>
  </si>
  <si>
    <t>PURCHASE DIVIDER-LWV</t>
  </si>
  <si>
    <t>1003780</t>
  </si>
  <si>
    <t>GROUNDS IMPROV-LINCOLN CITY</t>
  </si>
  <si>
    <t>1003782</t>
  </si>
  <si>
    <t>REPLACE CARPETING IN DISTRCT OFF</t>
  </si>
  <si>
    <t>1003783</t>
  </si>
  <si>
    <t>REPLACE FLOOR COVERING IN SALEM</t>
  </si>
  <si>
    <t>1003785</t>
  </si>
  <si>
    <t>REPAVING &amp; REPROOFING</t>
  </si>
  <si>
    <t>1003919</t>
  </si>
  <si>
    <t>PUBLIC ADDRESS SYSTEM-AMP,</t>
  </si>
  <si>
    <t>1003922</t>
  </si>
  <si>
    <t>EXCAVATE BANK/INSTALL RETAINING</t>
  </si>
  <si>
    <t>1003924</t>
  </si>
  <si>
    <t>VEHICLE WASH SYSTEM-EQUIPMENT</t>
  </si>
  <si>
    <t>1003925</t>
  </si>
  <si>
    <t>ROOF MOUNTED AIR COND.-LWR</t>
  </si>
  <si>
    <t>1003926</t>
  </si>
  <si>
    <t>MATERIALS/LABOR-DISPATCH WINDOW</t>
  </si>
  <si>
    <t>1003927</t>
  </si>
  <si>
    <t>MATERIALS/LABOR REMODEL RESTRMS.</t>
  </si>
  <si>
    <t>1003930</t>
  </si>
  <si>
    <t>REROOF PARKROSE SERVICE CTR</t>
  </si>
  <si>
    <t>1003931</t>
  </si>
  <si>
    <t>ROOF &amp; SHEET METAL WORK-MT SCT</t>
  </si>
  <si>
    <t>1003932</t>
  </si>
  <si>
    <t>RENOVATION-HOME CENTER APPL.SLS</t>
  </si>
  <si>
    <t>1004213</t>
  </si>
  <si>
    <t>REMODEL CREDENZA DRAWER</t>
  </si>
  <si>
    <t>1004214</t>
  </si>
  <si>
    <t>MODIFY CREDENZA DOOR-DON MILLER</t>
  </si>
  <si>
    <t>1004215</t>
  </si>
  <si>
    <t>REMODEL CREDENZA-TILE DRAWERS-</t>
  </si>
  <si>
    <t>1004216</t>
  </si>
  <si>
    <t>2 WALL ATTACHMENT BRACKET, 53"H</t>
  </si>
  <si>
    <t>1004217</t>
  </si>
  <si>
    <t>PAVING &amp; ROOFING-1990</t>
  </si>
  <si>
    <t>1004219</t>
  </si>
  <si>
    <t>2 KEYBOARD KEEPERS, NATURAL OAK</t>
  </si>
  <si>
    <t>1004220</t>
  </si>
  <si>
    <t>BUILD CUSTOM CREDENZAS</t>
  </si>
  <si>
    <t>1004221</t>
  </si>
  <si>
    <t>DRAWER PEDESTAL, STEELCASE</t>
  </si>
  <si>
    <t>1004222</t>
  </si>
  <si>
    <t>REPLACE PANELS FOR NEW PLUMBING</t>
  </si>
  <si>
    <t>1004223</t>
  </si>
  <si>
    <t>MOVE CASHIERS FROM HOME CENTER</t>
  </si>
  <si>
    <t>1004224</t>
  </si>
  <si>
    <t>1 PANEL, 36"W X 53"H</t>
  </si>
  <si>
    <t>1004225</t>
  </si>
  <si>
    <t>INSTALL 2 HOSPITAL-TYPE CUBICLE</t>
  </si>
  <si>
    <t>1004226</t>
  </si>
  <si>
    <t>2 DRAWER PEDESTALS, 15"W X 30"D</t>
  </si>
  <si>
    <t>1004227</t>
  </si>
  <si>
    <t>5 SHELVES, STEEL CASE, 45"W</t>
  </si>
  <si>
    <t>1004228</t>
  </si>
  <si>
    <t>1 WORKSURFACE PACKAGE 30"D X</t>
  </si>
  <si>
    <t>1004229</t>
  </si>
  <si>
    <t>8 INDUSTRIAL STEEL SHELVING-18"</t>
  </si>
  <si>
    <t>1004230</t>
  </si>
  <si>
    <t>3 PANELS, 30"W X 53"H</t>
  </si>
  <si>
    <t>1004231</t>
  </si>
  <si>
    <t>1 UNIT ASSEMBLY, 30"D X 60"W</t>
  </si>
  <si>
    <t>1004232</t>
  </si>
  <si>
    <t>STEELCASE FURNITURE</t>
  </si>
  <si>
    <t>1004233</t>
  </si>
  <si>
    <t>4 PANELS, 25"W X 53"H</t>
  </si>
  <si>
    <t>1004234</t>
  </si>
  <si>
    <t>FOUR PIPE RACKS FOR 21' LENGTHS</t>
  </si>
  <si>
    <t>1004235</t>
  </si>
  <si>
    <t>18 LINEAR FT OF WALL FOR NEW</t>
  </si>
  <si>
    <t>1004236</t>
  </si>
  <si>
    <t>INSTALL 27 FT OF PANELED WALL</t>
  </si>
  <si>
    <t>1004237</t>
  </si>
  <si>
    <t>1 LOT AURORA "THIN SHELF"</t>
  </si>
  <si>
    <t>1004238</t>
  </si>
  <si>
    <t>UPGRADE AUDIO SYSTEM ON 4TH</t>
  </si>
  <si>
    <t>1004239</t>
  </si>
  <si>
    <t>PREPARE COMPUTER DISASTER</t>
  </si>
  <si>
    <t>1004240</t>
  </si>
  <si>
    <t>ONE PORTABLE SHOWER FACILITY</t>
  </si>
  <si>
    <t>1004241</t>
  </si>
  <si>
    <t>INSTALL 15 LINEAR &amp; ONE DOOR</t>
  </si>
  <si>
    <t>1004242</t>
  </si>
  <si>
    <t>INSTALL NEW CONDENER WATE PUMP</t>
  </si>
  <si>
    <t>1004243</t>
  </si>
  <si>
    <t>1004244</t>
  </si>
  <si>
    <t>STEELCASE FURNITURE FOR HUMAN</t>
  </si>
  <si>
    <t>1004245</t>
  </si>
  <si>
    <t>MULTIPLE STEELCASE PANELS &amp;</t>
  </si>
  <si>
    <t>1004246</t>
  </si>
  <si>
    <t>STEELCASE SYSTEMS FURNITURE</t>
  </si>
  <si>
    <t>1004249</t>
  </si>
  <si>
    <t>CONSTRUCTION WORK CENTER AT</t>
  </si>
  <si>
    <t>1004250</t>
  </si>
  <si>
    <t>1004251</t>
  </si>
  <si>
    <t>CONSTRUCT TRAINING ROOM FOR</t>
  </si>
  <si>
    <t>1004252</t>
  </si>
  <si>
    <t>7TH FLOOR REMODELING FOR MARKET</t>
  </si>
  <si>
    <t>1004253</t>
  </si>
  <si>
    <t>1004254</t>
  </si>
  <si>
    <t>RENOVATE EXLEY TO ACCOMODATE</t>
  </si>
  <si>
    <t>1004495</t>
  </si>
  <si>
    <t>1991 ADDITIONAL CHARGES</t>
  </si>
  <si>
    <t>1004497</t>
  </si>
  <si>
    <t>PROVIDE ARCHITECTURAL SERVICES</t>
  </si>
  <si>
    <t>1004499</t>
  </si>
  <si>
    <t>PURCHASE/INSTALL 1 HEATING A/C</t>
  </si>
  <si>
    <t>1004500</t>
  </si>
  <si>
    <t>INSTALL ACOUSTIC PANELS AT</t>
  </si>
  <si>
    <t>1004501</t>
  </si>
  <si>
    <t>RENOVATION AT ONE PACIFIC SQUARE</t>
  </si>
  <si>
    <t>1004502</t>
  </si>
  <si>
    <t>REMODEL FRONT ENTRY OF LINCOLN</t>
  </si>
  <si>
    <t>1004503</t>
  </si>
  <si>
    <t>PAVING AND ROOFING WORK DONE AT</t>
  </si>
  <si>
    <t>1004504</t>
  </si>
  <si>
    <t>REMODEL &amp; EXPAND THE EUGENE'S</t>
  </si>
  <si>
    <t>1004506</t>
  </si>
  <si>
    <t>REMODEL COLEMAN BUILDING TO</t>
  </si>
  <si>
    <t>1004507</t>
  </si>
  <si>
    <t>INSTALL 2 HEATING A/C UNITS AT</t>
  </si>
  <si>
    <t>1004508</t>
  </si>
  <si>
    <t>REROOFING WORK @ SALEMS</t>
  </si>
  <si>
    <t>1004509</t>
  </si>
  <si>
    <t>MONITORING/REMOVAL OF GASOLINE STOR</t>
  </si>
  <si>
    <t>1004511</t>
  </si>
  <si>
    <t>1004512</t>
  </si>
  <si>
    <t>1004514</t>
  </si>
  <si>
    <t>ENVIRONMENTAL CLEANUP AT CENTRAL</t>
  </si>
  <si>
    <t>1004754</t>
  </si>
  <si>
    <t>REMODEL AND EXPAND DISPATCH AREA</t>
  </si>
  <si>
    <t>1004755</t>
  </si>
  <si>
    <t>ONE 10'X 12' MINI STRUCTURE</t>
  </si>
  <si>
    <t>1004756</t>
  </si>
  <si>
    <t>PAVING &amp; ROOFING PROGRAM</t>
  </si>
  <si>
    <t>1004757</t>
  </si>
  <si>
    <t>100 KEYBOARD DRAWERS</t>
  </si>
  <si>
    <t>1004758</t>
  </si>
  <si>
    <t>UPGRADE SOUND SYSTEM IN BOARD</t>
  </si>
  <si>
    <t>1004759</t>
  </si>
  <si>
    <t>CHARGES S/B ER 36 W.O. 1391</t>
  </si>
  <si>
    <t>1004760</t>
  </si>
  <si>
    <t>REMODEL HUMAN RESOURCES ON THE</t>
  </si>
  <si>
    <t>1004763</t>
  </si>
  <si>
    <t>REPLACE CARPET IN ALL AREAS</t>
  </si>
  <si>
    <t>1004764</t>
  </si>
  <si>
    <t>1004765</t>
  </si>
  <si>
    <t>MISC REMODELING THROUGHOUT THE</t>
  </si>
  <si>
    <t>1004766</t>
  </si>
  <si>
    <t>NEW STORM DRAINS</t>
  </si>
  <si>
    <t>1004767</t>
  </si>
  <si>
    <t>REMODEL HUMAN RESOURCES SECOND</t>
  </si>
  <si>
    <t>1004770</t>
  </si>
  <si>
    <t>1004771</t>
  </si>
  <si>
    <t>SYSTEM COMPONENTS &amp; REMODELING</t>
  </si>
  <si>
    <t>1004772</t>
  </si>
  <si>
    <t>ENVIRONMENTAL CLEANUP ASSOCIATED</t>
  </si>
  <si>
    <t>1004979</t>
  </si>
  <si>
    <t>REPLACE CARPET</t>
  </si>
  <si>
    <t>1004984</t>
  </si>
  <si>
    <t>1993 REMODELING</t>
  </si>
  <si>
    <t>1004985</t>
  </si>
  <si>
    <t>REMODEL DISTRICT MANAGERS OFFICE</t>
  </si>
  <si>
    <t>1004986</t>
  </si>
  <si>
    <t>ROOFING &amp; PAVING</t>
  </si>
  <si>
    <t>1004988</t>
  </si>
  <si>
    <t>ADDITION TO SERVICE CENTER</t>
  </si>
  <si>
    <t>1004989</t>
  </si>
  <si>
    <t>1004992</t>
  </si>
  <si>
    <t>1004994</t>
  </si>
  <si>
    <t>LEAKAGE EQUIPMENT STORAGE</t>
  </si>
  <si>
    <t>1004996</t>
  </si>
  <si>
    <t>1004999</t>
  </si>
  <si>
    <t>ADD 4' TO TRUCK GARAGE</t>
  </si>
  <si>
    <t>1005003</t>
  </si>
  <si>
    <t>1005010</t>
  </si>
  <si>
    <t>1005023</t>
  </si>
  <si>
    <t>1005026</t>
  </si>
  <si>
    <t>1005197</t>
  </si>
  <si>
    <t>ICE MACHINE, S/B IN ACCT 391.1</t>
  </si>
  <si>
    <t>1005199</t>
  </si>
  <si>
    <t>REPLACE WATER MAIN</t>
  </si>
  <si>
    <t>1005200</t>
  </si>
  <si>
    <t>ENVIR. CLEAN-UP 2ND &amp; FLANDERS</t>
  </si>
  <si>
    <t>1005201</t>
  </si>
  <si>
    <t>LIGHTING ADDITIONS</t>
  </si>
  <si>
    <t>1005203</t>
  </si>
  <si>
    <t>CEMS - VEHICLE WASH SLAB</t>
  </si>
  <si>
    <t>1005206</t>
  </si>
  <si>
    <t>GAS FIRED HEATERS</t>
  </si>
  <si>
    <t>1005208</t>
  </si>
  <si>
    <t>VEHICLE WASH SYSTEM/RECYCLER</t>
  </si>
  <si>
    <t>1005210</t>
  </si>
  <si>
    <t>NEW CARPET</t>
  </si>
  <si>
    <t>1005213</t>
  </si>
  <si>
    <t>ROOF ON COLEMAN BUILDING</t>
  </si>
  <si>
    <t>1005214</t>
  </si>
  <si>
    <t>1005215</t>
  </si>
  <si>
    <t>INSTALL ABOVE GROUND FUEL TANKS</t>
  </si>
  <si>
    <t>1005216</t>
  </si>
  <si>
    <t>1005218</t>
  </si>
  <si>
    <t>ALBANY REMODEL</t>
  </si>
  <si>
    <t>1005219</t>
  </si>
  <si>
    <t>12,000 SQ FT ADTL. PARKING</t>
  </si>
  <si>
    <t>1005220</t>
  </si>
  <si>
    <t>ELEC. UPGRADE ON LIGHTING SYSTEM</t>
  </si>
  <si>
    <t>1005221</t>
  </si>
  <si>
    <t>1005412</t>
  </si>
  <si>
    <t>GARAGE DEMOLITION</t>
  </si>
  <si>
    <t>1005413</t>
  </si>
  <si>
    <t>FACILITIES MGT/UPGRADE PARKING LOT</t>
  </si>
  <si>
    <t>1005414</t>
  </si>
  <si>
    <t>ENVIRONMENTAL/ABOVE GROUND WASTE OI</t>
  </si>
  <si>
    <t>1005415</t>
  </si>
  <si>
    <t>TRANSPORTATION/ABOVE GAS/DIESEL FUE</t>
  </si>
  <si>
    <t>1005416</t>
  </si>
  <si>
    <t>ASPHALT MT SCOTT</t>
  </si>
  <si>
    <t>1005417</t>
  </si>
  <si>
    <t>MEN'S ROOM HEATER</t>
  </si>
  <si>
    <t>1005418</t>
  </si>
  <si>
    <t>1005419</t>
  </si>
  <si>
    <t>ENVIRONMENTAL/SEWER HOOK-UP</t>
  </si>
  <si>
    <t>1005423</t>
  </si>
  <si>
    <t>REFUND ON LIGHTING UPGRADE</t>
  </si>
  <si>
    <t>1005424</t>
  </si>
  <si>
    <t>DOUBLE GLASS DOOR FOR SALEM</t>
  </si>
  <si>
    <t>1005425</t>
  </si>
  <si>
    <t>REPLACE FLOORING IN WRITE UP ROOM &amp;</t>
  </si>
  <si>
    <t>1005426</t>
  </si>
  <si>
    <t>1005427</t>
  </si>
  <si>
    <t>TRENCH AT SALEM</t>
  </si>
  <si>
    <t>1005428</t>
  </si>
  <si>
    <t>ADD 3 NEW WORKSTATIONS</t>
  </si>
  <si>
    <t>1005429</t>
  </si>
  <si>
    <t>CHERRY ELECTRIC/LIGHTING RETROFIT F</t>
  </si>
  <si>
    <t>1005430</t>
  </si>
  <si>
    <t>REPLACE 40T AIR CONDITIONING UNIT</t>
  </si>
  <si>
    <t>1005431</t>
  </si>
  <si>
    <t>1005437</t>
  </si>
  <si>
    <t>INTERIOR BLINDS ASTORIA</t>
  </si>
  <si>
    <t>1005438</t>
  </si>
  <si>
    <t>WADSWORTH ELECTRIC/NEW LIGHTING &amp; O</t>
  </si>
  <si>
    <t>1005439</t>
  </si>
  <si>
    <t>GARAGE UNIT HEATER</t>
  </si>
  <si>
    <t>1005440</t>
  </si>
  <si>
    <t>ICE MACHINE LINCOLN CITY</t>
  </si>
  <si>
    <t>1005441</t>
  </si>
  <si>
    <t>LIGHTING RETRO LIN CITY</t>
  </si>
  <si>
    <t>1005442</t>
  </si>
  <si>
    <t>UPGRADE LIGHTING</t>
  </si>
  <si>
    <t>1005447</t>
  </si>
  <si>
    <t>ROOFING AT COLMAN BLDG.</t>
  </si>
  <si>
    <t>1005448</t>
  </si>
  <si>
    <t>ASPHALT/APPLIANCE CENTER PARKING LO</t>
  </si>
  <si>
    <t>1005495</t>
  </si>
  <si>
    <t>FUELING STATION DECOMISSIONING</t>
  </si>
  <si>
    <t>1005496</t>
  </si>
  <si>
    <t>WASH WATER RECYCLE SYSTEM</t>
  </si>
  <si>
    <t>1005666</t>
  </si>
  <si>
    <t>UPGRADE PARKING LOT - 2ND, 3RD, EVE</t>
  </si>
  <si>
    <t>1005667</t>
  </si>
  <si>
    <t>ABOVE GROUND DIESEL FUEL TANK</t>
  </si>
  <si>
    <t>1005668</t>
  </si>
  <si>
    <t>EXTEND ASPHALT PARKING AREA</t>
  </si>
  <si>
    <t>1005669</t>
  </si>
  <si>
    <t>REMODEL ENGINEERING WORK AREA</t>
  </si>
  <si>
    <t>1005670</t>
  </si>
  <si>
    <t>ABOVE GROUND FUEL TANKS</t>
  </si>
  <si>
    <t>1005671</t>
  </si>
  <si>
    <t>RE-PAVE ROAD &amp; DRIVEWAY</t>
  </si>
  <si>
    <t>1005672</t>
  </si>
  <si>
    <t>EXPAND STORAGE SHED</t>
  </si>
  <si>
    <t>1005673</t>
  </si>
  <si>
    <t>NEW GRAVEL PARKING LOT</t>
  </si>
  <si>
    <t>1005674</t>
  </si>
  <si>
    <t>YARD POLES &amp; LIGHTS</t>
  </si>
  <si>
    <t>1005675</t>
  </si>
  <si>
    <t>CARPET FOR OFFICE &amp; AUDITORIUM</t>
  </si>
  <si>
    <t>1005676</t>
  </si>
  <si>
    <t>REMODEL FOR ENGINEERING</t>
  </si>
  <si>
    <t>1005677</t>
  </si>
  <si>
    <t>FIRE SPRINKLER-FLO MONITOR SYS</t>
  </si>
  <si>
    <t>1005678</t>
  </si>
  <si>
    <t>INFRA-RED HEATING SYS</t>
  </si>
  <si>
    <t>1005694</t>
  </si>
  <si>
    <t>ENLARGE APPLIANCE STOREROOM</t>
  </si>
  <si>
    <t>1005695</t>
  </si>
  <si>
    <t>1005696</t>
  </si>
  <si>
    <t>REMODEL KITCHEN</t>
  </si>
  <si>
    <t>1005697</t>
  </si>
  <si>
    <t>NEW SUPERVISORS OFFICE &amp; STAIRWAY</t>
  </si>
  <si>
    <t>1005698</t>
  </si>
  <si>
    <t>ASTORIA OFFICE REMODEL</t>
  </si>
  <si>
    <t>1005699</t>
  </si>
  <si>
    <t>STORE-ROOM HEATER</t>
  </si>
  <si>
    <t>1005700</t>
  </si>
  <si>
    <t>REPLACE ROOF</t>
  </si>
  <si>
    <t>1005701</t>
  </si>
  <si>
    <t>1005702</t>
  </si>
  <si>
    <t>RE-SURFACE PARKING LOT</t>
  </si>
  <si>
    <t>1006026</t>
  </si>
  <si>
    <t>VANCOUVER OFFICE</t>
  </si>
  <si>
    <t>1006027</t>
  </si>
  <si>
    <t>VANCOUVER GARAGE</t>
  </si>
  <si>
    <t>1006028</t>
  </si>
  <si>
    <t>VANCOUVER STORAGE</t>
  </si>
  <si>
    <t>1006029</t>
  </si>
  <si>
    <t>DISASTER RESPONSE &amp; RECOVERY PROGRA</t>
  </si>
  <si>
    <t>1006030</t>
  </si>
  <si>
    <t>C/O 1996 SELECTRON FENCE ALARM AT M</t>
  </si>
  <si>
    <t>1006031</t>
  </si>
  <si>
    <t>NEW HEAT SYSTEM FOR GARAGE - MT. SC</t>
  </si>
  <si>
    <t>1006032</t>
  </si>
  <si>
    <t>1997 Addition Sunset SVC CTR</t>
  </si>
  <si>
    <t>1006033</t>
  </si>
  <si>
    <t>1006034</t>
  </si>
  <si>
    <t>DEV. WEST SD OF SUNSET PROPERTY-asp</t>
  </si>
  <si>
    <t>1006035</t>
  </si>
  <si>
    <t>ROOFING &amp; PAVING - MT. SCOTT SERVIC</t>
  </si>
  <si>
    <t>1006036</t>
  </si>
  <si>
    <t>C/O FIRE SPRINKLER DETECT SYSTEM SA</t>
  </si>
  <si>
    <t>1006037</t>
  </si>
  <si>
    <t>PH 2 FIRE DET AND VOICE EVAC SYSTEM</t>
  </si>
  <si>
    <t>1006038</t>
  </si>
  <si>
    <t>NEW HEAT SYSTEM FOR GARAGE - SALEM</t>
  </si>
  <si>
    <t>1006039</t>
  </si>
  <si>
    <t>INSTALL ROOF DRAINS SALEM/ANDERSON</t>
  </si>
  <si>
    <t>1006040</t>
  </si>
  <si>
    <t>SALEM SAND/GRAVEL RESURF ASPHALT SA</t>
  </si>
  <si>
    <t>1006041</t>
  </si>
  <si>
    <t>OFFICE SP PLAN REDESIGN SALEM</t>
  </si>
  <si>
    <t>1006042</t>
  </si>
  <si>
    <t>STEEL CASE PANELS FOR SALEM AUDITOR</t>
  </si>
  <si>
    <t>1006051</t>
  </si>
  <si>
    <t>ENLARGE APPLIANCE STOREROOM/BUILT N</t>
  </si>
  <si>
    <t>1006052</t>
  </si>
  <si>
    <t>ABOVE GROUND FUEL TANKS/FUELING STN</t>
  </si>
  <si>
    <t>1006053</t>
  </si>
  <si>
    <t>HVAC/ LOCKER ROOM GAS PACK</t>
  </si>
  <si>
    <t>1006054</t>
  </si>
  <si>
    <t>C/O - MCGRAWS FLOORING/CARPETING AS</t>
  </si>
  <si>
    <t>1006055</t>
  </si>
  <si>
    <t>SMITH BROTHERS STEELCASE FOR ASTORI</t>
  </si>
  <si>
    <t>1006056</t>
  </si>
  <si>
    <t>NEW EXTERIOR SIGN - CENTRAL COAST</t>
  </si>
  <si>
    <t>1006057</t>
  </si>
  <si>
    <t>PRICE CONST/EXT STORM DRAIN LINC CI</t>
  </si>
  <si>
    <t>1006058</t>
  </si>
  <si>
    <t>1997 Addition NE SVC CTR</t>
  </si>
  <si>
    <t>1006059</t>
  </si>
  <si>
    <t>ABOVE GROUND FUEL TANKS - PARKROSE</t>
  </si>
  <si>
    <t>1006060</t>
  </si>
  <si>
    <t>KITCHENETTE IN WRITE UP ROOM - PARK</t>
  </si>
  <si>
    <t>1006061</t>
  </si>
  <si>
    <t>MARKMAN HEATER STORE RM - PARKROSE</t>
  </si>
  <si>
    <t>1006282</t>
  </si>
  <si>
    <t>EOS - SHED FOR AEROSOL CAN DEPRESSU</t>
  </si>
  <si>
    <t>1006283</t>
  </si>
  <si>
    <t>DISTRICT/SERVICE CENTER SIGN</t>
  </si>
  <si>
    <t>1006284</t>
  </si>
  <si>
    <t>EOS - SHED FOR BATTERY CONTAINMENT</t>
  </si>
  <si>
    <t>1006285</t>
  </si>
  <si>
    <t>1006286</t>
  </si>
  <si>
    <t>EXPANSION OF OFFICE FACILITIES</t>
  </si>
  <si>
    <t>1006287</t>
  </si>
  <si>
    <t>SUNSET SERVICE CENTER REMODEL</t>
  </si>
  <si>
    <t>1006288</t>
  </si>
  <si>
    <t>GRADING,PAVING PKG LOT &amp; FENCE-Dist</t>
  </si>
  <si>
    <t>1006289</t>
  </si>
  <si>
    <t>EXPANSION OF OFFICE FACILITIES -Sun</t>
  </si>
  <si>
    <t>1006290</t>
  </si>
  <si>
    <t>1006291</t>
  </si>
  <si>
    <t>REMODEL - Sunset Service Center</t>
  </si>
  <si>
    <t>1006292</t>
  </si>
  <si>
    <t>1998 ADDITION SUNSET SERVICE CENTER</t>
  </si>
  <si>
    <t>1006294</t>
  </si>
  <si>
    <t>ELECT.ACCESS CTRL GATES - Lower Wil</t>
  </si>
  <si>
    <t>1006295</t>
  </si>
  <si>
    <t>SHED FOR AEROSOL CAN DEPRESSURIZER</t>
  </si>
  <si>
    <t>1006296</t>
  </si>
  <si>
    <t>THERMAL SUPPLY/ICE MACHINE AT SALEM</t>
  </si>
  <si>
    <t>1006297</t>
  </si>
  <si>
    <t>1006306</t>
  </si>
  <si>
    <t>REMODEL WRITE UP ROOM - Eugene Dist</t>
  </si>
  <si>
    <t>1006307</t>
  </si>
  <si>
    <t>1006308</t>
  </si>
  <si>
    <t>1006309</t>
  </si>
  <si>
    <t>ENLARGE OFFICE AREA/FRONT COUNTER -</t>
  </si>
  <si>
    <t>1006310</t>
  </si>
  <si>
    <t>1006311</t>
  </si>
  <si>
    <t>1006312</t>
  </si>
  <si>
    <t>1006313</t>
  </si>
  <si>
    <t>EOS-SHED FOR AEROSOL CAN DEPRESSURI</t>
  </si>
  <si>
    <t>1006314</t>
  </si>
  <si>
    <t>EXPANSION OF OFFICE FACILITIES -Par</t>
  </si>
  <si>
    <t>1006315</t>
  </si>
  <si>
    <t>DISTRIBUTION - INSTALL METAL SHED -</t>
  </si>
  <si>
    <t>1006317</t>
  </si>
  <si>
    <t>1006318</t>
  </si>
  <si>
    <t>HAZEL DELL SECURITY SYSTEM (8111)</t>
  </si>
  <si>
    <t>1006374</t>
  </si>
  <si>
    <t>SALEM</t>
  </si>
  <si>
    <t>1006376</t>
  </si>
  <si>
    <t>H.V.A.C. MT SCOTT</t>
  </si>
  <si>
    <t>1006383</t>
  </si>
  <si>
    <t>COOS BAY EXPANSION</t>
  </si>
  <si>
    <t>1006385</t>
  </si>
  <si>
    <t>1006389</t>
  </si>
  <si>
    <t>CONV ALTDESC: 00002028</t>
  </si>
  <si>
    <t>1006397</t>
  </si>
  <si>
    <t>CONV ALTDESC: 00002013</t>
  </si>
  <si>
    <t>1006412</t>
  </si>
  <si>
    <t>LAND PURCHASES - VANCOUVER PROPERTY</t>
  </si>
  <si>
    <t>1006413</t>
  </si>
  <si>
    <t>ROOF REPLACEMENT EUGENE</t>
  </si>
  <si>
    <t>1006415</t>
  </si>
  <si>
    <t>1006422</t>
  </si>
  <si>
    <t>CARRYOVERS</t>
  </si>
  <si>
    <t>1006439</t>
  </si>
  <si>
    <t>INTERIOR PAINTING-LINCOLN CITY</t>
  </si>
  <si>
    <t>1006449</t>
  </si>
  <si>
    <t>AWNING REPLACEMENT IN ASTORIA</t>
  </si>
  <si>
    <t>1006451</t>
  </si>
  <si>
    <t>CONV ALTDESC: 00002051</t>
  </si>
  <si>
    <t>1006464</t>
  </si>
  <si>
    <t>EUGENE</t>
  </si>
  <si>
    <t>1006492</t>
  </si>
  <si>
    <t>1006531</t>
  </si>
  <si>
    <t>ASTORIA OFFICE GENERATOR</t>
  </si>
  <si>
    <t>1006533</t>
  </si>
  <si>
    <t>CONV ALT DESC.</t>
  </si>
  <si>
    <t>1006536</t>
  </si>
  <si>
    <t>SUNSET</t>
  </si>
  <si>
    <t>1006537</t>
  </si>
  <si>
    <t>EUGENE DISTRICT OFFICE - APPL STORA</t>
  </si>
  <si>
    <t>1006538</t>
  </si>
  <si>
    <t>EUGENE DIST OFFICE - RELOCATE CYCLO</t>
  </si>
  <si>
    <t>1006539</t>
  </si>
  <si>
    <t>LINCOLN CITY DIST - SINKS AND COUNT</t>
  </si>
  <si>
    <t>1006540</t>
  </si>
  <si>
    <t>SALEM - MODULAR OFFICE BUILDING</t>
  </si>
  <si>
    <t>1006541</t>
  </si>
  <si>
    <t>EUGENE - LEE BUILT NEW A/C</t>
  </si>
  <si>
    <t>1006543</t>
  </si>
  <si>
    <t>SALEM - DISTRICT OFFICE REMODEL</t>
  </si>
  <si>
    <t>1006544</t>
  </si>
  <si>
    <t>EUGENE - NEW ROOF GAS PAC</t>
  </si>
  <si>
    <t>1006545</t>
  </si>
  <si>
    <t>LINCOLN CITY - NEW ICE MACHINE</t>
  </si>
  <si>
    <t>1006546</t>
  </si>
  <si>
    <t>ALBANY A/C UNIT</t>
  </si>
  <si>
    <t>1006547</t>
  </si>
  <si>
    <t>HVAC MT SCOTT</t>
  </si>
  <si>
    <t>1006548</t>
  </si>
  <si>
    <t>LINCOLN CITY NEW DOORS</t>
  </si>
  <si>
    <t>1006642</t>
  </si>
  <si>
    <t>CONV ALTDESC: 00000000</t>
  </si>
  <si>
    <t>1006646</t>
  </si>
  <si>
    <t>ROUNDING ADJUSTMENT</t>
  </si>
  <si>
    <t>1006647</t>
  </si>
  <si>
    <t>1006704</t>
  </si>
  <si>
    <t>RECLASS 1999 ADDITION TO WA</t>
  </si>
  <si>
    <t>1006729</t>
  </si>
  <si>
    <t>NEW WATER LINES SUNSET</t>
  </si>
  <si>
    <t>1006730</t>
  </si>
  <si>
    <t>FILE CABINETS SUNSET</t>
  </si>
  <si>
    <t>1006731</t>
  </si>
  <si>
    <t>SITE IMPROVEMENTS SUNSET</t>
  </si>
  <si>
    <t>1006732</t>
  </si>
  <si>
    <t>1006733</t>
  </si>
  <si>
    <t>DDC CONTROLS (HVAC) - SALEM</t>
  </si>
  <si>
    <t>1006734</t>
  </si>
  <si>
    <t>HOT WATER TANK STORAGE - SALEM</t>
  </si>
  <si>
    <t>1006735</t>
  </si>
  <si>
    <t>FENCE SLATS (OLD TACO BELL) - SALEM</t>
  </si>
  <si>
    <t>1006736</t>
  </si>
  <si>
    <t>2ND FLOOR OFFICE BUILDING REMODEL -</t>
  </si>
  <si>
    <t>1006737</t>
  </si>
  <si>
    <t>REMOVE AND REPLACE TWO COMPRESSORS</t>
  </si>
  <si>
    <t>1006738</t>
  </si>
  <si>
    <t>REPLACE AIR COMPRESSOR IN AIR CONDI</t>
  </si>
  <si>
    <t>1006739</t>
  </si>
  <si>
    <t>2ND FLR OFFICE BLDG REMODEL - SALEM</t>
  </si>
  <si>
    <t>1006746</t>
  </si>
  <si>
    <t>CARPET EMPLOYEE PUBLIC MEETING ROOM</t>
  </si>
  <si>
    <t>1006747</t>
  </si>
  <si>
    <t>OFFICE SPACE FOR MARKETING SUPERVIS</t>
  </si>
  <si>
    <t>1006748</t>
  </si>
  <si>
    <t>INSTALL PRIVACY SLATS ON PERIMETER</t>
  </si>
  <si>
    <t>1006749</t>
  </si>
  <si>
    <t>(EOS) FLAMMABLE MATERIAL SHED - EUG</t>
  </si>
  <si>
    <t>1006750</t>
  </si>
  <si>
    <t>MISC LABOR/MATERIALS EUGENE ADDITIO</t>
  </si>
  <si>
    <t>1006751</t>
  </si>
  <si>
    <t>INSTALL FENCE AND GATE (HAZEL DELL)</t>
  </si>
  <si>
    <t>1006752</t>
  </si>
  <si>
    <t>REPLACE CEILING TILES 2,000 SQ/FT -</t>
  </si>
  <si>
    <t>1006753</t>
  </si>
  <si>
    <t>MISC LABOR/MATERIALS PARKROSE ADDIT</t>
  </si>
  <si>
    <t>1006757</t>
  </si>
  <si>
    <t>PAYROLL LABOR FLOORING DALLES</t>
  </si>
  <si>
    <t>1006758</t>
  </si>
  <si>
    <t>CARPET MAIN SERVICE AREA</t>
  </si>
  <si>
    <t>1006759</t>
  </si>
  <si>
    <t>FENCE PERMIT HAZEL DELL</t>
  </si>
  <si>
    <t>1006760</t>
  </si>
  <si>
    <t>SIGNS FOR FENCE HAZEL DELL</t>
  </si>
  <si>
    <t>1006761</t>
  </si>
  <si>
    <t>MISC LABOR FOR IMPROVEMENTS</t>
  </si>
  <si>
    <t>1006843</t>
  </si>
  <si>
    <t>HALEY'S PUMP (LANDSCAPING)</t>
  </si>
  <si>
    <t>1006844</t>
  </si>
  <si>
    <t>WAYNE DENNIS ENTRANCE DOOR SUNSET</t>
  </si>
  <si>
    <t>1007065</t>
  </si>
  <si>
    <t>1007066</t>
  </si>
  <si>
    <t>REPLACE ONE OVERHEAD DOOR - Eugene</t>
  </si>
  <si>
    <t>1007067</t>
  </si>
  <si>
    <t>INSTALL NEW ROOF ON STORAGE SHED -</t>
  </si>
  <si>
    <t>1007068</t>
  </si>
  <si>
    <t>REMODEL OF WOMEN'S RESTROOM - Astor</t>
  </si>
  <si>
    <t>1007069</t>
  </si>
  <si>
    <t>RIP-RAP TO ASTORIA BANK</t>
  </si>
  <si>
    <t>1007070</t>
  </si>
  <si>
    <t>24 LINEAL FEET REPUBLIC SHELVING -</t>
  </si>
  <si>
    <t>1007071</t>
  </si>
  <si>
    <t>1999 ADDITIONS</t>
  </si>
  <si>
    <t>1007072</t>
  </si>
  <si>
    <t>1007073</t>
  </si>
  <si>
    <t>1007074</t>
  </si>
  <si>
    <t>EXPANSION OF OFFICE FACILITIES - Pa</t>
  </si>
  <si>
    <t>1007075</t>
  </si>
  <si>
    <t>GRADING AND PAVING FULL LOT - Parkr</t>
  </si>
  <si>
    <t>1007076</t>
  </si>
  <si>
    <t>BUILD AND INSTALL PIPE RACKS - Park</t>
  </si>
  <si>
    <t>1007080</t>
  </si>
  <si>
    <t>1007085</t>
  </si>
  <si>
    <t>STEELCASE PANELS FOR SALEM AUDITORI</t>
  </si>
  <si>
    <t>1007087</t>
  </si>
  <si>
    <t>SIDEWALK/PORCH COVER - Mist</t>
  </si>
  <si>
    <t>1007089</t>
  </si>
  <si>
    <t>3000 SF CARPET 2ND FLOOR - Salem Di</t>
  </si>
  <si>
    <t>1007091</t>
  </si>
  <si>
    <t>1007153</t>
  </si>
  <si>
    <t>12 X 15 KITCHEN FLOORING - The Dall</t>
  </si>
  <si>
    <t>1007154</t>
  </si>
  <si>
    <t>1007156</t>
  </si>
  <si>
    <t>SELECTRON SECURITY SYSTEM - Mt. Sco</t>
  </si>
  <si>
    <t>1007158</t>
  </si>
  <si>
    <t>LANDSCAPE THREE SIDES OF SITE - Sun</t>
  </si>
  <si>
    <t>1007159</t>
  </si>
  <si>
    <t>STANDARD SUPPLY - Miscellaneous Are</t>
  </si>
  <si>
    <t>1007160</t>
  </si>
  <si>
    <t>INSTALL DOOR &amp; RELITE FRAME - Sunse</t>
  </si>
  <si>
    <t>1007161</t>
  </si>
  <si>
    <t>1007162</t>
  </si>
  <si>
    <t>1007163</t>
  </si>
  <si>
    <t>BUILDING REMODEL - Salem District O</t>
  </si>
  <si>
    <t>1007164</t>
  </si>
  <si>
    <t>1007174</t>
  </si>
  <si>
    <t>Euguen Office 1999 Additions</t>
  </si>
  <si>
    <t>1015136</t>
  </si>
  <si>
    <t>1015156</t>
  </si>
  <si>
    <t>1015180</t>
  </si>
  <si>
    <t>UP-GRADE SHOP BUILDING DALLAS</t>
  </si>
  <si>
    <t>1015243</t>
  </si>
  <si>
    <t>HOMELAND SECURITY ADJ FOR CWIP</t>
  </si>
  <si>
    <t>1015250</t>
  </si>
  <si>
    <t>2003 RETIREMENT CORRECTION</t>
  </si>
  <si>
    <t>1015251</t>
  </si>
  <si>
    <t>1015258</t>
  </si>
  <si>
    <t>HOMELAND SECURITY AFUDC</t>
  </si>
  <si>
    <t>1015281</t>
  </si>
  <si>
    <t>OTHER SECURITY SYSTEM</t>
  </si>
  <si>
    <t>1015299</t>
  </si>
  <si>
    <t>UPGRADE SECURITY SYSTEM FENCE</t>
  </si>
  <si>
    <t>1015306</t>
  </si>
  <si>
    <t>Miller Station Electronic Tech Room Window</t>
  </si>
  <si>
    <t>1015399</t>
  </si>
  <si>
    <t>Lincoln City Fire Detection System</t>
  </si>
  <si>
    <t>1015420</t>
  </si>
  <si>
    <t>Lincoln City Chain Link Fence for Store Room</t>
  </si>
  <si>
    <t>1015436</t>
  </si>
  <si>
    <t>HVAC SYSTEM REPLACEMENT EUGENE</t>
  </si>
  <si>
    <t>1015462</t>
  </si>
  <si>
    <t>OPS Security System</t>
  </si>
  <si>
    <t>1015479</t>
  </si>
  <si>
    <t>COH for ac390.00 A Charges</t>
  </si>
  <si>
    <t>1015480</t>
  </si>
  <si>
    <t>COH for ac390.00 A Charges 01</t>
  </si>
  <si>
    <t>1015481</t>
  </si>
  <si>
    <t>COH for ac390.00 A Charges 03</t>
  </si>
  <si>
    <t>1023581</t>
  </si>
  <si>
    <t>Astoria Service Center Sign</t>
  </si>
  <si>
    <t>1023582</t>
  </si>
  <si>
    <t>Astoria Service Center Fence</t>
  </si>
  <si>
    <t>1023605</t>
  </si>
  <si>
    <t>SEWER HOOKUP EUGENE DISTRICT OFFICE</t>
  </si>
  <si>
    <t>1023617</t>
  </si>
  <si>
    <t>PAVING SUNSET SERVICE CENTER</t>
  </si>
  <si>
    <t>1023739</t>
  </si>
  <si>
    <t>Parkrose Water Heater</t>
  </si>
  <si>
    <t>1023741</t>
  </si>
  <si>
    <t>Mt. Scott Gas-Fired Heater in Drying Room</t>
  </si>
  <si>
    <t>1023830</t>
  </si>
  <si>
    <t>Work Order Addition</t>
  </si>
  <si>
    <t>1024050</t>
  </si>
  <si>
    <t>Albany Service Center</t>
  </si>
  <si>
    <t>1024152</t>
  </si>
  <si>
    <t>Salem HVAC Replacement Compressor B</t>
  </si>
  <si>
    <t>1024412</t>
  </si>
  <si>
    <t>OUTBUILDINGS - ALBANY</t>
  </si>
  <si>
    <t>1024482</t>
  </si>
  <si>
    <t>Surfaced Area</t>
  </si>
  <si>
    <t>1024484</t>
  </si>
  <si>
    <t>Emergency Generator - Salem</t>
  </si>
  <si>
    <t>1024486</t>
  </si>
  <si>
    <t>Astoria Generator</t>
  </si>
  <si>
    <t>1024488</t>
  </si>
  <si>
    <t>Lincoln City Generator</t>
  </si>
  <si>
    <t>1024494</t>
  </si>
  <si>
    <t>Albany HVAC Units</t>
  </si>
  <si>
    <t>1024496</t>
  </si>
  <si>
    <t>REBUILD EUGENE DIST OFFICE ENTRY WA</t>
  </si>
  <si>
    <t>1024497</t>
  </si>
  <si>
    <t>Appliance Center HVAC</t>
  </si>
  <si>
    <t>1024498</t>
  </si>
  <si>
    <t>Mt. Scott Fire Protection System</t>
  </si>
  <si>
    <t>1024505</t>
  </si>
  <si>
    <t>Susnet Fire Protection System</t>
  </si>
  <si>
    <t>1024508</t>
  </si>
  <si>
    <t>OPS Electrical System Remodel</t>
  </si>
  <si>
    <t>1024514</t>
  </si>
  <si>
    <t>Albany Parking Lot Paving &amp; Grading</t>
  </si>
  <si>
    <t>1024520</t>
  </si>
  <si>
    <t>Astoria HVAC Units</t>
  </si>
  <si>
    <t>1024526</t>
  </si>
  <si>
    <t>Sunset Surfaced Parking Lot</t>
  </si>
  <si>
    <t>1024529</t>
  </si>
  <si>
    <t>Sunset Parking Lot Resurface</t>
  </si>
  <si>
    <t>1024532</t>
  </si>
  <si>
    <t>HELY HEIGHTS NEW ROOF</t>
  </si>
  <si>
    <t>1024535</t>
  </si>
  <si>
    <t>Gas Pack at Mt. Scott Service</t>
  </si>
  <si>
    <t>1024546</t>
  </si>
  <si>
    <t>Salem Toilet Replacement</t>
  </si>
  <si>
    <t>1024548</t>
  </si>
  <si>
    <t>1024549</t>
  </si>
  <si>
    <t>Appliance Center Chain Link Fence</t>
  </si>
  <si>
    <t>1024551</t>
  </si>
  <si>
    <t>Champion Glass Washer</t>
  </si>
  <si>
    <t>1024552</t>
  </si>
  <si>
    <t>1024557</t>
  </si>
  <si>
    <t>Astoria Window Replacement</t>
  </si>
  <si>
    <t>1024560</t>
  </si>
  <si>
    <t>Sunset Overhead Door</t>
  </si>
  <si>
    <t>1024566</t>
  </si>
  <si>
    <t>CONSTRUCT NEW BLDG ALBANY 2</t>
  </si>
  <si>
    <t>1024567</t>
  </si>
  <si>
    <t>FIRE DETECT SYSTEM LINCOLN</t>
  </si>
  <si>
    <t>1024571</t>
  </si>
  <si>
    <t>OPS 4th Floor Patio Improvements</t>
  </si>
  <si>
    <t>1024576</t>
  </si>
  <si>
    <t>OVERHEAD DOOR / COOS BAY</t>
  </si>
  <si>
    <t>1024593</t>
  </si>
  <si>
    <t>OPS HVAC B-1</t>
  </si>
  <si>
    <t>1026033</t>
  </si>
  <si>
    <t>Lincoln City Back-Up Generator</t>
  </si>
  <si>
    <t>1026035</t>
  </si>
  <si>
    <t>Astoria Back-Up Generator</t>
  </si>
  <si>
    <t>1026170</t>
  </si>
  <si>
    <t>SECURITY SYSTEM</t>
  </si>
  <si>
    <t>1026872</t>
  </si>
  <si>
    <t>Mt Scott Bio Swale</t>
  </si>
  <si>
    <t>1026948</t>
  </si>
  <si>
    <t>Other Security System</t>
  </si>
  <si>
    <t>1026949</t>
  </si>
  <si>
    <t>PDX LNG Security System</t>
  </si>
  <si>
    <t>1026950</t>
  </si>
  <si>
    <t>1026951</t>
  </si>
  <si>
    <t>NEWPORT LNG SECURITY SYSTEM</t>
  </si>
  <si>
    <t>1026952</t>
  </si>
  <si>
    <t>COOS BAY EXPANSION - MATERI</t>
  </si>
  <si>
    <t>1026953</t>
  </si>
  <si>
    <t>MILLER STATION SECURITY SYS</t>
  </si>
  <si>
    <t>1026955</t>
  </si>
  <si>
    <t>1026956</t>
  </si>
  <si>
    <t>GARDEN BLOCK - 390</t>
  </si>
  <si>
    <t>1026957</t>
  </si>
  <si>
    <t>1026958</t>
  </si>
  <si>
    <t>Lighting  - Mt Scott</t>
  </si>
  <si>
    <t>1026960</t>
  </si>
  <si>
    <t>Albany Automatic Gate Replacement</t>
  </si>
  <si>
    <t>1026961</t>
  </si>
  <si>
    <t>Coos Bay Building Improvements-Purchase</t>
  </si>
  <si>
    <t>1026962</t>
  </si>
  <si>
    <t>SALEM ROOF REPLACEMENT</t>
  </si>
  <si>
    <t>1026963</t>
  </si>
  <si>
    <t>Astoria mold removal, walls,restrooms</t>
  </si>
  <si>
    <t>1026966</t>
  </si>
  <si>
    <t>Mt Scott pavement replacement</t>
  </si>
  <si>
    <t>1026967</t>
  </si>
  <si>
    <t>Eugene inst of gate, video &amp; card reader</t>
  </si>
  <si>
    <t>1026968</t>
  </si>
  <si>
    <t>Sunset  inst of two gates/card reader</t>
  </si>
  <si>
    <t>1026970</t>
  </si>
  <si>
    <t>SALEM OFFICE REMODEL</t>
  </si>
  <si>
    <t>1026971</t>
  </si>
  <si>
    <t>OPS Resource Management Consolidation</t>
  </si>
  <si>
    <t>1026972</t>
  </si>
  <si>
    <t>Coos Bay entrance rebuild - gate/card reader/video</t>
  </si>
  <si>
    <t>1026973</t>
  </si>
  <si>
    <t>Salem CCTV system</t>
  </si>
  <si>
    <t>1026974</t>
  </si>
  <si>
    <t>Salem shower room</t>
  </si>
  <si>
    <t>1026976</t>
  </si>
  <si>
    <t>Astoria roof replacement</t>
  </si>
  <si>
    <t>1026978</t>
  </si>
  <si>
    <t>Albany security access system w/video</t>
  </si>
  <si>
    <t>1026982</t>
  </si>
  <si>
    <t>Mt. Scott Building Air Handling Unit (A/C)</t>
  </si>
  <si>
    <t>1026983</t>
  </si>
  <si>
    <t>Mt. Scott Building Electrical Distribution System</t>
  </si>
  <si>
    <t>1026984</t>
  </si>
  <si>
    <t>Mt. Scott Building Fire Protection System</t>
  </si>
  <si>
    <t>1026985</t>
  </si>
  <si>
    <t>Mt. Scott Building Heating System</t>
  </si>
  <si>
    <t>1026986</t>
  </si>
  <si>
    <t>Mt. Scott Building Interior Walls</t>
  </si>
  <si>
    <t>1026987</t>
  </si>
  <si>
    <t>Mt. Scott Building Plumbing System</t>
  </si>
  <si>
    <t>1026988</t>
  </si>
  <si>
    <t>Mt. Scott Building Roof</t>
  </si>
  <si>
    <t>1026989</t>
  </si>
  <si>
    <t>Mt. Scott Building Foundation</t>
  </si>
  <si>
    <t>1026990</t>
  </si>
  <si>
    <t>Mt. Scott Building Exterior Wall</t>
  </si>
  <si>
    <t>1026991</t>
  </si>
  <si>
    <t>Mt. Scott Fence</t>
  </si>
  <si>
    <t>1026992</t>
  </si>
  <si>
    <t>Mt. Scott Retaining Wall</t>
  </si>
  <si>
    <t>1026993</t>
  </si>
  <si>
    <t>Mt. Scott Security Surveillance System</t>
  </si>
  <si>
    <t>1026994</t>
  </si>
  <si>
    <t>Mt. Scott Surfaced Area (Parking Lot)</t>
  </si>
  <si>
    <t>1026995</t>
  </si>
  <si>
    <t>Mt. Scott Yard Lighting System</t>
  </si>
  <si>
    <t>1026996</t>
  </si>
  <si>
    <t>Mt. Scott Yard Signage</t>
  </si>
  <si>
    <t>1026997</t>
  </si>
  <si>
    <t>Sunset Building Air Handling Unit</t>
  </si>
  <si>
    <t>1026998</t>
  </si>
  <si>
    <t>Sunset Building Electrical Distribution System</t>
  </si>
  <si>
    <t>1026999</t>
  </si>
  <si>
    <t>Sunset Building Heating System</t>
  </si>
  <si>
    <t>1027000</t>
  </si>
  <si>
    <t>Sunset Building Fire Protection System</t>
  </si>
  <si>
    <t>1027001</t>
  </si>
  <si>
    <t>Sunset Building Interior Walls</t>
  </si>
  <si>
    <t>1027002</t>
  </si>
  <si>
    <t>Sunset Building Plumbing System</t>
  </si>
  <si>
    <t>1027003</t>
  </si>
  <si>
    <t>Sunset Building Roof</t>
  </si>
  <si>
    <t>1027004</t>
  </si>
  <si>
    <t>Sunset Building Foundation</t>
  </si>
  <si>
    <t>1027005</t>
  </si>
  <si>
    <t>Sunset Building Exterior Wall</t>
  </si>
  <si>
    <t>1027006</t>
  </si>
  <si>
    <t>Sunset Fence</t>
  </si>
  <si>
    <t>1027007</t>
  </si>
  <si>
    <t>Sunset Retaining Wall</t>
  </si>
  <si>
    <t>1027008</t>
  </si>
  <si>
    <t>Sunset Security Surveillance System</t>
  </si>
  <si>
    <t>1027009</t>
  </si>
  <si>
    <t>Sunset Surfaced Area (Parking Lot)</t>
  </si>
  <si>
    <t>1027010</t>
  </si>
  <si>
    <t>Sunset Yard Lighting System</t>
  </si>
  <si>
    <t>1027011</t>
  </si>
  <si>
    <t>Sunset Yard Signage</t>
  </si>
  <si>
    <t>1027484</t>
  </si>
  <si>
    <t>OPS -- 4th Floor Commercial Kitchen Dishwasher</t>
  </si>
  <si>
    <t>1027485</t>
  </si>
  <si>
    <t>Exley Fire Suppression Vault</t>
  </si>
  <si>
    <t>1027486</t>
  </si>
  <si>
    <t>Mt. Scott CAT 100 KW Bio-Fuel Generator</t>
  </si>
  <si>
    <t>1027487</t>
  </si>
  <si>
    <t>Sunset CAT 250 KW Bio-Fuel Generator</t>
  </si>
  <si>
    <t>1027488</t>
  </si>
  <si>
    <t>Parkrose Air Conditioning Systems</t>
  </si>
  <si>
    <t>1027489</t>
  </si>
  <si>
    <t>Parkrose Backup Generator</t>
  </si>
  <si>
    <t>1027490</t>
  </si>
  <si>
    <t>Parkrose Building Roof</t>
  </si>
  <si>
    <t>1027491</t>
  </si>
  <si>
    <t>Parkrose Electrical Systems</t>
  </si>
  <si>
    <t>1027492</t>
  </si>
  <si>
    <t>Parkrose Excavation, Grading &amp; Ponds</t>
  </si>
  <si>
    <t>1027493</t>
  </si>
  <si>
    <t>Parkrose Exterior Wall</t>
  </si>
  <si>
    <t>1027494</t>
  </si>
  <si>
    <t>Parkrose Floor Coverings</t>
  </si>
  <si>
    <t>1027495</t>
  </si>
  <si>
    <t>Parkrose Foundation</t>
  </si>
  <si>
    <t>1027496</t>
  </si>
  <si>
    <t>Parkrose Garage Doors</t>
  </si>
  <si>
    <t>1027497</t>
  </si>
  <si>
    <t>Parkrose Interior Doors &amp; Hardware</t>
  </si>
  <si>
    <t>1027498</t>
  </si>
  <si>
    <t>Parkrose Interior Walls</t>
  </si>
  <si>
    <t>1027499</t>
  </si>
  <si>
    <t>Parkrose Exterior Siding</t>
  </si>
  <si>
    <t>1027500</t>
  </si>
  <si>
    <t>Parkrose Permits, Bonds, &amp; Insurance</t>
  </si>
  <si>
    <t>1027501</t>
  </si>
  <si>
    <t>Parkrose Plumbing Systems</t>
  </si>
  <si>
    <t>1027502</t>
  </si>
  <si>
    <t>Parkrose Security Surveillance Systems</t>
  </si>
  <si>
    <t>1027503</t>
  </si>
  <si>
    <t>Parkrose Shed #1 -- Storage</t>
  </si>
  <si>
    <t>1027504</t>
  </si>
  <si>
    <t>Parkrose Shed #2 -- Spoils Bins</t>
  </si>
  <si>
    <t>1027505</t>
  </si>
  <si>
    <t>Parkrose Shed #3 -- Truck Parking</t>
  </si>
  <si>
    <t>1027506</t>
  </si>
  <si>
    <t>Parkrose Skylights</t>
  </si>
  <si>
    <t>1027507</t>
  </si>
  <si>
    <t>Parkrose Surface Parking Lot</t>
  </si>
  <si>
    <t>1027508</t>
  </si>
  <si>
    <t>Parkrose Temporary Accommodations</t>
  </si>
  <si>
    <t>1027510</t>
  </si>
  <si>
    <t>Parkrose Windows &amp; Storefront</t>
  </si>
  <si>
    <t>1027511</t>
  </si>
  <si>
    <t>Parkrose Yard Signage</t>
  </si>
  <si>
    <t>1027512</t>
  </si>
  <si>
    <t>Sherwood Building B Tool Storage Cabinets</t>
  </si>
  <si>
    <t>1027513</t>
  </si>
  <si>
    <t>Sherwood Building B Vehicle Lifts</t>
  </si>
  <si>
    <t>1027514</t>
  </si>
  <si>
    <t>Sherwood Building B A/C Systems</t>
  </si>
  <si>
    <t>1027515</t>
  </si>
  <si>
    <t>Sherwood Building B Electrical Systems</t>
  </si>
  <si>
    <t>1027516</t>
  </si>
  <si>
    <t>Sherwood Building B Exterior Wall</t>
  </si>
  <si>
    <t>1027517</t>
  </si>
  <si>
    <t>Sherwood Building B Fire Protection Systems</t>
  </si>
  <si>
    <t>1027518</t>
  </si>
  <si>
    <t>Sherwood Building B Floor Coverings</t>
  </si>
  <si>
    <t>1027519</t>
  </si>
  <si>
    <t>Sherwood Building B Foundation</t>
  </si>
  <si>
    <t>1027520</t>
  </si>
  <si>
    <t>Sherwood Building B Garage Doors</t>
  </si>
  <si>
    <t>1027521</t>
  </si>
  <si>
    <t>Sherwood Building B Interior Doors &amp; Hardware</t>
  </si>
  <si>
    <t>1027522</t>
  </si>
  <si>
    <t>Sherwood Building B Interior Walls</t>
  </si>
  <si>
    <t>1027523</t>
  </si>
  <si>
    <t>Sherwood Building B Exterior Siding</t>
  </si>
  <si>
    <t>1027524</t>
  </si>
  <si>
    <t>Sherwood Building B Permits, Bonds, &amp; Insurance</t>
  </si>
  <si>
    <t>1027525</t>
  </si>
  <si>
    <t>Sherwood Building B Plumbing Systems</t>
  </si>
  <si>
    <t>1027526</t>
  </si>
  <si>
    <t>Sherwood Building B Purchase &amp; Due Dilligence</t>
  </si>
  <si>
    <t>1027527</t>
  </si>
  <si>
    <t>Sherwood Building B Roof</t>
  </si>
  <si>
    <t>1027528</t>
  </si>
  <si>
    <t>Sherwood Building B Security Surveillance Systems</t>
  </si>
  <si>
    <t>1027529</t>
  </si>
  <si>
    <t>Sherwood Building B Skylights</t>
  </si>
  <si>
    <t>1027530</t>
  </si>
  <si>
    <t>Sherwood Building B Surface &amp; Patch Parking Lot</t>
  </si>
  <si>
    <t>1027531</t>
  </si>
  <si>
    <t>Sherwood Building B Temporary Office</t>
  </si>
  <si>
    <t>1027532</t>
  </si>
  <si>
    <t>Sherwood Building B Windows &amp; Storefront</t>
  </si>
  <si>
    <t>1027533</t>
  </si>
  <si>
    <t>Sherwood Building B Yard Signage</t>
  </si>
  <si>
    <t>1027534</t>
  </si>
  <si>
    <t>Training Town Air Compressor &amp; Shelter</t>
  </si>
  <si>
    <t>1027535</t>
  </si>
  <si>
    <t>Training Town Sidewalks &amp; Curbing</t>
  </si>
  <si>
    <t>1027536</t>
  </si>
  <si>
    <t>Training Town Earthenworks</t>
  </si>
  <si>
    <t>1027537</t>
  </si>
  <si>
    <t>Training Town Fencing</t>
  </si>
  <si>
    <t>1027538</t>
  </si>
  <si>
    <t>Training Town Other</t>
  </si>
  <si>
    <t>1027539</t>
  </si>
  <si>
    <t>Training Town Permits, Bonds, &amp; Insurance</t>
  </si>
  <si>
    <t>1027540</t>
  </si>
  <si>
    <t>Training Town Sheds</t>
  </si>
  <si>
    <t>1027541</t>
  </si>
  <si>
    <t>Training Town Surface Parking Lot</t>
  </si>
  <si>
    <t>1027542</t>
  </si>
  <si>
    <t>Training Town Utilities - Power</t>
  </si>
  <si>
    <t>1027543</t>
  </si>
  <si>
    <t>Training Town Utilities Other Than Power</t>
  </si>
  <si>
    <t>1027544</t>
  </si>
  <si>
    <t>Training Town Viewing Platforms</t>
  </si>
  <si>
    <t>1027545</t>
  </si>
  <si>
    <t>1028341</t>
  </si>
  <si>
    <t>Sherwood Bldg B Bathroom Partitions/Specialties</t>
  </si>
  <si>
    <t>1028342</t>
  </si>
  <si>
    <t>Parkrose Bathroom Partitions/Specialties</t>
  </si>
  <si>
    <t>6074976</t>
  </si>
  <si>
    <t>Mt. Scott Building Air Handling Unit</t>
  </si>
  <si>
    <t>6074977</t>
  </si>
  <si>
    <t>6074979</t>
  </si>
  <si>
    <t>6074980</t>
  </si>
  <si>
    <t>6074982</t>
  </si>
  <si>
    <t>6074984</t>
  </si>
  <si>
    <t>6074988</t>
  </si>
  <si>
    <t>6074989</t>
  </si>
  <si>
    <t>6074990</t>
  </si>
  <si>
    <t>6074995</t>
  </si>
  <si>
    <t>6074996</t>
  </si>
  <si>
    <t>6074997</t>
  </si>
  <si>
    <t>6074999</t>
  </si>
  <si>
    <t>6075001</t>
  </si>
  <si>
    <t>6075003</t>
  </si>
  <si>
    <t>6075007</t>
  </si>
  <si>
    <t>6075008</t>
  </si>
  <si>
    <t>6075009</t>
  </si>
  <si>
    <t>6082920</t>
  </si>
  <si>
    <t>Sherwood Bldg B Interior Walls</t>
  </si>
  <si>
    <t>6082922</t>
  </si>
  <si>
    <t>Sherwood Bldg B Plumbing Systems</t>
  </si>
  <si>
    <t>6082923</t>
  </si>
  <si>
    <t>Sherwood Bldg B A/C Systems</t>
  </si>
  <si>
    <t>6082925</t>
  </si>
  <si>
    <t>Sherwood Bldg B Electrical Systems</t>
  </si>
  <si>
    <t>6082926</t>
  </si>
  <si>
    <t>Sherwood Bldg B Security Surveillance Systems</t>
  </si>
  <si>
    <t>6082983</t>
  </si>
  <si>
    <t>Parkrose Builidng Roof</t>
  </si>
  <si>
    <t>6082988</t>
  </si>
  <si>
    <t>6082995</t>
  </si>
  <si>
    <t>6082996</t>
  </si>
  <si>
    <t>6084070</t>
  </si>
  <si>
    <t>Sherwood Bldg B Surface &amp; Patch Parking Lot</t>
  </si>
  <si>
    <t>6084071</t>
  </si>
  <si>
    <t>Parkrose Excav, Grading &amp; Ponds</t>
  </si>
  <si>
    <t>6088778</t>
  </si>
  <si>
    <t>TVFR Emergency Training Center</t>
  </si>
  <si>
    <t>6091566</t>
  </si>
  <si>
    <t>Parkrose Removal &amp; Paving of Landscape Island</t>
  </si>
  <si>
    <t>6091567</t>
  </si>
  <si>
    <t>Sunset Gate Replacement</t>
  </si>
  <si>
    <t>6091568</t>
  </si>
  <si>
    <t>Mt. Scott Fueling Sheds</t>
  </si>
  <si>
    <t>6091569</t>
  </si>
  <si>
    <t>Sunset Fueling Sheds</t>
  </si>
  <si>
    <t>6091653</t>
  </si>
  <si>
    <t>Sherwood Building B Security Improvements</t>
  </si>
  <si>
    <t>6092597</t>
  </si>
  <si>
    <t>Sherwood Leaktown Electrical Compressed Air</t>
  </si>
  <si>
    <t>6093505</t>
  </si>
  <si>
    <t>Training Town Service Installation</t>
  </si>
  <si>
    <t>6096908</t>
  </si>
  <si>
    <t>Salem Facility Bioswale</t>
  </si>
  <si>
    <t>6096921</t>
  </si>
  <si>
    <t>Sherwood Building A Foundation</t>
  </si>
  <si>
    <t>6096922</t>
  </si>
  <si>
    <t>Sherwood Building A Exterior Walls</t>
  </si>
  <si>
    <t>6096923</t>
  </si>
  <si>
    <t>Sherwood Building A Roof</t>
  </si>
  <si>
    <t>6096924</t>
  </si>
  <si>
    <t>Sherwood Building A Interior Doors</t>
  </si>
  <si>
    <t>6096925</t>
  </si>
  <si>
    <t>Sherwood Building A Garage Doors</t>
  </si>
  <si>
    <t>6096926</t>
  </si>
  <si>
    <t>Sherwood Building A Interior Walls</t>
  </si>
  <si>
    <t>6096927</t>
  </si>
  <si>
    <t>Sherwood Building A Floor Coverings</t>
  </si>
  <si>
    <t>6096928</t>
  </si>
  <si>
    <t>Sherwood Building A Bathrooms</t>
  </si>
  <si>
    <t>6096929</t>
  </si>
  <si>
    <t>Sherwood Building A Skylights</t>
  </si>
  <si>
    <t>6096930</t>
  </si>
  <si>
    <t>Sherwood Building A Windows &amp; Storefront</t>
  </si>
  <si>
    <t>6096931</t>
  </si>
  <si>
    <t>Sherwood Building A Plumbing</t>
  </si>
  <si>
    <t>6096932</t>
  </si>
  <si>
    <t>Sherwood Building A Air Conditioning</t>
  </si>
  <si>
    <t>6096933</t>
  </si>
  <si>
    <t>Sherwood Building A Fire Protection</t>
  </si>
  <si>
    <t>6096934</t>
  </si>
  <si>
    <t>Sherwood Building A Electrical</t>
  </si>
  <si>
    <t>6096935</t>
  </si>
  <si>
    <t>Sherwood Building A Security Surveillance</t>
  </si>
  <si>
    <t>6096936</t>
  </si>
  <si>
    <t>Sherwood Building A</t>
  </si>
  <si>
    <t>6096938</t>
  </si>
  <si>
    <t>Sherwood Buildings &amp; Land Improvements</t>
  </si>
  <si>
    <t>6096939</t>
  </si>
  <si>
    <t>Sherwood Building A Data Room</t>
  </si>
  <si>
    <t>6098023</t>
  </si>
  <si>
    <t>Sherwood Surfaced Parking Lot</t>
  </si>
  <si>
    <t>6098044</t>
  </si>
  <si>
    <t>Sherwood Building A Air Compressors</t>
  </si>
  <si>
    <t>6099199</t>
  </si>
  <si>
    <t>Sherwood Building Fuel Shed</t>
  </si>
  <si>
    <t>6101148</t>
  </si>
  <si>
    <t>Sherwood Building Electrical Distribution System</t>
  </si>
  <si>
    <t>6103322</t>
  </si>
  <si>
    <t>6104448</t>
  </si>
  <si>
    <t>Sherwood - Hazmat Shed</t>
  </si>
  <si>
    <t>6105492</t>
  </si>
  <si>
    <t>Sherwood Building A Generator</t>
  </si>
  <si>
    <t>6106392</t>
  </si>
  <si>
    <t>Sherwood Spoils Shed</t>
  </si>
  <si>
    <t>6106452</t>
  </si>
  <si>
    <t>Sherwood Truck Wash</t>
  </si>
  <si>
    <t>6106453</t>
  </si>
  <si>
    <t>Sherwood Fuel Shed</t>
  </si>
  <si>
    <t>6106454</t>
  </si>
  <si>
    <t>Sherwood Vehicle Shed</t>
  </si>
  <si>
    <t>6106455</t>
  </si>
  <si>
    <t>Sherwood Vehicle Shed Parking Lot</t>
  </si>
  <si>
    <t>6108959</t>
  </si>
  <si>
    <t>Sherwood Fuel Shed Parking Lot</t>
  </si>
  <si>
    <t>6109009</t>
  </si>
  <si>
    <t>Sherwood Parking Lot 2014</t>
  </si>
  <si>
    <t>6109036</t>
  </si>
  <si>
    <t>Sauvie Island Gate Station Security</t>
  </si>
  <si>
    <t>6110353</t>
  </si>
  <si>
    <t>Salem Service Center Retrofit Exterior Walls</t>
  </si>
  <si>
    <t>6110354</t>
  </si>
  <si>
    <t>Salem Service Center Retrofit Interior Walls</t>
  </si>
  <si>
    <t>6110355</t>
  </si>
  <si>
    <t>Salem Service Center Retrofit Foundation</t>
  </si>
  <si>
    <t>6110356</t>
  </si>
  <si>
    <t>Salem Service Center Retrofit Roof</t>
  </si>
  <si>
    <t>6110357</t>
  </si>
  <si>
    <t>Salem Service Center Retrofit Windows &amp; Doors</t>
  </si>
  <si>
    <t>6110358</t>
  </si>
  <si>
    <t>Salem Service Center Retrofit Bathrooms</t>
  </si>
  <si>
    <t>6110359</t>
  </si>
  <si>
    <t>Salem Service Center Retrofit Floor Coverings</t>
  </si>
  <si>
    <t>6110360</t>
  </si>
  <si>
    <t>Salem Service Center Retrofit Skylights</t>
  </si>
  <si>
    <t>6110361</t>
  </si>
  <si>
    <t>Salem Service Center Retrofit Garage Doors</t>
  </si>
  <si>
    <t>6110363</t>
  </si>
  <si>
    <t>Salem Service Center Retrofit Storage Shed</t>
  </si>
  <si>
    <t>6110364</t>
  </si>
  <si>
    <t>Salem Service Center Retrofit Plumbing System</t>
  </si>
  <si>
    <t>6110365</t>
  </si>
  <si>
    <t>Salem Service Center Retrofit Air Conditioning</t>
  </si>
  <si>
    <t>6110366</t>
  </si>
  <si>
    <t>Salem Service Center Retrofit Fire Protection</t>
  </si>
  <si>
    <t>6110367</t>
  </si>
  <si>
    <t>Salem Service Center Retrofit Electrical System</t>
  </si>
  <si>
    <t>6110368</t>
  </si>
  <si>
    <t>Salem Service Center Retrofit Security Surveillanc</t>
  </si>
  <si>
    <t>6110369</t>
  </si>
  <si>
    <t>Salem Service Center Retrofit Parking Lot</t>
  </si>
  <si>
    <t>6116607</t>
  </si>
  <si>
    <t>HVAC - Helley Heights</t>
  </si>
  <si>
    <t>6116608</t>
  </si>
  <si>
    <t>HVAC - OPS Exercise Room</t>
  </si>
  <si>
    <t>6116609</t>
  </si>
  <si>
    <t>HVAC - Mary's Peak</t>
  </si>
  <si>
    <t>6116635</t>
  </si>
  <si>
    <t>The Dalles - Data Room AC</t>
  </si>
  <si>
    <t>6116636</t>
  </si>
  <si>
    <t>Parkrose SC - French Drain Installation</t>
  </si>
  <si>
    <t>6116637</t>
  </si>
  <si>
    <t>Eugene - Catch Basin</t>
  </si>
  <si>
    <t>6116640</t>
  </si>
  <si>
    <t>Water Sensing System For Server Room</t>
  </si>
  <si>
    <t>6117581</t>
  </si>
  <si>
    <t>HMC - Excavation &amp; Replacement</t>
  </si>
  <si>
    <t>6117612</t>
  </si>
  <si>
    <t>HVAC - Eugene Server Room</t>
  </si>
  <si>
    <t>6117622</t>
  </si>
  <si>
    <t>Bldg B - Explosion Proof Strobe</t>
  </si>
  <si>
    <t>6122213</t>
  </si>
  <si>
    <t>HVAC Compressor Eugene</t>
  </si>
  <si>
    <t>6122217</t>
  </si>
  <si>
    <t>Salem CNG Compressor - Building Foundation</t>
  </si>
  <si>
    <t>6122218</t>
  </si>
  <si>
    <t>Salem CNG Compressor - Building Roof</t>
  </si>
  <si>
    <t>6122219</t>
  </si>
  <si>
    <t>Salem CNG Compressor - Building Plumbing System</t>
  </si>
  <si>
    <t>6122220</t>
  </si>
  <si>
    <t>Salem CNG Compressor-Building Electrical Dist. Sys</t>
  </si>
  <si>
    <t>6122221</t>
  </si>
  <si>
    <t>Salem CNG Compressor - Sitework</t>
  </si>
  <si>
    <t>6122222</t>
  </si>
  <si>
    <t>Salem CNG Compressor - Surfaced Area</t>
  </si>
  <si>
    <t>6123708</t>
  </si>
  <si>
    <t>22 KW Liquid Cooled Generator</t>
  </si>
  <si>
    <t>6123713</t>
  </si>
  <si>
    <t>Newport LNG Chainlink Fence</t>
  </si>
  <si>
    <t>6123714</t>
  </si>
  <si>
    <t>Newport LNG Chainlink Fence - Security</t>
  </si>
  <si>
    <t>6123715</t>
  </si>
  <si>
    <t>Split Air Systems (2) - Hebo Mt</t>
  </si>
  <si>
    <t>6124836</t>
  </si>
  <si>
    <t>2014 Sherwood Building A Additions</t>
  </si>
  <si>
    <t>6124837</t>
  </si>
  <si>
    <t>Weld Shop Fans Phase 2 - Sherwood</t>
  </si>
  <si>
    <t>6124847</t>
  </si>
  <si>
    <t>UPS (Uninterruptible Power Supply) Replacements</t>
  </si>
  <si>
    <t>6124850</t>
  </si>
  <si>
    <t>Sherwood  - Building Electrical Dist. System</t>
  </si>
  <si>
    <t>6124851</t>
  </si>
  <si>
    <t>Sherwood  - Building Air Conditioning System</t>
  </si>
  <si>
    <t>6124852</t>
  </si>
  <si>
    <t>Sherwood  - Building Interior Wall</t>
  </si>
  <si>
    <t>6124853</t>
  </si>
  <si>
    <t>Sherwood  - Building Roof</t>
  </si>
  <si>
    <t>6124854</t>
  </si>
  <si>
    <t>Sherwood  - Building Interior Doors &amp; Windows</t>
  </si>
  <si>
    <t>6124855</t>
  </si>
  <si>
    <t>Sherwood  - Building Plumbing System</t>
  </si>
  <si>
    <t>6124856</t>
  </si>
  <si>
    <t>Sherwood  - Building Fire Protection System</t>
  </si>
  <si>
    <t>6124858</t>
  </si>
  <si>
    <t>Salem CNG Compressor</t>
  </si>
  <si>
    <t>6129632</t>
  </si>
  <si>
    <t>Gasco LNG Basin Pump Retrofit</t>
  </si>
  <si>
    <t>6129654</t>
  </si>
  <si>
    <t>Portland LNG Fiber Fence Upgrade</t>
  </si>
  <si>
    <t>6129661</t>
  </si>
  <si>
    <t>2 Split Air Conditioner Systems - Prospect Mt.</t>
  </si>
  <si>
    <t>6129662</t>
  </si>
  <si>
    <t>2 Split Air Conditioner Systems - Saddle Mt.</t>
  </si>
  <si>
    <t>s</t>
  </si>
  <si>
    <t>o</t>
  </si>
  <si>
    <t>x</t>
  </si>
  <si>
    <t>w</t>
  </si>
  <si>
    <t>3-Factor</t>
  </si>
  <si>
    <t>Firm Volumes</t>
  </si>
  <si>
    <t>Direct-OR</t>
  </si>
  <si>
    <t>Direct-WA</t>
  </si>
  <si>
    <t>Vancouver Resource Center</t>
  </si>
  <si>
    <t>6122158</t>
  </si>
  <si>
    <t>3-factor</t>
  </si>
  <si>
    <t>Oregon</t>
  </si>
  <si>
    <t>Washington</t>
  </si>
  <si>
    <t>Gross Plant</t>
  </si>
  <si>
    <t>Reserve</t>
  </si>
  <si>
    <t>Initial Alloc</t>
  </si>
  <si>
    <t>Oregon Allocation (partial indicated)</t>
  </si>
  <si>
    <t>Net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</si>
</sst>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0_);_(* \(#,##0.000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center"/>
    </xf>
    <xf numFmtId="165" fontId="0" fillId="0" borderId="0" xfId="2" applyNumberFormat="1" applyFont="1" applyFill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9" fontId="0" fillId="0" borderId="0" xfId="2" applyFont="1"/>
    <xf numFmtId="164" fontId="0" fillId="0" borderId="1" xfId="1" applyNumberFormat="1" applyFont="1" applyBorder="1"/>
    <xf numFmtId="0" fontId="0" fillId="0" borderId="0" xfId="0" applyFill="1" applyAlignment="1">
      <alignment wrapText="1"/>
    </xf>
    <xf numFmtId="164" fontId="0" fillId="0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0" fontId="0" fillId="0" borderId="0" xfId="2" applyNumberFormat="1" applyFont="1"/>
    <xf numFmtId="10" fontId="0" fillId="0" borderId="0" xfId="0" applyNumberFormat="1" applyAlignment="1">
      <alignment wrapText="1"/>
    </xf>
    <xf numFmtId="10" fontId="0" fillId="0" borderId="0" xfId="0" applyNumberFormat="1"/>
    <xf numFmtId="10" fontId="0" fillId="0" borderId="0" xfId="2" applyNumberFormat="1" applyFont="1" applyAlignment="1">
      <alignment horizontal="center"/>
    </xf>
    <xf numFmtId="10" fontId="0" fillId="0" borderId="0" xfId="1" applyNumberFormat="1" applyFont="1" applyFill="1"/>
    <xf numFmtId="164" fontId="0" fillId="0" borderId="0" xfId="0" applyNumberFormat="1"/>
    <xf numFmtId="166" fontId="0" fillId="0" borderId="0" xfId="0" applyNumberFormat="1"/>
    <xf numFmtId="0" fontId="0" fillId="0" borderId="1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6"/>
  <sheetViews>
    <sheetView tabSelected="1" topLeftCell="A1546" zoomScaleNormal="100" workbookViewId="0">
      <selection activeCell="K1573" sqref="K1573"/>
    </sheetView>
  </sheetViews>
  <sheetFormatPr defaultRowHeight="15" x14ac:dyDescent="0.25"/>
  <cols>
    <col min="1" max="1" width="16" style="4" customWidth="1"/>
    <col min="2" max="2" width="13.7109375" style="4" bestFit="1" customWidth="1"/>
    <col min="3" max="3" width="47.5703125" style="4" bestFit="1" customWidth="1"/>
    <col min="4" max="4" width="14.28515625" style="5" bestFit="1" customWidth="1"/>
    <col min="5" max="5" width="14" style="5" bestFit="1" customWidth="1"/>
    <col min="6" max="6" width="14.28515625" style="5" bestFit="1" customWidth="1"/>
    <col min="7" max="7" width="9.140625" style="3"/>
    <col min="8" max="8" width="14.7109375" style="2" customWidth="1"/>
    <col min="9" max="9" width="12.140625" style="19" customWidth="1"/>
    <col min="10" max="11" width="12.7109375" customWidth="1"/>
    <col min="12" max="12" width="5.140625" customWidth="1"/>
    <col min="13" max="14" width="12.7109375" customWidth="1"/>
  </cols>
  <sheetData>
    <row r="1" spans="1:14" s="15" customFormat="1" ht="30" x14ac:dyDescent="0.25">
      <c r="A1" s="12" t="s">
        <v>0</v>
      </c>
      <c r="B1" s="12" t="s">
        <v>1</v>
      </c>
      <c r="C1" s="12" t="s">
        <v>2</v>
      </c>
      <c r="D1" s="13" t="s">
        <v>3</v>
      </c>
      <c r="E1" s="13" t="s">
        <v>4</v>
      </c>
      <c r="F1" s="13" t="s">
        <v>5</v>
      </c>
      <c r="G1" s="14" t="s">
        <v>2918</v>
      </c>
      <c r="H1" s="16"/>
      <c r="I1" s="18"/>
      <c r="J1" s="24" t="s">
        <v>2916</v>
      </c>
      <c r="K1" s="24"/>
      <c r="M1" s="24" t="s">
        <v>2917</v>
      </c>
      <c r="N1" s="24"/>
    </row>
    <row r="2" spans="1:14" x14ac:dyDescent="0.25">
      <c r="G2" s="6"/>
      <c r="J2" s="9" t="s">
        <v>2914</v>
      </c>
      <c r="K2" s="9" t="s">
        <v>2915</v>
      </c>
      <c r="M2" s="9" t="s">
        <v>2914</v>
      </c>
      <c r="N2" s="9" t="s">
        <v>2915</v>
      </c>
    </row>
    <row r="3" spans="1:14" x14ac:dyDescent="0.25">
      <c r="G3" s="6"/>
    </row>
    <row r="4" spans="1:14" x14ac:dyDescent="0.25">
      <c r="A4" t="s">
        <v>2764</v>
      </c>
      <c r="B4">
        <v>41639</v>
      </c>
      <c r="C4" t="s">
        <v>2765</v>
      </c>
      <c r="D4" s="1">
        <v>7001627.9400000004</v>
      </c>
      <c r="E4" s="1">
        <v>-387672.74</v>
      </c>
      <c r="F4" s="1">
        <v>6613955.2000000002</v>
      </c>
      <c r="G4" s="3" t="s">
        <v>2903</v>
      </c>
      <c r="H4" s="2" t="s">
        <v>2907</v>
      </c>
      <c r="I4" s="20">
        <f t="shared" ref="I4:I67" si="0">VLOOKUP(H4,$A$1570:$B$1573,2)</f>
        <v>0.88790000000000002</v>
      </c>
      <c r="J4" s="1">
        <f>+D4*I4</f>
        <v>6216745.4479260007</v>
      </c>
      <c r="K4" s="1">
        <f>+D4-J4</f>
        <v>784882.49207399972</v>
      </c>
      <c r="L4" s="1"/>
      <c r="M4" s="1">
        <f>+E4*I4</f>
        <v>-344214.62584599998</v>
      </c>
      <c r="N4" s="1">
        <f>+E4-M4</f>
        <v>-43458.11415400001</v>
      </c>
    </row>
    <row r="5" spans="1:14" x14ac:dyDescent="0.25">
      <c r="A5" t="s">
        <v>2760</v>
      </c>
      <c r="B5">
        <v>41639</v>
      </c>
      <c r="C5" t="s">
        <v>2761</v>
      </c>
      <c r="D5" s="1">
        <v>1774684.96</v>
      </c>
      <c r="E5" s="1">
        <v>-98341.8</v>
      </c>
      <c r="F5" s="1">
        <v>1676343.16</v>
      </c>
      <c r="G5" s="3" t="s">
        <v>2903</v>
      </c>
      <c r="H5" s="2" t="s">
        <v>2907</v>
      </c>
      <c r="I5" s="20">
        <f t="shared" si="0"/>
        <v>0.88790000000000002</v>
      </c>
      <c r="J5" s="1">
        <f t="shared" ref="J5:J67" si="1">+D5*I5</f>
        <v>1575742.7759839999</v>
      </c>
      <c r="K5" s="1">
        <f t="shared" ref="K5:K67" si="2">+D5-J5</f>
        <v>198942.18401600001</v>
      </c>
      <c r="L5" s="1"/>
      <c r="M5" s="1">
        <f t="shared" ref="M5:M67" si="3">+E5*I5</f>
        <v>-87317.68422000001</v>
      </c>
      <c r="N5" s="1">
        <f t="shared" ref="N5:N67" si="4">+E5-M5</f>
        <v>-11024.115779999993</v>
      </c>
    </row>
    <row r="6" spans="1:14" x14ac:dyDescent="0.25">
      <c r="A6" t="s">
        <v>2744</v>
      </c>
      <c r="B6">
        <v>41639</v>
      </c>
      <c r="C6" t="s">
        <v>2745</v>
      </c>
      <c r="D6" s="1">
        <v>1589385.28</v>
      </c>
      <c r="E6" s="1">
        <v>-87985.71</v>
      </c>
      <c r="F6" s="1">
        <v>1501399.57</v>
      </c>
      <c r="G6" s="3" t="s">
        <v>2903</v>
      </c>
      <c r="H6" s="2" t="s">
        <v>2907</v>
      </c>
      <c r="I6" s="20">
        <f t="shared" si="0"/>
        <v>0.88790000000000002</v>
      </c>
      <c r="J6" s="1">
        <f t="shared" si="1"/>
        <v>1411215.1901120001</v>
      </c>
      <c r="K6" s="1">
        <f t="shared" si="2"/>
        <v>178170.08988799993</v>
      </c>
      <c r="L6" s="1"/>
      <c r="M6" s="1">
        <f t="shared" si="3"/>
        <v>-78122.511909000008</v>
      </c>
      <c r="N6" s="1">
        <f t="shared" si="4"/>
        <v>-9863.1980909999984</v>
      </c>
    </row>
    <row r="7" spans="1:14" x14ac:dyDescent="0.25">
      <c r="A7" t="s">
        <v>2825</v>
      </c>
      <c r="B7">
        <v>42004</v>
      </c>
      <c r="C7" t="s">
        <v>2826</v>
      </c>
      <c r="D7" s="1">
        <v>1398603.55</v>
      </c>
      <c r="E7" s="1">
        <v>-51549.56</v>
      </c>
      <c r="F7" s="1">
        <v>1347053.99</v>
      </c>
      <c r="G7" s="6" t="s">
        <v>2904</v>
      </c>
      <c r="H7" s="2" t="s">
        <v>2909</v>
      </c>
      <c r="I7" s="20">
        <f t="shared" si="0"/>
        <v>1</v>
      </c>
      <c r="J7" s="1">
        <f t="shared" si="1"/>
        <v>1398603.55</v>
      </c>
      <c r="K7" s="1">
        <f t="shared" si="2"/>
        <v>0</v>
      </c>
      <c r="L7" s="1"/>
      <c r="M7" s="1">
        <f t="shared" si="3"/>
        <v>-51549.56</v>
      </c>
      <c r="N7" s="1">
        <f t="shared" si="4"/>
        <v>0</v>
      </c>
    </row>
    <row r="8" spans="1:14" x14ac:dyDescent="0.25">
      <c r="A8" t="s">
        <v>2829</v>
      </c>
      <c r="B8">
        <v>42004</v>
      </c>
      <c r="C8" t="s">
        <v>2830</v>
      </c>
      <c r="D8" s="1">
        <v>1344250.3</v>
      </c>
      <c r="E8" s="1">
        <v>-49116.49</v>
      </c>
      <c r="F8" s="1">
        <v>1295133.81</v>
      </c>
      <c r="G8" s="6" t="s">
        <v>2904</v>
      </c>
      <c r="H8" s="2" t="s">
        <v>2909</v>
      </c>
      <c r="I8" s="20">
        <f t="shared" si="0"/>
        <v>1</v>
      </c>
      <c r="J8" s="1">
        <f t="shared" si="1"/>
        <v>1344250.3</v>
      </c>
      <c r="K8" s="1">
        <f t="shared" si="2"/>
        <v>0</v>
      </c>
      <c r="L8" s="1"/>
      <c r="M8" s="1">
        <f t="shared" si="3"/>
        <v>-49116.49</v>
      </c>
      <c r="N8" s="1">
        <f t="shared" si="4"/>
        <v>0</v>
      </c>
    </row>
    <row r="9" spans="1:14" x14ac:dyDescent="0.25">
      <c r="A9" s="4" t="s">
        <v>2459</v>
      </c>
      <c r="B9" s="4">
        <v>41274</v>
      </c>
      <c r="C9" s="4" t="s">
        <v>2231</v>
      </c>
      <c r="D9" s="5">
        <v>1606293</v>
      </c>
      <c r="E9" s="5">
        <v>-377033.89</v>
      </c>
      <c r="F9" s="5">
        <v>1229259.1100000001</v>
      </c>
      <c r="G9" s="3" t="s">
        <v>2905</v>
      </c>
      <c r="H9" s="2" t="s">
        <v>2907</v>
      </c>
      <c r="I9" s="20">
        <f t="shared" si="0"/>
        <v>0.88790000000000002</v>
      </c>
      <c r="J9" s="1">
        <f t="shared" si="1"/>
        <v>1426227.5547</v>
      </c>
      <c r="K9" s="1">
        <f t="shared" si="2"/>
        <v>180065.44530000002</v>
      </c>
      <c r="L9" s="1"/>
      <c r="M9" s="1">
        <f t="shared" si="3"/>
        <v>-334768.390931</v>
      </c>
      <c r="N9" s="1">
        <f t="shared" si="4"/>
        <v>-42265.499069000012</v>
      </c>
    </row>
    <row r="10" spans="1:14" x14ac:dyDescent="0.25">
      <c r="A10" t="s">
        <v>2635</v>
      </c>
      <c r="B10">
        <v>41455</v>
      </c>
      <c r="C10" t="s">
        <v>2636</v>
      </c>
      <c r="D10" s="1">
        <v>1305139.17</v>
      </c>
      <c r="E10" s="1">
        <v>-99962.77</v>
      </c>
      <c r="F10" s="1">
        <v>1205176.3999999999</v>
      </c>
      <c r="G10" s="3" t="s">
        <v>2903</v>
      </c>
      <c r="H10" s="2" t="s">
        <v>2907</v>
      </c>
      <c r="I10" s="20">
        <f t="shared" si="0"/>
        <v>0.88790000000000002</v>
      </c>
      <c r="J10" s="1">
        <f t="shared" si="1"/>
        <v>1158833.069043</v>
      </c>
      <c r="K10" s="1">
        <f t="shared" si="2"/>
        <v>146306.10095699993</v>
      </c>
      <c r="L10" s="1"/>
      <c r="M10" s="1">
        <f t="shared" si="3"/>
        <v>-88756.94348300001</v>
      </c>
      <c r="N10" s="1">
        <f t="shared" si="4"/>
        <v>-11205.826516999994</v>
      </c>
    </row>
    <row r="11" spans="1:14" x14ac:dyDescent="0.25">
      <c r="A11" t="s">
        <v>2756</v>
      </c>
      <c r="B11">
        <v>41639</v>
      </c>
      <c r="C11" t="s">
        <v>2757</v>
      </c>
      <c r="D11" s="1">
        <v>1036015.72</v>
      </c>
      <c r="E11" s="1">
        <v>-57352.12</v>
      </c>
      <c r="F11" s="1">
        <v>978663.6</v>
      </c>
      <c r="G11" s="3" t="s">
        <v>2903</v>
      </c>
      <c r="H11" s="2" t="s">
        <v>2907</v>
      </c>
      <c r="I11" s="20">
        <f t="shared" si="0"/>
        <v>0.88790000000000002</v>
      </c>
      <c r="J11" s="1">
        <f t="shared" si="1"/>
        <v>919878.35778800002</v>
      </c>
      <c r="K11" s="1">
        <f t="shared" si="2"/>
        <v>116137.36221199995</v>
      </c>
      <c r="L11" s="1"/>
      <c r="M11" s="1">
        <f t="shared" si="3"/>
        <v>-50922.947348000002</v>
      </c>
      <c r="N11" s="1">
        <f t="shared" si="4"/>
        <v>-6429.1726520000011</v>
      </c>
    </row>
    <row r="12" spans="1:14" x14ac:dyDescent="0.25">
      <c r="A12" t="s">
        <v>2384</v>
      </c>
      <c r="B12">
        <v>39082</v>
      </c>
      <c r="C12" t="s">
        <v>2385</v>
      </c>
      <c r="D12" s="1">
        <v>1159136.56</v>
      </c>
      <c r="E12" s="1">
        <v>-226350.38</v>
      </c>
      <c r="F12" s="1">
        <v>932786.18</v>
      </c>
      <c r="G12" s="3" t="s">
        <v>2904</v>
      </c>
      <c r="H12" s="2" t="s">
        <v>2909</v>
      </c>
      <c r="I12" s="20">
        <f t="shared" si="0"/>
        <v>1</v>
      </c>
      <c r="J12" s="1">
        <f t="shared" si="1"/>
        <v>1159136.56</v>
      </c>
      <c r="K12" s="1">
        <f t="shared" si="2"/>
        <v>0</v>
      </c>
      <c r="L12" s="1"/>
      <c r="M12" s="1">
        <f t="shared" si="3"/>
        <v>-226350.38</v>
      </c>
      <c r="N12" s="1">
        <f t="shared" si="4"/>
        <v>0</v>
      </c>
    </row>
    <row r="13" spans="1:14" x14ac:dyDescent="0.25">
      <c r="A13" t="s">
        <v>2380</v>
      </c>
      <c r="B13">
        <v>38694</v>
      </c>
      <c r="C13" t="s">
        <v>2381</v>
      </c>
      <c r="D13" s="1">
        <v>1115797.03</v>
      </c>
      <c r="E13" s="1">
        <v>-239935.42</v>
      </c>
      <c r="F13" s="1">
        <v>875861.61</v>
      </c>
      <c r="G13" s="3" t="s">
        <v>2904</v>
      </c>
      <c r="H13" s="2" t="s">
        <v>2909</v>
      </c>
      <c r="I13" s="20">
        <f t="shared" si="0"/>
        <v>1</v>
      </c>
      <c r="J13" s="1">
        <f t="shared" si="1"/>
        <v>1115797.03</v>
      </c>
      <c r="K13" s="1">
        <f t="shared" si="2"/>
        <v>0</v>
      </c>
      <c r="L13" s="1"/>
      <c r="M13" s="1">
        <f t="shared" si="3"/>
        <v>-239935.42</v>
      </c>
      <c r="N13" s="1">
        <f t="shared" si="4"/>
        <v>0</v>
      </c>
    </row>
    <row r="14" spans="1:14" x14ac:dyDescent="0.25">
      <c r="A14" t="s">
        <v>2895</v>
      </c>
      <c r="B14">
        <v>42521</v>
      </c>
      <c r="C14" t="s">
        <v>2896</v>
      </c>
      <c r="D14" s="1">
        <v>839371.88</v>
      </c>
      <c r="E14" s="1">
        <v>-9539.3799999999992</v>
      </c>
      <c r="F14" s="1">
        <v>829832.5</v>
      </c>
      <c r="G14" s="3" t="s">
        <v>2903</v>
      </c>
      <c r="H14" s="2" t="s">
        <v>2908</v>
      </c>
      <c r="I14" s="20">
        <f t="shared" si="0"/>
        <v>0.89580000000000004</v>
      </c>
      <c r="J14" s="1">
        <f t="shared" si="1"/>
        <v>751909.33010400005</v>
      </c>
      <c r="K14" s="1">
        <f t="shared" si="2"/>
        <v>87462.549895999953</v>
      </c>
      <c r="L14" s="1"/>
      <c r="M14" s="1">
        <f t="shared" si="3"/>
        <v>-8545.3766039999991</v>
      </c>
      <c r="N14" s="1">
        <f t="shared" si="4"/>
        <v>-994.00339600000007</v>
      </c>
    </row>
    <row r="15" spans="1:14" x14ac:dyDescent="0.25">
      <c r="A15" t="s">
        <v>2801</v>
      </c>
      <c r="B15">
        <v>42004</v>
      </c>
      <c r="C15" t="s">
        <v>2802</v>
      </c>
      <c r="D15" s="1">
        <v>760693.41</v>
      </c>
      <c r="E15" s="1">
        <v>-28187.29</v>
      </c>
      <c r="F15" s="1">
        <v>732506.12</v>
      </c>
      <c r="G15" s="6" t="s">
        <v>2904</v>
      </c>
      <c r="H15" s="2" t="s">
        <v>2909</v>
      </c>
      <c r="I15" s="20">
        <f t="shared" si="0"/>
        <v>1</v>
      </c>
      <c r="J15" s="1">
        <f t="shared" si="1"/>
        <v>760693.41</v>
      </c>
      <c r="K15" s="1">
        <f t="shared" si="2"/>
        <v>0</v>
      </c>
      <c r="L15" s="1"/>
      <c r="M15" s="1">
        <f t="shared" si="3"/>
        <v>-28187.29</v>
      </c>
      <c r="N15" s="1">
        <f t="shared" si="4"/>
        <v>0</v>
      </c>
    </row>
    <row r="16" spans="1:14" x14ac:dyDescent="0.25">
      <c r="A16" t="s">
        <v>2754</v>
      </c>
      <c r="B16">
        <v>41639</v>
      </c>
      <c r="C16" t="s">
        <v>2755</v>
      </c>
      <c r="D16" s="1">
        <v>716180.86</v>
      </c>
      <c r="E16" s="1">
        <v>-39646.57</v>
      </c>
      <c r="F16" s="1">
        <v>676534.29</v>
      </c>
      <c r="G16" s="3" t="s">
        <v>2903</v>
      </c>
      <c r="H16" s="2" t="s">
        <v>2907</v>
      </c>
      <c r="I16" s="20">
        <f t="shared" si="0"/>
        <v>0.88790000000000002</v>
      </c>
      <c r="J16" s="1">
        <f t="shared" si="1"/>
        <v>635896.98559399997</v>
      </c>
      <c r="K16" s="1">
        <f t="shared" si="2"/>
        <v>80283.874406000017</v>
      </c>
      <c r="L16" s="1"/>
      <c r="M16" s="1">
        <f t="shared" si="3"/>
        <v>-35202.189503000001</v>
      </c>
      <c r="N16" s="1">
        <f t="shared" si="4"/>
        <v>-4444.3804969999983</v>
      </c>
    </row>
    <row r="17" spans="1:14" x14ac:dyDescent="0.25">
      <c r="A17" t="s">
        <v>2817</v>
      </c>
      <c r="B17">
        <v>42004</v>
      </c>
      <c r="C17" t="s">
        <v>2818</v>
      </c>
      <c r="D17" s="1">
        <v>691116.62</v>
      </c>
      <c r="E17" s="1">
        <v>-25596.03</v>
      </c>
      <c r="F17" s="1">
        <v>665520.59</v>
      </c>
      <c r="G17" s="6" t="s">
        <v>2904</v>
      </c>
      <c r="H17" s="2" t="s">
        <v>2909</v>
      </c>
      <c r="I17" s="20">
        <f t="shared" si="0"/>
        <v>1</v>
      </c>
      <c r="J17" s="1">
        <f t="shared" si="1"/>
        <v>691116.62</v>
      </c>
      <c r="K17" s="1">
        <f t="shared" si="2"/>
        <v>0</v>
      </c>
      <c r="L17" s="1"/>
      <c r="M17" s="1">
        <f t="shared" si="3"/>
        <v>-25596.03</v>
      </c>
      <c r="N17" s="1">
        <f t="shared" si="4"/>
        <v>0</v>
      </c>
    </row>
    <row r="18" spans="1:14" x14ac:dyDescent="0.25">
      <c r="A18" t="s">
        <v>2827</v>
      </c>
      <c r="B18">
        <v>42004</v>
      </c>
      <c r="C18" t="s">
        <v>2828</v>
      </c>
      <c r="D18" s="1">
        <v>624891.06000000006</v>
      </c>
      <c r="E18" s="1">
        <v>-23133.69</v>
      </c>
      <c r="F18" s="1">
        <v>601757.37</v>
      </c>
      <c r="G18" s="6" t="s">
        <v>2904</v>
      </c>
      <c r="H18" s="2" t="s">
        <v>2909</v>
      </c>
      <c r="I18" s="20">
        <f t="shared" si="0"/>
        <v>1</v>
      </c>
      <c r="J18" s="1">
        <f t="shared" si="1"/>
        <v>624891.06000000006</v>
      </c>
      <c r="K18" s="1">
        <f t="shared" si="2"/>
        <v>0</v>
      </c>
      <c r="L18" s="1"/>
      <c r="M18" s="1">
        <f t="shared" si="3"/>
        <v>-23133.69</v>
      </c>
      <c r="N18" s="1">
        <f t="shared" si="4"/>
        <v>0</v>
      </c>
    </row>
    <row r="19" spans="1:14" x14ac:dyDescent="0.25">
      <c r="A19" s="4" t="s">
        <v>6</v>
      </c>
      <c r="B19" s="4">
        <v>38261</v>
      </c>
      <c r="C19" s="4" t="s">
        <v>7</v>
      </c>
      <c r="D19" s="5">
        <v>778992</v>
      </c>
      <c r="E19" s="5">
        <v>-182847.3</v>
      </c>
      <c r="F19" s="5">
        <v>596144.69999999995</v>
      </c>
      <c r="G19" s="3" t="s">
        <v>2905</v>
      </c>
      <c r="H19" s="2" t="s">
        <v>2907</v>
      </c>
      <c r="I19" s="20">
        <f t="shared" si="0"/>
        <v>0.88790000000000002</v>
      </c>
      <c r="J19" s="1">
        <f t="shared" si="1"/>
        <v>691666.99679999996</v>
      </c>
      <c r="K19" s="1">
        <f t="shared" si="2"/>
        <v>87325.003200000036</v>
      </c>
      <c r="L19" s="1"/>
      <c r="M19" s="1">
        <f t="shared" si="3"/>
        <v>-162350.11767000001</v>
      </c>
      <c r="N19" s="1">
        <f t="shared" si="4"/>
        <v>-20497.182329999981</v>
      </c>
    </row>
    <row r="20" spans="1:14" x14ac:dyDescent="0.25">
      <c r="A20" t="s">
        <v>2768</v>
      </c>
      <c r="B20">
        <v>41639</v>
      </c>
      <c r="C20" t="s">
        <v>2769</v>
      </c>
      <c r="D20" s="1">
        <v>618109.25</v>
      </c>
      <c r="E20" s="1">
        <v>-34199.269999999997</v>
      </c>
      <c r="F20" s="1">
        <v>583909.98</v>
      </c>
      <c r="G20" s="3" t="s">
        <v>2903</v>
      </c>
      <c r="H20" s="2" t="s">
        <v>2907</v>
      </c>
      <c r="I20" s="20">
        <f t="shared" si="0"/>
        <v>0.88790000000000002</v>
      </c>
      <c r="J20" s="1">
        <f t="shared" si="1"/>
        <v>548819.20307499997</v>
      </c>
      <c r="K20" s="1">
        <f t="shared" si="2"/>
        <v>69290.046925000031</v>
      </c>
      <c r="L20" s="1"/>
      <c r="M20" s="1">
        <f t="shared" si="3"/>
        <v>-30365.531832999997</v>
      </c>
      <c r="N20" s="1">
        <f t="shared" si="4"/>
        <v>-3833.7381669999995</v>
      </c>
    </row>
    <row r="21" spans="1:14" x14ac:dyDescent="0.25">
      <c r="A21" t="s">
        <v>2762</v>
      </c>
      <c r="B21">
        <v>41639</v>
      </c>
      <c r="C21" t="s">
        <v>2763</v>
      </c>
      <c r="D21" s="1">
        <v>600824.56999999995</v>
      </c>
      <c r="E21" s="1">
        <v>-33260.660000000003</v>
      </c>
      <c r="F21" s="1">
        <v>567563.91</v>
      </c>
      <c r="G21" s="3" t="s">
        <v>2903</v>
      </c>
      <c r="H21" s="2" t="s">
        <v>2907</v>
      </c>
      <c r="I21" s="20">
        <f t="shared" si="0"/>
        <v>0.88790000000000002</v>
      </c>
      <c r="J21" s="1">
        <f t="shared" si="1"/>
        <v>533472.13570300001</v>
      </c>
      <c r="K21" s="1">
        <f t="shared" si="2"/>
        <v>67352.434296999942</v>
      </c>
      <c r="L21" s="1"/>
      <c r="M21" s="1">
        <f t="shared" si="3"/>
        <v>-29532.140014000004</v>
      </c>
      <c r="N21" s="1">
        <f t="shared" si="4"/>
        <v>-3728.5199859999993</v>
      </c>
    </row>
    <row r="22" spans="1:14" x14ac:dyDescent="0.25">
      <c r="A22" t="s">
        <v>2663</v>
      </c>
      <c r="B22">
        <v>41455</v>
      </c>
      <c r="C22" t="s">
        <v>2664</v>
      </c>
      <c r="D22" s="1">
        <v>608569.81999999995</v>
      </c>
      <c r="E22" s="1">
        <v>-46141.279999999999</v>
      </c>
      <c r="F22" s="1">
        <v>562428.54</v>
      </c>
      <c r="G22" s="3" t="s">
        <v>2903</v>
      </c>
      <c r="H22" s="2" t="s">
        <v>2907</v>
      </c>
      <c r="I22" s="20">
        <f t="shared" si="0"/>
        <v>0.88790000000000002</v>
      </c>
      <c r="J22" s="1">
        <f t="shared" si="1"/>
        <v>540349.143178</v>
      </c>
      <c r="K22" s="1">
        <f t="shared" si="2"/>
        <v>68220.67682199995</v>
      </c>
      <c r="L22" s="1"/>
      <c r="M22" s="1">
        <f t="shared" si="3"/>
        <v>-40968.842512000003</v>
      </c>
      <c r="N22" s="1">
        <f t="shared" si="4"/>
        <v>-5172.4374879999959</v>
      </c>
    </row>
    <row r="23" spans="1:14" x14ac:dyDescent="0.25">
      <c r="A23" t="s">
        <v>2539</v>
      </c>
      <c r="B23">
        <v>41274</v>
      </c>
      <c r="C23" t="s">
        <v>2540</v>
      </c>
      <c r="D23" s="1">
        <v>590339.12</v>
      </c>
      <c r="E23" s="1">
        <v>-53977.15</v>
      </c>
      <c r="F23" s="1">
        <v>536361.97</v>
      </c>
      <c r="G23" s="3" t="s">
        <v>2904</v>
      </c>
      <c r="H23" s="2" t="s">
        <v>2909</v>
      </c>
      <c r="I23" s="20">
        <f t="shared" si="0"/>
        <v>1</v>
      </c>
      <c r="J23" s="1">
        <f t="shared" si="1"/>
        <v>590339.12</v>
      </c>
      <c r="K23" s="1">
        <f t="shared" si="2"/>
        <v>0</v>
      </c>
      <c r="L23" s="1"/>
      <c r="M23" s="1">
        <f t="shared" si="3"/>
        <v>-53977.15</v>
      </c>
      <c r="N23" s="1">
        <f t="shared" si="4"/>
        <v>0</v>
      </c>
    </row>
    <row r="24" spans="1:14" x14ac:dyDescent="0.25">
      <c r="A24" t="s">
        <v>2821</v>
      </c>
      <c r="B24">
        <v>42004</v>
      </c>
      <c r="C24" t="s">
        <v>2822</v>
      </c>
      <c r="D24" s="1">
        <v>538574.9</v>
      </c>
      <c r="E24" s="1">
        <v>-19923.55</v>
      </c>
      <c r="F24" s="1">
        <v>518651.35</v>
      </c>
      <c r="G24" s="6" t="s">
        <v>2904</v>
      </c>
      <c r="H24" s="2" t="s">
        <v>2909</v>
      </c>
      <c r="I24" s="20">
        <f t="shared" si="0"/>
        <v>1</v>
      </c>
      <c r="J24" s="1">
        <f t="shared" si="1"/>
        <v>538574.9</v>
      </c>
      <c r="K24" s="1">
        <f t="shared" si="2"/>
        <v>0</v>
      </c>
      <c r="L24" s="1"/>
      <c r="M24" s="1">
        <f t="shared" si="3"/>
        <v>-19923.55</v>
      </c>
      <c r="N24" s="1">
        <f t="shared" si="4"/>
        <v>0</v>
      </c>
    </row>
    <row r="25" spans="1:14" x14ac:dyDescent="0.25">
      <c r="A25" t="s">
        <v>2509</v>
      </c>
      <c r="B25">
        <v>41274</v>
      </c>
      <c r="C25" t="s">
        <v>2510</v>
      </c>
      <c r="D25" s="1">
        <v>564494.55000000005</v>
      </c>
      <c r="E25" s="1">
        <v>-51371.199999999997</v>
      </c>
      <c r="F25" s="1">
        <v>513123.35</v>
      </c>
      <c r="G25" s="3" t="s">
        <v>2904</v>
      </c>
      <c r="H25" s="2" t="s">
        <v>2909</v>
      </c>
      <c r="I25" s="20">
        <f t="shared" si="0"/>
        <v>1</v>
      </c>
      <c r="J25" s="1">
        <f t="shared" si="1"/>
        <v>564494.55000000005</v>
      </c>
      <c r="K25" s="1">
        <f t="shared" si="2"/>
        <v>0</v>
      </c>
      <c r="L25" s="1"/>
      <c r="M25" s="1">
        <f t="shared" si="3"/>
        <v>-51371.199999999997</v>
      </c>
      <c r="N25" s="1">
        <f t="shared" si="4"/>
        <v>0</v>
      </c>
    </row>
    <row r="26" spans="1:14" x14ac:dyDescent="0.25">
      <c r="A26" t="s">
        <v>2799</v>
      </c>
      <c r="B26">
        <v>42004</v>
      </c>
      <c r="C26" t="s">
        <v>2800</v>
      </c>
      <c r="D26" s="1">
        <v>530119.51</v>
      </c>
      <c r="E26" s="1">
        <v>-19645.87</v>
      </c>
      <c r="F26" s="1">
        <v>510473.64</v>
      </c>
      <c r="G26" s="6" t="s">
        <v>2904</v>
      </c>
      <c r="H26" s="2" t="s">
        <v>2909</v>
      </c>
      <c r="I26" s="20">
        <f t="shared" si="0"/>
        <v>1</v>
      </c>
      <c r="J26" s="1">
        <f t="shared" si="1"/>
        <v>530119.51</v>
      </c>
      <c r="K26" s="1">
        <f t="shared" si="2"/>
        <v>0</v>
      </c>
      <c r="L26" s="1"/>
      <c r="M26" s="1">
        <f t="shared" si="3"/>
        <v>-19645.87</v>
      </c>
      <c r="N26" s="1">
        <f t="shared" si="4"/>
        <v>0</v>
      </c>
    </row>
    <row r="27" spans="1:14" x14ac:dyDescent="0.25">
      <c r="A27" s="4" t="s">
        <v>2448</v>
      </c>
      <c r="B27" s="4">
        <v>41243</v>
      </c>
      <c r="C27" s="4" t="s">
        <v>2449</v>
      </c>
      <c r="D27" s="5">
        <v>590941.46</v>
      </c>
      <c r="E27" s="5">
        <v>-138707.51999999999</v>
      </c>
      <c r="F27" s="5">
        <v>452233.94</v>
      </c>
      <c r="G27" s="3" t="s">
        <v>2905</v>
      </c>
      <c r="H27" s="2" t="s">
        <v>2907</v>
      </c>
      <c r="I27" s="20">
        <f t="shared" si="0"/>
        <v>0.88790000000000002</v>
      </c>
      <c r="J27" s="1">
        <f t="shared" si="1"/>
        <v>524696.922334</v>
      </c>
      <c r="K27" s="1">
        <f t="shared" si="2"/>
        <v>66244.53766599996</v>
      </c>
      <c r="L27" s="1"/>
      <c r="M27" s="1">
        <f t="shared" si="3"/>
        <v>-123158.40700799999</v>
      </c>
      <c r="N27" s="1">
        <f t="shared" si="4"/>
        <v>-15549.112991999995</v>
      </c>
    </row>
    <row r="28" spans="1:14" x14ac:dyDescent="0.25">
      <c r="A28" t="s">
        <v>2819</v>
      </c>
      <c r="B28">
        <v>42004</v>
      </c>
      <c r="C28" t="s">
        <v>2820</v>
      </c>
      <c r="D28" s="1">
        <v>462873.36</v>
      </c>
      <c r="E28" s="1">
        <v>-17052.54</v>
      </c>
      <c r="F28" s="1">
        <v>445820.82</v>
      </c>
      <c r="G28" s="6" t="s">
        <v>2904</v>
      </c>
      <c r="H28" s="2" t="s">
        <v>2909</v>
      </c>
      <c r="I28" s="20">
        <f t="shared" si="0"/>
        <v>1</v>
      </c>
      <c r="J28" s="1">
        <f t="shared" si="1"/>
        <v>462873.36</v>
      </c>
      <c r="K28" s="1">
        <f t="shared" si="2"/>
        <v>0</v>
      </c>
      <c r="L28" s="1"/>
      <c r="M28" s="1">
        <f t="shared" si="3"/>
        <v>-17052.54</v>
      </c>
      <c r="N28" s="1">
        <f t="shared" si="4"/>
        <v>0</v>
      </c>
    </row>
    <row r="29" spans="1:14" x14ac:dyDescent="0.25">
      <c r="A29" t="s">
        <v>2805</v>
      </c>
      <c r="B29">
        <v>42004</v>
      </c>
      <c r="C29" t="s">
        <v>2806</v>
      </c>
      <c r="D29" s="1">
        <v>444480.95</v>
      </c>
      <c r="E29" s="1">
        <v>-16472.400000000001</v>
      </c>
      <c r="F29" s="1">
        <v>428008.55</v>
      </c>
      <c r="G29" s="6" t="s">
        <v>2904</v>
      </c>
      <c r="H29" s="2" t="s">
        <v>2909</v>
      </c>
      <c r="I29" s="20">
        <f t="shared" si="0"/>
        <v>1</v>
      </c>
      <c r="J29" s="1">
        <f t="shared" si="1"/>
        <v>444480.95</v>
      </c>
      <c r="K29" s="1">
        <f t="shared" si="2"/>
        <v>0</v>
      </c>
      <c r="L29" s="1"/>
      <c r="M29" s="1">
        <f t="shared" si="3"/>
        <v>-16472.400000000001</v>
      </c>
      <c r="N29" s="1">
        <f t="shared" si="4"/>
        <v>0</v>
      </c>
    </row>
    <row r="30" spans="1:14" x14ac:dyDescent="0.25">
      <c r="A30" t="s">
        <v>2613</v>
      </c>
      <c r="B30">
        <v>41455</v>
      </c>
      <c r="C30" t="s">
        <v>2614</v>
      </c>
      <c r="D30" s="1">
        <v>436218.43</v>
      </c>
      <c r="E30" s="1">
        <v>-33304.300000000003</v>
      </c>
      <c r="F30" s="1">
        <v>402914.13</v>
      </c>
      <c r="G30" s="3" t="s">
        <v>2903</v>
      </c>
      <c r="H30" s="2" t="s">
        <v>2907</v>
      </c>
      <c r="I30" s="20">
        <f t="shared" si="0"/>
        <v>0.88790000000000002</v>
      </c>
      <c r="J30" s="1">
        <f t="shared" si="1"/>
        <v>387318.34399700002</v>
      </c>
      <c r="K30" s="1">
        <f t="shared" si="2"/>
        <v>48900.086002999975</v>
      </c>
      <c r="L30" s="1"/>
      <c r="M30" s="1">
        <f t="shared" si="3"/>
        <v>-29570.887970000003</v>
      </c>
      <c r="N30" s="1">
        <f t="shared" si="4"/>
        <v>-3733.4120299999995</v>
      </c>
    </row>
    <row r="31" spans="1:14" x14ac:dyDescent="0.25">
      <c r="A31" t="s">
        <v>2633</v>
      </c>
      <c r="B31">
        <v>41455</v>
      </c>
      <c r="C31" t="s">
        <v>2634</v>
      </c>
      <c r="D31" s="1">
        <v>428608.94</v>
      </c>
      <c r="E31" s="1">
        <v>-32736.42</v>
      </c>
      <c r="F31" s="1">
        <v>395872.52</v>
      </c>
      <c r="G31" s="3" t="s">
        <v>2903</v>
      </c>
      <c r="H31" s="2" t="s">
        <v>2907</v>
      </c>
      <c r="I31" s="20">
        <f t="shared" si="0"/>
        <v>0.88790000000000002</v>
      </c>
      <c r="J31" s="1">
        <f t="shared" si="1"/>
        <v>380561.87782600004</v>
      </c>
      <c r="K31" s="1">
        <f t="shared" si="2"/>
        <v>48047.062173999962</v>
      </c>
      <c r="L31" s="1"/>
      <c r="M31" s="1">
        <f t="shared" si="3"/>
        <v>-29066.667318</v>
      </c>
      <c r="N31" s="1">
        <f t="shared" si="4"/>
        <v>-3669.7526819999985</v>
      </c>
    </row>
    <row r="32" spans="1:14" x14ac:dyDescent="0.25">
      <c r="A32" t="s">
        <v>2643</v>
      </c>
      <c r="B32">
        <v>41455</v>
      </c>
      <c r="C32" t="s">
        <v>2644</v>
      </c>
      <c r="D32" s="1">
        <v>422740.93</v>
      </c>
      <c r="E32" s="1">
        <v>-31991.74</v>
      </c>
      <c r="F32" s="1">
        <v>390749.19</v>
      </c>
      <c r="G32" s="3" t="s">
        <v>2903</v>
      </c>
      <c r="H32" s="2" t="s">
        <v>2907</v>
      </c>
      <c r="I32" s="20">
        <f t="shared" si="0"/>
        <v>0.88790000000000002</v>
      </c>
      <c r="J32" s="1">
        <f t="shared" si="1"/>
        <v>375351.67174700001</v>
      </c>
      <c r="K32" s="1">
        <f t="shared" si="2"/>
        <v>47389.258252999978</v>
      </c>
      <c r="L32" s="1"/>
      <c r="M32" s="1">
        <f t="shared" si="3"/>
        <v>-28405.465946000004</v>
      </c>
      <c r="N32" s="1">
        <f t="shared" si="4"/>
        <v>-3586.2740539999977</v>
      </c>
    </row>
    <row r="33" spans="1:14" x14ac:dyDescent="0.25">
      <c r="A33" t="s">
        <v>2467</v>
      </c>
      <c r="B33">
        <v>41274</v>
      </c>
      <c r="C33" t="s">
        <v>2468</v>
      </c>
      <c r="D33" s="1">
        <v>443679.14</v>
      </c>
      <c r="E33" s="1">
        <v>-56860.72</v>
      </c>
      <c r="F33" s="1">
        <v>386818.42</v>
      </c>
      <c r="G33" s="3" t="s">
        <v>2904</v>
      </c>
      <c r="H33" s="2" t="s">
        <v>2909</v>
      </c>
      <c r="I33" s="20">
        <f t="shared" si="0"/>
        <v>1</v>
      </c>
      <c r="J33" s="1">
        <f t="shared" si="1"/>
        <v>443679.14</v>
      </c>
      <c r="K33" s="1">
        <f t="shared" si="2"/>
        <v>0</v>
      </c>
      <c r="L33" s="1"/>
      <c r="M33" s="1">
        <f t="shared" si="3"/>
        <v>-56860.72</v>
      </c>
      <c r="N33" s="1">
        <f t="shared" si="4"/>
        <v>0</v>
      </c>
    </row>
    <row r="34" spans="1:14" x14ac:dyDescent="0.25">
      <c r="A34" t="s">
        <v>2569</v>
      </c>
      <c r="B34">
        <v>41455</v>
      </c>
      <c r="C34" t="s">
        <v>2570</v>
      </c>
      <c r="D34" s="1">
        <v>416824.46</v>
      </c>
      <c r="E34" s="1">
        <v>-31550.78</v>
      </c>
      <c r="F34" s="1">
        <v>385273.68</v>
      </c>
      <c r="G34" s="3" t="s">
        <v>2904</v>
      </c>
      <c r="H34" s="2" t="s">
        <v>2909</v>
      </c>
      <c r="I34" s="20">
        <f t="shared" si="0"/>
        <v>1</v>
      </c>
      <c r="J34" s="1">
        <f t="shared" si="1"/>
        <v>416824.46</v>
      </c>
      <c r="K34" s="1">
        <f t="shared" si="2"/>
        <v>0</v>
      </c>
      <c r="L34" s="1"/>
      <c r="M34" s="1">
        <f t="shared" si="3"/>
        <v>-31550.78</v>
      </c>
      <c r="N34" s="1">
        <f t="shared" si="4"/>
        <v>0</v>
      </c>
    </row>
    <row r="35" spans="1:14" x14ac:dyDescent="0.25">
      <c r="A35" t="s">
        <v>2893</v>
      </c>
      <c r="B35">
        <v>42369</v>
      </c>
      <c r="C35" t="s">
        <v>2894</v>
      </c>
      <c r="D35" s="1">
        <v>390158.63</v>
      </c>
      <c r="E35" s="1">
        <v>-7394.83</v>
      </c>
      <c r="F35" s="1">
        <v>382763.8</v>
      </c>
      <c r="G35" s="6" t="s">
        <v>2904</v>
      </c>
      <c r="H35" s="2" t="s">
        <v>2909</v>
      </c>
      <c r="I35" s="20">
        <f t="shared" si="0"/>
        <v>1</v>
      </c>
      <c r="J35" s="1">
        <f t="shared" si="1"/>
        <v>390158.63</v>
      </c>
      <c r="K35" s="1">
        <f t="shared" si="2"/>
        <v>0</v>
      </c>
      <c r="L35" s="1"/>
      <c r="M35" s="1">
        <f t="shared" si="3"/>
        <v>-7394.83</v>
      </c>
      <c r="N35" s="1">
        <f t="shared" si="4"/>
        <v>0</v>
      </c>
    </row>
    <row r="36" spans="1:14" x14ac:dyDescent="0.25">
      <c r="A36" t="s">
        <v>2807</v>
      </c>
      <c r="B36">
        <v>42004</v>
      </c>
      <c r="C36" t="s">
        <v>2808</v>
      </c>
      <c r="D36" s="1">
        <v>369833.73</v>
      </c>
      <c r="E36" s="1">
        <v>-13691.69</v>
      </c>
      <c r="F36" s="1">
        <v>356142.04</v>
      </c>
      <c r="G36" s="6" t="s">
        <v>2904</v>
      </c>
      <c r="H36" s="2" t="s">
        <v>2909</v>
      </c>
      <c r="I36" s="20">
        <f t="shared" si="0"/>
        <v>1</v>
      </c>
      <c r="J36" s="1">
        <f t="shared" si="1"/>
        <v>369833.73</v>
      </c>
      <c r="K36" s="1">
        <f t="shared" si="2"/>
        <v>0</v>
      </c>
      <c r="L36" s="1"/>
      <c r="M36" s="1">
        <f t="shared" si="3"/>
        <v>-13691.69</v>
      </c>
      <c r="N36" s="1">
        <f t="shared" si="4"/>
        <v>0</v>
      </c>
    </row>
    <row r="37" spans="1:14" x14ac:dyDescent="0.25">
      <c r="A37" t="s">
        <v>2611</v>
      </c>
      <c r="B37">
        <v>41455</v>
      </c>
      <c r="C37" t="s">
        <v>2612</v>
      </c>
      <c r="D37" s="1">
        <v>376612.49</v>
      </c>
      <c r="E37" s="1">
        <v>-28767.88</v>
      </c>
      <c r="F37" s="1">
        <v>347844.61</v>
      </c>
      <c r="G37" s="3" t="s">
        <v>2903</v>
      </c>
      <c r="H37" s="2" t="s">
        <v>2907</v>
      </c>
      <c r="I37" s="20">
        <f t="shared" si="0"/>
        <v>0.88790000000000002</v>
      </c>
      <c r="J37" s="1">
        <f t="shared" si="1"/>
        <v>334394.22987099999</v>
      </c>
      <c r="K37" s="1">
        <f t="shared" si="2"/>
        <v>42218.260129000002</v>
      </c>
      <c r="L37" s="1"/>
      <c r="M37" s="1">
        <f t="shared" si="3"/>
        <v>-25543.000652000002</v>
      </c>
      <c r="N37" s="1">
        <f t="shared" si="4"/>
        <v>-3224.8793479999986</v>
      </c>
    </row>
    <row r="38" spans="1:14" x14ac:dyDescent="0.25">
      <c r="A38" t="s">
        <v>2589</v>
      </c>
      <c r="B38">
        <v>41455</v>
      </c>
      <c r="C38" t="s">
        <v>2590</v>
      </c>
      <c r="D38" s="1">
        <v>367846.66</v>
      </c>
      <c r="E38" s="1">
        <v>-28391.26</v>
      </c>
      <c r="F38" s="1">
        <v>339455.4</v>
      </c>
      <c r="G38" s="3" t="s">
        <v>2904</v>
      </c>
      <c r="H38" s="2" t="s">
        <v>2909</v>
      </c>
      <c r="I38" s="20">
        <f t="shared" si="0"/>
        <v>1</v>
      </c>
      <c r="J38" s="1">
        <f t="shared" si="1"/>
        <v>367846.66</v>
      </c>
      <c r="K38" s="1">
        <f t="shared" si="2"/>
        <v>0</v>
      </c>
      <c r="L38" s="1"/>
      <c r="M38" s="1">
        <f t="shared" si="3"/>
        <v>-28391.26</v>
      </c>
      <c r="N38" s="1">
        <f t="shared" si="4"/>
        <v>0</v>
      </c>
    </row>
    <row r="39" spans="1:14" x14ac:dyDescent="0.25">
      <c r="A39" t="s">
        <v>2783</v>
      </c>
      <c r="B39">
        <v>41912</v>
      </c>
      <c r="C39" t="s">
        <v>2784</v>
      </c>
      <c r="D39" s="1">
        <v>343927.3</v>
      </c>
      <c r="E39" s="1">
        <v>-13720.91</v>
      </c>
      <c r="F39" s="1">
        <v>330206.39</v>
      </c>
      <c r="G39" s="3" t="s">
        <v>2903</v>
      </c>
      <c r="H39" s="2" t="s">
        <v>2907</v>
      </c>
      <c r="I39" s="20">
        <f t="shared" si="0"/>
        <v>0.88790000000000002</v>
      </c>
      <c r="J39" s="1">
        <f t="shared" si="1"/>
        <v>305373.04966999998</v>
      </c>
      <c r="K39" s="1">
        <f t="shared" si="2"/>
        <v>38554.25033000001</v>
      </c>
      <c r="L39" s="1"/>
      <c r="M39" s="1">
        <f t="shared" si="3"/>
        <v>-12182.795989</v>
      </c>
      <c r="N39" s="1">
        <f t="shared" si="4"/>
        <v>-1538.1140109999997</v>
      </c>
    </row>
    <row r="40" spans="1:14" x14ac:dyDescent="0.25">
      <c r="A40" t="s">
        <v>2639</v>
      </c>
      <c r="B40">
        <v>41455</v>
      </c>
      <c r="C40" t="s">
        <v>2640</v>
      </c>
      <c r="D40" s="1">
        <v>339454.87</v>
      </c>
      <c r="E40" s="1">
        <v>-25931.52</v>
      </c>
      <c r="F40" s="1">
        <v>313523.34999999998</v>
      </c>
      <c r="G40" s="3" t="s">
        <v>2903</v>
      </c>
      <c r="H40" s="2" t="s">
        <v>2907</v>
      </c>
      <c r="I40" s="20">
        <f t="shared" si="0"/>
        <v>0.88790000000000002</v>
      </c>
      <c r="J40" s="1">
        <f t="shared" si="1"/>
        <v>301401.97907300002</v>
      </c>
      <c r="K40" s="1">
        <f t="shared" si="2"/>
        <v>38052.890926999971</v>
      </c>
      <c r="L40" s="1"/>
      <c r="M40" s="1">
        <f t="shared" si="3"/>
        <v>-23024.596608</v>
      </c>
      <c r="N40" s="1">
        <f t="shared" si="4"/>
        <v>-2906.9233920000006</v>
      </c>
    </row>
    <row r="41" spans="1:14" x14ac:dyDescent="0.25">
      <c r="A41" t="s">
        <v>2627</v>
      </c>
      <c r="B41">
        <v>41455</v>
      </c>
      <c r="C41" t="s">
        <v>2628</v>
      </c>
      <c r="D41" s="1">
        <v>319982.89</v>
      </c>
      <c r="E41" s="1">
        <v>-24452.02</v>
      </c>
      <c r="F41" s="1">
        <v>295530.87</v>
      </c>
      <c r="G41" s="3" t="s">
        <v>2903</v>
      </c>
      <c r="H41" s="2" t="s">
        <v>2907</v>
      </c>
      <c r="I41" s="20">
        <f t="shared" si="0"/>
        <v>0.88790000000000002</v>
      </c>
      <c r="J41" s="1">
        <f t="shared" si="1"/>
        <v>284112.80803100002</v>
      </c>
      <c r="K41" s="1">
        <f t="shared" si="2"/>
        <v>35870.081968999992</v>
      </c>
      <c r="L41" s="1"/>
      <c r="M41" s="1">
        <f t="shared" si="3"/>
        <v>-21710.948558</v>
      </c>
      <c r="N41" s="1">
        <f t="shared" si="4"/>
        <v>-2741.0714420000004</v>
      </c>
    </row>
    <row r="42" spans="1:14" x14ac:dyDescent="0.25">
      <c r="A42" t="s">
        <v>2776</v>
      </c>
      <c r="B42">
        <v>41759</v>
      </c>
      <c r="C42" t="s">
        <v>2777</v>
      </c>
      <c r="D42" s="1">
        <v>306300.13</v>
      </c>
      <c r="E42" s="1">
        <v>-15170.09</v>
      </c>
      <c r="F42" s="1">
        <v>291130.03999999998</v>
      </c>
      <c r="G42" s="3" t="s">
        <v>2903</v>
      </c>
      <c r="H42" s="2" t="s">
        <v>2907</v>
      </c>
      <c r="I42" s="20">
        <f t="shared" si="0"/>
        <v>0.88790000000000002</v>
      </c>
      <c r="J42" s="1">
        <f t="shared" si="1"/>
        <v>271963.885427</v>
      </c>
      <c r="K42" s="1">
        <f t="shared" si="2"/>
        <v>34336.244573000004</v>
      </c>
      <c r="L42" s="1"/>
      <c r="M42" s="1">
        <f t="shared" si="3"/>
        <v>-13469.522911</v>
      </c>
      <c r="N42" s="1">
        <f t="shared" si="4"/>
        <v>-1700.5670890000001</v>
      </c>
    </row>
    <row r="43" spans="1:14" x14ac:dyDescent="0.25">
      <c r="A43" t="s">
        <v>2879</v>
      </c>
      <c r="B43">
        <v>42369</v>
      </c>
      <c r="C43" t="s">
        <v>2880</v>
      </c>
      <c r="D43" s="1">
        <v>285255.01</v>
      </c>
      <c r="E43" s="1">
        <v>-5356.66</v>
      </c>
      <c r="F43" s="1">
        <v>279898.34999999998</v>
      </c>
      <c r="G43" s="3" t="s">
        <v>2903</v>
      </c>
      <c r="H43" s="2" t="s">
        <v>2907</v>
      </c>
      <c r="I43" s="20">
        <f t="shared" si="0"/>
        <v>0.88790000000000002</v>
      </c>
      <c r="J43" s="1">
        <f t="shared" si="1"/>
        <v>253277.92337900001</v>
      </c>
      <c r="K43" s="1">
        <f t="shared" si="2"/>
        <v>31977.086620999995</v>
      </c>
      <c r="L43" s="1"/>
      <c r="M43" s="1">
        <f t="shared" si="3"/>
        <v>-4756.178414</v>
      </c>
      <c r="N43" s="1">
        <f t="shared" si="4"/>
        <v>-600.48158599999988</v>
      </c>
    </row>
    <row r="44" spans="1:14" x14ac:dyDescent="0.25">
      <c r="A44" t="s">
        <v>2803</v>
      </c>
      <c r="B44">
        <v>42004</v>
      </c>
      <c r="C44" t="s">
        <v>2804</v>
      </c>
      <c r="D44" s="1">
        <v>282405.40999999997</v>
      </c>
      <c r="E44" s="1">
        <v>-10444.469999999999</v>
      </c>
      <c r="F44" s="1">
        <v>271960.94</v>
      </c>
      <c r="G44" s="6" t="s">
        <v>2904</v>
      </c>
      <c r="H44" s="2" t="s">
        <v>2909</v>
      </c>
      <c r="I44" s="20">
        <f t="shared" si="0"/>
        <v>1</v>
      </c>
      <c r="J44" s="1">
        <f t="shared" si="1"/>
        <v>282405.40999999997</v>
      </c>
      <c r="K44" s="1">
        <f t="shared" si="2"/>
        <v>0</v>
      </c>
      <c r="L44" s="1"/>
      <c r="M44" s="1">
        <f t="shared" si="3"/>
        <v>-10444.469999999999</v>
      </c>
      <c r="N44" s="1">
        <f t="shared" si="4"/>
        <v>0</v>
      </c>
    </row>
    <row r="45" spans="1:14" x14ac:dyDescent="0.25">
      <c r="A45" t="s">
        <v>2567</v>
      </c>
      <c r="B45">
        <v>41455</v>
      </c>
      <c r="C45" t="s">
        <v>2568</v>
      </c>
      <c r="D45" s="1">
        <v>281325.14</v>
      </c>
      <c r="E45" s="1">
        <v>-21546.41</v>
      </c>
      <c r="F45" s="1">
        <v>259778.73</v>
      </c>
      <c r="G45" s="3" t="s">
        <v>2904</v>
      </c>
      <c r="H45" s="2" t="s">
        <v>2909</v>
      </c>
      <c r="I45" s="20">
        <f t="shared" si="0"/>
        <v>1</v>
      </c>
      <c r="J45" s="1">
        <f t="shared" si="1"/>
        <v>281325.14</v>
      </c>
      <c r="K45" s="1">
        <f t="shared" si="2"/>
        <v>0</v>
      </c>
      <c r="L45" s="1"/>
      <c r="M45" s="1">
        <f t="shared" si="3"/>
        <v>-21546.41</v>
      </c>
      <c r="N45" s="1">
        <f t="shared" si="4"/>
        <v>0</v>
      </c>
    </row>
    <row r="46" spans="1:14" x14ac:dyDescent="0.25">
      <c r="A46" t="s">
        <v>2460</v>
      </c>
      <c r="B46">
        <v>41274</v>
      </c>
      <c r="C46" t="s">
        <v>2461</v>
      </c>
      <c r="D46" s="1">
        <v>332446</v>
      </c>
      <c r="E46" s="1">
        <v>-78032.75</v>
      </c>
      <c r="F46" s="1">
        <v>254413.25</v>
      </c>
      <c r="G46" s="3" t="s">
        <v>2903</v>
      </c>
      <c r="H46" s="2" t="s">
        <v>2907</v>
      </c>
      <c r="I46" s="20">
        <f t="shared" si="0"/>
        <v>0.88790000000000002</v>
      </c>
      <c r="J46" s="1">
        <f t="shared" si="1"/>
        <v>295178.80340000003</v>
      </c>
      <c r="K46" s="1">
        <f t="shared" si="2"/>
        <v>37267.196599999967</v>
      </c>
      <c r="L46" s="1"/>
      <c r="M46" s="1">
        <f t="shared" si="3"/>
        <v>-69285.278724999996</v>
      </c>
      <c r="N46" s="1">
        <f t="shared" si="4"/>
        <v>-8747.4712750000035</v>
      </c>
    </row>
    <row r="47" spans="1:14" x14ac:dyDescent="0.25">
      <c r="A47" t="s">
        <v>2785</v>
      </c>
      <c r="B47">
        <v>41912</v>
      </c>
      <c r="C47" t="s">
        <v>2786</v>
      </c>
      <c r="D47" s="1">
        <v>264633.53999999998</v>
      </c>
      <c r="E47" s="1">
        <v>-10549.98</v>
      </c>
      <c r="F47" s="1">
        <v>254083.56</v>
      </c>
      <c r="G47" s="3" t="s">
        <v>2903</v>
      </c>
      <c r="H47" s="2" t="s">
        <v>2907</v>
      </c>
      <c r="I47" s="20">
        <f t="shared" si="0"/>
        <v>0.88790000000000002</v>
      </c>
      <c r="J47" s="1">
        <f t="shared" si="1"/>
        <v>234968.12016599998</v>
      </c>
      <c r="K47" s="1">
        <f t="shared" si="2"/>
        <v>29665.419834</v>
      </c>
      <c r="L47" s="1"/>
      <c r="M47" s="1">
        <f t="shared" si="3"/>
        <v>-9367.3272419999994</v>
      </c>
      <c r="N47" s="1">
        <f t="shared" si="4"/>
        <v>-1182.6527580000002</v>
      </c>
    </row>
    <row r="48" spans="1:14" x14ac:dyDescent="0.25">
      <c r="A48" t="s">
        <v>2450</v>
      </c>
      <c r="B48">
        <v>41243</v>
      </c>
      <c r="C48" t="s">
        <v>2451</v>
      </c>
      <c r="D48" s="1">
        <v>326585.63</v>
      </c>
      <c r="E48" s="1">
        <v>-76657.17</v>
      </c>
      <c r="F48" s="1">
        <v>249928.46</v>
      </c>
      <c r="G48" s="3" t="s">
        <v>2903</v>
      </c>
      <c r="H48" s="2" t="s">
        <v>2908</v>
      </c>
      <c r="I48" s="20">
        <f t="shared" si="0"/>
        <v>0.89580000000000004</v>
      </c>
      <c r="J48" s="1">
        <f t="shared" si="1"/>
        <v>292555.40735400002</v>
      </c>
      <c r="K48" s="1">
        <f t="shared" si="2"/>
        <v>34030.22264599998</v>
      </c>
      <c r="L48" s="1"/>
      <c r="M48" s="1">
        <f t="shared" si="3"/>
        <v>-68669.492886000007</v>
      </c>
      <c r="N48" s="1">
        <f t="shared" si="4"/>
        <v>-7987.677113999991</v>
      </c>
    </row>
    <row r="49" spans="1:14" x14ac:dyDescent="0.25">
      <c r="A49" t="s">
        <v>2581</v>
      </c>
      <c r="B49">
        <v>41455</v>
      </c>
      <c r="C49" t="s">
        <v>2582</v>
      </c>
      <c r="D49" s="1">
        <v>270638.96000000002</v>
      </c>
      <c r="E49" s="1">
        <v>-20729.3</v>
      </c>
      <c r="F49" s="1">
        <v>249909.66</v>
      </c>
      <c r="G49" s="3" t="s">
        <v>2904</v>
      </c>
      <c r="H49" s="2" t="s">
        <v>2909</v>
      </c>
      <c r="I49" s="20">
        <f t="shared" si="0"/>
        <v>1</v>
      </c>
      <c r="J49" s="1">
        <f t="shared" si="1"/>
        <v>270638.96000000002</v>
      </c>
      <c r="K49" s="1">
        <f t="shared" si="2"/>
        <v>0</v>
      </c>
      <c r="L49" s="1"/>
      <c r="M49" s="1">
        <f t="shared" si="3"/>
        <v>-20729.3</v>
      </c>
      <c r="N49" s="1">
        <f t="shared" si="4"/>
        <v>0</v>
      </c>
    </row>
    <row r="50" spans="1:14" x14ac:dyDescent="0.25">
      <c r="A50" t="s">
        <v>2535</v>
      </c>
      <c r="B50">
        <v>41274</v>
      </c>
      <c r="C50" t="s">
        <v>2536</v>
      </c>
      <c r="D50" s="1">
        <v>268171.92</v>
      </c>
      <c r="E50" s="1">
        <v>-24657.24</v>
      </c>
      <c r="F50" s="1">
        <v>243514.68</v>
      </c>
      <c r="G50" s="3" t="s">
        <v>2904</v>
      </c>
      <c r="H50" s="2" t="s">
        <v>2909</v>
      </c>
      <c r="I50" s="20">
        <f t="shared" si="0"/>
        <v>1</v>
      </c>
      <c r="J50" s="1">
        <f t="shared" si="1"/>
        <v>268171.92</v>
      </c>
      <c r="K50" s="1">
        <f t="shared" si="2"/>
        <v>0</v>
      </c>
      <c r="L50" s="1"/>
      <c r="M50" s="1">
        <f t="shared" si="3"/>
        <v>-24657.24</v>
      </c>
      <c r="N50" s="1">
        <f t="shared" si="4"/>
        <v>0</v>
      </c>
    </row>
    <row r="51" spans="1:14" x14ac:dyDescent="0.25">
      <c r="A51" t="s">
        <v>2738</v>
      </c>
      <c r="B51">
        <v>41639</v>
      </c>
      <c r="C51" t="s">
        <v>2739</v>
      </c>
      <c r="D51" s="1">
        <v>251920.9</v>
      </c>
      <c r="E51" s="1">
        <v>-13945.92</v>
      </c>
      <c r="F51" s="1">
        <v>237974.98</v>
      </c>
      <c r="G51" s="3" t="s">
        <v>2903</v>
      </c>
      <c r="H51" s="2" t="s">
        <v>2907</v>
      </c>
      <c r="I51" s="20">
        <f t="shared" si="0"/>
        <v>0.88790000000000002</v>
      </c>
      <c r="J51" s="1">
        <f t="shared" si="1"/>
        <v>223680.56711</v>
      </c>
      <c r="K51" s="1">
        <f t="shared" si="2"/>
        <v>28240.332889999991</v>
      </c>
      <c r="L51" s="1"/>
      <c r="M51" s="1">
        <f t="shared" si="3"/>
        <v>-12382.582368000001</v>
      </c>
      <c r="N51" s="1">
        <f t="shared" si="4"/>
        <v>-1563.3376319999988</v>
      </c>
    </row>
    <row r="52" spans="1:14" x14ac:dyDescent="0.25">
      <c r="A52" t="s">
        <v>2875</v>
      </c>
      <c r="B52">
        <v>42369</v>
      </c>
      <c r="C52" t="s">
        <v>2876</v>
      </c>
      <c r="D52" s="1">
        <v>241937.37</v>
      </c>
      <c r="E52" s="1">
        <v>-4583.5200000000004</v>
      </c>
      <c r="F52" s="1">
        <v>237353.85</v>
      </c>
      <c r="G52" s="3" t="s">
        <v>2903</v>
      </c>
      <c r="H52" s="2" t="s">
        <v>2907</v>
      </c>
      <c r="I52" s="20">
        <f t="shared" si="0"/>
        <v>0.88790000000000002</v>
      </c>
      <c r="J52" s="1">
        <f t="shared" si="1"/>
        <v>214816.19082300001</v>
      </c>
      <c r="K52" s="1">
        <f t="shared" si="2"/>
        <v>27121.179176999984</v>
      </c>
      <c r="L52" s="1"/>
      <c r="M52" s="1">
        <f t="shared" si="3"/>
        <v>-4069.7074080000007</v>
      </c>
      <c r="N52" s="1">
        <f t="shared" si="4"/>
        <v>-513.81259199999977</v>
      </c>
    </row>
    <row r="53" spans="1:14" x14ac:dyDescent="0.25">
      <c r="A53" t="s">
        <v>2565</v>
      </c>
      <c r="B53">
        <v>41455</v>
      </c>
      <c r="C53" t="s">
        <v>2566</v>
      </c>
      <c r="D53" s="1">
        <v>252528.1</v>
      </c>
      <c r="E53" s="1">
        <v>-19340.150000000001</v>
      </c>
      <c r="F53" s="1">
        <v>233187.95</v>
      </c>
      <c r="G53" s="3" t="s">
        <v>2904</v>
      </c>
      <c r="H53" s="2" t="s">
        <v>2909</v>
      </c>
      <c r="I53" s="20">
        <f t="shared" si="0"/>
        <v>1</v>
      </c>
      <c r="J53" s="1">
        <f t="shared" si="1"/>
        <v>252528.1</v>
      </c>
      <c r="K53" s="1">
        <f t="shared" si="2"/>
        <v>0</v>
      </c>
      <c r="L53" s="1"/>
      <c r="M53" s="1">
        <f t="shared" si="3"/>
        <v>-19340.150000000001</v>
      </c>
      <c r="N53" s="1">
        <f t="shared" si="4"/>
        <v>0</v>
      </c>
    </row>
    <row r="54" spans="1:14" x14ac:dyDescent="0.25">
      <c r="A54" s="4" t="s">
        <v>1930</v>
      </c>
      <c r="B54" s="4">
        <v>33786</v>
      </c>
      <c r="C54" s="4" t="s">
        <v>1931</v>
      </c>
      <c r="D54" s="5">
        <v>432597</v>
      </c>
      <c r="E54" s="5">
        <v>-199913.89</v>
      </c>
      <c r="F54" s="5">
        <v>232683.11</v>
      </c>
      <c r="G54" s="3" t="s">
        <v>2905</v>
      </c>
      <c r="H54" s="2" t="s">
        <v>2907</v>
      </c>
      <c r="I54" s="20">
        <f t="shared" si="0"/>
        <v>0.88790000000000002</v>
      </c>
      <c r="J54" s="1">
        <f t="shared" si="1"/>
        <v>384102.8763</v>
      </c>
      <c r="K54" s="1">
        <f t="shared" si="2"/>
        <v>48494.123699999996</v>
      </c>
      <c r="L54" s="1"/>
      <c r="M54" s="1">
        <f t="shared" si="3"/>
        <v>-177503.542931</v>
      </c>
      <c r="N54" s="1">
        <f t="shared" si="4"/>
        <v>-22410.34706900001</v>
      </c>
    </row>
    <row r="55" spans="1:14" x14ac:dyDescent="0.25">
      <c r="A55" s="4" t="s">
        <v>1507</v>
      </c>
      <c r="B55" s="4">
        <v>29037</v>
      </c>
      <c r="C55" s="4" t="s">
        <v>1498</v>
      </c>
      <c r="D55" s="5">
        <v>699057</v>
      </c>
      <c r="E55" s="5">
        <v>-474429.31</v>
      </c>
      <c r="F55" s="5">
        <v>224627.69</v>
      </c>
      <c r="G55" s="3" t="s">
        <v>2905</v>
      </c>
      <c r="H55" s="2" t="s">
        <v>2907</v>
      </c>
      <c r="I55" s="20">
        <f t="shared" si="0"/>
        <v>0.88790000000000002</v>
      </c>
      <c r="J55" s="1">
        <f t="shared" si="1"/>
        <v>620692.71030000004</v>
      </c>
      <c r="K55" s="1">
        <f t="shared" si="2"/>
        <v>78364.289699999965</v>
      </c>
      <c r="L55" s="1"/>
      <c r="M55" s="1">
        <f t="shared" si="3"/>
        <v>-421245.78434900002</v>
      </c>
      <c r="N55" s="1">
        <f t="shared" si="4"/>
        <v>-53183.525650999974</v>
      </c>
    </row>
    <row r="56" spans="1:14" x14ac:dyDescent="0.25">
      <c r="A56" t="s">
        <v>2505</v>
      </c>
      <c r="B56">
        <v>41274</v>
      </c>
      <c r="C56" t="s">
        <v>2506</v>
      </c>
      <c r="D56" s="1">
        <v>245064.14</v>
      </c>
      <c r="E56" s="1">
        <v>-22446.5</v>
      </c>
      <c r="F56" s="1">
        <v>222617.64</v>
      </c>
      <c r="G56" s="3" t="s">
        <v>2904</v>
      </c>
      <c r="H56" s="2" t="s">
        <v>2909</v>
      </c>
      <c r="I56" s="20">
        <f t="shared" si="0"/>
        <v>1</v>
      </c>
      <c r="J56" s="1">
        <f t="shared" si="1"/>
        <v>245064.14</v>
      </c>
      <c r="K56" s="1">
        <f t="shared" si="2"/>
        <v>0</v>
      </c>
      <c r="L56" s="1"/>
      <c r="M56" s="1">
        <f t="shared" si="3"/>
        <v>-22446.5</v>
      </c>
      <c r="N56" s="1">
        <f t="shared" si="4"/>
        <v>0</v>
      </c>
    </row>
    <row r="57" spans="1:14" x14ac:dyDescent="0.25">
      <c r="A57" t="s">
        <v>2734</v>
      </c>
      <c r="B57">
        <v>41639</v>
      </c>
      <c r="C57" t="s">
        <v>2735</v>
      </c>
      <c r="D57" s="1">
        <v>233198.37</v>
      </c>
      <c r="E57" s="1">
        <v>-12908.66</v>
      </c>
      <c r="F57" s="1">
        <v>220289.71</v>
      </c>
      <c r="G57" s="3" t="s">
        <v>2903</v>
      </c>
      <c r="H57" s="2" t="s">
        <v>2907</v>
      </c>
      <c r="I57" s="20">
        <f t="shared" si="0"/>
        <v>0.88790000000000002</v>
      </c>
      <c r="J57" s="1">
        <f t="shared" si="1"/>
        <v>207056.832723</v>
      </c>
      <c r="K57" s="1">
        <f t="shared" si="2"/>
        <v>26141.537276999996</v>
      </c>
      <c r="L57" s="1"/>
      <c r="M57" s="1">
        <f t="shared" si="3"/>
        <v>-11461.599214</v>
      </c>
      <c r="N57" s="1">
        <f t="shared" si="4"/>
        <v>-1447.060786</v>
      </c>
    </row>
    <row r="58" spans="1:14" x14ac:dyDescent="0.25">
      <c r="A58" t="s">
        <v>2531</v>
      </c>
      <c r="B58">
        <v>41274</v>
      </c>
      <c r="C58" t="s">
        <v>2532</v>
      </c>
      <c r="D58" s="1">
        <v>239580.58</v>
      </c>
      <c r="E58" s="1">
        <v>-22028.84</v>
      </c>
      <c r="F58" s="1">
        <v>217551.74</v>
      </c>
      <c r="G58" s="3" t="s">
        <v>2904</v>
      </c>
      <c r="H58" s="2" t="s">
        <v>2909</v>
      </c>
      <c r="I58" s="20">
        <f t="shared" si="0"/>
        <v>1</v>
      </c>
      <c r="J58" s="1">
        <f t="shared" si="1"/>
        <v>239580.58</v>
      </c>
      <c r="K58" s="1">
        <f t="shared" si="2"/>
        <v>0</v>
      </c>
      <c r="L58" s="1"/>
      <c r="M58" s="1">
        <f t="shared" si="3"/>
        <v>-22028.84</v>
      </c>
      <c r="N58" s="1">
        <f t="shared" si="4"/>
        <v>0</v>
      </c>
    </row>
    <row r="59" spans="1:14" x14ac:dyDescent="0.25">
      <c r="A59" t="s">
        <v>2469</v>
      </c>
      <c r="B59">
        <v>41274</v>
      </c>
      <c r="C59" t="s">
        <v>2470</v>
      </c>
      <c r="D59" s="1">
        <v>257779.53</v>
      </c>
      <c r="E59" s="1">
        <v>-41968.65</v>
      </c>
      <c r="F59" s="1">
        <v>215810.88</v>
      </c>
      <c r="G59" s="6" t="s">
        <v>2904</v>
      </c>
      <c r="H59" s="2" t="s">
        <v>2909</v>
      </c>
      <c r="I59" s="20">
        <f t="shared" si="0"/>
        <v>1</v>
      </c>
      <c r="J59" s="1">
        <f t="shared" si="1"/>
        <v>257779.53</v>
      </c>
      <c r="K59" s="1">
        <f t="shared" si="2"/>
        <v>0</v>
      </c>
      <c r="L59" s="1"/>
      <c r="M59" s="1">
        <f t="shared" si="3"/>
        <v>-41968.65</v>
      </c>
      <c r="N59" s="1">
        <f t="shared" si="4"/>
        <v>0</v>
      </c>
    </row>
    <row r="60" spans="1:14" x14ac:dyDescent="0.25">
      <c r="A60" t="s">
        <v>2746</v>
      </c>
      <c r="B60">
        <v>41639</v>
      </c>
      <c r="C60" t="s">
        <v>2747</v>
      </c>
      <c r="D60" s="1">
        <v>219310.07999999999</v>
      </c>
      <c r="E60" s="1">
        <v>-12140.63</v>
      </c>
      <c r="F60" s="1">
        <v>207169.45</v>
      </c>
      <c r="G60" s="3" t="s">
        <v>2903</v>
      </c>
      <c r="H60" s="2" t="s">
        <v>2907</v>
      </c>
      <c r="I60" s="20">
        <f t="shared" si="0"/>
        <v>0.88790000000000002</v>
      </c>
      <c r="J60" s="1">
        <f t="shared" si="1"/>
        <v>194725.42003199999</v>
      </c>
      <c r="K60" s="1">
        <f t="shared" si="2"/>
        <v>24584.659967999993</v>
      </c>
      <c r="L60" s="1"/>
      <c r="M60" s="1">
        <f t="shared" si="3"/>
        <v>-10779.665376999999</v>
      </c>
      <c r="N60" s="1">
        <f t="shared" si="4"/>
        <v>-1360.9646229999998</v>
      </c>
    </row>
    <row r="61" spans="1:14" x14ac:dyDescent="0.25">
      <c r="A61" s="4" t="s">
        <v>15</v>
      </c>
      <c r="B61" s="4">
        <v>37803</v>
      </c>
      <c r="C61" s="4" t="s">
        <v>13</v>
      </c>
      <c r="D61" s="5">
        <v>273211.27</v>
      </c>
      <c r="E61" s="5">
        <v>-69486.820000000007</v>
      </c>
      <c r="F61" s="5">
        <v>203724.45</v>
      </c>
      <c r="G61" s="3" t="s">
        <v>2905</v>
      </c>
      <c r="H61" s="2" t="s">
        <v>2907</v>
      </c>
      <c r="I61" s="20">
        <f t="shared" si="0"/>
        <v>0.88790000000000002</v>
      </c>
      <c r="J61" s="1">
        <f t="shared" si="1"/>
        <v>242584.28663300001</v>
      </c>
      <c r="K61" s="1">
        <f t="shared" si="2"/>
        <v>30626.983367000008</v>
      </c>
      <c r="L61" s="1"/>
      <c r="M61" s="1">
        <f t="shared" si="3"/>
        <v>-61697.347478000011</v>
      </c>
      <c r="N61" s="1">
        <f t="shared" si="4"/>
        <v>-7789.4725219999964</v>
      </c>
    </row>
    <row r="62" spans="1:14" x14ac:dyDescent="0.25">
      <c r="A62" t="s">
        <v>2722</v>
      </c>
      <c r="B62">
        <v>41455</v>
      </c>
      <c r="C62" t="s">
        <v>2723</v>
      </c>
      <c r="D62" s="1">
        <v>215119.16</v>
      </c>
      <c r="E62" s="1">
        <v>-13818.95</v>
      </c>
      <c r="F62" s="1">
        <v>201300.21</v>
      </c>
      <c r="G62" s="3" t="s">
        <v>2904</v>
      </c>
      <c r="H62" s="2" t="s">
        <v>2909</v>
      </c>
      <c r="I62" s="20">
        <f t="shared" si="0"/>
        <v>1</v>
      </c>
      <c r="J62" s="1">
        <f t="shared" si="1"/>
        <v>215119.16</v>
      </c>
      <c r="K62" s="1">
        <f t="shared" si="2"/>
        <v>0</v>
      </c>
      <c r="L62" s="1"/>
      <c r="M62" s="1">
        <f t="shared" si="3"/>
        <v>-13818.95</v>
      </c>
      <c r="N62" s="1">
        <f t="shared" si="4"/>
        <v>0</v>
      </c>
    </row>
    <row r="63" spans="1:14" x14ac:dyDescent="0.25">
      <c r="A63" t="s">
        <v>2795</v>
      </c>
      <c r="B63">
        <v>41973</v>
      </c>
      <c r="C63" t="s">
        <v>2796</v>
      </c>
      <c r="D63" s="1">
        <v>205541.58</v>
      </c>
      <c r="E63" s="1">
        <v>-7970.84</v>
      </c>
      <c r="F63" s="1">
        <v>197570.74</v>
      </c>
      <c r="G63" s="3" t="s">
        <v>2903</v>
      </c>
      <c r="H63" s="2" t="s">
        <v>2907</v>
      </c>
      <c r="I63" s="20">
        <f t="shared" si="0"/>
        <v>0.88790000000000002</v>
      </c>
      <c r="J63" s="1">
        <f t="shared" si="1"/>
        <v>182500.36888199998</v>
      </c>
      <c r="K63" s="1">
        <f t="shared" si="2"/>
        <v>23041.211118000007</v>
      </c>
      <c r="L63" s="1"/>
      <c r="M63" s="1">
        <f t="shared" si="3"/>
        <v>-7077.3088360000002</v>
      </c>
      <c r="N63" s="1">
        <f t="shared" si="4"/>
        <v>-893.53116399999999</v>
      </c>
    </row>
    <row r="64" spans="1:14" x14ac:dyDescent="0.25">
      <c r="A64" s="4" t="s">
        <v>405</v>
      </c>
      <c r="B64" s="4">
        <v>22828</v>
      </c>
      <c r="C64" s="4" t="s">
        <v>406</v>
      </c>
      <c r="D64" s="5">
        <v>1718057</v>
      </c>
      <c r="E64" s="5">
        <v>-1523422.47</v>
      </c>
      <c r="F64" s="5">
        <v>194634.53</v>
      </c>
      <c r="G64" s="3" t="s">
        <v>2905</v>
      </c>
      <c r="H64" s="2" t="s">
        <v>2907</v>
      </c>
      <c r="I64" s="20">
        <f t="shared" si="0"/>
        <v>0.88790000000000002</v>
      </c>
      <c r="J64" s="1">
        <f t="shared" si="1"/>
        <v>1525462.8103</v>
      </c>
      <c r="K64" s="1">
        <f t="shared" si="2"/>
        <v>192594.18969999999</v>
      </c>
      <c r="L64" s="1"/>
      <c r="M64" s="1">
        <f t="shared" si="3"/>
        <v>-1352646.8111129999</v>
      </c>
      <c r="N64" s="1">
        <f t="shared" si="4"/>
        <v>-170775.65888700006</v>
      </c>
    </row>
    <row r="65" spans="1:14" x14ac:dyDescent="0.25">
      <c r="A65" t="s">
        <v>2559</v>
      </c>
      <c r="B65">
        <v>41455</v>
      </c>
      <c r="C65" t="s">
        <v>2560</v>
      </c>
      <c r="D65" s="1">
        <v>206775.92</v>
      </c>
      <c r="E65" s="1">
        <v>-15849.67</v>
      </c>
      <c r="F65" s="1">
        <v>190926.25</v>
      </c>
      <c r="G65" s="3" t="s">
        <v>2904</v>
      </c>
      <c r="H65" s="2" t="s">
        <v>2909</v>
      </c>
      <c r="I65" s="20">
        <f t="shared" si="0"/>
        <v>1</v>
      </c>
      <c r="J65" s="1">
        <f t="shared" si="1"/>
        <v>206775.92</v>
      </c>
      <c r="K65" s="1">
        <f t="shared" si="2"/>
        <v>0</v>
      </c>
      <c r="L65" s="1"/>
      <c r="M65" s="1">
        <f t="shared" si="3"/>
        <v>-15849.67</v>
      </c>
      <c r="N65" s="1">
        <f t="shared" si="4"/>
        <v>0</v>
      </c>
    </row>
    <row r="66" spans="1:14" x14ac:dyDescent="0.25">
      <c r="A66" t="s">
        <v>2501</v>
      </c>
      <c r="B66">
        <v>41274</v>
      </c>
      <c r="C66" t="s">
        <v>2502</v>
      </c>
      <c r="D66" s="1">
        <v>195574.28</v>
      </c>
      <c r="E66" s="1">
        <v>-17901.7</v>
      </c>
      <c r="F66" s="1">
        <v>177672.58</v>
      </c>
      <c r="G66" s="3" t="s">
        <v>2904</v>
      </c>
      <c r="H66" s="2" t="s">
        <v>2909</v>
      </c>
      <c r="I66" s="20">
        <f t="shared" si="0"/>
        <v>1</v>
      </c>
      <c r="J66" s="1">
        <f t="shared" si="1"/>
        <v>195574.28</v>
      </c>
      <c r="K66" s="1">
        <f t="shared" si="2"/>
        <v>0</v>
      </c>
      <c r="L66" s="1"/>
      <c r="M66" s="1">
        <f t="shared" si="3"/>
        <v>-17901.7</v>
      </c>
      <c r="N66" s="1">
        <f t="shared" si="4"/>
        <v>0</v>
      </c>
    </row>
    <row r="67" spans="1:14" x14ac:dyDescent="0.25">
      <c r="A67" t="s">
        <v>2815</v>
      </c>
      <c r="B67">
        <v>42004</v>
      </c>
      <c r="C67" t="s">
        <v>2816</v>
      </c>
      <c r="D67" s="1">
        <v>182413.83</v>
      </c>
      <c r="E67" s="1">
        <v>-6760.68</v>
      </c>
      <c r="F67" s="1">
        <v>175653.15</v>
      </c>
      <c r="G67" s="6" t="s">
        <v>2904</v>
      </c>
      <c r="H67" s="2" t="s">
        <v>2909</v>
      </c>
      <c r="I67" s="20">
        <f t="shared" si="0"/>
        <v>1</v>
      </c>
      <c r="J67" s="1">
        <f t="shared" si="1"/>
        <v>182413.83</v>
      </c>
      <c r="K67" s="1">
        <f t="shared" si="2"/>
        <v>0</v>
      </c>
      <c r="L67" s="1"/>
      <c r="M67" s="1">
        <f t="shared" si="3"/>
        <v>-6760.68</v>
      </c>
      <c r="N67" s="1">
        <f t="shared" si="4"/>
        <v>0</v>
      </c>
    </row>
    <row r="68" spans="1:14" x14ac:dyDescent="0.25">
      <c r="A68" t="s">
        <v>2724</v>
      </c>
      <c r="B68">
        <v>41455</v>
      </c>
      <c r="C68" t="s">
        <v>2725</v>
      </c>
      <c r="D68" s="1">
        <v>187336.7</v>
      </c>
      <c r="E68" s="1">
        <v>-12035.49</v>
      </c>
      <c r="F68" s="1">
        <v>175301.21</v>
      </c>
      <c r="G68" s="3" t="s">
        <v>2904</v>
      </c>
      <c r="H68" s="2" t="s">
        <v>2909</v>
      </c>
      <c r="I68" s="20">
        <f t="shared" ref="I68:I131" si="5">VLOOKUP(H68,$A$1570:$B$1573,2)</f>
        <v>1</v>
      </c>
      <c r="J68" s="1">
        <f t="shared" ref="J68:J131" si="6">+D68*I68</f>
        <v>187336.7</v>
      </c>
      <c r="K68" s="1">
        <f t="shared" ref="K68:K131" si="7">+D68-J68</f>
        <v>0</v>
      </c>
      <c r="L68" s="1"/>
      <c r="M68" s="1">
        <f t="shared" ref="M68:M131" si="8">+E68*I68</f>
        <v>-12035.49</v>
      </c>
      <c r="N68" s="1">
        <f t="shared" ref="N68:N131" si="9">+E68-M68</f>
        <v>0</v>
      </c>
    </row>
    <row r="69" spans="1:14" x14ac:dyDescent="0.25">
      <c r="A69" t="s">
        <v>2659</v>
      </c>
      <c r="B69">
        <v>41455</v>
      </c>
      <c r="C69" t="s">
        <v>2660</v>
      </c>
      <c r="D69" s="1">
        <v>189077.92</v>
      </c>
      <c r="E69" s="1">
        <v>-14328.52</v>
      </c>
      <c r="F69" s="1">
        <v>174749.4</v>
      </c>
      <c r="G69" s="3" t="s">
        <v>2903</v>
      </c>
      <c r="H69" s="2" t="s">
        <v>2907</v>
      </c>
      <c r="I69" s="20">
        <f t="shared" si="5"/>
        <v>0.88790000000000002</v>
      </c>
      <c r="J69" s="1">
        <f t="shared" si="6"/>
        <v>167882.285168</v>
      </c>
      <c r="K69" s="1">
        <f t="shared" si="7"/>
        <v>21195.634832000011</v>
      </c>
      <c r="L69" s="1"/>
      <c r="M69" s="1">
        <f t="shared" si="8"/>
        <v>-12722.292908000001</v>
      </c>
      <c r="N69" s="1">
        <f t="shared" si="9"/>
        <v>-1606.2270919999992</v>
      </c>
    </row>
    <row r="70" spans="1:14" x14ac:dyDescent="0.25">
      <c r="A70" t="s">
        <v>2752</v>
      </c>
      <c r="B70">
        <v>41639</v>
      </c>
      <c r="C70" t="s">
        <v>2753</v>
      </c>
      <c r="D70" s="1">
        <v>182011.68</v>
      </c>
      <c r="E70" s="1">
        <v>-10075.86</v>
      </c>
      <c r="F70" s="1">
        <v>171935.82</v>
      </c>
      <c r="G70" s="3" t="s">
        <v>2903</v>
      </c>
      <c r="H70" s="2" t="s">
        <v>2907</v>
      </c>
      <c r="I70" s="20">
        <f t="shared" si="5"/>
        <v>0.88790000000000002</v>
      </c>
      <c r="J70" s="1">
        <f t="shared" si="6"/>
        <v>161608.17067200001</v>
      </c>
      <c r="K70" s="1">
        <f t="shared" si="7"/>
        <v>20403.509327999986</v>
      </c>
      <c r="L70" s="1"/>
      <c r="M70" s="1">
        <f t="shared" si="8"/>
        <v>-8946.3560940000007</v>
      </c>
      <c r="N70" s="1">
        <f t="shared" si="9"/>
        <v>-1129.5039059999999</v>
      </c>
    </row>
    <row r="71" spans="1:14" x14ac:dyDescent="0.25">
      <c r="A71" t="s">
        <v>2859</v>
      </c>
      <c r="B71">
        <v>42369</v>
      </c>
      <c r="C71" t="s">
        <v>2860</v>
      </c>
      <c r="D71" s="1">
        <v>167986.11</v>
      </c>
      <c r="E71" s="1">
        <v>-3181.99</v>
      </c>
      <c r="F71" s="1">
        <v>164804.12</v>
      </c>
      <c r="G71" s="6" t="s">
        <v>2904</v>
      </c>
      <c r="H71" s="2" t="s">
        <v>2909</v>
      </c>
      <c r="I71" s="20">
        <f t="shared" si="5"/>
        <v>1</v>
      </c>
      <c r="J71" s="1">
        <f t="shared" si="6"/>
        <v>167986.11</v>
      </c>
      <c r="K71" s="1">
        <f t="shared" si="7"/>
        <v>0</v>
      </c>
      <c r="L71" s="1"/>
      <c r="M71" s="1">
        <f t="shared" si="8"/>
        <v>-3181.99</v>
      </c>
      <c r="N71" s="1">
        <f t="shared" si="9"/>
        <v>0</v>
      </c>
    </row>
    <row r="72" spans="1:14" x14ac:dyDescent="0.25">
      <c r="A72" t="s">
        <v>2871</v>
      </c>
      <c r="B72">
        <v>42369</v>
      </c>
      <c r="C72" t="s">
        <v>2872</v>
      </c>
      <c r="D72" s="1">
        <v>164082.89000000001</v>
      </c>
      <c r="E72" s="1">
        <v>-1146.8800000000001</v>
      </c>
      <c r="F72" s="1">
        <v>162936.01</v>
      </c>
      <c r="G72" s="3" t="s">
        <v>2904</v>
      </c>
      <c r="H72" s="2" t="s">
        <v>2909</v>
      </c>
      <c r="I72" s="20">
        <f t="shared" si="5"/>
        <v>1</v>
      </c>
      <c r="J72" s="1">
        <f t="shared" si="6"/>
        <v>164082.89000000001</v>
      </c>
      <c r="K72" s="1">
        <f t="shared" si="7"/>
        <v>0</v>
      </c>
      <c r="L72" s="1"/>
      <c r="M72" s="1">
        <f t="shared" si="8"/>
        <v>-1146.8800000000001</v>
      </c>
      <c r="N72" s="1">
        <f t="shared" si="9"/>
        <v>0</v>
      </c>
    </row>
    <row r="73" spans="1:14" x14ac:dyDescent="0.25">
      <c r="A73" t="s">
        <v>2766</v>
      </c>
      <c r="B73">
        <v>41639</v>
      </c>
      <c r="C73" t="s">
        <v>2767</v>
      </c>
      <c r="D73" s="1">
        <v>172289.32</v>
      </c>
      <c r="E73" s="1">
        <v>-9537.66</v>
      </c>
      <c r="F73" s="1">
        <v>162751.66</v>
      </c>
      <c r="G73" s="3" t="s">
        <v>2903</v>
      </c>
      <c r="H73" s="2" t="s">
        <v>2907</v>
      </c>
      <c r="I73" s="20">
        <f t="shared" si="5"/>
        <v>0.88790000000000002</v>
      </c>
      <c r="J73" s="1">
        <f t="shared" si="6"/>
        <v>152975.68722800002</v>
      </c>
      <c r="K73" s="1">
        <f t="shared" si="7"/>
        <v>19313.632771999983</v>
      </c>
      <c r="L73" s="1"/>
      <c r="M73" s="1">
        <f t="shared" si="8"/>
        <v>-8468.4883140000002</v>
      </c>
      <c r="N73" s="1">
        <f t="shared" si="9"/>
        <v>-1069.1716859999997</v>
      </c>
    </row>
    <row r="74" spans="1:14" x14ac:dyDescent="0.25">
      <c r="A74" t="s">
        <v>2758</v>
      </c>
      <c r="B74">
        <v>41639</v>
      </c>
      <c r="C74" t="s">
        <v>2759</v>
      </c>
      <c r="D74" s="1">
        <v>171797.64</v>
      </c>
      <c r="E74" s="1">
        <v>-9510.44</v>
      </c>
      <c r="F74" s="1">
        <v>162287.20000000001</v>
      </c>
      <c r="G74" s="3" t="s">
        <v>2903</v>
      </c>
      <c r="H74" s="2" t="s">
        <v>2907</v>
      </c>
      <c r="I74" s="20">
        <f t="shared" si="5"/>
        <v>0.88790000000000002</v>
      </c>
      <c r="J74" s="1">
        <f t="shared" si="6"/>
        <v>152539.12455600002</v>
      </c>
      <c r="K74" s="1">
        <f t="shared" si="7"/>
        <v>19258.51544399999</v>
      </c>
      <c r="L74" s="1"/>
      <c r="M74" s="1">
        <f t="shared" si="8"/>
        <v>-8444.319676000001</v>
      </c>
      <c r="N74" s="1">
        <f t="shared" si="9"/>
        <v>-1066.1203239999995</v>
      </c>
    </row>
    <row r="75" spans="1:14" x14ac:dyDescent="0.25">
      <c r="A75" t="s">
        <v>1495</v>
      </c>
      <c r="B75">
        <v>28672</v>
      </c>
      <c r="C75" t="s">
        <v>1496</v>
      </c>
      <c r="D75" s="1">
        <v>529079</v>
      </c>
      <c r="E75" s="1">
        <v>-366990.62</v>
      </c>
      <c r="F75" s="1">
        <v>162088.38</v>
      </c>
      <c r="G75" s="3" t="s">
        <v>2904</v>
      </c>
      <c r="H75" s="2" t="s">
        <v>2909</v>
      </c>
      <c r="I75" s="20">
        <f t="shared" si="5"/>
        <v>1</v>
      </c>
      <c r="J75" s="1">
        <f t="shared" si="6"/>
        <v>529079</v>
      </c>
      <c r="K75" s="1">
        <f t="shared" si="7"/>
        <v>0</v>
      </c>
      <c r="L75" s="1"/>
      <c r="M75" s="1">
        <f t="shared" si="8"/>
        <v>-366990.62</v>
      </c>
      <c r="N75" s="1">
        <f t="shared" si="9"/>
        <v>0</v>
      </c>
    </row>
    <row r="76" spans="1:14" x14ac:dyDescent="0.25">
      <c r="A76" t="s">
        <v>2779</v>
      </c>
      <c r="B76">
        <v>41851</v>
      </c>
      <c r="C76" t="s">
        <v>2780</v>
      </c>
      <c r="D76" s="1">
        <v>166818.47</v>
      </c>
      <c r="E76" s="1">
        <v>-6820.17</v>
      </c>
      <c r="F76" s="1">
        <v>159998.29999999999</v>
      </c>
      <c r="G76" s="3" t="s">
        <v>2903</v>
      </c>
      <c r="H76" s="2" t="s">
        <v>2907</v>
      </c>
      <c r="I76" s="20">
        <f t="shared" si="5"/>
        <v>0.88790000000000002</v>
      </c>
      <c r="J76" s="1">
        <f t="shared" si="6"/>
        <v>148118.11951300001</v>
      </c>
      <c r="K76" s="1">
        <f t="shared" si="7"/>
        <v>18700.350486999989</v>
      </c>
      <c r="L76" s="1"/>
      <c r="M76" s="1">
        <f t="shared" si="8"/>
        <v>-6055.6289430000006</v>
      </c>
      <c r="N76" s="1">
        <f t="shared" si="9"/>
        <v>-764.54105699999946</v>
      </c>
    </row>
    <row r="77" spans="1:14" x14ac:dyDescent="0.25">
      <c r="A77" t="s">
        <v>2883</v>
      </c>
      <c r="B77">
        <v>42369</v>
      </c>
      <c r="C77" t="s">
        <v>2884</v>
      </c>
      <c r="D77" s="1">
        <v>161293.04</v>
      </c>
      <c r="E77" s="1">
        <v>-3028.88</v>
      </c>
      <c r="F77" s="1">
        <v>158264.16</v>
      </c>
      <c r="G77" s="3" t="s">
        <v>2903</v>
      </c>
      <c r="H77" s="2" t="s">
        <v>2907</v>
      </c>
      <c r="I77" s="20">
        <f t="shared" si="5"/>
        <v>0.88790000000000002</v>
      </c>
      <c r="J77" s="1">
        <f t="shared" si="6"/>
        <v>143212.09021600001</v>
      </c>
      <c r="K77" s="1">
        <f t="shared" si="7"/>
        <v>18080.949783999997</v>
      </c>
      <c r="L77" s="1"/>
      <c r="M77" s="1">
        <f t="shared" si="8"/>
        <v>-2689.3425520000001</v>
      </c>
      <c r="N77" s="1">
        <f t="shared" si="9"/>
        <v>-339.53744800000004</v>
      </c>
    </row>
    <row r="78" spans="1:14" x14ac:dyDescent="0.25">
      <c r="A78" s="4" t="s">
        <v>2716</v>
      </c>
      <c r="B78" s="4">
        <v>41394</v>
      </c>
      <c r="C78" s="4" t="s">
        <v>2717</v>
      </c>
      <c r="D78" s="5">
        <v>168655.17</v>
      </c>
      <c r="E78" s="5">
        <v>-11382.81</v>
      </c>
      <c r="F78" s="5">
        <v>157272.35999999999</v>
      </c>
      <c r="G78" s="3" t="s">
        <v>2903</v>
      </c>
      <c r="H78" s="2" t="s">
        <v>2907</v>
      </c>
      <c r="I78" s="20">
        <f t="shared" si="5"/>
        <v>0.88790000000000002</v>
      </c>
      <c r="J78" s="1">
        <f t="shared" si="6"/>
        <v>149748.92544300001</v>
      </c>
      <c r="K78" s="1">
        <f t="shared" si="7"/>
        <v>18906.244556999998</v>
      </c>
      <c r="L78" s="1"/>
      <c r="M78" s="1">
        <f t="shared" si="8"/>
        <v>-10106.796999</v>
      </c>
      <c r="N78" s="1">
        <f t="shared" si="9"/>
        <v>-1276.0130009999993</v>
      </c>
    </row>
    <row r="79" spans="1:14" x14ac:dyDescent="0.25">
      <c r="A79" t="s">
        <v>1324</v>
      </c>
      <c r="B79">
        <v>27942</v>
      </c>
      <c r="C79" t="s">
        <v>1325</v>
      </c>
      <c r="D79" s="1">
        <v>560122</v>
      </c>
      <c r="E79" s="1">
        <v>-404813.78</v>
      </c>
      <c r="F79" s="1">
        <v>155308.22</v>
      </c>
      <c r="G79" s="3" t="s">
        <v>2904</v>
      </c>
      <c r="H79" s="2" t="s">
        <v>2909</v>
      </c>
      <c r="I79" s="20">
        <f t="shared" si="5"/>
        <v>1</v>
      </c>
      <c r="J79" s="1">
        <f t="shared" si="6"/>
        <v>560122</v>
      </c>
      <c r="K79" s="1">
        <f t="shared" si="7"/>
        <v>0</v>
      </c>
      <c r="L79" s="1"/>
      <c r="M79" s="1">
        <f t="shared" si="8"/>
        <v>-404813.78</v>
      </c>
      <c r="N79" s="1">
        <f t="shared" si="9"/>
        <v>0</v>
      </c>
    </row>
    <row r="80" spans="1:14" x14ac:dyDescent="0.25">
      <c r="A80" t="s">
        <v>2446</v>
      </c>
      <c r="B80">
        <v>41122</v>
      </c>
      <c r="C80" t="s">
        <v>2447</v>
      </c>
      <c r="D80" s="1">
        <v>163086.59</v>
      </c>
      <c r="E80" s="1">
        <v>-13267.69</v>
      </c>
      <c r="F80" s="1">
        <v>149818.9</v>
      </c>
      <c r="G80" s="3" t="s">
        <v>2904</v>
      </c>
      <c r="H80" s="2" t="s">
        <v>2909</v>
      </c>
      <c r="I80" s="20">
        <f t="shared" si="5"/>
        <v>1</v>
      </c>
      <c r="J80" s="1">
        <f t="shared" si="6"/>
        <v>163086.59</v>
      </c>
      <c r="K80" s="1">
        <f t="shared" si="7"/>
        <v>0</v>
      </c>
      <c r="L80" s="1"/>
      <c r="M80" s="1">
        <f t="shared" si="8"/>
        <v>-13267.69</v>
      </c>
      <c r="N80" s="1">
        <f t="shared" si="9"/>
        <v>0</v>
      </c>
    </row>
    <row r="81" spans="1:14" x14ac:dyDescent="0.25">
      <c r="A81" t="s">
        <v>2823</v>
      </c>
      <c r="B81">
        <v>42004</v>
      </c>
      <c r="C81" t="s">
        <v>2824</v>
      </c>
      <c r="D81" s="1">
        <v>149923.94</v>
      </c>
      <c r="E81" s="1">
        <v>-5550.65</v>
      </c>
      <c r="F81" s="1">
        <v>144373.29</v>
      </c>
      <c r="G81" s="6" t="s">
        <v>2904</v>
      </c>
      <c r="H81" s="2" t="s">
        <v>2909</v>
      </c>
      <c r="I81" s="20">
        <f t="shared" si="5"/>
        <v>1</v>
      </c>
      <c r="J81" s="1">
        <f t="shared" si="6"/>
        <v>149923.94</v>
      </c>
      <c r="K81" s="1">
        <f t="shared" si="7"/>
        <v>0</v>
      </c>
      <c r="L81" s="1"/>
      <c r="M81" s="1">
        <f t="shared" si="8"/>
        <v>-5550.65</v>
      </c>
      <c r="N81" s="1">
        <f t="shared" si="9"/>
        <v>0</v>
      </c>
    </row>
    <row r="82" spans="1:14" x14ac:dyDescent="0.25">
      <c r="A82" t="s">
        <v>2595</v>
      </c>
      <c r="B82">
        <v>41455</v>
      </c>
      <c r="C82" t="s">
        <v>2596</v>
      </c>
      <c r="D82" s="1">
        <v>152974.76999999999</v>
      </c>
      <c r="E82" s="1">
        <v>-11689.33</v>
      </c>
      <c r="F82" s="1">
        <v>141285.44</v>
      </c>
      <c r="G82" s="3" t="s">
        <v>2904</v>
      </c>
      <c r="H82" s="2" t="s">
        <v>2909</v>
      </c>
      <c r="I82" s="20">
        <f t="shared" si="5"/>
        <v>1</v>
      </c>
      <c r="J82" s="1">
        <f t="shared" si="6"/>
        <v>152974.76999999999</v>
      </c>
      <c r="K82" s="1">
        <f t="shared" si="7"/>
        <v>0</v>
      </c>
      <c r="L82" s="1"/>
      <c r="M82" s="1">
        <f t="shared" si="8"/>
        <v>-11689.33</v>
      </c>
      <c r="N82" s="1">
        <f t="shared" si="9"/>
        <v>0</v>
      </c>
    </row>
    <row r="83" spans="1:14" x14ac:dyDescent="0.25">
      <c r="A83" t="s">
        <v>10</v>
      </c>
      <c r="B83">
        <v>37622</v>
      </c>
      <c r="C83" t="s">
        <v>11</v>
      </c>
      <c r="D83" s="1">
        <v>185417.94</v>
      </c>
      <c r="E83" s="1">
        <v>-47158.02</v>
      </c>
      <c r="F83" s="1">
        <v>138259.92000000001</v>
      </c>
      <c r="G83" s="3" t="s">
        <v>2904</v>
      </c>
      <c r="H83" s="2" t="s">
        <v>2909</v>
      </c>
      <c r="I83" s="20">
        <f t="shared" si="5"/>
        <v>1</v>
      </c>
      <c r="J83" s="1">
        <f t="shared" si="6"/>
        <v>185417.94</v>
      </c>
      <c r="K83" s="1">
        <f t="shared" si="7"/>
        <v>0</v>
      </c>
      <c r="L83" s="1"/>
      <c r="M83" s="1">
        <f t="shared" si="8"/>
        <v>-47158.02</v>
      </c>
      <c r="N83" s="1">
        <f t="shared" si="9"/>
        <v>0</v>
      </c>
    </row>
    <row r="84" spans="1:14" x14ac:dyDescent="0.25">
      <c r="A84" t="s">
        <v>2623</v>
      </c>
      <c r="B84">
        <v>41455</v>
      </c>
      <c r="C84" t="s">
        <v>2624</v>
      </c>
      <c r="D84" s="1">
        <v>144876.16</v>
      </c>
      <c r="E84" s="1">
        <v>-11096.32</v>
      </c>
      <c r="F84" s="1">
        <v>133779.84</v>
      </c>
      <c r="G84" s="3" t="s">
        <v>2903</v>
      </c>
      <c r="H84" s="2" t="s">
        <v>2907</v>
      </c>
      <c r="I84" s="20">
        <f t="shared" si="5"/>
        <v>0.88790000000000002</v>
      </c>
      <c r="J84" s="1">
        <f t="shared" si="6"/>
        <v>128635.54246400001</v>
      </c>
      <c r="K84" s="1">
        <f t="shared" si="7"/>
        <v>16240.617535999991</v>
      </c>
      <c r="L84" s="1"/>
      <c r="M84" s="1">
        <f t="shared" si="8"/>
        <v>-9852.4225279999991</v>
      </c>
      <c r="N84" s="1">
        <f t="shared" si="9"/>
        <v>-1243.8974720000006</v>
      </c>
    </row>
    <row r="85" spans="1:14" x14ac:dyDescent="0.25">
      <c r="A85" s="4" t="s">
        <v>2845</v>
      </c>
      <c r="B85" s="4">
        <v>42185</v>
      </c>
      <c r="C85" s="4" t="s">
        <v>2846</v>
      </c>
      <c r="D85" s="5">
        <v>137528.43</v>
      </c>
      <c r="E85" s="5">
        <v>-3875.94</v>
      </c>
      <c r="F85" s="5">
        <v>133652.49</v>
      </c>
      <c r="G85" s="3" t="s">
        <v>2905</v>
      </c>
      <c r="H85" s="2" t="s">
        <v>2907</v>
      </c>
      <c r="I85" s="20">
        <f t="shared" si="5"/>
        <v>0.88790000000000002</v>
      </c>
      <c r="J85" s="1">
        <f t="shared" si="6"/>
        <v>122111.49299699999</v>
      </c>
      <c r="K85" s="1">
        <f t="shared" si="7"/>
        <v>15416.937002999999</v>
      </c>
      <c r="L85" s="1"/>
      <c r="M85" s="1">
        <f t="shared" si="8"/>
        <v>-3441.447126</v>
      </c>
      <c r="N85" s="1">
        <f t="shared" si="9"/>
        <v>-434.49287400000003</v>
      </c>
    </row>
    <row r="86" spans="1:14" x14ac:dyDescent="0.25">
      <c r="A86" t="s">
        <v>2778</v>
      </c>
      <c r="B86">
        <v>41820</v>
      </c>
      <c r="C86" t="s">
        <v>2769</v>
      </c>
      <c r="D86" s="1">
        <v>139928.74</v>
      </c>
      <c r="E86" s="1">
        <v>-6482.31</v>
      </c>
      <c r="F86" s="1">
        <v>133446.43</v>
      </c>
      <c r="G86" s="3" t="s">
        <v>2903</v>
      </c>
      <c r="H86" s="2" t="s">
        <v>2907</v>
      </c>
      <c r="I86" s="20">
        <f t="shared" si="5"/>
        <v>0.88790000000000002</v>
      </c>
      <c r="J86" s="1">
        <f t="shared" si="6"/>
        <v>124242.728246</v>
      </c>
      <c r="K86" s="1">
        <f t="shared" si="7"/>
        <v>15686.011753999992</v>
      </c>
      <c r="L86" s="1"/>
      <c r="M86" s="1">
        <f t="shared" si="8"/>
        <v>-5755.6430490000002</v>
      </c>
      <c r="N86" s="1">
        <f t="shared" si="9"/>
        <v>-726.66695100000015</v>
      </c>
    </row>
    <row r="87" spans="1:14" x14ac:dyDescent="0.25">
      <c r="A87" t="s">
        <v>2593</v>
      </c>
      <c r="B87">
        <v>41455</v>
      </c>
      <c r="C87" t="s">
        <v>2594</v>
      </c>
      <c r="D87" s="1">
        <v>142084.96</v>
      </c>
      <c r="E87" s="1">
        <v>-10855.91</v>
      </c>
      <c r="F87" s="1">
        <v>131229.04999999999</v>
      </c>
      <c r="G87" s="3" t="s">
        <v>2904</v>
      </c>
      <c r="H87" s="2" t="s">
        <v>2909</v>
      </c>
      <c r="I87" s="20">
        <f t="shared" si="5"/>
        <v>1</v>
      </c>
      <c r="J87" s="1">
        <f t="shared" si="6"/>
        <v>142084.96</v>
      </c>
      <c r="K87" s="1">
        <f t="shared" si="7"/>
        <v>0</v>
      </c>
      <c r="L87" s="1"/>
      <c r="M87" s="1">
        <f t="shared" si="8"/>
        <v>-10855.91</v>
      </c>
      <c r="N87" s="1">
        <f t="shared" si="9"/>
        <v>0</v>
      </c>
    </row>
    <row r="88" spans="1:14" x14ac:dyDescent="0.25">
      <c r="A88" t="s">
        <v>2218</v>
      </c>
      <c r="B88">
        <v>37073</v>
      </c>
      <c r="C88" t="s">
        <v>2219</v>
      </c>
      <c r="D88" s="1">
        <v>184990.79</v>
      </c>
      <c r="E88" s="1">
        <v>-54252.37</v>
      </c>
      <c r="F88" s="1">
        <v>130738.42</v>
      </c>
      <c r="G88" s="6" t="s">
        <v>2904</v>
      </c>
      <c r="H88" s="2" t="s">
        <v>2909</v>
      </c>
      <c r="I88" s="20">
        <f t="shared" si="5"/>
        <v>1</v>
      </c>
      <c r="J88" s="1">
        <f t="shared" si="6"/>
        <v>184990.79</v>
      </c>
      <c r="K88" s="1">
        <f t="shared" si="7"/>
        <v>0</v>
      </c>
      <c r="L88" s="1"/>
      <c r="M88" s="1">
        <f t="shared" si="8"/>
        <v>-54252.37</v>
      </c>
      <c r="N88" s="1">
        <f t="shared" si="9"/>
        <v>0</v>
      </c>
    </row>
    <row r="89" spans="1:14" x14ac:dyDescent="0.25">
      <c r="A89" t="s">
        <v>2033</v>
      </c>
      <c r="B89">
        <v>35247</v>
      </c>
      <c r="C89" t="s">
        <v>2034</v>
      </c>
      <c r="D89" s="1">
        <v>207369</v>
      </c>
      <c r="E89" s="1">
        <v>-80577.58</v>
      </c>
      <c r="F89" s="1">
        <v>126791.42</v>
      </c>
      <c r="G89" s="3" t="s">
        <v>2903</v>
      </c>
      <c r="H89" s="2" t="s">
        <v>2907</v>
      </c>
      <c r="I89" s="20">
        <f t="shared" si="5"/>
        <v>0.88790000000000002</v>
      </c>
      <c r="J89" s="1">
        <f t="shared" si="6"/>
        <v>184122.9351</v>
      </c>
      <c r="K89" s="1">
        <f t="shared" si="7"/>
        <v>23246.064899999998</v>
      </c>
      <c r="L89" s="1"/>
      <c r="M89" s="1">
        <f t="shared" si="8"/>
        <v>-71544.833282000007</v>
      </c>
      <c r="N89" s="1">
        <f t="shared" si="9"/>
        <v>-9032.7467179999949</v>
      </c>
    </row>
    <row r="90" spans="1:14" x14ac:dyDescent="0.25">
      <c r="A90" t="s">
        <v>1902</v>
      </c>
      <c r="B90">
        <v>33420</v>
      </c>
      <c r="C90" t="s">
        <v>1903</v>
      </c>
      <c r="D90" s="1">
        <v>243771</v>
      </c>
      <c r="E90" s="1">
        <v>-117027.41</v>
      </c>
      <c r="F90" s="1">
        <v>126743.59</v>
      </c>
      <c r="G90" s="3" t="s">
        <v>2904</v>
      </c>
      <c r="H90" s="2" t="s">
        <v>2909</v>
      </c>
      <c r="I90" s="20">
        <f t="shared" si="5"/>
        <v>1</v>
      </c>
      <c r="J90" s="1">
        <f t="shared" si="6"/>
        <v>243771</v>
      </c>
      <c r="K90" s="1">
        <f t="shared" si="7"/>
        <v>0</v>
      </c>
      <c r="L90" s="1"/>
      <c r="M90" s="1">
        <f t="shared" si="8"/>
        <v>-117027.41</v>
      </c>
      <c r="N90" s="1">
        <f t="shared" si="9"/>
        <v>0</v>
      </c>
    </row>
    <row r="91" spans="1:14" x14ac:dyDescent="0.25">
      <c r="A91" t="s">
        <v>2732</v>
      </c>
      <c r="B91">
        <v>41608</v>
      </c>
      <c r="C91" t="s">
        <v>2733</v>
      </c>
      <c r="D91" s="1">
        <v>126677.89</v>
      </c>
      <c r="E91" s="1">
        <v>-7196.93</v>
      </c>
      <c r="F91" s="1">
        <v>119480.96000000001</v>
      </c>
      <c r="G91" s="6" t="s">
        <v>2904</v>
      </c>
      <c r="H91" s="2" t="s">
        <v>2909</v>
      </c>
      <c r="I91" s="20">
        <f t="shared" si="5"/>
        <v>1</v>
      </c>
      <c r="J91" s="1">
        <f t="shared" si="6"/>
        <v>126677.89</v>
      </c>
      <c r="K91" s="1">
        <f t="shared" si="7"/>
        <v>0</v>
      </c>
      <c r="L91" s="1"/>
      <c r="M91" s="1">
        <f t="shared" si="8"/>
        <v>-7196.93</v>
      </c>
      <c r="N91" s="1">
        <f t="shared" si="9"/>
        <v>0</v>
      </c>
    </row>
    <row r="92" spans="1:14" x14ac:dyDescent="0.25">
      <c r="A92" t="s">
        <v>2787</v>
      </c>
      <c r="B92">
        <v>41912</v>
      </c>
      <c r="C92" t="s">
        <v>2788</v>
      </c>
      <c r="D92" s="1">
        <v>122165.14</v>
      </c>
      <c r="E92" s="1">
        <v>-5075.1400000000003</v>
      </c>
      <c r="F92" s="1">
        <v>117090</v>
      </c>
      <c r="G92" s="3" t="s">
        <v>2903</v>
      </c>
      <c r="H92" s="2" t="s">
        <v>2907</v>
      </c>
      <c r="I92" s="20">
        <f t="shared" si="5"/>
        <v>0.88790000000000002</v>
      </c>
      <c r="J92" s="1">
        <f t="shared" si="6"/>
        <v>108470.42780600001</v>
      </c>
      <c r="K92" s="1">
        <f t="shared" si="7"/>
        <v>13694.712193999992</v>
      </c>
      <c r="L92" s="1"/>
      <c r="M92" s="1">
        <f t="shared" si="8"/>
        <v>-4506.2168060000004</v>
      </c>
      <c r="N92" s="1">
        <f t="shared" si="9"/>
        <v>-568.92319399999997</v>
      </c>
    </row>
    <row r="93" spans="1:14" x14ac:dyDescent="0.25">
      <c r="A93" t="s">
        <v>2740</v>
      </c>
      <c r="B93">
        <v>41639</v>
      </c>
      <c r="C93" t="s">
        <v>2741</v>
      </c>
      <c r="D93" s="1">
        <v>123936.02</v>
      </c>
      <c r="E93" s="1">
        <v>-6860.91</v>
      </c>
      <c r="F93" s="1">
        <v>117075.11</v>
      </c>
      <c r="G93" s="3" t="s">
        <v>2903</v>
      </c>
      <c r="H93" s="2" t="s">
        <v>2907</v>
      </c>
      <c r="I93" s="20">
        <f t="shared" si="5"/>
        <v>0.88790000000000002</v>
      </c>
      <c r="J93" s="1">
        <f t="shared" si="6"/>
        <v>110042.79215800001</v>
      </c>
      <c r="K93" s="1">
        <f t="shared" si="7"/>
        <v>13893.227841999993</v>
      </c>
      <c r="L93" s="1"/>
      <c r="M93" s="1">
        <f t="shared" si="8"/>
        <v>-6091.8019889999996</v>
      </c>
      <c r="N93" s="1">
        <f t="shared" si="9"/>
        <v>-769.10801100000026</v>
      </c>
    </row>
    <row r="94" spans="1:14" x14ac:dyDescent="0.25">
      <c r="A94" s="4" t="s">
        <v>2877</v>
      </c>
      <c r="B94" s="4">
        <v>42369</v>
      </c>
      <c r="C94" s="4" t="s">
        <v>2878</v>
      </c>
      <c r="D94" s="5">
        <v>117299.6</v>
      </c>
      <c r="E94" s="5">
        <v>-2222.9299999999998</v>
      </c>
      <c r="F94" s="5">
        <v>115076.67</v>
      </c>
      <c r="G94" s="3" t="s">
        <v>2903</v>
      </c>
      <c r="H94" s="2" t="s">
        <v>2908</v>
      </c>
      <c r="I94" s="20">
        <f t="shared" si="5"/>
        <v>0.89580000000000004</v>
      </c>
      <c r="J94" s="1">
        <f t="shared" si="6"/>
        <v>105076.98168000001</v>
      </c>
      <c r="K94" s="1">
        <f t="shared" si="7"/>
        <v>12222.618319999994</v>
      </c>
      <c r="L94" s="1"/>
      <c r="M94" s="1">
        <f t="shared" si="8"/>
        <v>-1991.300694</v>
      </c>
      <c r="N94" s="1">
        <f t="shared" si="9"/>
        <v>-231.62930599999981</v>
      </c>
    </row>
    <row r="95" spans="1:14" x14ac:dyDescent="0.25">
      <c r="A95" t="s">
        <v>2515</v>
      </c>
      <c r="B95">
        <v>41274</v>
      </c>
      <c r="C95" t="s">
        <v>2516</v>
      </c>
      <c r="D95" s="1">
        <v>123027.52</v>
      </c>
      <c r="E95" s="1">
        <v>-11126.48</v>
      </c>
      <c r="F95" s="1">
        <v>111901.04</v>
      </c>
      <c r="G95" s="3" t="s">
        <v>2904</v>
      </c>
      <c r="H95" s="2" t="s">
        <v>2909</v>
      </c>
      <c r="I95" s="20">
        <f t="shared" si="5"/>
        <v>1</v>
      </c>
      <c r="J95" s="1">
        <f t="shared" si="6"/>
        <v>123027.52</v>
      </c>
      <c r="K95" s="1">
        <f t="shared" si="7"/>
        <v>0</v>
      </c>
      <c r="L95" s="1"/>
      <c r="M95" s="1">
        <f t="shared" si="8"/>
        <v>-11126.48</v>
      </c>
      <c r="N95" s="1">
        <f t="shared" si="9"/>
        <v>0</v>
      </c>
    </row>
    <row r="96" spans="1:14" x14ac:dyDescent="0.25">
      <c r="A96" t="s">
        <v>2742</v>
      </c>
      <c r="B96">
        <v>41639</v>
      </c>
      <c r="C96" t="s">
        <v>2743</v>
      </c>
      <c r="D96" s="1">
        <v>118190.02</v>
      </c>
      <c r="E96" s="1">
        <v>-6542.81</v>
      </c>
      <c r="F96" s="1">
        <v>111647.21</v>
      </c>
      <c r="G96" s="3" t="s">
        <v>2903</v>
      </c>
      <c r="H96" s="2" t="s">
        <v>2907</v>
      </c>
      <c r="I96" s="20">
        <f t="shared" si="5"/>
        <v>0.88790000000000002</v>
      </c>
      <c r="J96" s="1">
        <f t="shared" si="6"/>
        <v>104940.918758</v>
      </c>
      <c r="K96" s="1">
        <f t="shared" si="7"/>
        <v>13249.101242000004</v>
      </c>
      <c r="L96" s="1"/>
      <c r="M96" s="1">
        <f t="shared" si="8"/>
        <v>-5809.3609990000004</v>
      </c>
      <c r="N96" s="1">
        <f t="shared" si="9"/>
        <v>-733.44900099999995</v>
      </c>
    </row>
    <row r="97" spans="1:14" x14ac:dyDescent="0.25">
      <c r="A97" t="s">
        <v>2645</v>
      </c>
      <c r="B97">
        <v>41455</v>
      </c>
      <c r="C97" t="s">
        <v>2646</v>
      </c>
      <c r="D97" s="1">
        <v>118808.36</v>
      </c>
      <c r="E97" s="1">
        <v>-9090.7099999999991</v>
      </c>
      <c r="F97" s="1">
        <v>109717.65</v>
      </c>
      <c r="G97" s="3" t="s">
        <v>2903</v>
      </c>
      <c r="H97" s="2" t="s">
        <v>2907</v>
      </c>
      <c r="I97" s="20">
        <f t="shared" si="5"/>
        <v>0.88790000000000002</v>
      </c>
      <c r="J97" s="1">
        <f t="shared" si="6"/>
        <v>105489.942844</v>
      </c>
      <c r="K97" s="1">
        <f t="shared" si="7"/>
        <v>13318.417155999996</v>
      </c>
      <c r="L97" s="1"/>
      <c r="M97" s="1">
        <f t="shared" si="8"/>
        <v>-8071.6414089999998</v>
      </c>
      <c r="N97" s="1">
        <f t="shared" si="9"/>
        <v>-1019.0685909999993</v>
      </c>
    </row>
    <row r="98" spans="1:14" x14ac:dyDescent="0.25">
      <c r="A98" s="4" t="s">
        <v>2141</v>
      </c>
      <c r="B98" s="4">
        <v>35977</v>
      </c>
      <c r="C98" s="4" t="s">
        <v>2142</v>
      </c>
      <c r="D98" s="5">
        <v>167028.99</v>
      </c>
      <c r="E98" s="5">
        <v>-58601.77</v>
      </c>
      <c r="F98" s="5">
        <v>108427.22</v>
      </c>
      <c r="G98" s="3" t="s">
        <v>2905</v>
      </c>
      <c r="H98" s="2" t="s">
        <v>2907</v>
      </c>
      <c r="I98" s="20">
        <f t="shared" si="5"/>
        <v>0.88790000000000002</v>
      </c>
      <c r="J98" s="1">
        <f t="shared" si="6"/>
        <v>148305.040221</v>
      </c>
      <c r="K98" s="1">
        <f t="shared" si="7"/>
        <v>18723.949778999988</v>
      </c>
      <c r="L98" s="1"/>
      <c r="M98" s="1">
        <f t="shared" si="8"/>
        <v>-52032.511583</v>
      </c>
      <c r="N98" s="1">
        <f t="shared" si="9"/>
        <v>-6569.2584169999973</v>
      </c>
    </row>
    <row r="99" spans="1:14" x14ac:dyDescent="0.25">
      <c r="A99" t="s">
        <v>2452</v>
      </c>
      <c r="B99">
        <v>41243</v>
      </c>
      <c r="C99" t="s">
        <v>2359</v>
      </c>
      <c r="D99" s="1">
        <v>139182.74</v>
      </c>
      <c r="E99" s="1">
        <v>-32669.42</v>
      </c>
      <c r="F99" s="1">
        <v>106513.32</v>
      </c>
      <c r="G99" s="3" t="s">
        <v>2903</v>
      </c>
      <c r="H99" s="2" t="s">
        <v>2907</v>
      </c>
      <c r="I99" s="20">
        <f t="shared" si="5"/>
        <v>0.88790000000000002</v>
      </c>
      <c r="J99" s="1">
        <f t="shared" si="6"/>
        <v>123580.354846</v>
      </c>
      <c r="K99" s="1">
        <f t="shared" si="7"/>
        <v>15602.385153999989</v>
      </c>
      <c r="L99" s="1"/>
      <c r="M99" s="1">
        <f t="shared" si="8"/>
        <v>-29007.178017999999</v>
      </c>
      <c r="N99" s="1">
        <f t="shared" si="9"/>
        <v>-3662.2419819999996</v>
      </c>
    </row>
    <row r="100" spans="1:14" x14ac:dyDescent="0.25">
      <c r="A100" t="s">
        <v>2305</v>
      </c>
      <c r="B100">
        <v>36342</v>
      </c>
      <c r="C100" t="s">
        <v>2306</v>
      </c>
      <c r="D100" s="1">
        <v>157668</v>
      </c>
      <c r="E100" s="1">
        <v>-52310.720000000001</v>
      </c>
      <c r="F100" s="1">
        <v>105357.28</v>
      </c>
      <c r="G100" s="3" t="s">
        <v>2904</v>
      </c>
      <c r="H100" s="2" t="s">
        <v>2909</v>
      </c>
      <c r="I100" s="20">
        <f t="shared" si="5"/>
        <v>1</v>
      </c>
      <c r="J100" s="1">
        <f t="shared" si="6"/>
        <v>157668</v>
      </c>
      <c r="K100" s="1">
        <f t="shared" si="7"/>
        <v>0</v>
      </c>
      <c r="L100" s="1"/>
      <c r="M100" s="1">
        <f t="shared" si="8"/>
        <v>-52310.720000000001</v>
      </c>
      <c r="N100" s="1">
        <f t="shared" si="9"/>
        <v>0</v>
      </c>
    </row>
    <row r="101" spans="1:14" x14ac:dyDescent="0.25">
      <c r="A101" t="s">
        <v>2748</v>
      </c>
      <c r="B101">
        <v>41639</v>
      </c>
      <c r="C101" t="s">
        <v>2749</v>
      </c>
      <c r="D101" s="1">
        <v>111119.86</v>
      </c>
      <c r="E101" s="1">
        <v>-6151.41</v>
      </c>
      <c r="F101" s="1">
        <v>104968.45</v>
      </c>
      <c r="G101" s="3" t="s">
        <v>2903</v>
      </c>
      <c r="H101" s="2" t="s">
        <v>2907</v>
      </c>
      <c r="I101" s="20">
        <f t="shared" si="5"/>
        <v>0.88790000000000002</v>
      </c>
      <c r="J101" s="1">
        <f t="shared" si="6"/>
        <v>98663.323694000006</v>
      </c>
      <c r="K101" s="1">
        <f t="shared" si="7"/>
        <v>12456.536305999995</v>
      </c>
      <c r="L101" s="1"/>
      <c r="M101" s="1">
        <f t="shared" si="8"/>
        <v>-5461.8369389999998</v>
      </c>
      <c r="N101" s="1">
        <f t="shared" si="9"/>
        <v>-689.57306100000005</v>
      </c>
    </row>
    <row r="102" spans="1:14" x14ac:dyDescent="0.25">
      <c r="A102" s="4" t="s">
        <v>2108</v>
      </c>
      <c r="B102" s="4">
        <v>35612</v>
      </c>
      <c r="C102" s="4" t="s">
        <v>2109</v>
      </c>
      <c r="D102" s="5">
        <v>165902.34</v>
      </c>
      <c r="E102" s="5">
        <v>-61347.76</v>
      </c>
      <c r="F102" s="5">
        <v>104554.58</v>
      </c>
      <c r="G102" s="3" t="s">
        <v>2905</v>
      </c>
      <c r="H102" s="2" t="s">
        <v>2907</v>
      </c>
      <c r="I102" s="20">
        <f t="shared" si="5"/>
        <v>0.88790000000000002</v>
      </c>
      <c r="J102" s="1">
        <f t="shared" si="6"/>
        <v>147304.68768599999</v>
      </c>
      <c r="K102" s="1">
        <f t="shared" si="7"/>
        <v>18597.652314000006</v>
      </c>
      <c r="L102" s="1"/>
      <c r="M102" s="1">
        <f t="shared" si="8"/>
        <v>-54470.676104000006</v>
      </c>
      <c r="N102" s="1">
        <f t="shared" si="9"/>
        <v>-6877.0838959999965</v>
      </c>
    </row>
    <row r="103" spans="1:14" x14ac:dyDescent="0.25">
      <c r="A103" t="s">
        <v>2457</v>
      </c>
      <c r="B103">
        <v>41243</v>
      </c>
      <c r="C103" t="s">
        <v>2458</v>
      </c>
      <c r="D103" s="1">
        <v>135676.43</v>
      </c>
      <c r="E103" s="1">
        <v>-31846.37</v>
      </c>
      <c r="F103" s="1">
        <v>103830.06</v>
      </c>
      <c r="G103" s="3" t="s">
        <v>2903</v>
      </c>
      <c r="H103" s="2" t="s">
        <v>2908</v>
      </c>
      <c r="I103" s="20">
        <f t="shared" si="5"/>
        <v>0.89580000000000004</v>
      </c>
      <c r="J103" s="1">
        <f t="shared" si="6"/>
        <v>121538.94599399999</v>
      </c>
      <c r="K103" s="1">
        <f t="shared" si="7"/>
        <v>14137.484005999999</v>
      </c>
      <c r="L103" s="1"/>
      <c r="M103" s="1">
        <f t="shared" si="8"/>
        <v>-28527.978245999999</v>
      </c>
      <c r="N103" s="1">
        <f t="shared" si="9"/>
        <v>-3318.3917540000002</v>
      </c>
    </row>
    <row r="104" spans="1:14" x14ac:dyDescent="0.25">
      <c r="A104" t="s">
        <v>2545</v>
      </c>
      <c r="B104">
        <v>41274</v>
      </c>
      <c r="C104" t="s">
        <v>2546</v>
      </c>
      <c r="D104" s="1">
        <v>114213.93</v>
      </c>
      <c r="E104" s="1">
        <v>-10463.959999999999</v>
      </c>
      <c r="F104" s="1">
        <v>103749.97</v>
      </c>
      <c r="G104" s="3" t="s">
        <v>2904</v>
      </c>
      <c r="H104" s="2" t="s">
        <v>2909</v>
      </c>
      <c r="I104" s="20">
        <f t="shared" si="5"/>
        <v>1</v>
      </c>
      <c r="J104" s="1">
        <f t="shared" si="6"/>
        <v>114213.93</v>
      </c>
      <c r="K104" s="1">
        <f t="shared" si="7"/>
        <v>0</v>
      </c>
      <c r="L104" s="1"/>
      <c r="M104" s="1">
        <f t="shared" si="8"/>
        <v>-10463.959999999999</v>
      </c>
      <c r="N104" s="1">
        <f t="shared" si="9"/>
        <v>0</v>
      </c>
    </row>
    <row r="105" spans="1:14" x14ac:dyDescent="0.25">
      <c r="A105" s="4" t="s">
        <v>2444</v>
      </c>
      <c r="B105" s="4">
        <v>40178</v>
      </c>
      <c r="C105" s="4" t="s">
        <v>2445</v>
      </c>
      <c r="D105" s="5">
        <v>120550.46</v>
      </c>
      <c r="E105" s="5">
        <v>-17460.75</v>
      </c>
      <c r="F105" s="5">
        <v>103089.71</v>
      </c>
      <c r="G105" s="3" t="s">
        <v>2905</v>
      </c>
      <c r="H105" s="2" t="s">
        <v>2907</v>
      </c>
      <c r="I105" s="20">
        <f t="shared" si="5"/>
        <v>0.88790000000000002</v>
      </c>
      <c r="J105" s="1">
        <f t="shared" si="6"/>
        <v>107036.75343400001</v>
      </c>
      <c r="K105" s="1">
        <f t="shared" si="7"/>
        <v>13513.706565999993</v>
      </c>
      <c r="L105" s="1"/>
      <c r="M105" s="1">
        <f t="shared" si="8"/>
        <v>-15503.399925</v>
      </c>
      <c r="N105" s="1">
        <f t="shared" si="9"/>
        <v>-1957.3500750000003</v>
      </c>
    </row>
    <row r="106" spans="1:14" x14ac:dyDescent="0.25">
      <c r="A106" t="s">
        <v>2533</v>
      </c>
      <c r="B106">
        <v>41274</v>
      </c>
      <c r="C106" t="s">
        <v>2534</v>
      </c>
      <c r="D106" s="1">
        <v>113190.33</v>
      </c>
      <c r="E106" s="1">
        <v>-10368.049999999999</v>
      </c>
      <c r="F106" s="1">
        <v>102822.28</v>
      </c>
      <c r="G106" s="3" t="s">
        <v>2904</v>
      </c>
      <c r="H106" s="2" t="s">
        <v>2909</v>
      </c>
      <c r="I106" s="20">
        <f t="shared" si="5"/>
        <v>1</v>
      </c>
      <c r="J106" s="1">
        <f t="shared" si="6"/>
        <v>113190.33</v>
      </c>
      <c r="K106" s="1">
        <f t="shared" si="7"/>
        <v>0</v>
      </c>
      <c r="L106" s="1"/>
      <c r="M106" s="1">
        <f t="shared" si="8"/>
        <v>-10368.049999999999</v>
      </c>
      <c r="N106" s="1">
        <f t="shared" si="9"/>
        <v>0</v>
      </c>
    </row>
    <row r="107" spans="1:14" x14ac:dyDescent="0.25">
      <c r="A107" t="s">
        <v>2809</v>
      </c>
      <c r="B107">
        <v>42004</v>
      </c>
      <c r="C107" t="s">
        <v>2810</v>
      </c>
      <c r="D107" s="1">
        <v>106401.2</v>
      </c>
      <c r="E107" s="1">
        <v>-3751.82</v>
      </c>
      <c r="F107" s="1">
        <v>102649.38</v>
      </c>
      <c r="G107" s="6" t="s">
        <v>2904</v>
      </c>
      <c r="H107" s="2" t="s">
        <v>2909</v>
      </c>
      <c r="I107" s="20">
        <f t="shared" si="5"/>
        <v>1</v>
      </c>
      <c r="J107" s="1">
        <f t="shared" si="6"/>
        <v>106401.2</v>
      </c>
      <c r="K107" s="1">
        <f t="shared" si="7"/>
        <v>0</v>
      </c>
      <c r="L107" s="1"/>
      <c r="M107" s="1">
        <f t="shared" si="8"/>
        <v>-3751.82</v>
      </c>
      <c r="N107" s="1">
        <f t="shared" si="9"/>
        <v>0</v>
      </c>
    </row>
    <row r="108" spans="1:14" x14ac:dyDescent="0.25">
      <c r="A108" t="s">
        <v>2489</v>
      </c>
      <c r="B108">
        <v>41274</v>
      </c>
      <c r="C108" t="s">
        <v>2490</v>
      </c>
      <c r="D108" s="1">
        <v>112558.68</v>
      </c>
      <c r="E108" s="1">
        <v>-11864.64</v>
      </c>
      <c r="F108" s="1">
        <v>100694.04</v>
      </c>
      <c r="G108" s="3" t="s">
        <v>2904</v>
      </c>
      <c r="H108" s="2" t="s">
        <v>2909</v>
      </c>
      <c r="I108" s="20">
        <f t="shared" si="5"/>
        <v>1</v>
      </c>
      <c r="J108" s="1">
        <f t="shared" si="6"/>
        <v>112558.68</v>
      </c>
      <c r="K108" s="1">
        <f t="shared" si="7"/>
        <v>0</v>
      </c>
      <c r="L108" s="1"/>
      <c r="M108" s="1">
        <f t="shared" si="8"/>
        <v>-11864.64</v>
      </c>
      <c r="N108" s="1">
        <f t="shared" si="9"/>
        <v>0</v>
      </c>
    </row>
    <row r="109" spans="1:14" x14ac:dyDescent="0.25">
      <c r="A109" t="s">
        <v>2637</v>
      </c>
      <c r="B109">
        <v>41455</v>
      </c>
      <c r="C109" t="s">
        <v>2638</v>
      </c>
      <c r="D109" s="1">
        <v>108351.03</v>
      </c>
      <c r="E109" s="1">
        <v>-8298.7900000000009</v>
      </c>
      <c r="F109" s="1">
        <v>100052.24</v>
      </c>
      <c r="G109" s="3" t="s">
        <v>2903</v>
      </c>
      <c r="H109" s="2" t="s">
        <v>2907</v>
      </c>
      <c r="I109" s="20">
        <f t="shared" si="5"/>
        <v>0.88790000000000002</v>
      </c>
      <c r="J109" s="1">
        <f t="shared" si="6"/>
        <v>96204.879537000001</v>
      </c>
      <c r="K109" s="1">
        <f t="shared" si="7"/>
        <v>12146.150462999998</v>
      </c>
      <c r="L109" s="1"/>
      <c r="M109" s="1">
        <f t="shared" si="8"/>
        <v>-7368.4956410000013</v>
      </c>
      <c r="N109" s="1">
        <f t="shared" si="9"/>
        <v>-930.29435899999953</v>
      </c>
    </row>
    <row r="110" spans="1:14" x14ac:dyDescent="0.25">
      <c r="A110" t="s">
        <v>2477</v>
      </c>
      <c r="B110">
        <v>41274</v>
      </c>
      <c r="C110" t="s">
        <v>2478</v>
      </c>
      <c r="D110" s="1">
        <v>113702.94</v>
      </c>
      <c r="E110" s="1">
        <v>-14399.51</v>
      </c>
      <c r="F110" s="1">
        <v>99303.43</v>
      </c>
      <c r="G110" s="3" t="s">
        <v>2904</v>
      </c>
      <c r="H110" s="2" t="s">
        <v>2909</v>
      </c>
      <c r="I110" s="20">
        <f t="shared" si="5"/>
        <v>1</v>
      </c>
      <c r="J110" s="1">
        <f t="shared" si="6"/>
        <v>113702.94</v>
      </c>
      <c r="K110" s="1">
        <f t="shared" si="7"/>
        <v>0</v>
      </c>
      <c r="L110" s="1"/>
      <c r="M110" s="1">
        <f t="shared" si="8"/>
        <v>-14399.51</v>
      </c>
      <c r="N110" s="1">
        <f t="shared" si="9"/>
        <v>0</v>
      </c>
    </row>
    <row r="111" spans="1:14" x14ac:dyDescent="0.25">
      <c r="A111" t="s">
        <v>2789</v>
      </c>
      <c r="B111">
        <v>41912</v>
      </c>
      <c r="C111" t="s">
        <v>2790</v>
      </c>
      <c r="D111" s="1">
        <v>102136.67</v>
      </c>
      <c r="E111" s="1">
        <v>-4269.38</v>
      </c>
      <c r="F111" s="1">
        <v>97867.29</v>
      </c>
      <c r="G111" s="3" t="s">
        <v>2903</v>
      </c>
      <c r="H111" s="2" t="s">
        <v>2907</v>
      </c>
      <c r="I111" s="20">
        <f t="shared" si="5"/>
        <v>0.88790000000000002</v>
      </c>
      <c r="J111" s="1">
        <f t="shared" si="6"/>
        <v>90687.149292999995</v>
      </c>
      <c r="K111" s="1">
        <f t="shared" si="7"/>
        <v>11449.520707000003</v>
      </c>
      <c r="L111" s="1"/>
      <c r="M111" s="1">
        <f t="shared" si="8"/>
        <v>-3790.782502</v>
      </c>
      <c r="N111" s="1">
        <f t="shared" si="9"/>
        <v>-478.59749800000009</v>
      </c>
    </row>
    <row r="112" spans="1:14" x14ac:dyDescent="0.25">
      <c r="A112" s="4" t="s">
        <v>2201</v>
      </c>
      <c r="B112" s="4">
        <v>37438</v>
      </c>
      <c r="C112" s="4" t="s">
        <v>13</v>
      </c>
      <c r="D112" s="5">
        <v>133570.57999999999</v>
      </c>
      <c r="E112" s="5">
        <v>-36578.559999999998</v>
      </c>
      <c r="F112" s="5">
        <v>96992.02</v>
      </c>
      <c r="G112" s="3" t="s">
        <v>2905</v>
      </c>
      <c r="H112" s="2" t="s">
        <v>2907</v>
      </c>
      <c r="I112" s="20">
        <f t="shared" si="5"/>
        <v>0.88790000000000002</v>
      </c>
      <c r="J112" s="1">
        <f t="shared" si="6"/>
        <v>118597.31798199999</v>
      </c>
      <c r="K112" s="1">
        <f t="shared" si="7"/>
        <v>14973.262017999994</v>
      </c>
      <c r="L112" s="1"/>
      <c r="M112" s="1">
        <f t="shared" si="8"/>
        <v>-32478.103423999997</v>
      </c>
      <c r="N112" s="1">
        <f t="shared" si="9"/>
        <v>-4100.4565760000005</v>
      </c>
    </row>
    <row r="113" spans="1:14" x14ac:dyDescent="0.25">
      <c r="A113" t="s">
        <v>2483</v>
      </c>
      <c r="B113">
        <v>41274</v>
      </c>
      <c r="C113" t="s">
        <v>2484</v>
      </c>
      <c r="D113" s="1">
        <v>110415.02</v>
      </c>
      <c r="E113" s="1">
        <v>-13429.01</v>
      </c>
      <c r="F113" s="1">
        <v>96986.01</v>
      </c>
      <c r="G113" s="3" t="s">
        <v>2904</v>
      </c>
      <c r="H113" s="2" t="s">
        <v>2909</v>
      </c>
      <c r="I113" s="20">
        <f t="shared" si="5"/>
        <v>1</v>
      </c>
      <c r="J113" s="1">
        <f t="shared" si="6"/>
        <v>110415.02</v>
      </c>
      <c r="K113" s="1">
        <f t="shared" si="7"/>
        <v>0</v>
      </c>
      <c r="L113" s="1"/>
      <c r="M113" s="1">
        <f t="shared" si="8"/>
        <v>-13429.01</v>
      </c>
      <c r="N113" s="1">
        <f t="shared" si="9"/>
        <v>0</v>
      </c>
    </row>
    <row r="114" spans="1:14" x14ac:dyDescent="0.25">
      <c r="A114" t="s">
        <v>2861</v>
      </c>
      <c r="B114">
        <v>42369</v>
      </c>
      <c r="C114" t="s">
        <v>2862</v>
      </c>
      <c r="D114" s="1">
        <v>98059.34</v>
      </c>
      <c r="E114" s="1">
        <v>-1857.46</v>
      </c>
      <c r="F114" s="1">
        <v>96201.88</v>
      </c>
      <c r="G114" s="6" t="s">
        <v>2904</v>
      </c>
      <c r="H114" s="2" t="s">
        <v>2909</v>
      </c>
      <c r="I114" s="20">
        <f t="shared" si="5"/>
        <v>1</v>
      </c>
      <c r="J114" s="1">
        <f t="shared" si="6"/>
        <v>98059.34</v>
      </c>
      <c r="K114" s="1">
        <f t="shared" si="7"/>
        <v>0</v>
      </c>
      <c r="L114" s="1"/>
      <c r="M114" s="1">
        <f t="shared" si="8"/>
        <v>-1857.46</v>
      </c>
      <c r="N114" s="1">
        <f t="shared" si="9"/>
        <v>0</v>
      </c>
    </row>
    <row r="115" spans="1:14" x14ac:dyDescent="0.25">
      <c r="A115" t="s">
        <v>2503</v>
      </c>
      <c r="B115">
        <v>41274</v>
      </c>
      <c r="C115" t="s">
        <v>2504</v>
      </c>
      <c r="D115" s="1">
        <v>103968.21</v>
      </c>
      <c r="E115" s="1">
        <v>-9518.4</v>
      </c>
      <c r="F115" s="1">
        <v>94449.81</v>
      </c>
      <c r="G115" s="3" t="s">
        <v>2904</v>
      </c>
      <c r="H115" s="2" t="s">
        <v>2909</v>
      </c>
      <c r="I115" s="20">
        <f t="shared" si="5"/>
        <v>1</v>
      </c>
      <c r="J115" s="1">
        <f t="shared" si="6"/>
        <v>103968.21</v>
      </c>
      <c r="K115" s="1">
        <f t="shared" si="7"/>
        <v>0</v>
      </c>
      <c r="L115" s="1"/>
      <c r="M115" s="1">
        <f t="shared" si="8"/>
        <v>-9518.4</v>
      </c>
      <c r="N115" s="1">
        <f t="shared" si="9"/>
        <v>0</v>
      </c>
    </row>
    <row r="116" spans="1:14" x14ac:dyDescent="0.25">
      <c r="A116" t="s">
        <v>2557</v>
      </c>
      <c r="B116">
        <v>41455</v>
      </c>
      <c r="C116" t="s">
        <v>2558</v>
      </c>
      <c r="D116" s="1">
        <v>102288.02</v>
      </c>
      <c r="E116" s="1">
        <v>-7840.58</v>
      </c>
      <c r="F116" s="1">
        <v>94447.44</v>
      </c>
      <c r="G116" s="3" t="s">
        <v>2904</v>
      </c>
      <c r="H116" s="2" t="s">
        <v>2909</v>
      </c>
      <c r="I116" s="20">
        <f t="shared" si="5"/>
        <v>1</v>
      </c>
      <c r="J116" s="1">
        <f t="shared" si="6"/>
        <v>102288.02</v>
      </c>
      <c r="K116" s="1">
        <f t="shared" si="7"/>
        <v>0</v>
      </c>
      <c r="L116" s="1"/>
      <c r="M116" s="1">
        <f t="shared" si="8"/>
        <v>-7840.58</v>
      </c>
      <c r="N116" s="1">
        <f t="shared" si="9"/>
        <v>0</v>
      </c>
    </row>
    <row r="117" spans="1:14" x14ac:dyDescent="0.25">
      <c r="A117" t="s">
        <v>1799</v>
      </c>
      <c r="B117">
        <v>32690</v>
      </c>
      <c r="C117" t="s">
        <v>1800</v>
      </c>
      <c r="D117" s="1">
        <v>194032</v>
      </c>
      <c r="E117" s="1">
        <v>-100000.03</v>
      </c>
      <c r="F117" s="1">
        <v>94031.97</v>
      </c>
      <c r="G117" s="3" t="s">
        <v>2903</v>
      </c>
      <c r="H117" s="2" t="s">
        <v>2907</v>
      </c>
      <c r="I117" s="20">
        <f t="shared" si="5"/>
        <v>0.88790000000000002</v>
      </c>
      <c r="J117" s="1">
        <f t="shared" si="6"/>
        <v>172281.0128</v>
      </c>
      <c r="K117" s="1">
        <f t="shared" si="7"/>
        <v>21750.987200000003</v>
      </c>
      <c r="L117" s="1"/>
      <c r="M117" s="1">
        <f t="shared" si="8"/>
        <v>-88790.026637000003</v>
      </c>
      <c r="N117" s="1">
        <f t="shared" si="9"/>
        <v>-11210.003362999996</v>
      </c>
    </row>
    <row r="118" spans="1:14" x14ac:dyDescent="0.25">
      <c r="A118" t="s">
        <v>2525</v>
      </c>
      <c r="B118">
        <v>41274</v>
      </c>
      <c r="C118" t="s">
        <v>2526</v>
      </c>
      <c r="D118" s="1">
        <v>100903.01</v>
      </c>
      <c r="E118" s="1">
        <v>-9273.06</v>
      </c>
      <c r="F118" s="1">
        <v>91629.95</v>
      </c>
      <c r="G118" s="3" t="s">
        <v>2904</v>
      </c>
      <c r="H118" s="2" t="s">
        <v>2909</v>
      </c>
      <c r="I118" s="20">
        <f t="shared" si="5"/>
        <v>1</v>
      </c>
      <c r="J118" s="1">
        <f t="shared" si="6"/>
        <v>100903.01</v>
      </c>
      <c r="K118" s="1">
        <f t="shared" si="7"/>
        <v>0</v>
      </c>
      <c r="L118" s="1"/>
      <c r="M118" s="1">
        <f t="shared" si="8"/>
        <v>-9273.06</v>
      </c>
      <c r="N118" s="1">
        <f t="shared" si="9"/>
        <v>0</v>
      </c>
    </row>
    <row r="119" spans="1:14" x14ac:dyDescent="0.25">
      <c r="A119" t="s">
        <v>668</v>
      </c>
      <c r="B119">
        <v>24289</v>
      </c>
      <c r="C119" t="s">
        <v>669</v>
      </c>
      <c r="D119" s="1">
        <v>599873</v>
      </c>
      <c r="E119" s="1">
        <v>-508617.53</v>
      </c>
      <c r="F119" s="1">
        <v>91255.47</v>
      </c>
      <c r="G119" s="3" t="s">
        <v>2904</v>
      </c>
      <c r="H119" s="2" t="s">
        <v>2909</v>
      </c>
      <c r="I119" s="20">
        <f t="shared" si="5"/>
        <v>1</v>
      </c>
      <c r="J119" s="1">
        <f t="shared" si="6"/>
        <v>599873</v>
      </c>
      <c r="K119" s="1">
        <f t="shared" si="7"/>
        <v>0</v>
      </c>
      <c r="L119" s="1"/>
      <c r="M119" s="1">
        <f t="shared" si="8"/>
        <v>-508617.53</v>
      </c>
      <c r="N119" s="1">
        <f t="shared" si="9"/>
        <v>0</v>
      </c>
    </row>
    <row r="120" spans="1:14" x14ac:dyDescent="0.25">
      <c r="A120" t="s">
        <v>2881</v>
      </c>
      <c r="B120">
        <v>42369</v>
      </c>
      <c r="C120" t="s">
        <v>2882</v>
      </c>
      <c r="D120" s="1">
        <v>92492.58</v>
      </c>
      <c r="E120" s="1">
        <v>-1737.06</v>
      </c>
      <c r="F120" s="1">
        <v>90755.520000000004</v>
      </c>
      <c r="G120" s="3" t="s">
        <v>2903</v>
      </c>
      <c r="H120" s="2" t="s">
        <v>2907</v>
      </c>
      <c r="I120" s="20">
        <f t="shared" si="5"/>
        <v>0.88790000000000002</v>
      </c>
      <c r="J120" s="1">
        <f t="shared" si="6"/>
        <v>82124.16178200001</v>
      </c>
      <c r="K120" s="1">
        <f t="shared" si="7"/>
        <v>10368.418217999992</v>
      </c>
      <c r="L120" s="1"/>
      <c r="M120" s="1">
        <f t="shared" si="8"/>
        <v>-1542.335574</v>
      </c>
      <c r="N120" s="1">
        <f t="shared" si="9"/>
        <v>-194.72442599999999</v>
      </c>
    </row>
    <row r="121" spans="1:14" x14ac:dyDescent="0.25">
      <c r="A121" t="s">
        <v>2495</v>
      </c>
      <c r="B121">
        <v>41274</v>
      </c>
      <c r="C121" t="s">
        <v>2496</v>
      </c>
      <c r="D121" s="1">
        <v>98738.38</v>
      </c>
      <c r="E121" s="1">
        <v>-9026.43</v>
      </c>
      <c r="F121" s="1">
        <v>89711.95</v>
      </c>
      <c r="G121" s="3" t="s">
        <v>2904</v>
      </c>
      <c r="H121" s="2" t="s">
        <v>2909</v>
      </c>
      <c r="I121" s="20">
        <f t="shared" si="5"/>
        <v>1</v>
      </c>
      <c r="J121" s="1">
        <f t="shared" si="6"/>
        <v>98738.38</v>
      </c>
      <c r="K121" s="1">
        <f t="shared" si="7"/>
        <v>0</v>
      </c>
      <c r="L121" s="1"/>
      <c r="M121" s="1">
        <f t="shared" si="8"/>
        <v>-9026.43</v>
      </c>
      <c r="N121" s="1">
        <f t="shared" si="9"/>
        <v>0</v>
      </c>
    </row>
    <row r="122" spans="1:14" x14ac:dyDescent="0.25">
      <c r="A122" t="s">
        <v>2853</v>
      </c>
      <c r="B122">
        <v>42369</v>
      </c>
      <c r="C122" t="s">
        <v>2854</v>
      </c>
      <c r="D122" s="1">
        <v>90616.37</v>
      </c>
      <c r="E122" s="1">
        <v>-1716.42</v>
      </c>
      <c r="F122" s="1">
        <v>88899.95</v>
      </c>
      <c r="G122" s="6" t="s">
        <v>2904</v>
      </c>
      <c r="H122" s="2" t="s">
        <v>2909</v>
      </c>
      <c r="I122" s="20">
        <f t="shared" si="5"/>
        <v>1</v>
      </c>
      <c r="J122" s="1">
        <f t="shared" si="6"/>
        <v>90616.37</v>
      </c>
      <c r="K122" s="1">
        <f t="shared" si="7"/>
        <v>0</v>
      </c>
      <c r="L122" s="1"/>
      <c r="M122" s="1">
        <f t="shared" si="8"/>
        <v>-1716.42</v>
      </c>
      <c r="N122" s="1">
        <f t="shared" si="9"/>
        <v>0</v>
      </c>
    </row>
    <row r="123" spans="1:14" x14ac:dyDescent="0.25">
      <c r="A123" s="4" t="s">
        <v>1928</v>
      </c>
      <c r="B123" s="4">
        <v>33786</v>
      </c>
      <c r="C123" s="4" t="s">
        <v>1929</v>
      </c>
      <c r="D123" s="5">
        <v>164787</v>
      </c>
      <c r="E123" s="5">
        <v>-76152.149999999994</v>
      </c>
      <c r="F123" s="5">
        <v>88634.85</v>
      </c>
      <c r="G123" s="3" t="s">
        <v>2905</v>
      </c>
      <c r="H123" s="2" t="s">
        <v>2907</v>
      </c>
      <c r="I123" s="20">
        <f t="shared" si="5"/>
        <v>0.88790000000000002</v>
      </c>
      <c r="J123" s="1">
        <f t="shared" si="6"/>
        <v>146314.37729999999</v>
      </c>
      <c r="K123" s="1">
        <f t="shared" si="7"/>
        <v>18472.622700000007</v>
      </c>
      <c r="L123" s="1"/>
      <c r="M123" s="1">
        <f t="shared" si="8"/>
        <v>-67615.493984999994</v>
      </c>
      <c r="N123" s="1">
        <f t="shared" si="9"/>
        <v>-8536.6560150000005</v>
      </c>
    </row>
    <row r="124" spans="1:14" x14ac:dyDescent="0.25">
      <c r="A124" t="s">
        <v>2811</v>
      </c>
      <c r="B124">
        <v>42004</v>
      </c>
      <c r="C124" t="s">
        <v>2812</v>
      </c>
      <c r="D124" s="1">
        <v>91334.74</v>
      </c>
      <c r="E124" s="1">
        <v>-3385.11</v>
      </c>
      <c r="F124" s="1">
        <v>87949.63</v>
      </c>
      <c r="G124" s="6" t="s">
        <v>2904</v>
      </c>
      <c r="H124" s="2" t="s">
        <v>2909</v>
      </c>
      <c r="I124" s="20">
        <f t="shared" si="5"/>
        <v>1</v>
      </c>
      <c r="J124" s="1">
        <f t="shared" si="6"/>
        <v>91334.74</v>
      </c>
      <c r="K124" s="1">
        <f t="shared" si="7"/>
        <v>0</v>
      </c>
      <c r="L124" s="1"/>
      <c r="M124" s="1">
        <f t="shared" si="8"/>
        <v>-3385.11</v>
      </c>
      <c r="N124" s="1">
        <f t="shared" si="9"/>
        <v>0</v>
      </c>
    </row>
    <row r="125" spans="1:14" x14ac:dyDescent="0.25">
      <c r="A125" t="s">
        <v>2629</v>
      </c>
      <c r="B125">
        <v>41455</v>
      </c>
      <c r="C125" t="s">
        <v>2630</v>
      </c>
      <c r="D125" s="1">
        <v>94009.54</v>
      </c>
      <c r="E125" s="1">
        <v>-7200.33</v>
      </c>
      <c r="F125" s="1">
        <v>86809.21</v>
      </c>
      <c r="G125" s="3" t="s">
        <v>2903</v>
      </c>
      <c r="H125" s="2" t="s">
        <v>2907</v>
      </c>
      <c r="I125" s="20">
        <f t="shared" si="5"/>
        <v>0.88790000000000002</v>
      </c>
      <c r="J125" s="1">
        <f t="shared" si="6"/>
        <v>83471.070565999995</v>
      </c>
      <c r="K125" s="1">
        <f t="shared" si="7"/>
        <v>10538.469433999999</v>
      </c>
      <c r="L125" s="1"/>
      <c r="M125" s="1">
        <f t="shared" si="8"/>
        <v>-6393.1730070000003</v>
      </c>
      <c r="N125" s="1">
        <f t="shared" si="9"/>
        <v>-807.1569929999996</v>
      </c>
    </row>
    <row r="126" spans="1:14" x14ac:dyDescent="0.25">
      <c r="A126" t="s">
        <v>2561</v>
      </c>
      <c r="B126">
        <v>41455</v>
      </c>
      <c r="C126" t="s">
        <v>2562</v>
      </c>
      <c r="D126" s="1">
        <v>92794.64</v>
      </c>
      <c r="E126" s="1">
        <v>-7113</v>
      </c>
      <c r="F126" s="1">
        <v>85681.64</v>
      </c>
      <c r="G126" s="3" t="s">
        <v>2904</v>
      </c>
      <c r="H126" s="2" t="s">
        <v>2909</v>
      </c>
      <c r="I126" s="20">
        <f t="shared" si="5"/>
        <v>1</v>
      </c>
      <c r="J126" s="1">
        <f t="shared" si="6"/>
        <v>92794.64</v>
      </c>
      <c r="K126" s="1">
        <f t="shared" si="7"/>
        <v>0</v>
      </c>
      <c r="L126" s="1"/>
      <c r="M126" s="1">
        <f t="shared" si="8"/>
        <v>-7113</v>
      </c>
      <c r="N126" s="1">
        <f t="shared" si="9"/>
        <v>0</v>
      </c>
    </row>
    <row r="127" spans="1:14" x14ac:dyDescent="0.25">
      <c r="A127" t="s">
        <v>2655</v>
      </c>
      <c r="B127">
        <v>41455</v>
      </c>
      <c r="C127" t="s">
        <v>2656</v>
      </c>
      <c r="D127" s="1">
        <v>90425</v>
      </c>
      <c r="E127" s="1">
        <v>-6857.25</v>
      </c>
      <c r="F127" s="1">
        <v>83567.75</v>
      </c>
      <c r="G127" s="3" t="s">
        <v>2903</v>
      </c>
      <c r="H127" s="2" t="s">
        <v>2907</v>
      </c>
      <c r="I127" s="20">
        <f t="shared" si="5"/>
        <v>0.88790000000000002</v>
      </c>
      <c r="J127" s="1">
        <f t="shared" si="6"/>
        <v>80288.357499999998</v>
      </c>
      <c r="K127" s="1">
        <f t="shared" si="7"/>
        <v>10136.642500000002</v>
      </c>
      <c r="L127" s="1"/>
      <c r="M127" s="1">
        <f t="shared" si="8"/>
        <v>-6088.552275</v>
      </c>
      <c r="N127" s="1">
        <f t="shared" si="9"/>
        <v>-768.69772499999999</v>
      </c>
    </row>
    <row r="128" spans="1:14" x14ac:dyDescent="0.25">
      <c r="A128" t="s">
        <v>2599</v>
      </c>
      <c r="B128">
        <v>41455</v>
      </c>
      <c r="C128" t="s">
        <v>2600</v>
      </c>
      <c r="D128" s="1">
        <v>87114.26</v>
      </c>
      <c r="E128" s="1">
        <v>-6609.8</v>
      </c>
      <c r="F128" s="1">
        <v>80504.460000000006</v>
      </c>
      <c r="G128" s="3" t="s">
        <v>2904</v>
      </c>
      <c r="H128" s="2" t="s">
        <v>2909</v>
      </c>
      <c r="I128" s="20">
        <f t="shared" si="5"/>
        <v>1</v>
      </c>
      <c r="J128" s="1">
        <f t="shared" si="6"/>
        <v>87114.26</v>
      </c>
      <c r="K128" s="1">
        <f t="shared" si="7"/>
        <v>0</v>
      </c>
      <c r="L128" s="1"/>
      <c r="M128" s="1">
        <f t="shared" si="8"/>
        <v>-6609.8</v>
      </c>
      <c r="N128" s="1">
        <f t="shared" si="9"/>
        <v>0</v>
      </c>
    </row>
    <row r="129" spans="1:14" x14ac:dyDescent="0.25">
      <c r="A129" t="s">
        <v>2547</v>
      </c>
      <c r="B129">
        <v>41274</v>
      </c>
      <c r="C129" t="s">
        <v>2548</v>
      </c>
      <c r="D129" s="1">
        <v>88620.44</v>
      </c>
      <c r="E129" s="1">
        <v>-8140.29</v>
      </c>
      <c r="F129" s="1">
        <v>80480.149999999994</v>
      </c>
      <c r="G129" s="3" t="s">
        <v>2904</v>
      </c>
      <c r="H129" s="2" t="s">
        <v>2909</v>
      </c>
      <c r="I129" s="20">
        <f t="shared" si="5"/>
        <v>1</v>
      </c>
      <c r="J129" s="1">
        <f t="shared" si="6"/>
        <v>88620.44</v>
      </c>
      <c r="K129" s="1">
        <f t="shared" si="7"/>
        <v>0</v>
      </c>
      <c r="L129" s="1"/>
      <c r="M129" s="1">
        <f t="shared" si="8"/>
        <v>-8140.29</v>
      </c>
      <c r="N129" s="1">
        <f t="shared" si="9"/>
        <v>0</v>
      </c>
    </row>
    <row r="130" spans="1:14" x14ac:dyDescent="0.25">
      <c r="A130" s="4" t="s">
        <v>1582</v>
      </c>
      <c r="B130" s="4">
        <v>29768</v>
      </c>
      <c r="C130" s="4" t="s">
        <v>1583</v>
      </c>
      <c r="D130" s="5">
        <v>218747</v>
      </c>
      <c r="E130" s="5">
        <v>-141734.44</v>
      </c>
      <c r="F130" s="5">
        <v>77012.56</v>
      </c>
      <c r="G130" s="3" t="s">
        <v>2905</v>
      </c>
      <c r="H130" s="2" t="s">
        <v>2907</v>
      </c>
      <c r="I130" s="20">
        <f t="shared" si="5"/>
        <v>0.88790000000000002</v>
      </c>
      <c r="J130" s="1">
        <f t="shared" si="6"/>
        <v>194225.4613</v>
      </c>
      <c r="K130" s="1">
        <f t="shared" si="7"/>
        <v>24521.538700000005</v>
      </c>
      <c r="L130" s="1"/>
      <c r="M130" s="1">
        <f t="shared" si="8"/>
        <v>-125846.00927600001</v>
      </c>
      <c r="N130" s="1">
        <f t="shared" si="9"/>
        <v>-15888.430723999991</v>
      </c>
    </row>
    <row r="131" spans="1:14" x14ac:dyDescent="0.25">
      <c r="A131" t="s">
        <v>2669</v>
      </c>
      <c r="B131">
        <v>41455</v>
      </c>
      <c r="C131" t="s">
        <v>2670</v>
      </c>
      <c r="D131" s="1">
        <v>82984</v>
      </c>
      <c r="E131" s="1">
        <v>-6292.96</v>
      </c>
      <c r="F131" s="1">
        <v>76691.039999999994</v>
      </c>
      <c r="G131" s="3" t="s">
        <v>2903</v>
      </c>
      <c r="H131" s="2" t="s">
        <v>2907</v>
      </c>
      <c r="I131" s="20">
        <f t="shared" si="5"/>
        <v>0.88790000000000002</v>
      </c>
      <c r="J131" s="1">
        <f t="shared" si="6"/>
        <v>73681.493600000002</v>
      </c>
      <c r="K131" s="1">
        <f t="shared" si="7"/>
        <v>9302.5063999999984</v>
      </c>
      <c r="L131" s="1"/>
      <c r="M131" s="1">
        <f t="shared" si="8"/>
        <v>-5587.5191839999998</v>
      </c>
      <c r="N131" s="1">
        <f t="shared" si="9"/>
        <v>-705.44081600000027</v>
      </c>
    </row>
    <row r="132" spans="1:14" x14ac:dyDescent="0.25">
      <c r="A132" s="4" t="s">
        <v>2061</v>
      </c>
      <c r="B132" s="4">
        <v>35247</v>
      </c>
      <c r="C132" s="4" t="s">
        <v>2042</v>
      </c>
      <c r="D132" s="5">
        <v>124862</v>
      </c>
      <c r="E132" s="5">
        <v>-48517.75</v>
      </c>
      <c r="F132" s="5">
        <v>76344.25</v>
      </c>
      <c r="G132" s="3" t="s">
        <v>2905</v>
      </c>
      <c r="H132" s="2" t="s">
        <v>2907</v>
      </c>
      <c r="I132" s="20">
        <f t="shared" ref="I132:I195" si="10">VLOOKUP(H132,$A$1570:$B$1573,2)</f>
        <v>0.88790000000000002</v>
      </c>
      <c r="J132" s="1">
        <f t="shared" ref="J132:J195" si="11">+D132*I132</f>
        <v>110864.96980000001</v>
      </c>
      <c r="K132" s="1">
        <f t="shared" ref="K132:K195" si="12">+D132-J132</f>
        <v>13997.030199999994</v>
      </c>
      <c r="L132" s="1"/>
      <c r="M132" s="1">
        <f t="shared" ref="M132:M195" si="13">+E132*I132</f>
        <v>-43078.910225</v>
      </c>
      <c r="N132" s="1">
        <f t="shared" ref="N132:N195" si="14">+E132-M132</f>
        <v>-5438.8397750000004</v>
      </c>
    </row>
    <row r="133" spans="1:14" x14ac:dyDescent="0.25">
      <c r="A133" s="4" t="s">
        <v>2364</v>
      </c>
      <c r="B133" s="4">
        <v>38261</v>
      </c>
      <c r="C133" s="4" t="s">
        <v>2365</v>
      </c>
      <c r="D133" s="5">
        <v>99354.93</v>
      </c>
      <c r="E133" s="5">
        <v>-23320.89</v>
      </c>
      <c r="F133" s="5">
        <v>76034.039999999994</v>
      </c>
      <c r="G133" s="3" t="s">
        <v>2905</v>
      </c>
      <c r="H133" s="2" t="s">
        <v>2907</v>
      </c>
      <c r="I133" s="20">
        <f t="shared" si="10"/>
        <v>0.88790000000000002</v>
      </c>
      <c r="J133" s="1">
        <f t="shared" si="11"/>
        <v>88217.242346999992</v>
      </c>
      <c r="K133" s="1">
        <f t="shared" si="12"/>
        <v>11137.687653000001</v>
      </c>
      <c r="L133" s="1"/>
      <c r="M133" s="1">
        <f t="shared" si="13"/>
        <v>-20706.618231</v>
      </c>
      <c r="N133" s="1">
        <f t="shared" si="14"/>
        <v>-2614.271768999999</v>
      </c>
    </row>
    <row r="134" spans="1:14" x14ac:dyDescent="0.25">
      <c r="A134" t="s">
        <v>2591</v>
      </c>
      <c r="B134">
        <v>41455</v>
      </c>
      <c r="C134" t="s">
        <v>2592</v>
      </c>
      <c r="D134" s="1">
        <v>80402.899999999994</v>
      </c>
      <c r="E134" s="1">
        <v>-6145.34</v>
      </c>
      <c r="F134" s="1">
        <v>74257.56</v>
      </c>
      <c r="G134" s="3" t="s">
        <v>2904</v>
      </c>
      <c r="H134" s="2" t="s">
        <v>2909</v>
      </c>
      <c r="I134" s="20">
        <f t="shared" si="10"/>
        <v>1</v>
      </c>
      <c r="J134" s="1">
        <f t="shared" si="11"/>
        <v>80402.899999999994</v>
      </c>
      <c r="K134" s="1">
        <f t="shared" si="12"/>
        <v>0</v>
      </c>
      <c r="L134" s="1"/>
      <c r="M134" s="1">
        <f t="shared" si="13"/>
        <v>-6145.34</v>
      </c>
      <c r="N134" s="1">
        <f t="shared" si="14"/>
        <v>0</v>
      </c>
    </row>
    <row r="135" spans="1:14" x14ac:dyDescent="0.25">
      <c r="A135" t="s">
        <v>2471</v>
      </c>
      <c r="B135">
        <v>41274</v>
      </c>
      <c r="C135" t="s">
        <v>2472</v>
      </c>
      <c r="D135" s="1">
        <v>87742.47</v>
      </c>
      <c r="E135" s="1">
        <v>-14285.2</v>
      </c>
      <c r="F135" s="1">
        <v>73457.27</v>
      </c>
      <c r="G135" s="3" t="s">
        <v>2904</v>
      </c>
      <c r="H135" s="2" t="s">
        <v>2909</v>
      </c>
      <c r="I135" s="20">
        <f t="shared" si="10"/>
        <v>1</v>
      </c>
      <c r="J135" s="1">
        <f t="shared" si="11"/>
        <v>87742.47</v>
      </c>
      <c r="K135" s="1">
        <f t="shared" si="12"/>
        <v>0</v>
      </c>
      <c r="L135" s="1"/>
      <c r="M135" s="1">
        <f t="shared" si="13"/>
        <v>-14285.2</v>
      </c>
      <c r="N135" s="1">
        <f t="shared" si="14"/>
        <v>0</v>
      </c>
    </row>
    <row r="136" spans="1:14" x14ac:dyDescent="0.25">
      <c r="A136" t="s">
        <v>2517</v>
      </c>
      <c r="B136">
        <v>41274</v>
      </c>
      <c r="C136" t="s">
        <v>2518</v>
      </c>
      <c r="D136" s="1">
        <v>80315.33</v>
      </c>
      <c r="E136" s="1">
        <v>-7322.69</v>
      </c>
      <c r="F136" s="1">
        <v>72992.639999999999</v>
      </c>
      <c r="G136" s="3" t="s">
        <v>2904</v>
      </c>
      <c r="H136" s="2" t="s">
        <v>2909</v>
      </c>
      <c r="I136" s="20">
        <f t="shared" si="10"/>
        <v>1</v>
      </c>
      <c r="J136" s="1">
        <f t="shared" si="11"/>
        <v>80315.33</v>
      </c>
      <c r="K136" s="1">
        <f t="shared" si="12"/>
        <v>0</v>
      </c>
      <c r="L136" s="1"/>
      <c r="M136" s="1">
        <f t="shared" si="13"/>
        <v>-7322.69</v>
      </c>
      <c r="N136" s="1">
        <f t="shared" si="14"/>
        <v>0</v>
      </c>
    </row>
    <row r="137" spans="1:14" x14ac:dyDescent="0.25">
      <c r="A137" t="s">
        <v>2491</v>
      </c>
      <c r="B137">
        <v>41274</v>
      </c>
      <c r="C137" t="s">
        <v>2492</v>
      </c>
      <c r="D137" s="1">
        <v>79024.039999999994</v>
      </c>
      <c r="E137" s="1">
        <v>-7491.03</v>
      </c>
      <c r="F137" s="1">
        <v>71533.009999999995</v>
      </c>
      <c r="G137" s="3" t="s">
        <v>2904</v>
      </c>
      <c r="H137" s="2" t="s">
        <v>2909</v>
      </c>
      <c r="I137" s="20">
        <f t="shared" si="10"/>
        <v>1</v>
      </c>
      <c r="J137" s="1">
        <f t="shared" si="11"/>
        <v>79024.039999999994</v>
      </c>
      <c r="K137" s="1">
        <f t="shared" si="12"/>
        <v>0</v>
      </c>
      <c r="L137" s="1"/>
      <c r="M137" s="1">
        <f t="shared" si="13"/>
        <v>-7491.03</v>
      </c>
      <c r="N137" s="1">
        <f t="shared" si="14"/>
        <v>0</v>
      </c>
    </row>
    <row r="138" spans="1:14" x14ac:dyDescent="0.25">
      <c r="A138" t="s">
        <v>2813</v>
      </c>
      <c r="B138">
        <v>42004</v>
      </c>
      <c r="C138" t="s">
        <v>2814</v>
      </c>
      <c r="D138" s="1">
        <v>72028.86</v>
      </c>
      <c r="E138" s="1">
        <v>-2667.73</v>
      </c>
      <c r="F138" s="1">
        <v>69361.13</v>
      </c>
      <c r="G138" s="6" t="s">
        <v>2904</v>
      </c>
      <c r="H138" s="2" t="s">
        <v>2909</v>
      </c>
      <c r="I138" s="20">
        <f t="shared" si="10"/>
        <v>1</v>
      </c>
      <c r="J138" s="1">
        <f t="shared" si="11"/>
        <v>72028.86</v>
      </c>
      <c r="K138" s="1">
        <f t="shared" si="12"/>
        <v>0</v>
      </c>
      <c r="L138" s="1"/>
      <c r="M138" s="1">
        <f t="shared" si="13"/>
        <v>-2667.73</v>
      </c>
      <c r="N138" s="1">
        <f t="shared" si="14"/>
        <v>0</v>
      </c>
    </row>
    <row r="139" spans="1:14" x14ac:dyDescent="0.25">
      <c r="A139" s="4" t="s">
        <v>1873</v>
      </c>
      <c r="B139" s="4">
        <v>33055</v>
      </c>
      <c r="C139" s="4" t="s">
        <v>1810</v>
      </c>
      <c r="D139" s="5">
        <v>136978</v>
      </c>
      <c r="E139" s="5">
        <v>-68191.039999999994</v>
      </c>
      <c r="F139" s="5">
        <v>68786.960000000006</v>
      </c>
      <c r="G139" s="3" t="s">
        <v>2905</v>
      </c>
      <c r="H139" s="2" t="s">
        <v>2907</v>
      </c>
      <c r="I139" s="20">
        <f t="shared" si="10"/>
        <v>0.88790000000000002</v>
      </c>
      <c r="J139" s="1">
        <f t="shared" si="11"/>
        <v>121622.7662</v>
      </c>
      <c r="K139" s="1">
        <f t="shared" si="12"/>
        <v>15355.233800000002</v>
      </c>
      <c r="L139" s="1"/>
      <c r="M139" s="1">
        <f t="shared" si="13"/>
        <v>-60546.824415999996</v>
      </c>
      <c r="N139" s="1">
        <f t="shared" si="14"/>
        <v>-7644.2155839999978</v>
      </c>
    </row>
    <row r="140" spans="1:14" x14ac:dyDescent="0.25">
      <c r="A140" t="s">
        <v>2168</v>
      </c>
      <c r="B140">
        <v>35977</v>
      </c>
      <c r="C140" t="s">
        <v>2169</v>
      </c>
      <c r="D140" s="1">
        <v>101623.82</v>
      </c>
      <c r="E140" s="1">
        <v>-35654.47</v>
      </c>
      <c r="F140" s="1">
        <v>65969.350000000006</v>
      </c>
      <c r="G140" s="3" t="s">
        <v>2904</v>
      </c>
      <c r="H140" s="2" t="s">
        <v>2909</v>
      </c>
      <c r="I140" s="20">
        <f t="shared" si="10"/>
        <v>1</v>
      </c>
      <c r="J140" s="1">
        <f t="shared" si="11"/>
        <v>101623.82</v>
      </c>
      <c r="K140" s="1">
        <f t="shared" si="12"/>
        <v>0</v>
      </c>
      <c r="L140" s="1"/>
      <c r="M140" s="1">
        <f t="shared" si="13"/>
        <v>-35654.47</v>
      </c>
      <c r="N140" s="1">
        <f t="shared" si="14"/>
        <v>0</v>
      </c>
    </row>
    <row r="141" spans="1:14" x14ac:dyDescent="0.25">
      <c r="A141" t="s">
        <v>2577</v>
      </c>
      <c r="B141">
        <v>41455</v>
      </c>
      <c r="C141" t="s">
        <v>2578</v>
      </c>
      <c r="D141" s="1">
        <v>71297.240000000005</v>
      </c>
      <c r="E141" s="1">
        <v>-5464.74</v>
      </c>
      <c r="F141" s="1">
        <v>65832.5</v>
      </c>
      <c r="G141" s="3" t="s">
        <v>2904</v>
      </c>
      <c r="H141" s="2" t="s">
        <v>2909</v>
      </c>
      <c r="I141" s="20">
        <f t="shared" si="10"/>
        <v>1</v>
      </c>
      <c r="J141" s="1">
        <f t="shared" si="11"/>
        <v>71297.240000000005</v>
      </c>
      <c r="K141" s="1">
        <f t="shared" si="12"/>
        <v>0</v>
      </c>
      <c r="L141" s="1"/>
      <c r="M141" s="1">
        <f t="shared" si="13"/>
        <v>-5464.74</v>
      </c>
      <c r="N141" s="1">
        <f t="shared" si="14"/>
        <v>0</v>
      </c>
    </row>
    <row r="142" spans="1:14" x14ac:dyDescent="0.25">
      <c r="A142" t="s">
        <v>2587</v>
      </c>
      <c r="B142">
        <v>41455</v>
      </c>
      <c r="C142" t="s">
        <v>2588</v>
      </c>
      <c r="D142" s="1">
        <v>69719.740000000005</v>
      </c>
      <c r="E142" s="1">
        <v>-5344.11</v>
      </c>
      <c r="F142" s="1">
        <v>64375.63</v>
      </c>
      <c r="G142" s="3" t="s">
        <v>2904</v>
      </c>
      <c r="H142" s="2" t="s">
        <v>2909</v>
      </c>
      <c r="I142" s="20">
        <f t="shared" si="10"/>
        <v>1</v>
      </c>
      <c r="J142" s="1">
        <f t="shared" si="11"/>
        <v>69719.740000000005</v>
      </c>
      <c r="K142" s="1">
        <f t="shared" si="12"/>
        <v>0</v>
      </c>
      <c r="L142" s="1"/>
      <c r="M142" s="1">
        <f t="shared" si="13"/>
        <v>-5344.11</v>
      </c>
      <c r="N142" s="1">
        <f t="shared" si="14"/>
        <v>0</v>
      </c>
    </row>
    <row r="143" spans="1:14" x14ac:dyDescent="0.25">
      <c r="A143" t="s">
        <v>1871</v>
      </c>
      <c r="B143">
        <v>33055</v>
      </c>
      <c r="C143" t="s">
        <v>1872</v>
      </c>
      <c r="D143" s="1">
        <v>124925</v>
      </c>
      <c r="E143" s="1">
        <v>-62190.79</v>
      </c>
      <c r="F143" s="1">
        <v>62734.21</v>
      </c>
      <c r="G143" s="3" t="s">
        <v>2903</v>
      </c>
      <c r="H143" s="2" t="s">
        <v>2907</v>
      </c>
      <c r="I143" s="20">
        <f t="shared" si="10"/>
        <v>0.88790000000000002</v>
      </c>
      <c r="J143" s="1">
        <f t="shared" si="11"/>
        <v>110920.9075</v>
      </c>
      <c r="K143" s="1">
        <f t="shared" si="12"/>
        <v>14004.092499999999</v>
      </c>
      <c r="L143" s="1"/>
      <c r="M143" s="1">
        <f t="shared" si="13"/>
        <v>-55219.202441000001</v>
      </c>
      <c r="N143" s="1">
        <f t="shared" si="14"/>
        <v>-6971.5875589999996</v>
      </c>
    </row>
    <row r="144" spans="1:14" x14ac:dyDescent="0.25">
      <c r="A144" t="s">
        <v>2481</v>
      </c>
      <c r="B144">
        <v>41274</v>
      </c>
      <c r="C144" t="s">
        <v>2482</v>
      </c>
      <c r="D144" s="1">
        <v>70192.78</v>
      </c>
      <c r="E144" s="1">
        <v>-8879.91</v>
      </c>
      <c r="F144" s="1">
        <v>61312.87</v>
      </c>
      <c r="G144" s="3" t="s">
        <v>2903</v>
      </c>
      <c r="H144" s="2" t="s">
        <v>2907</v>
      </c>
      <c r="I144" s="20">
        <f t="shared" si="10"/>
        <v>0.88790000000000002</v>
      </c>
      <c r="J144" s="1">
        <f t="shared" si="11"/>
        <v>62324.169362000001</v>
      </c>
      <c r="K144" s="1">
        <f t="shared" si="12"/>
        <v>7868.6106379999983</v>
      </c>
      <c r="L144" s="1"/>
      <c r="M144" s="1">
        <f t="shared" si="13"/>
        <v>-7884.4720889999999</v>
      </c>
      <c r="N144" s="1">
        <f t="shared" si="14"/>
        <v>-995.43791099999999</v>
      </c>
    </row>
    <row r="145" spans="1:14" x14ac:dyDescent="0.25">
      <c r="A145" t="s">
        <v>2527</v>
      </c>
      <c r="B145">
        <v>41274</v>
      </c>
      <c r="C145" t="s">
        <v>2528</v>
      </c>
      <c r="D145" s="1">
        <v>67296.34</v>
      </c>
      <c r="E145" s="1">
        <v>-6181.63</v>
      </c>
      <c r="F145" s="1">
        <v>61114.71</v>
      </c>
      <c r="G145" s="3" t="s">
        <v>2904</v>
      </c>
      <c r="H145" s="2" t="s">
        <v>2909</v>
      </c>
      <c r="I145" s="20">
        <f t="shared" si="10"/>
        <v>1</v>
      </c>
      <c r="J145" s="1">
        <f t="shared" si="11"/>
        <v>67296.34</v>
      </c>
      <c r="K145" s="1">
        <f t="shared" si="12"/>
        <v>0</v>
      </c>
      <c r="L145" s="1"/>
      <c r="M145" s="1">
        <f t="shared" si="13"/>
        <v>-6181.63</v>
      </c>
      <c r="N145" s="1">
        <f t="shared" si="14"/>
        <v>0</v>
      </c>
    </row>
    <row r="146" spans="1:14" x14ac:dyDescent="0.25">
      <c r="A146" t="s">
        <v>2665</v>
      </c>
      <c r="B146">
        <v>41455</v>
      </c>
      <c r="C146" t="s">
        <v>2666</v>
      </c>
      <c r="D146" s="1">
        <v>64232.03</v>
      </c>
      <c r="E146" s="1">
        <v>-4865.4799999999996</v>
      </c>
      <c r="F146" s="1">
        <v>59366.55</v>
      </c>
      <c r="G146" s="3" t="s">
        <v>2903</v>
      </c>
      <c r="H146" s="2" t="s">
        <v>2907</v>
      </c>
      <c r="I146" s="20">
        <f t="shared" si="10"/>
        <v>0.88790000000000002</v>
      </c>
      <c r="J146" s="1">
        <f t="shared" si="11"/>
        <v>57031.619437000001</v>
      </c>
      <c r="K146" s="1">
        <f t="shared" si="12"/>
        <v>7200.4105629999976</v>
      </c>
      <c r="L146" s="1"/>
      <c r="M146" s="1">
        <f t="shared" si="13"/>
        <v>-4320.0596919999998</v>
      </c>
      <c r="N146" s="1">
        <f t="shared" si="14"/>
        <v>-545.42030799999975</v>
      </c>
    </row>
    <row r="147" spans="1:14" x14ac:dyDescent="0.25">
      <c r="A147" t="s">
        <v>1990</v>
      </c>
      <c r="B147">
        <v>34881</v>
      </c>
      <c r="C147" t="s">
        <v>1991</v>
      </c>
      <c r="D147" s="1">
        <v>99761</v>
      </c>
      <c r="E147" s="1">
        <v>-40624.35</v>
      </c>
      <c r="F147" s="1">
        <v>59136.65</v>
      </c>
      <c r="G147" s="3" t="s">
        <v>2904</v>
      </c>
      <c r="H147" s="2" t="s">
        <v>2909</v>
      </c>
      <c r="I147" s="20">
        <f t="shared" si="10"/>
        <v>1</v>
      </c>
      <c r="J147" s="1">
        <f t="shared" si="11"/>
        <v>99761</v>
      </c>
      <c r="K147" s="1">
        <f t="shared" si="12"/>
        <v>0</v>
      </c>
      <c r="L147" s="1"/>
      <c r="M147" s="1">
        <f t="shared" si="13"/>
        <v>-40624.35</v>
      </c>
      <c r="N147" s="1">
        <f t="shared" si="14"/>
        <v>0</v>
      </c>
    </row>
    <row r="148" spans="1:14" x14ac:dyDescent="0.25">
      <c r="A148" t="s">
        <v>2453</v>
      </c>
      <c r="B148">
        <v>41243</v>
      </c>
      <c r="C148" t="s">
        <v>2454</v>
      </c>
      <c r="D148" s="1">
        <v>75617.440000000002</v>
      </c>
      <c r="E148" s="1">
        <v>-17725.810000000001</v>
      </c>
      <c r="F148" s="1">
        <v>57891.63</v>
      </c>
      <c r="G148" s="3" t="s">
        <v>2903</v>
      </c>
      <c r="H148" s="2" t="s">
        <v>2908</v>
      </c>
      <c r="I148" s="20">
        <f t="shared" si="10"/>
        <v>0.89580000000000004</v>
      </c>
      <c r="J148" s="1">
        <f t="shared" si="11"/>
        <v>67738.102752000006</v>
      </c>
      <c r="K148" s="1">
        <f t="shared" si="12"/>
        <v>7879.3372479999962</v>
      </c>
      <c r="L148" s="1"/>
      <c r="M148" s="1">
        <f t="shared" si="13"/>
        <v>-15878.780598000001</v>
      </c>
      <c r="N148" s="1">
        <f t="shared" si="14"/>
        <v>-1847.0294020000001</v>
      </c>
    </row>
    <row r="149" spans="1:14" x14ac:dyDescent="0.25">
      <c r="A149" t="s">
        <v>2499</v>
      </c>
      <c r="B149">
        <v>41274</v>
      </c>
      <c r="C149" t="s">
        <v>2500</v>
      </c>
      <c r="D149" s="1">
        <v>63559.51</v>
      </c>
      <c r="E149" s="1">
        <v>-5815.53</v>
      </c>
      <c r="F149" s="1">
        <v>57743.98</v>
      </c>
      <c r="G149" s="3" t="s">
        <v>2904</v>
      </c>
      <c r="H149" s="2" t="s">
        <v>2909</v>
      </c>
      <c r="I149" s="20">
        <f t="shared" si="10"/>
        <v>1</v>
      </c>
      <c r="J149" s="1">
        <f t="shared" si="11"/>
        <v>63559.51</v>
      </c>
      <c r="K149" s="1">
        <f t="shared" si="12"/>
        <v>0</v>
      </c>
      <c r="L149" s="1"/>
      <c r="M149" s="1">
        <f t="shared" si="13"/>
        <v>-5815.53</v>
      </c>
      <c r="N149" s="1">
        <f t="shared" si="14"/>
        <v>0</v>
      </c>
    </row>
    <row r="150" spans="1:14" x14ac:dyDescent="0.25">
      <c r="A150" s="4" t="s">
        <v>1673</v>
      </c>
      <c r="B150" s="4">
        <v>30133</v>
      </c>
      <c r="C150" s="4" t="s">
        <v>1674</v>
      </c>
      <c r="D150" s="5">
        <v>155414</v>
      </c>
      <c r="E150" s="5">
        <v>-98251.13</v>
      </c>
      <c r="F150" s="5">
        <v>57162.87</v>
      </c>
      <c r="G150" s="3" t="s">
        <v>2905</v>
      </c>
      <c r="H150" s="2" t="s">
        <v>2907</v>
      </c>
      <c r="I150" s="20">
        <f t="shared" si="10"/>
        <v>0.88790000000000002</v>
      </c>
      <c r="J150" s="1">
        <f t="shared" si="11"/>
        <v>137992.0906</v>
      </c>
      <c r="K150" s="1">
        <f t="shared" si="12"/>
        <v>17421.909400000004</v>
      </c>
      <c r="L150" s="1"/>
      <c r="M150" s="1">
        <f t="shared" si="13"/>
        <v>-87237.178327000001</v>
      </c>
      <c r="N150" s="1">
        <f t="shared" si="14"/>
        <v>-11013.951673000003</v>
      </c>
    </row>
    <row r="151" spans="1:14" x14ac:dyDescent="0.25">
      <c r="A151" s="4" t="s">
        <v>2386</v>
      </c>
      <c r="B151" s="4">
        <v>39448</v>
      </c>
      <c r="C151" s="4" t="s">
        <v>2387</v>
      </c>
      <c r="D151" s="5">
        <v>65923.56</v>
      </c>
      <c r="E151" s="5">
        <v>-10255.469999999999</v>
      </c>
      <c r="F151" s="5">
        <v>55668.09</v>
      </c>
      <c r="G151" s="3" t="s">
        <v>2905</v>
      </c>
      <c r="H151" s="2" t="s">
        <v>2907</v>
      </c>
      <c r="I151" s="20">
        <f t="shared" si="10"/>
        <v>0.88790000000000002</v>
      </c>
      <c r="J151" s="1">
        <f t="shared" si="11"/>
        <v>58533.528923999998</v>
      </c>
      <c r="K151" s="1">
        <f t="shared" si="12"/>
        <v>7390.0310759999993</v>
      </c>
      <c r="L151" s="1"/>
      <c r="M151" s="1">
        <f t="shared" si="13"/>
        <v>-9105.8318129999989</v>
      </c>
      <c r="N151" s="1">
        <f t="shared" si="14"/>
        <v>-1149.6381870000005</v>
      </c>
    </row>
    <row r="152" spans="1:14" x14ac:dyDescent="0.25">
      <c r="A152" t="s">
        <v>2523</v>
      </c>
      <c r="B152">
        <v>41274</v>
      </c>
      <c r="C152" t="s">
        <v>2524</v>
      </c>
      <c r="D152" s="1">
        <v>61272.29</v>
      </c>
      <c r="E152" s="1">
        <v>-5629.28</v>
      </c>
      <c r="F152" s="1">
        <v>55643.01</v>
      </c>
      <c r="G152" s="3" t="s">
        <v>2904</v>
      </c>
      <c r="H152" s="2" t="s">
        <v>2909</v>
      </c>
      <c r="I152" s="20">
        <f t="shared" si="10"/>
        <v>1</v>
      </c>
      <c r="J152" s="1">
        <f t="shared" si="11"/>
        <v>61272.29</v>
      </c>
      <c r="K152" s="1">
        <f t="shared" si="12"/>
        <v>0</v>
      </c>
      <c r="L152" s="1"/>
      <c r="M152" s="1">
        <f t="shared" si="13"/>
        <v>-5629.28</v>
      </c>
      <c r="N152" s="1">
        <f t="shared" si="14"/>
        <v>0</v>
      </c>
    </row>
    <row r="153" spans="1:14" x14ac:dyDescent="0.25">
      <c r="A153" t="s">
        <v>2092</v>
      </c>
      <c r="B153">
        <v>35612</v>
      </c>
      <c r="C153" t="s">
        <v>2093</v>
      </c>
      <c r="D153" s="1">
        <v>87348.5</v>
      </c>
      <c r="E153" s="1">
        <v>-32299.93</v>
      </c>
      <c r="F153" s="1">
        <v>55048.57</v>
      </c>
      <c r="G153" s="3" t="s">
        <v>2904</v>
      </c>
      <c r="H153" s="2" t="s">
        <v>2909</v>
      </c>
      <c r="I153" s="20">
        <f t="shared" si="10"/>
        <v>1</v>
      </c>
      <c r="J153" s="1">
        <f t="shared" si="11"/>
        <v>87348.5</v>
      </c>
      <c r="K153" s="1">
        <f t="shared" si="12"/>
        <v>0</v>
      </c>
      <c r="L153" s="1"/>
      <c r="M153" s="1">
        <f t="shared" si="13"/>
        <v>-32299.93</v>
      </c>
      <c r="N153" s="1">
        <f t="shared" si="14"/>
        <v>0</v>
      </c>
    </row>
    <row r="154" spans="1:14" x14ac:dyDescent="0.25">
      <c r="A154" t="s">
        <v>2493</v>
      </c>
      <c r="B154">
        <v>41274</v>
      </c>
      <c r="C154" t="s">
        <v>2494</v>
      </c>
      <c r="D154" s="1">
        <v>59482.74</v>
      </c>
      <c r="E154" s="1">
        <v>-5440.63</v>
      </c>
      <c r="F154" s="1">
        <v>54042.11</v>
      </c>
      <c r="G154" s="3" t="s">
        <v>2904</v>
      </c>
      <c r="H154" s="2" t="s">
        <v>2909</v>
      </c>
      <c r="I154" s="20">
        <f t="shared" si="10"/>
        <v>1</v>
      </c>
      <c r="J154" s="1">
        <f t="shared" si="11"/>
        <v>59482.74</v>
      </c>
      <c r="K154" s="1">
        <f t="shared" si="12"/>
        <v>0</v>
      </c>
      <c r="L154" s="1"/>
      <c r="M154" s="1">
        <f t="shared" si="13"/>
        <v>-5440.63</v>
      </c>
      <c r="N154" s="1">
        <f t="shared" si="14"/>
        <v>0</v>
      </c>
    </row>
    <row r="155" spans="1:14" x14ac:dyDescent="0.25">
      <c r="A155" s="4" t="s">
        <v>16</v>
      </c>
      <c r="B155" s="4">
        <v>37803</v>
      </c>
      <c r="C155" s="4" t="s">
        <v>13</v>
      </c>
      <c r="D155" s="5">
        <v>72325.02</v>
      </c>
      <c r="E155" s="5">
        <v>-18394.71</v>
      </c>
      <c r="F155" s="5">
        <v>53930.31</v>
      </c>
      <c r="G155" s="3" t="s">
        <v>2905</v>
      </c>
      <c r="H155" s="2" t="s">
        <v>2907</v>
      </c>
      <c r="I155" s="20">
        <f t="shared" si="10"/>
        <v>0.88790000000000002</v>
      </c>
      <c r="J155" s="1">
        <f t="shared" si="11"/>
        <v>64217.385258000002</v>
      </c>
      <c r="K155" s="1">
        <f t="shared" si="12"/>
        <v>8107.634742000002</v>
      </c>
      <c r="L155" s="1"/>
      <c r="M155" s="1">
        <f t="shared" si="13"/>
        <v>-16332.663009</v>
      </c>
      <c r="N155" s="1">
        <f t="shared" si="14"/>
        <v>-2062.0469909999993</v>
      </c>
    </row>
    <row r="156" spans="1:14" x14ac:dyDescent="0.25">
      <c r="A156" s="4" t="s">
        <v>905</v>
      </c>
      <c r="B156" s="4">
        <v>25750</v>
      </c>
      <c r="C156" s="4" t="s">
        <v>906</v>
      </c>
      <c r="D156" s="5">
        <v>270753</v>
      </c>
      <c r="E156" s="5">
        <v>-217225.49</v>
      </c>
      <c r="F156" s="5">
        <v>53527.51</v>
      </c>
      <c r="G156" s="3" t="s">
        <v>2905</v>
      </c>
      <c r="H156" s="2" t="s">
        <v>2907</v>
      </c>
      <c r="I156" s="20">
        <f t="shared" si="10"/>
        <v>0.88790000000000002</v>
      </c>
      <c r="J156" s="1">
        <f t="shared" si="11"/>
        <v>240401.58869999999</v>
      </c>
      <c r="K156" s="1">
        <f t="shared" si="12"/>
        <v>30351.411300000007</v>
      </c>
      <c r="L156" s="1"/>
      <c r="M156" s="1">
        <f t="shared" si="13"/>
        <v>-192874.512571</v>
      </c>
      <c r="N156" s="1">
        <f t="shared" si="14"/>
        <v>-24350.977428999991</v>
      </c>
    </row>
    <row r="157" spans="1:14" x14ac:dyDescent="0.25">
      <c r="A157" t="s">
        <v>2772</v>
      </c>
      <c r="B157">
        <v>41670</v>
      </c>
      <c r="C157" t="s">
        <v>2773</v>
      </c>
      <c r="D157" s="1">
        <v>55796.07</v>
      </c>
      <c r="E157" s="1">
        <v>-3004.16</v>
      </c>
      <c r="F157" s="1">
        <v>52791.91</v>
      </c>
      <c r="G157" s="3" t="s">
        <v>2903</v>
      </c>
      <c r="H157" s="2" t="s">
        <v>2907</v>
      </c>
      <c r="I157" s="20">
        <f t="shared" si="10"/>
        <v>0.88790000000000002</v>
      </c>
      <c r="J157" s="1">
        <f t="shared" si="11"/>
        <v>49541.330553</v>
      </c>
      <c r="K157" s="1">
        <f t="shared" si="12"/>
        <v>6254.7394469999999</v>
      </c>
      <c r="L157" s="1"/>
      <c r="M157" s="1">
        <f t="shared" si="13"/>
        <v>-2667.3936639999997</v>
      </c>
      <c r="N157" s="1">
        <f t="shared" si="14"/>
        <v>-336.76633600000014</v>
      </c>
    </row>
    <row r="158" spans="1:14" x14ac:dyDescent="0.25">
      <c r="A158" t="s">
        <v>2774</v>
      </c>
      <c r="B158">
        <v>41698</v>
      </c>
      <c r="C158" t="s">
        <v>2775</v>
      </c>
      <c r="D158" s="1">
        <v>55107.94</v>
      </c>
      <c r="E158" s="1">
        <v>-2735.75</v>
      </c>
      <c r="F158" s="1">
        <v>52372.19</v>
      </c>
      <c r="G158" s="3" t="s">
        <v>2903</v>
      </c>
      <c r="H158" s="2" t="s">
        <v>2907</v>
      </c>
      <c r="I158" s="20">
        <f t="shared" si="10"/>
        <v>0.88790000000000002</v>
      </c>
      <c r="J158" s="1">
        <f t="shared" si="11"/>
        <v>48930.339926000001</v>
      </c>
      <c r="K158" s="1">
        <f t="shared" si="12"/>
        <v>6177.6000740000018</v>
      </c>
      <c r="L158" s="1"/>
      <c r="M158" s="1">
        <f t="shared" si="13"/>
        <v>-2429.0724249999998</v>
      </c>
      <c r="N158" s="1">
        <f t="shared" si="14"/>
        <v>-306.67757500000016</v>
      </c>
    </row>
    <row r="159" spans="1:14" x14ac:dyDescent="0.25">
      <c r="A159" t="s">
        <v>2609</v>
      </c>
      <c r="B159">
        <v>41455</v>
      </c>
      <c r="C159" t="s">
        <v>2610</v>
      </c>
      <c r="D159" s="1">
        <v>56509.15</v>
      </c>
      <c r="E159" s="1">
        <v>-4177.84</v>
      </c>
      <c r="F159" s="1">
        <v>52331.31</v>
      </c>
      <c r="G159" s="3" t="s">
        <v>2903</v>
      </c>
      <c r="H159" s="2" t="s">
        <v>2907</v>
      </c>
      <c r="I159" s="20">
        <f t="shared" si="10"/>
        <v>0.88790000000000002</v>
      </c>
      <c r="J159" s="1">
        <f t="shared" si="11"/>
        <v>50174.474285000004</v>
      </c>
      <c r="K159" s="1">
        <f t="shared" si="12"/>
        <v>6334.6757149999976</v>
      </c>
      <c r="L159" s="1"/>
      <c r="M159" s="1">
        <f t="shared" si="13"/>
        <v>-3709.504136</v>
      </c>
      <c r="N159" s="1">
        <f t="shared" si="14"/>
        <v>-468.33586400000013</v>
      </c>
    </row>
    <row r="160" spans="1:14" x14ac:dyDescent="0.25">
      <c r="A160" t="s">
        <v>2736</v>
      </c>
      <c r="B160">
        <v>41639</v>
      </c>
      <c r="C160" t="s">
        <v>2737</v>
      </c>
      <c r="D160" s="1">
        <v>54108.51</v>
      </c>
      <c r="E160" s="1">
        <v>-2995.34</v>
      </c>
      <c r="F160" s="1">
        <v>51113.17</v>
      </c>
      <c r="G160" s="3" t="s">
        <v>2903</v>
      </c>
      <c r="H160" s="2" t="s">
        <v>2907</v>
      </c>
      <c r="I160" s="20">
        <f t="shared" si="10"/>
        <v>0.88790000000000002</v>
      </c>
      <c r="J160" s="1">
        <f t="shared" si="11"/>
        <v>48042.946029000006</v>
      </c>
      <c r="K160" s="1">
        <f t="shared" si="12"/>
        <v>6065.5639709999959</v>
      </c>
      <c r="L160" s="1"/>
      <c r="M160" s="1">
        <f t="shared" si="13"/>
        <v>-2659.5623860000001</v>
      </c>
      <c r="N160" s="1">
        <f t="shared" si="14"/>
        <v>-335.77761400000009</v>
      </c>
    </row>
    <row r="161" spans="1:14" x14ac:dyDescent="0.25">
      <c r="A161" t="s">
        <v>2621</v>
      </c>
      <c r="B161">
        <v>41455</v>
      </c>
      <c r="C161" t="s">
        <v>2622</v>
      </c>
      <c r="D161" s="1">
        <v>54979.89</v>
      </c>
      <c r="E161" s="1">
        <v>-4210.9799999999996</v>
      </c>
      <c r="F161" s="1">
        <v>50768.91</v>
      </c>
      <c r="G161" s="3" t="s">
        <v>2903</v>
      </c>
      <c r="H161" s="2" t="s">
        <v>2907</v>
      </c>
      <c r="I161" s="20">
        <f t="shared" si="10"/>
        <v>0.88790000000000002</v>
      </c>
      <c r="J161" s="1">
        <f t="shared" si="11"/>
        <v>48816.644331000003</v>
      </c>
      <c r="K161" s="1">
        <f t="shared" si="12"/>
        <v>6163.2456689999963</v>
      </c>
      <c r="L161" s="1"/>
      <c r="M161" s="1">
        <f t="shared" si="13"/>
        <v>-3738.9291419999995</v>
      </c>
      <c r="N161" s="1">
        <f t="shared" si="14"/>
        <v>-472.05085800000006</v>
      </c>
    </row>
    <row r="162" spans="1:14" x14ac:dyDescent="0.25">
      <c r="A162" t="s">
        <v>2390</v>
      </c>
      <c r="B162">
        <v>39783</v>
      </c>
      <c r="C162" t="s">
        <v>2391</v>
      </c>
      <c r="D162" s="1">
        <v>60118.97</v>
      </c>
      <c r="E162" s="1">
        <v>-9352.5</v>
      </c>
      <c r="F162" s="1">
        <v>50766.47</v>
      </c>
      <c r="G162" s="3" t="s">
        <v>2904</v>
      </c>
      <c r="H162" s="2" t="s">
        <v>2909</v>
      </c>
      <c r="I162" s="20">
        <f t="shared" si="10"/>
        <v>1</v>
      </c>
      <c r="J162" s="1">
        <f t="shared" si="11"/>
        <v>60118.97</v>
      </c>
      <c r="K162" s="1">
        <f t="shared" si="12"/>
        <v>0</v>
      </c>
      <c r="L162" s="1"/>
      <c r="M162" s="1">
        <f t="shared" si="13"/>
        <v>-9352.5</v>
      </c>
      <c r="N162" s="1">
        <f t="shared" si="14"/>
        <v>0</v>
      </c>
    </row>
    <row r="163" spans="1:14" x14ac:dyDescent="0.25">
      <c r="A163" t="s">
        <v>2388</v>
      </c>
      <c r="B163">
        <v>38930</v>
      </c>
      <c r="C163" t="s">
        <v>2389</v>
      </c>
      <c r="D163" s="1">
        <v>61440.47</v>
      </c>
      <c r="E163" s="1">
        <v>-11997.81</v>
      </c>
      <c r="F163" s="1">
        <v>49442.66</v>
      </c>
      <c r="G163" s="3" t="s">
        <v>2904</v>
      </c>
      <c r="H163" s="2" t="s">
        <v>2909</v>
      </c>
      <c r="I163" s="20">
        <f t="shared" si="10"/>
        <v>1</v>
      </c>
      <c r="J163" s="1">
        <f t="shared" si="11"/>
        <v>61440.47</v>
      </c>
      <c r="K163" s="1">
        <f t="shared" si="12"/>
        <v>0</v>
      </c>
      <c r="L163" s="1"/>
      <c r="M163" s="1">
        <f t="shared" si="13"/>
        <v>-11997.81</v>
      </c>
      <c r="N163" s="1">
        <f t="shared" si="14"/>
        <v>0</v>
      </c>
    </row>
    <row r="164" spans="1:14" x14ac:dyDescent="0.25">
      <c r="A164" t="s">
        <v>2625</v>
      </c>
      <c r="B164">
        <v>41455</v>
      </c>
      <c r="C164" t="s">
        <v>2626</v>
      </c>
      <c r="D164" s="1">
        <v>53363.25</v>
      </c>
      <c r="E164" s="1">
        <v>-4087.18</v>
      </c>
      <c r="F164" s="1">
        <v>49276.07</v>
      </c>
      <c r="G164" s="3" t="s">
        <v>2903</v>
      </c>
      <c r="H164" s="2" t="s">
        <v>2907</v>
      </c>
      <c r="I164" s="20">
        <f t="shared" si="10"/>
        <v>0.88790000000000002</v>
      </c>
      <c r="J164" s="1">
        <f t="shared" si="11"/>
        <v>47381.229675000002</v>
      </c>
      <c r="K164" s="1">
        <f t="shared" si="12"/>
        <v>5982.0203249999977</v>
      </c>
      <c r="L164" s="1"/>
      <c r="M164" s="1">
        <f t="shared" si="13"/>
        <v>-3629.007122</v>
      </c>
      <c r="N164" s="1">
        <f t="shared" si="14"/>
        <v>-458.17287799999986</v>
      </c>
    </row>
    <row r="165" spans="1:14" x14ac:dyDescent="0.25">
      <c r="A165" t="s">
        <v>2322</v>
      </c>
      <c r="B165">
        <v>36342</v>
      </c>
      <c r="C165" t="s">
        <v>2323</v>
      </c>
      <c r="D165" s="1">
        <v>73613</v>
      </c>
      <c r="E165" s="1">
        <v>-24423.17</v>
      </c>
      <c r="F165" s="1">
        <v>49189.83</v>
      </c>
      <c r="G165" s="3" t="s">
        <v>2904</v>
      </c>
      <c r="H165" s="2" t="s">
        <v>2909</v>
      </c>
      <c r="I165" s="20">
        <f t="shared" si="10"/>
        <v>1</v>
      </c>
      <c r="J165" s="1">
        <f t="shared" si="11"/>
        <v>73613</v>
      </c>
      <c r="K165" s="1">
        <f t="shared" si="12"/>
        <v>0</v>
      </c>
      <c r="L165" s="1"/>
      <c r="M165" s="1">
        <f t="shared" si="13"/>
        <v>-24423.17</v>
      </c>
      <c r="N165" s="1">
        <f t="shared" si="14"/>
        <v>0</v>
      </c>
    </row>
    <row r="166" spans="1:14" x14ac:dyDescent="0.25">
      <c r="A166" t="s">
        <v>23</v>
      </c>
      <c r="B166">
        <v>37653</v>
      </c>
      <c r="C166" t="s">
        <v>24</v>
      </c>
      <c r="D166" s="1">
        <v>64987.19</v>
      </c>
      <c r="E166" s="1">
        <v>-16528.45</v>
      </c>
      <c r="F166" s="1">
        <v>48458.74</v>
      </c>
      <c r="G166" s="3" t="s">
        <v>2904</v>
      </c>
      <c r="H166" s="2" t="s">
        <v>2909</v>
      </c>
      <c r="I166" s="20">
        <f t="shared" si="10"/>
        <v>1</v>
      </c>
      <c r="J166" s="1">
        <f t="shared" si="11"/>
        <v>64987.19</v>
      </c>
      <c r="K166" s="1">
        <f t="shared" si="12"/>
        <v>0</v>
      </c>
      <c r="L166" s="1"/>
      <c r="M166" s="1">
        <f t="shared" si="13"/>
        <v>-16528.45</v>
      </c>
      <c r="N166" s="1">
        <f t="shared" si="14"/>
        <v>0</v>
      </c>
    </row>
    <row r="167" spans="1:14" x14ac:dyDescent="0.25">
      <c r="A167" t="s">
        <v>2392</v>
      </c>
      <c r="B167">
        <v>39753</v>
      </c>
      <c r="C167" t="s">
        <v>2393</v>
      </c>
      <c r="D167" s="1">
        <v>56592.58</v>
      </c>
      <c r="E167" s="1">
        <v>-8803.83</v>
      </c>
      <c r="F167" s="1">
        <v>47788.75</v>
      </c>
      <c r="G167" s="3" t="s">
        <v>2904</v>
      </c>
      <c r="H167" s="2" t="s">
        <v>2909</v>
      </c>
      <c r="I167" s="20">
        <f t="shared" si="10"/>
        <v>1</v>
      </c>
      <c r="J167" s="1">
        <f t="shared" si="11"/>
        <v>56592.58</v>
      </c>
      <c r="K167" s="1">
        <f t="shared" si="12"/>
        <v>0</v>
      </c>
      <c r="L167" s="1"/>
      <c r="M167" s="1">
        <f t="shared" si="13"/>
        <v>-8803.83</v>
      </c>
      <c r="N167" s="1">
        <f t="shared" si="14"/>
        <v>0</v>
      </c>
    </row>
    <row r="168" spans="1:14" x14ac:dyDescent="0.25">
      <c r="A168" t="s">
        <v>2440</v>
      </c>
      <c r="B168">
        <v>39844</v>
      </c>
      <c r="C168" t="s">
        <v>2441</v>
      </c>
      <c r="D168" s="1">
        <v>53025.53</v>
      </c>
      <c r="E168" s="1">
        <v>-5505.55</v>
      </c>
      <c r="F168" s="1">
        <v>47519.98</v>
      </c>
      <c r="G168" s="3" t="s">
        <v>2904</v>
      </c>
      <c r="H168" s="2" t="s">
        <v>2909</v>
      </c>
      <c r="I168" s="20">
        <f t="shared" si="10"/>
        <v>1</v>
      </c>
      <c r="J168" s="1">
        <f t="shared" si="11"/>
        <v>53025.53</v>
      </c>
      <c r="K168" s="1">
        <f t="shared" si="12"/>
        <v>0</v>
      </c>
      <c r="L168" s="1"/>
      <c r="M168" s="1">
        <f t="shared" si="13"/>
        <v>-5505.55</v>
      </c>
      <c r="N168" s="1">
        <f t="shared" si="14"/>
        <v>0</v>
      </c>
    </row>
    <row r="169" spans="1:14" x14ac:dyDescent="0.25">
      <c r="A169" t="s">
        <v>2585</v>
      </c>
      <c r="B169">
        <v>41455</v>
      </c>
      <c r="C169" t="s">
        <v>2586</v>
      </c>
      <c r="D169" s="1">
        <v>49162.41</v>
      </c>
      <c r="E169" s="1">
        <v>-3768.57</v>
      </c>
      <c r="F169" s="1">
        <v>45393.84</v>
      </c>
      <c r="G169" s="3" t="s">
        <v>2904</v>
      </c>
      <c r="H169" s="2" t="s">
        <v>2909</v>
      </c>
      <c r="I169" s="20">
        <f t="shared" si="10"/>
        <v>1</v>
      </c>
      <c r="J169" s="1">
        <f t="shared" si="11"/>
        <v>49162.41</v>
      </c>
      <c r="K169" s="1">
        <f t="shared" si="12"/>
        <v>0</v>
      </c>
      <c r="L169" s="1"/>
      <c r="M169" s="1">
        <f t="shared" si="13"/>
        <v>-3768.57</v>
      </c>
      <c r="N169" s="1">
        <f t="shared" si="14"/>
        <v>0</v>
      </c>
    </row>
    <row r="170" spans="1:14" x14ac:dyDescent="0.25">
      <c r="A170" t="s">
        <v>2330</v>
      </c>
      <c r="B170">
        <v>36342</v>
      </c>
      <c r="C170" t="s">
        <v>2331</v>
      </c>
      <c r="D170" s="1">
        <v>66817</v>
      </c>
      <c r="E170" s="1">
        <v>-22168.38</v>
      </c>
      <c r="F170" s="1">
        <v>44648.62</v>
      </c>
      <c r="G170" s="3" t="s">
        <v>2904</v>
      </c>
      <c r="H170" s="2" t="s">
        <v>2909</v>
      </c>
      <c r="I170" s="20">
        <f t="shared" si="10"/>
        <v>1</v>
      </c>
      <c r="J170" s="1">
        <f t="shared" si="11"/>
        <v>66817</v>
      </c>
      <c r="K170" s="1">
        <f t="shared" si="12"/>
        <v>0</v>
      </c>
      <c r="L170" s="1"/>
      <c r="M170" s="1">
        <f t="shared" si="13"/>
        <v>-22168.38</v>
      </c>
      <c r="N170" s="1">
        <f t="shared" si="14"/>
        <v>0</v>
      </c>
    </row>
    <row r="171" spans="1:14" x14ac:dyDescent="0.25">
      <c r="A171" t="s">
        <v>2511</v>
      </c>
      <c r="B171">
        <v>41274</v>
      </c>
      <c r="C171" t="s">
        <v>2512</v>
      </c>
      <c r="D171" s="1">
        <v>48635.44</v>
      </c>
      <c r="E171" s="1">
        <v>-4418.0600000000004</v>
      </c>
      <c r="F171" s="1">
        <v>44217.38</v>
      </c>
      <c r="G171" s="3" t="s">
        <v>2904</v>
      </c>
      <c r="H171" s="2" t="s">
        <v>2909</v>
      </c>
      <c r="I171" s="20">
        <f t="shared" si="10"/>
        <v>1</v>
      </c>
      <c r="J171" s="1">
        <f t="shared" si="11"/>
        <v>48635.44</v>
      </c>
      <c r="K171" s="1">
        <f t="shared" si="12"/>
        <v>0</v>
      </c>
      <c r="L171" s="1"/>
      <c r="M171" s="1">
        <f t="shared" si="13"/>
        <v>-4418.0600000000004</v>
      </c>
      <c r="N171" s="1">
        <f t="shared" si="14"/>
        <v>0</v>
      </c>
    </row>
    <row r="172" spans="1:14" x14ac:dyDescent="0.25">
      <c r="A172" t="s">
        <v>2728</v>
      </c>
      <c r="B172">
        <v>41517</v>
      </c>
      <c r="C172" t="s">
        <v>2729</v>
      </c>
      <c r="D172" s="1">
        <v>46375.09</v>
      </c>
      <c r="E172" s="1">
        <v>-2848.6</v>
      </c>
      <c r="F172" s="1">
        <v>43526.49</v>
      </c>
      <c r="G172" s="3" t="s">
        <v>2903</v>
      </c>
      <c r="H172" s="2" t="s">
        <v>2907</v>
      </c>
      <c r="I172" s="20">
        <f t="shared" si="10"/>
        <v>0.88790000000000002</v>
      </c>
      <c r="J172" s="1">
        <f t="shared" si="11"/>
        <v>41176.442410999996</v>
      </c>
      <c r="K172" s="1">
        <f t="shared" si="12"/>
        <v>5198.6475890000002</v>
      </c>
      <c r="L172" s="1"/>
      <c r="M172" s="1">
        <f t="shared" si="13"/>
        <v>-2529.2719400000001</v>
      </c>
      <c r="N172" s="1">
        <f t="shared" si="14"/>
        <v>-319.32805999999982</v>
      </c>
    </row>
    <row r="173" spans="1:14" x14ac:dyDescent="0.25">
      <c r="A173" t="s">
        <v>2370</v>
      </c>
      <c r="B173">
        <v>38717</v>
      </c>
      <c r="C173" t="s">
        <v>2371</v>
      </c>
      <c r="D173" s="1">
        <v>54303.25</v>
      </c>
      <c r="E173" s="1">
        <v>-11677.11</v>
      </c>
      <c r="F173" s="1">
        <v>42626.14</v>
      </c>
      <c r="G173" s="3" t="s">
        <v>2904</v>
      </c>
      <c r="H173" s="2" t="s">
        <v>2909</v>
      </c>
      <c r="I173" s="20">
        <f t="shared" si="10"/>
        <v>1</v>
      </c>
      <c r="J173" s="1">
        <f t="shared" si="11"/>
        <v>54303.25</v>
      </c>
      <c r="K173" s="1">
        <f t="shared" si="12"/>
        <v>0</v>
      </c>
      <c r="L173" s="1"/>
      <c r="M173" s="1">
        <f t="shared" si="13"/>
        <v>-11677.11</v>
      </c>
      <c r="N173" s="1">
        <f t="shared" si="14"/>
        <v>0</v>
      </c>
    </row>
    <row r="174" spans="1:14" x14ac:dyDescent="0.25">
      <c r="A174" t="s">
        <v>2394</v>
      </c>
      <c r="B174">
        <v>39753</v>
      </c>
      <c r="C174" t="s">
        <v>2395</v>
      </c>
      <c r="D174" s="1">
        <v>49799.99</v>
      </c>
      <c r="E174" s="1">
        <v>-7747.18</v>
      </c>
      <c r="F174" s="1">
        <v>42052.81</v>
      </c>
      <c r="G174" s="3" t="s">
        <v>2904</v>
      </c>
      <c r="H174" s="2" t="s">
        <v>2909</v>
      </c>
      <c r="I174" s="20">
        <f t="shared" si="10"/>
        <v>1</v>
      </c>
      <c r="J174" s="1">
        <f t="shared" si="11"/>
        <v>49799.99</v>
      </c>
      <c r="K174" s="1">
        <f t="shared" si="12"/>
        <v>0</v>
      </c>
      <c r="L174" s="1"/>
      <c r="M174" s="1">
        <f t="shared" si="13"/>
        <v>-7747.18</v>
      </c>
      <c r="N174" s="1">
        <f t="shared" si="14"/>
        <v>0</v>
      </c>
    </row>
    <row r="175" spans="1:14" x14ac:dyDescent="0.25">
      <c r="A175" t="s">
        <v>2541</v>
      </c>
      <c r="B175">
        <v>41274</v>
      </c>
      <c r="C175" t="s">
        <v>2542</v>
      </c>
      <c r="D175" s="1">
        <v>45946.25</v>
      </c>
      <c r="E175" s="1">
        <v>-4189.0200000000004</v>
      </c>
      <c r="F175" s="1">
        <v>41757.230000000003</v>
      </c>
      <c r="G175" s="3" t="s">
        <v>2904</v>
      </c>
      <c r="H175" s="2" t="s">
        <v>2909</v>
      </c>
      <c r="I175" s="20">
        <f t="shared" si="10"/>
        <v>1</v>
      </c>
      <c r="J175" s="1">
        <f t="shared" si="11"/>
        <v>45946.25</v>
      </c>
      <c r="K175" s="1">
        <f t="shared" si="12"/>
        <v>0</v>
      </c>
      <c r="L175" s="1"/>
      <c r="M175" s="1">
        <f t="shared" si="13"/>
        <v>-4189.0200000000004</v>
      </c>
      <c r="N175" s="1">
        <f t="shared" si="14"/>
        <v>0</v>
      </c>
    </row>
    <row r="176" spans="1:14" x14ac:dyDescent="0.25">
      <c r="A176" s="4" t="s">
        <v>2072</v>
      </c>
      <c r="B176" s="4">
        <v>35247</v>
      </c>
      <c r="C176" s="4" t="s">
        <v>2042</v>
      </c>
      <c r="D176" s="5">
        <v>67901</v>
      </c>
      <c r="E176" s="5">
        <v>-26384.36</v>
      </c>
      <c r="F176" s="5">
        <v>41516.639999999999</v>
      </c>
      <c r="G176" s="3" t="s">
        <v>2905</v>
      </c>
      <c r="H176" s="2" t="s">
        <v>2907</v>
      </c>
      <c r="I176" s="20">
        <f t="shared" si="10"/>
        <v>0.88790000000000002</v>
      </c>
      <c r="J176" s="1">
        <f t="shared" si="11"/>
        <v>60289.297900000005</v>
      </c>
      <c r="K176" s="1">
        <f t="shared" si="12"/>
        <v>7611.702099999995</v>
      </c>
      <c r="L176" s="1"/>
      <c r="M176" s="1">
        <f t="shared" si="13"/>
        <v>-23426.673244000001</v>
      </c>
      <c r="N176" s="1">
        <f t="shared" si="14"/>
        <v>-2957.6867559999991</v>
      </c>
    </row>
    <row r="177" spans="1:14" x14ac:dyDescent="0.25">
      <c r="A177" s="4" t="s">
        <v>1927</v>
      </c>
      <c r="B177" s="4">
        <v>33786</v>
      </c>
      <c r="C177" s="4" t="s">
        <v>1909</v>
      </c>
      <c r="D177" s="5">
        <v>76722</v>
      </c>
      <c r="E177" s="5">
        <v>-35455.14</v>
      </c>
      <c r="F177" s="5">
        <v>41266.86</v>
      </c>
      <c r="G177" s="3" t="s">
        <v>2905</v>
      </c>
      <c r="H177" s="2" t="s">
        <v>2907</v>
      </c>
      <c r="I177" s="20">
        <f t="shared" si="10"/>
        <v>0.88790000000000002</v>
      </c>
      <c r="J177" s="1">
        <f t="shared" si="11"/>
        <v>68121.463799999998</v>
      </c>
      <c r="K177" s="1">
        <f t="shared" si="12"/>
        <v>8600.5362000000023</v>
      </c>
      <c r="L177" s="1"/>
      <c r="M177" s="1">
        <f t="shared" si="13"/>
        <v>-31480.618805999999</v>
      </c>
      <c r="N177" s="1">
        <f t="shared" si="14"/>
        <v>-3974.5211940000008</v>
      </c>
    </row>
    <row r="178" spans="1:14" x14ac:dyDescent="0.25">
      <c r="A178" s="4" t="s">
        <v>1988</v>
      </c>
      <c r="B178" s="4">
        <v>34881</v>
      </c>
      <c r="C178" s="4" t="s">
        <v>1989</v>
      </c>
      <c r="D178" s="5">
        <v>69184</v>
      </c>
      <c r="E178" s="5">
        <v>-28172.89</v>
      </c>
      <c r="F178" s="5">
        <v>41011.11</v>
      </c>
      <c r="G178" s="3" t="s">
        <v>2905</v>
      </c>
      <c r="H178" s="2" t="s">
        <v>2907</v>
      </c>
      <c r="I178" s="20">
        <f t="shared" si="10"/>
        <v>0.88790000000000002</v>
      </c>
      <c r="J178" s="1">
        <f t="shared" si="11"/>
        <v>61428.473600000005</v>
      </c>
      <c r="K178" s="1">
        <f t="shared" si="12"/>
        <v>7755.5263999999952</v>
      </c>
      <c r="L178" s="1"/>
      <c r="M178" s="1">
        <f t="shared" si="13"/>
        <v>-25014.709030999999</v>
      </c>
      <c r="N178" s="1">
        <f t="shared" si="14"/>
        <v>-3158.1809690000009</v>
      </c>
    </row>
    <row r="179" spans="1:14" x14ac:dyDescent="0.25">
      <c r="A179" t="s">
        <v>2797</v>
      </c>
      <c r="B179">
        <v>41973</v>
      </c>
      <c r="C179" t="s">
        <v>2798</v>
      </c>
      <c r="D179" s="1">
        <v>42550.37</v>
      </c>
      <c r="E179" s="1">
        <v>-1646.08</v>
      </c>
      <c r="F179" s="1">
        <v>40904.29</v>
      </c>
      <c r="G179" s="3" t="s">
        <v>2904</v>
      </c>
      <c r="H179" s="2" t="s">
        <v>2909</v>
      </c>
      <c r="I179" s="20">
        <f t="shared" si="10"/>
        <v>1</v>
      </c>
      <c r="J179" s="1">
        <f t="shared" si="11"/>
        <v>42550.37</v>
      </c>
      <c r="K179" s="1">
        <f t="shared" si="12"/>
        <v>0</v>
      </c>
      <c r="L179" s="1"/>
      <c r="M179" s="1">
        <f t="shared" si="13"/>
        <v>-1646.08</v>
      </c>
      <c r="N179" s="1">
        <f t="shared" si="14"/>
        <v>0</v>
      </c>
    </row>
    <row r="180" spans="1:14" x14ac:dyDescent="0.25">
      <c r="A180" t="s">
        <v>27</v>
      </c>
      <c r="B180">
        <v>37895</v>
      </c>
      <c r="C180" t="s">
        <v>28</v>
      </c>
      <c r="D180" s="1">
        <v>51855.67</v>
      </c>
      <c r="E180" s="1">
        <v>-13188.61</v>
      </c>
      <c r="F180" s="1">
        <v>38667.06</v>
      </c>
      <c r="G180" s="3" t="s">
        <v>2903</v>
      </c>
      <c r="H180" s="2" t="s">
        <v>2907</v>
      </c>
      <c r="I180" s="20">
        <f t="shared" si="10"/>
        <v>0.88790000000000002</v>
      </c>
      <c r="J180" s="1">
        <f t="shared" si="11"/>
        <v>46042.649393</v>
      </c>
      <c r="K180" s="1">
        <f t="shared" si="12"/>
        <v>5813.0206069999986</v>
      </c>
      <c r="L180" s="1"/>
      <c r="M180" s="1">
        <f t="shared" si="13"/>
        <v>-11710.166819</v>
      </c>
      <c r="N180" s="1">
        <f t="shared" si="14"/>
        <v>-1478.4431810000005</v>
      </c>
    </row>
    <row r="181" spans="1:14" x14ac:dyDescent="0.25">
      <c r="A181" t="s">
        <v>2631</v>
      </c>
      <c r="B181">
        <v>41455</v>
      </c>
      <c r="C181" t="s">
        <v>2632</v>
      </c>
      <c r="D181" s="1">
        <v>41484.39</v>
      </c>
      <c r="E181" s="1">
        <v>-3177.38</v>
      </c>
      <c r="F181" s="1">
        <v>38307.01</v>
      </c>
      <c r="G181" s="3" t="s">
        <v>2903</v>
      </c>
      <c r="H181" s="2" t="s">
        <v>2907</v>
      </c>
      <c r="I181" s="20">
        <f t="shared" si="10"/>
        <v>0.88790000000000002</v>
      </c>
      <c r="J181" s="1">
        <f t="shared" si="11"/>
        <v>36833.989881000001</v>
      </c>
      <c r="K181" s="1">
        <f t="shared" si="12"/>
        <v>4650.4001189999981</v>
      </c>
      <c r="L181" s="1"/>
      <c r="M181" s="1">
        <f t="shared" si="13"/>
        <v>-2821.195702</v>
      </c>
      <c r="N181" s="1">
        <f t="shared" si="14"/>
        <v>-356.18429800000013</v>
      </c>
    </row>
    <row r="182" spans="1:14" x14ac:dyDescent="0.25">
      <c r="A182" t="s">
        <v>2651</v>
      </c>
      <c r="B182">
        <v>41455</v>
      </c>
      <c r="C182" t="s">
        <v>2652</v>
      </c>
      <c r="D182" s="1">
        <v>40000</v>
      </c>
      <c r="E182" s="1">
        <v>-3033.33</v>
      </c>
      <c r="F182" s="1">
        <v>36966.67</v>
      </c>
      <c r="G182" s="3" t="s">
        <v>2903</v>
      </c>
      <c r="H182" s="2" t="s">
        <v>2907</v>
      </c>
      <c r="I182" s="20">
        <f t="shared" si="10"/>
        <v>0.88790000000000002</v>
      </c>
      <c r="J182" s="1">
        <f t="shared" si="11"/>
        <v>35516</v>
      </c>
      <c r="K182" s="1">
        <f t="shared" si="12"/>
        <v>4484</v>
      </c>
      <c r="L182" s="1"/>
      <c r="M182" s="1">
        <f t="shared" si="13"/>
        <v>-2693.2937069999998</v>
      </c>
      <c r="N182" s="1">
        <f t="shared" si="14"/>
        <v>-340.03629300000011</v>
      </c>
    </row>
    <row r="183" spans="1:14" x14ac:dyDescent="0.25">
      <c r="A183" t="s">
        <v>2863</v>
      </c>
      <c r="B183">
        <v>42369</v>
      </c>
      <c r="C183" t="s">
        <v>2864</v>
      </c>
      <c r="D183" s="1">
        <v>37489.589999999997</v>
      </c>
      <c r="E183" s="1">
        <v>-710.11</v>
      </c>
      <c r="F183" s="1">
        <v>36779.480000000003</v>
      </c>
      <c r="G183" s="6" t="s">
        <v>2904</v>
      </c>
      <c r="H183" s="2" t="s">
        <v>2909</v>
      </c>
      <c r="I183" s="20">
        <f t="shared" si="10"/>
        <v>1</v>
      </c>
      <c r="J183" s="1">
        <f t="shared" si="11"/>
        <v>37489.589999999997</v>
      </c>
      <c r="K183" s="1">
        <f t="shared" si="12"/>
        <v>0</v>
      </c>
      <c r="L183" s="1"/>
      <c r="M183" s="1">
        <f t="shared" si="13"/>
        <v>-710.11</v>
      </c>
      <c r="N183" s="1">
        <f t="shared" si="14"/>
        <v>0</v>
      </c>
    </row>
    <row r="184" spans="1:14" x14ac:dyDescent="0.25">
      <c r="A184" t="s">
        <v>2475</v>
      </c>
      <c r="B184">
        <v>41274</v>
      </c>
      <c r="C184" t="s">
        <v>2476</v>
      </c>
      <c r="D184" s="1">
        <v>42065.79</v>
      </c>
      <c r="E184" s="1">
        <v>-5327.29</v>
      </c>
      <c r="F184" s="1">
        <v>36738.5</v>
      </c>
      <c r="G184" s="3" t="s">
        <v>2904</v>
      </c>
      <c r="H184" s="2" t="s">
        <v>2909</v>
      </c>
      <c r="I184" s="20">
        <f t="shared" si="10"/>
        <v>1</v>
      </c>
      <c r="J184" s="1">
        <f t="shared" si="11"/>
        <v>42065.79</v>
      </c>
      <c r="K184" s="1">
        <f t="shared" si="12"/>
        <v>0</v>
      </c>
      <c r="L184" s="1"/>
      <c r="M184" s="1">
        <f t="shared" si="13"/>
        <v>-5327.29</v>
      </c>
      <c r="N184" s="1">
        <f t="shared" si="14"/>
        <v>0</v>
      </c>
    </row>
    <row r="185" spans="1:14" x14ac:dyDescent="0.25">
      <c r="A185" s="4" t="s">
        <v>2012</v>
      </c>
      <c r="B185" s="4">
        <v>34881</v>
      </c>
      <c r="C185" s="4" t="s">
        <v>1989</v>
      </c>
      <c r="D185" s="5">
        <v>61485</v>
      </c>
      <c r="E185" s="5">
        <v>-25037.74</v>
      </c>
      <c r="F185" s="5">
        <v>36447.26</v>
      </c>
      <c r="G185" s="3" t="s">
        <v>2905</v>
      </c>
      <c r="H185" s="2" t="s">
        <v>2907</v>
      </c>
      <c r="I185" s="20">
        <f t="shared" si="10"/>
        <v>0.88790000000000002</v>
      </c>
      <c r="J185" s="1">
        <f t="shared" si="11"/>
        <v>54592.531500000005</v>
      </c>
      <c r="K185" s="1">
        <f t="shared" si="12"/>
        <v>6892.4684999999954</v>
      </c>
      <c r="L185" s="1"/>
      <c r="M185" s="1">
        <f t="shared" si="13"/>
        <v>-22231.009346000003</v>
      </c>
      <c r="N185" s="1">
        <f t="shared" si="14"/>
        <v>-2806.730653999999</v>
      </c>
    </row>
    <row r="186" spans="1:14" x14ac:dyDescent="0.25">
      <c r="A186" s="4" t="s">
        <v>1198</v>
      </c>
      <c r="B186" s="4">
        <v>27211</v>
      </c>
      <c r="C186" s="4" t="s">
        <v>1199</v>
      </c>
      <c r="D186" s="5">
        <v>145931</v>
      </c>
      <c r="E186" s="5">
        <v>-109535.93</v>
      </c>
      <c r="F186" s="5">
        <v>36395.07</v>
      </c>
      <c r="G186" s="3" t="s">
        <v>2905</v>
      </c>
      <c r="H186" s="2" t="s">
        <v>2907</v>
      </c>
      <c r="I186" s="20">
        <f t="shared" si="10"/>
        <v>0.88790000000000002</v>
      </c>
      <c r="J186" s="1">
        <f t="shared" si="11"/>
        <v>129572.1349</v>
      </c>
      <c r="K186" s="1">
        <f t="shared" si="12"/>
        <v>16358.865099999995</v>
      </c>
      <c r="L186" s="1"/>
      <c r="M186" s="1">
        <f t="shared" si="13"/>
        <v>-97256.952246999994</v>
      </c>
      <c r="N186" s="1">
        <f t="shared" si="14"/>
        <v>-12278.977752999999</v>
      </c>
    </row>
    <row r="187" spans="1:14" x14ac:dyDescent="0.25">
      <c r="A187" t="s">
        <v>2667</v>
      </c>
      <c r="B187">
        <v>41455</v>
      </c>
      <c r="C187" t="s">
        <v>2668</v>
      </c>
      <c r="D187" s="1">
        <v>38642</v>
      </c>
      <c r="E187" s="1">
        <v>-2930.33</v>
      </c>
      <c r="F187" s="1">
        <v>35711.67</v>
      </c>
      <c r="G187" s="3" t="s">
        <v>2903</v>
      </c>
      <c r="H187" s="2" t="s">
        <v>2907</v>
      </c>
      <c r="I187" s="20">
        <f t="shared" si="10"/>
        <v>0.88790000000000002</v>
      </c>
      <c r="J187" s="1">
        <f t="shared" si="11"/>
        <v>34310.231800000001</v>
      </c>
      <c r="K187" s="1">
        <f t="shared" si="12"/>
        <v>4331.7681999999986</v>
      </c>
      <c r="L187" s="1"/>
      <c r="M187" s="1">
        <f t="shared" si="13"/>
        <v>-2601.8400069999998</v>
      </c>
      <c r="N187" s="1">
        <f t="shared" si="14"/>
        <v>-328.48999300000014</v>
      </c>
    </row>
    <row r="188" spans="1:14" x14ac:dyDescent="0.25">
      <c r="A188" t="s">
        <v>2653</v>
      </c>
      <c r="B188">
        <v>41455</v>
      </c>
      <c r="C188" t="s">
        <v>2654</v>
      </c>
      <c r="D188" s="1">
        <v>38531</v>
      </c>
      <c r="E188" s="1">
        <v>-2921.92</v>
      </c>
      <c r="F188" s="1">
        <v>35609.08</v>
      </c>
      <c r="G188" s="3" t="s">
        <v>2903</v>
      </c>
      <c r="H188" s="2" t="s">
        <v>2907</v>
      </c>
      <c r="I188" s="20">
        <f t="shared" si="10"/>
        <v>0.88790000000000002</v>
      </c>
      <c r="J188" s="1">
        <f t="shared" si="11"/>
        <v>34211.674899999998</v>
      </c>
      <c r="K188" s="1">
        <f t="shared" si="12"/>
        <v>4319.3251000000018</v>
      </c>
      <c r="L188" s="1"/>
      <c r="M188" s="1">
        <f t="shared" si="13"/>
        <v>-2594.3727680000002</v>
      </c>
      <c r="N188" s="1">
        <f t="shared" si="14"/>
        <v>-327.54723199999989</v>
      </c>
    </row>
    <row r="189" spans="1:14" x14ac:dyDescent="0.25">
      <c r="A189" s="4" t="s">
        <v>1874</v>
      </c>
      <c r="B189" s="4">
        <v>33055</v>
      </c>
      <c r="C189" s="4" t="s">
        <v>1875</v>
      </c>
      <c r="D189" s="5">
        <v>69478</v>
      </c>
      <c r="E189" s="5">
        <v>-34587.870000000003</v>
      </c>
      <c r="F189" s="5">
        <v>34890.129999999997</v>
      </c>
      <c r="G189" s="3" t="s">
        <v>2904</v>
      </c>
      <c r="H189" s="2" t="s">
        <v>2909</v>
      </c>
      <c r="I189" s="20">
        <f t="shared" si="10"/>
        <v>1</v>
      </c>
      <c r="J189" s="1">
        <f t="shared" si="11"/>
        <v>69478</v>
      </c>
      <c r="K189" s="1">
        <f t="shared" si="12"/>
        <v>0</v>
      </c>
      <c r="L189" s="1"/>
      <c r="M189" s="1">
        <f t="shared" si="13"/>
        <v>-34587.870000000003</v>
      </c>
      <c r="N189" s="1">
        <f t="shared" si="14"/>
        <v>0</v>
      </c>
    </row>
    <row r="190" spans="1:14" x14ac:dyDescent="0.25">
      <c r="A190" t="s">
        <v>37</v>
      </c>
      <c r="B190">
        <v>37895</v>
      </c>
      <c r="C190" t="s">
        <v>38</v>
      </c>
      <c r="D190" s="1">
        <v>45728.68</v>
      </c>
      <c r="E190" s="1">
        <v>-11630.32</v>
      </c>
      <c r="F190" s="1">
        <v>34098.36</v>
      </c>
      <c r="G190" s="3" t="s">
        <v>2904</v>
      </c>
      <c r="H190" s="2" t="s">
        <v>2909</v>
      </c>
      <c r="I190" s="20">
        <f t="shared" si="10"/>
        <v>1</v>
      </c>
      <c r="J190" s="1">
        <f t="shared" si="11"/>
        <v>45728.68</v>
      </c>
      <c r="K190" s="1">
        <f t="shared" si="12"/>
        <v>0</v>
      </c>
      <c r="L190" s="1"/>
      <c r="M190" s="1">
        <f t="shared" si="13"/>
        <v>-11630.32</v>
      </c>
      <c r="N190" s="1">
        <f t="shared" si="14"/>
        <v>0</v>
      </c>
    </row>
    <row r="191" spans="1:14" x14ac:dyDescent="0.25">
      <c r="A191" t="s">
        <v>2396</v>
      </c>
      <c r="B191">
        <v>38930</v>
      </c>
      <c r="C191" t="s">
        <v>2397</v>
      </c>
      <c r="D191" s="1">
        <v>42051.07</v>
      </c>
      <c r="E191" s="1">
        <v>-8211.5300000000007</v>
      </c>
      <c r="F191" s="1">
        <v>33839.54</v>
      </c>
      <c r="G191" s="3" t="s">
        <v>2904</v>
      </c>
      <c r="H191" s="2" t="s">
        <v>2909</v>
      </c>
      <c r="I191" s="20">
        <f t="shared" si="10"/>
        <v>1</v>
      </c>
      <c r="J191" s="1">
        <f t="shared" si="11"/>
        <v>42051.07</v>
      </c>
      <c r="K191" s="1">
        <f t="shared" si="12"/>
        <v>0</v>
      </c>
      <c r="L191" s="1"/>
      <c r="M191" s="1">
        <f t="shared" si="13"/>
        <v>-8211.5300000000007</v>
      </c>
      <c r="N191" s="1">
        <f t="shared" si="14"/>
        <v>0</v>
      </c>
    </row>
    <row r="192" spans="1:14" x14ac:dyDescent="0.25">
      <c r="A192" t="s">
        <v>2487</v>
      </c>
      <c r="B192">
        <v>41274</v>
      </c>
      <c r="C192" t="s">
        <v>2488</v>
      </c>
      <c r="D192" s="1">
        <v>37999.22</v>
      </c>
      <c r="E192" s="1">
        <v>-4466.5200000000004</v>
      </c>
      <c r="F192" s="1">
        <v>33532.699999999997</v>
      </c>
      <c r="G192" s="6" t="s">
        <v>2904</v>
      </c>
      <c r="H192" s="2" t="s">
        <v>2909</v>
      </c>
      <c r="I192" s="20">
        <f t="shared" si="10"/>
        <v>1</v>
      </c>
      <c r="J192" s="1">
        <f t="shared" si="11"/>
        <v>37999.22</v>
      </c>
      <c r="K192" s="1">
        <f t="shared" si="12"/>
        <v>0</v>
      </c>
      <c r="L192" s="1"/>
      <c r="M192" s="1">
        <f t="shared" si="13"/>
        <v>-4466.5200000000004</v>
      </c>
      <c r="N192" s="1">
        <f t="shared" si="14"/>
        <v>0</v>
      </c>
    </row>
    <row r="193" spans="1:14" x14ac:dyDescent="0.25">
      <c r="A193" s="4" t="s">
        <v>1708</v>
      </c>
      <c r="B193" s="4">
        <v>31229</v>
      </c>
      <c r="C193" s="4" t="s">
        <v>1709</v>
      </c>
      <c r="D193" s="5">
        <v>80401</v>
      </c>
      <c r="E193" s="5">
        <v>-46912.83</v>
      </c>
      <c r="F193" s="5">
        <v>33488.17</v>
      </c>
      <c r="G193" s="3" t="s">
        <v>2905</v>
      </c>
      <c r="H193" s="2" t="s">
        <v>2907</v>
      </c>
      <c r="I193" s="20">
        <f t="shared" si="10"/>
        <v>0.88790000000000002</v>
      </c>
      <c r="J193" s="1">
        <f t="shared" si="11"/>
        <v>71388.047900000005</v>
      </c>
      <c r="K193" s="1">
        <f t="shared" si="12"/>
        <v>9012.952099999995</v>
      </c>
      <c r="L193" s="1"/>
      <c r="M193" s="1">
        <f t="shared" si="13"/>
        <v>-41653.901757</v>
      </c>
      <c r="N193" s="1">
        <f t="shared" si="14"/>
        <v>-5258.9282430000021</v>
      </c>
    </row>
    <row r="194" spans="1:14" x14ac:dyDescent="0.25">
      <c r="A194" t="s">
        <v>2244</v>
      </c>
      <c r="B194">
        <v>36708</v>
      </c>
      <c r="C194" t="s">
        <v>2245</v>
      </c>
      <c r="D194" s="1">
        <v>48297.95</v>
      </c>
      <c r="E194" s="1">
        <v>-15097</v>
      </c>
      <c r="F194" s="1">
        <v>33200.949999999997</v>
      </c>
      <c r="G194" s="3" t="s">
        <v>2904</v>
      </c>
      <c r="H194" s="2" t="s">
        <v>2909</v>
      </c>
      <c r="I194" s="20">
        <f t="shared" si="10"/>
        <v>1</v>
      </c>
      <c r="J194" s="1">
        <f t="shared" si="11"/>
        <v>48297.95</v>
      </c>
      <c r="K194" s="1">
        <f t="shared" si="12"/>
        <v>0</v>
      </c>
      <c r="L194" s="1"/>
      <c r="M194" s="1">
        <f t="shared" si="13"/>
        <v>-15097</v>
      </c>
      <c r="N194" s="1">
        <f t="shared" si="14"/>
        <v>0</v>
      </c>
    </row>
    <row r="195" spans="1:14" x14ac:dyDescent="0.25">
      <c r="A195" t="s">
        <v>2398</v>
      </c>
      <c r="B195">
        <v>39783</v>
      </c>
      <c r="C195" t="s">
        <v>2399</v>
      </c>
      <c r="D195" s="1">
        <v>39298.730000000003</v>
      </c>
      <c r="E195" s="1">
        <v>-6113.57</v>
      </c>
      <c r="F195" s="1">
        <v>33185.160000000003</v>
      </c>
      <c r="G195" s="3" t="s">
        <v>2903</v>
      </c>
      <c r="H195" s="2" t="s">
        <v>2907</v>
      </c>
      <c r="I195" s="20">
        <f t="shared" si="10"/>
        <v>0.88790000000000002</v>
      </c>
      <c r="J195" s="1">
        <f t="shared" si="11"/>
        <v>34893.342367000005</v>
      </c>
      <c r="K195" s="1">
        <f t="shared" si="12"/>
        <v>4405.3876329999985</v>
      </c>
      <c r="L195" s="1"/>
      <c r="M195" s="1">
        <f t="shared" si="13"/>
        <v>-5428.2388030000002</v>
      </c>
      <c r="N195" s="1">
        <f t="shared" si="14"/>
        <v>-685.33119699999952</v>
      </c>
    </row>
    <row r="196" spans="1:14" x14ac:dyDescent="0.25">
      <c r="A196" t="s">
        <v>2583</v>
      </c>
      <c r="B196">
        <v>41455</v>
      </c>
      <c r="C196" t="s">
        <v>2584</v>
      </c>
      <c r="D196" s="1">
        <v>35200.620000000003</v>
      </c>
      <c r="E196" s="1">
        <v>-2698.21</v>
      </c>
      <c r="F196" s="1">
        <v>32502.41</v>
      </c>
      <c r="G196" s="3" t="s">
        <v>2904</v>
      </c>
      <c r="H196" s="2" t="s">
        <v>2909</v>
      </c>
      <c r="I196" s="20">
        <f t="shared" ref="I196:I259" si="15">VLOOKUP(H196,$A$1570:$B$1573,2)</f>
        <v>1</v>
      </c>
      <c r="J196" s="1">
        <f t="shared" ref="J196:J259" si="16">+D196*I196</f>
        <v>35200.620000000003</v>
      </c>
      <c r="K196" s="1">
        <f t="shared" ref="K196:K259" si="17">+D196-J196</f>
        <v>0</v>
      </c>
      <c r="L196" s="1"/>
      <c r="M196" s="1">
        <f t="shared" ref="M196:M259" si="18">+E196*I196</f>
        <v>-2698.21</v>
      </c>
      <c r="N196" s="1">
        <f t="shared" ref="N196:N259" si="19">+E196-M196</f>
        <v>0</v>
      </c>
    </row>
    <row r="197" spans="1:14" x14ac:dyDescent="0.25">
      <c r="A197" t="s">
        <v>2473</v>
      </c>
      <c r="B197">
        <v>41274</v>
      </c>
      <c r="C197" t="s">
        <v>2474</v>
      </c>
      <c r="D197" s="1">
        <v>36946.559999999998</v>
      </c>
      <c r="E197" s="1">
        <v>-4678.99</v>
      </c>
      <c r="F197" s="1">
        <v>32267.57</v>
      </c>
      <c r="G197" s="3" t="s">
        <v>2904</v>
      </c>
      <c r="H197" s="2" t="s">
        <v>2909</v>
      </c>
      <c r="I197" s="20">
        <f t="shared" si="15"/>
        <v>1</v>
      </c>
      <c r="J197" s="1">
        <f t="shared" si="16"/>
        <v>36946.559999999998</v>
      </c>
      <c r="K197" s="1">
        <f t="shared" si="17"/>
        <v>0</v>
      </c>
      <c r="L197" s="1"/>
      <c r="M197" s="1">
        <f t="shared" si="18"/>
        <v>-4678.99</v>
      </c>
      <c r="N197" s="1">
        <f t="shared" si="19"/>
        <v>0</v>
      </c>
    </row>
    <row r="198" spans="1:14" x14ac:dyDescent="0.25">
      <c r="A198" t="s">
        <v>2400</v>
      </c>
      <c r="B198">
        <v>38869</v>
      </c>
      <c r="C198" t="s">
        <v>2401</v>
      </c>
      <c r="D198" s="1">
        <v>39143.800000000003</v>
      </c>
      <c r="E198" s="1">
        <v>-7643.83</v>
      </c>
      <c r="F198" s="1">
        <v>31499.97</v>
      </c>
      <c r="G198" s="3" t="s">
        <v>2904</v>
      </c>
      <c r="H198" s="2" t="s">
        <v>2909</v>
      </c>
      <c r="I198" s="20">
        <f t="shared" si="15"/>
        <v>1</v>
      </c>
      <c r="J198" s="1">
        <f t="shared" si="16"/>
        <v>39143.800000000003</v>
      </c>
      <c r="K198" s="1">
        <f t="shared" si="17"/>
        <v>0</v>
      </c>
      <c r="L198" s="1"/>
      <c r="M198" s="1">
        <f t="shared" si="18"/>
        <v>-7643.83</v>
      </c>
      <c r="N198" s="1">
        <f t="shared" si="19"/>
        <v>0</v>
      </c>
    </row>
    <row r="199" spans="1:14" x14ac:dyDescent="0.25">
      <c r="A199" t="s">
        <v>31</v>
      </c>
      <c r="B199">
        <v>37803</v>
      </c>
      <c r="C199" t="s">
        <v>32</v>
      </c>
      <c r="D199" s="1">
        <v>41667.96</v>
      </c>
      <c r="E199" s="1">
        <v>-10597.58</v>
      </c>
      <c r="F199" s="1">
        <v>31070.38</v>
      </c>
      <c r="G199" s="3" t="s">
        <v>2903</v>
      </c>
      <c r="H199" s="2" t="s">
        <v>2907</v>
      </c>
      <c r="I199" s="20">
        <f t="shared" si="15"/>
        <v>0.88790000000000002</v>
      </c>
      <c r="J199" s="1">
        <f t="shared" si="16"/>
        <v>36996.981683999998</v>
      </c>
      <c r="K199" s="1">
        <f t="shared" si="17"/>
        <v>4670.9783160000006</v>
      </c>
      <c r="L199" s="1"/>
      <c r="M199" s="1">
        <f t="shared" si="18"/>
        <v>-9409.5912819999994</v>
      </c>
      <c r="N199" s="1">
        <f t="shared" si="19"/>
        <v>-1187.9887180000005</v>
      </c>
    </row>
    <row r="200" spans="1:14" x14ac:dyDescent="0.25">
      <c r="A200" t="s">
        <v>2791</v>
      </c>
      <c r="B200">
        <v>41912</v>
      </c>
      <c r="C200" t="s">
        <v>2792</v>
      </c>
      <c r="D200" s="1">
        <v>31532.12</v>
      </c>
      <c r="E200" s="1">
        <v>-1292.17</v>
      </c>
      <c r="F200" s="1">
        <v>30239.95</v>
      </c>
      <c r="G200" s="3" t="s">
        <v>2903</v>
      </c>
      <c r="H200" s="2" t="s">
        <v>2907</v>
      </c>
      <c r="I200" s="20">
        <f t="shared" si="15"/>
        <v>0.88790000000000002</v>
      </c>
      <c r="J200" s="1">
        <f t="shared" si="16"/>
        <v>27997.369348</v>
      </c>
      <c r="K200" s="1">
        <f t="shared" si="17"/>
        <v>3534.7506519999988</v>
      </c>
      <c r="L200" s="1"/>
      <c r="M200" s="1">
        <f t="shared" si="18"/>
        <v>-1147.3177430000001</v>
      </c>
      <c r="N200" s="1">
        <f t="shared" si="19"/>
        <v>-144.85225700000001</v>
      </c>
    </row>
    <row r="201" spans="1:14" x14ac:dyDescent="0.25">
      <c r="A201" s="4" t="s">
        <v>2555</v>
      </c>
      <c r="B201" s="4">
        <v>41455</v>
      </c>
      <c r="C201" s="4" t="s">
        <v>2556</v>
      </c>
      <c r="D201" s="5">
        <v>32512.77</v>
      </c>
      <c r="E201" s="5">
        <v>-2643.45</v>
      </c>
      <c r="F201" s="5">
        <v>29869.32</v>
      </c>
      <c r="G201" s="3" t="s">
        <v>2904</v>
      </c>
      <c r="H201" s="2" t="s">
        <v>2909</v>
      </c>
      <c r="I201" s="20">
        <f t="shared" si="15"/>
        <v>1</v>
      </c>
      <c r="J201" s="1">
        <f t="shared" si="16"/>
        <v>32512.77</v>
      </c>
      <c r="K201" s="1">
        <f t="shared" si="17"/>
        <v>0</v>
      </c>
      <c r="L201" s="1"/>
      <c r="M201" s="1">
        <f t="shared" si="18"/>
        <v>-2643.45</v>
      </c>
      <c r="N201" s="1">
        <f t="shared" si="19"/>
        <v>0</v>
      </c>
    </row>
    <row r="202" spans="1:14" x14ac:dyDescent="0.25">
      <c r="A202" s="4" t="s">
        <v>1128</v>
      </c>
      <c r="B202" s="4">
        <v>26846</v>
      </c>
      <c r="C202" s="4" t="s">
        <v>1129</v>
      </c>
      <c r="D202" s="5">
        <v>126161</v>
      </c>
      <c r="E202" s="5">
        <v>-96394.21</v>
      </c>
      <c r="F202" s="5">
        <v>29766.79</v>
      </c>
      <c r="G202" s="3" t="s">
        <v>2905</v>
      </c>
      <c r="H202" s="2" t="s">
        <v>2907</v>
      </c>
      <c r="I202" s="20">
        <f t="shared" si="15"/>
        <v>0.88790000000000002</v>
      </c>
      <c r="J202" s="1">
        <f t="shared" si="16"/>
        <v>112018.35190000001</v>
      </c>
      <c r="K202" s="1">
        <f t="shared" si="17"/>
        <v>14142.648099999991</v>
      </c>
      <c r="L202" s="1"/>
      <c r="M202" s="1">
        <f t="shared" si="18"/>
        <v>-85588.419059000007</v>
      </c>
      <c r="N202" s="1">
        <f t="shared" si="19"/>
        <v>-10805.790940999999</v>
      </c>
    </row>
    <row r="203" spans="1:14" x14ac:dyDescent="0.25">
      <c r="A203" t="s">
        <v>2720</v>
      </c>
      <c r="B203">
        <v>41455</v>
      </c>
      <c r="C203" t="s">
        <v>2721</v>
      </c>
      <c r="D203" s="1">
        <v>31714.89</v>
      </c>
      <c r="E203" s="1">
        <v>-2034.94</v>
      </c>
      <c r="F203" s="1">
        <v>29679.95</v>
      </c>
      <c r="G203" s="3" t="s">
        <v>2904</v>
      </c>
      <c r="H203" s="2" t="s">
        <v>2909</v>
      </c>
      <c r="I203" s="20">
        <f t="shared" si="15"/>
        <v>1</v>
      </c>
      <c r="J203" s="1">
        <f t="shared" si="16"/>
        <v>31714.89</v>
      </c>
      <c r="K203" s="1">
        <f t="shared" si="17"/>
        <v>0</v>
      </c>
      <c r="L203" s="1"/>
      <c r="M203" s="1">
        <f t="shared" si="18"/>
        <v>-2034.94</v>
      </c>
      <c r="N203" s="1">
        <f t="shared" si="19"/>
        <v>0</v>
      </c>
    </row>
    <row r="204" spans="1:14" x14ac:dyDescent="0.25">
      <c r="A204" s="4" t="s">
        <v>1952</v>
      </c>
      <c r="B204" s="4">
        <v>34151</v>
      </c>
      <c r="C204" s="4" t="s">
        <v>1935</v>
      </c>
      <c r="D204" s="5">
        <v>52741</v>
      </c>
      <c r="E204" s="5">
        <v>-23416.62</v>
      </c>
      <c r="F204" s="5">
        <v>29324.38</v>
      </c>
      <c r="G204" s="3" t="s">
        <v>2905</v>
      </c>
      <c r="H204" s="2" t="s">
        <v>2907</v>
      </c>
      <c r="I204" s="20">
        <f t="shared" si="15"/>
        <v>0.88790000000000002</v>
      </c>
      <c r="J204" s="1">
        <f t="shared" si="16"/>
        <v>46828.733899999999</v>
      </c>
      <c r="K204" s="1">
        <f t="shared" si="17"/>
        <v>5912.2661000000007</v>
      </c>
      <c r="L204" s="1"/>
      <c r="M204" s="1">
        <f t="shared" si="18"/>
        <v>-20791.616898</v>
      </c>
      <c r="N204" s="1">
        <f t="shared" si="19"/>
        <v>-2625.0031019999988</v>
      </c>
    </row>
    <row r="205" spans="1:14" x14ac:dyDescent="0.25">
      <c r="A205" s="4" t="s">
        <v>607</v>
      </c>
      <c r="B205" s="4">
        <v>23924</v>
      </c>
      <c r="C205" s="4" t="s">
        <v>608</v>
      </c>
      <c r="D205" s="5">
        <v>205209</v>
      </c>
      <c r="E205" s="5">
        <v>-176116.13</v>
      </c>
      <c r="F205" s="5">
        <v>29092.87</v>
      </c>
      <c r="G205" s="3" t="s">
        <v>2905</v>
      </c>
      <c r="H205" s="2" t="s">
        <v>2907</v>
      </c>
      <c r="I205" s="20">
        <f t="shared" si="15"/>
        <v>0.88790000000000002</v>
      </c>
      <c r="J205" s="1">
        <f t="shared" si="16"/>
        <v>182205.0711</v>
      </c>
      <c r="K205" s="1">
        <f t="shared" si="17"/>
        <v>23003.928899999999</v>
      </c>
      <c r="L205" s="1"/>
      <c r="M205" s="1">
        <f t="shared" si="18"/>
        <v>-156373.51182700001</v>
      </c>
      <c r="N205" s="1">
        <f t="shared" si="19"/>
        <v>-19742.618172999995</v>
      </c>
    </row>
    <row r="206" spans="1:14" x14ac:dyDescent="0.25">
      <c r="A206" t="s">
        <v>2573</v>
      </c>
      <c r="B206">
        <v>41455</v>
      </c>
      <c r="C206" t="s">
        <v>2574</v>
      </c>
      <c r="D206" s="1">
        <v>31148.69</v>
      </c>
      <c r="E206" s="1">
        <v>-2387.48</v>
      </c>
      <c r="F206" s="1">
        <v>28761.21</v>
      </c>
      <c r="G206" s="3" t="s">
        <v>2904</v>
      </c>
      <c r="H206" s="2" t="s">
        <v>2909</v>
      </c>
      <c r="I206" s="20">
        <f t="shared" si="15"/>
        <v>1</v>
      </c>
      <c r="J206" s="1">
        <f t="shared" si="16"/>
        <v>31148.69</v>
      </c>
      <c r="K206" s="1">
        <f t="shared" si="17"/>
        <v>0</v>
      </c>
      <c r="L206" s="1"/>
      <c r="M206" s="1">
        <f t="shared" si="18"/>
        <v>-2387.48</v>
      </c>
      <c r="N206" s="1">
        <f t="shared" si="19"/>
        <v>0</v>
      </c>
    </row>
    <row r="207" spans="1:14" x14ac:dyDescent="0.25">
      <c r="A207" t="s">
        <v>2465</v>
      </c>
      <c r="B207">
        <v>41274</v>
      </c>
      <c r="C207" t="s">
        <v>2466</v>
      </c>
      <c r="D207" s="1">
        <v>32005.91</v>
      </c>
      <c r="E207" s="1">
        <v>-4101.84</v>
      </c>
      <c r="F207" s="1">
        <v>27904.07</v>
      </c>
      <c r="G207" s="3" t="s">
        <v>2904</v>
      </c>
      <c r="H207" s="2" t="s">
        <v>2909</v>
      </c>
      <c r="I207" s="20">
        <f t="shared" si="15"/>
        <v>1</v>
      </c>
      <c r="J207" s="1">
        <f t="shared" si="16"/>
        <v>32005.91</v>
      </c>
      <c r="K207" s="1">
        <f t="shared" si="17"/>
        <v>0</v>
      </c>
      <c r="L207" s="1"/>
      <c r="M207" s="1">
        <f t="shared" si="18"/>
        <v>-4101.84</v>
      </c>
      <c r="N207" s="1">
        <f t="shared" si="19"/>
        <v>0</v>
      </c>
    </row>
    <row r="208" spans="1:14" x14ac:dyDescent="0.25">
      <c r="A208" t="s">
        <v>2549</v>
      </c>
      <c r="B208">
        <v>41274</v>
      </c>
      <c r="C208" t="s">
        <v>2550</v>
      </c>
      <c r="D208" s="1">
        <v>30565.56</v>
      </c>
      <c r="E208" s="1">
        <v>-2817.32</v>
      </c>
      <c r="F208" s="1">
        <v>27748.240000000002</v>
      </c>
      <c r="G208" s="3" t="s">
        <v>2904</v>
      </c>
      <c r="H208" s="2" t="s">
        <v>2909</v>
      </c>
      <c r="I208" s="20">
        <f t="shared" si="15"/>
        <v>1</v>
      </c>
      <c r="J208" s="1">
        <f t="shared" si="16"/>
        <v>30565.56</v>
      </c>
      <c r="K208" s="1">
        <f t="shared" si="17"/>
        <v>0</v>
      </c>
      <c r="L208" s="1"/>
      <c r="M208" s="1">
        <f t="shared" si="18"/>
        <v>-2817.32</v>
      </c>
      <c r="N208" s="1">
        <f t="shared" si="19"/>
        <v>0</v>
      </c>
    </row>
    <row r="209" spans="1:14" x14ac:dyDescent="0.25">
      <c r="A209" t="s">
        <v>2551</v>
      </c>
      <c r="B209">
        <v>41274</v>
      </c>
      <c r="C209" t="s">
        <v>2552</v>
      </c>
      <c r="D209" s="1">
        <v>30564.78</v>
      </c>
      <c r="E209" s="1">
        <v>-2817.26</v>
      </c>
      <c r="F209" s="1">
        <v>27747.52</v>
      </c>
      <c r="G209" s="3" t="s">
        <v>2904</v>
      </c>
      <c r="H209" s="2" t="s">
        <v>2909</v>
      </c>
      <c r="I209" s="20">
        <f t="shared" si="15"/>
        <v>1</v>
      </c>
      <c r="J209" s="1">
        <f t="shared" si="16"/>
        <v>30564.78</v>
      </c>
      <c r="K209" s="1">
        <f t="shared" si="17"/>
        <v>0</v>
      </c>
      <c r="L209" s="1"/>
      <c r="M209" s="1">
        <f t="shared" si="18"/>
        <v>-2817.26</v>
      </c>
      <c r="N209" s="1">
        <f t="shared" si="19"/>
        <v>0</v>
      </c>
    </row>
    <row r="210" spans="1:14" x14ac:dyDescent="0.25">
      <c r="A210" t="s">
        <v>2402</v>
      </c>
      <c r="B210">
        <v>38718</v>
      </c>
      <c r="C210" t="s">
        <v>2403</v>
      </c>
      <c r="D210" s="1">
        <v>34170.29</v>
      </c>
      <c r="E210" s="1">
        <v>-6672.61</v>
      </c>
      <c r="F210" s="1">
        <v>27497.68</v>
      </c>
      <c r="G210" s="3" t="s">
        <v>2904</v>
      </c>
      <c r="H210" s="2" t="s">
        <v>2909</v>
      </c>
      <c r="I210" s="20">
        <f t="shared" si="15"/>
        <v>1</v>
      </c>
      <c r="J210" s="1">
        <f t="shared" si="16"/>
        <v>34170.29</v>
      </c>
      <c r="K210" s="1">
        <f t="shared" si="17"/>
        <v>0</v>
      </c>
      <c r="L210" s="1"/>
      <c r="M210" s="1">
        <f t="shared" si="18"/>
        <v>-6672.61</v>
      </c>
      <c r="N210" s="1">
        <f t="shared" si="19"/>
        <v>0</v>
      </c>
    </row>
    <row r="211" spans="1:14" x14ac:dyDescent="0.25">
      <c r="A211" t="s">
        <v>2563</v>
      </c>
      <c r="B211">
        <v>41455</v>
      </c>
      <c r="C211" t="s">
        <v>2564</v>
      </c>
      <c r="D211" s="1">
        <v>29637.97</v>
      </c>
      <c r="E211" s="1">
        <v>-2271.67</v>
      </c>
      <c r="F211" s="1">
        <v>27366.3</v>
      </c>
      <c r="G211" s="3" t="s">
        <v>2904</v>
      </c>
      <c r="H211" s="2" t="s">
        <v>2909</v>
      </c>
      <c r="I211" s="20">
        <f t="shared" si="15"/>
        <v>1</v>
      </c>
      <c r="J211" s="1">
        <f t="shared" si="16"/>
        <v>29637.97</v>
      </c>
      <c r="K211" s="1">
        <f t="shared" si="17"/>
        <v>0</v>
      </c>
      <c r="L211" s="1"/>
      <c r="M211" s="1">
        <f t="shared" si="18"/>
        <v>-2271.67</v>
      </c>
      <c r="N211" s="1">
        <f t="shared" si="19"/>
        <v>0</v>
      </c>
    </row>
    <row r="212" spans="1:14" x14ac:dyDescent="0.25">
      <c r="A212" t="s">
        <v>2673</v>
      </c>
      <c r="B212">
        <v>41455</v>
      </c>
      <c r="C212" t="s">
        <v>2411</v>
      </c>
      <c r="D212" s="1">
        <v>29460.32</v>
      </c>
      <c r="E212" s="1">
        <v>-2212.69</v>
      </c>
      <c r="F212" s="1">
        <v>27247.63</v>
      </c>
      <c r="G212" s="3" t="s">
        <v>2904</v>
      </c>
      <c r="H212" s="2" t="s">
        <v>2909</v>
      </c>
      <c r="I212" s="20">
        <f t="shared" si="15"/>
        <v>1</v>
      </c>
      <c r="J212" s="1">
        <f t="shared" si="16"/>
        <v>29460.32</v>
      </c>
      <c r="K212" s="1">
        <f t="shared" si="17"/>
        <v>0</v>
      </c>
      <c r="L212" s="1"/>
      <c r="M212" s="1">
        <f t="shared" si="18"/>
        <v>-2212.69</v>
      </c>
      <c r="N212" s="1">
        <f t="shared" si="19"/>
        <v>0</v>
      </c>
    </row>
    <row r="213" spans="1:14" x14ac:dyDescent="0.25">
      <c r="A213" t="s">
        <v>2374</v>
      </c>
      <c r="B213">
        <v>38837</v>
      </c>
      <c r="C213" t="s">
        <v>2375</v>
      </c>
      <c r="D213" s="1">
        <v>33791.33</v>
      </c>
      <c r="E213" s="1">
        <v>-6598.58</v>
      </c>
      <c r="F213" s="1">
        <v>27192.75</v>
      </c>
      <c r="G213" s="3" t="s">
        <v>2904</v>
      </c>
      <c r="H213" s="2" t="s">
        <v>2909</v>
      </c>
      <c r="I213" s="20">
        <f t="shared" si="15"/>
        <v>1</v>
      </c>
      <c r="J213" s="1">
        <f t="shared" si="16"/>
        <v>33791.33</v>
      </c>
      <c r="K213" s="1">
        <f t="shared" si="17"/>
        <v>0</v>
      </c>
      <c r="L213" s="1"/>
      <c r="M213" s="1">
        <f t="shared" si="18"/>
        <v>-6598.58</v>
      </c>
      <c r="N213" s="1">
        <f t="shared" si="19"/>
        <v>0</v>
      </c>
    </row>
    <row r="214" spans="1:14" x14ac:dyDescent="0.25">
      <c r="A214" s="4" t="s">
        <v>1869</v>
      </c>
      <c r="B214" s="4">
        <v>33055</v>
      </c>
      <c r="C214" s="4" t="s">
        <v>1870</v>
      </c>
      <c r="D214" s="5">
        <v>53446</v>
      </c>
      <c r="E214" s="5">
        <v>-26606.76</v>
      </c>
      <c r="F214" s="5">
        <v>26839.24</v>
      </c>
      <c r="G214" s="3" t="s">
        <v>2905</v>
      </c>
      <c r="H214" s="2" t="s">
        <v>2907</v>
      </c>
      <c r="I214" s="20">
        <f t="shared" si="15"/>
        <v>0.88790000000000002</v>
      </c>
      <c r="J214" s="1">
        <f t="shared" si="16"/>
        <v>47454.703399999999</v>
      </c>
      <c r="K214" s="1">
        <f t="shared" si="17"/>
        <v>5991.2966000000015</v>
      </c>
      <c r="L214" s="1"/>
      <c r="M214" s="1">
        <f t="shared" si="18"/>
        <v>-23624.142204</v>
      </c>
      <c r="N214" s="1">
        <f t="shared" si="19"/>
        <v>-2982.6177959999986</v>
      </c>
    </row>
    <row r="215" spans="1:14" x14ac:dyDescent="0.25">
      <c r="A215" s="4" t="s">
        <v>1576</v>
      </c>
      <c r="B215" s="4">
        <v>29403</v>
      </c>
      <c r="C215" s="4" t="s">
        <v>1577</v>
      </c>
      <c r="D215" s="5">
        <v>79314</v>
      </c>
      <c r="E215" s="5">
        <v>-52619.53</v>
      </c>
      <c r="F215" s="5">
        <v>26694.47</v>
      </c>
      <c r="G215" s="3" t="s">
        <v>2905</v>
      </c>
      <c r="H215" s="2" t="s">
        <v>2907</v>
      </c>
      <c r="I215" s="20">
        <f t="shared" si="15"/>
        <v>0.88790000000000002</v>
      </c>
      <c r="J215" s="1">
        <f t="shared" si="16"/>
        <v>70422.900600000008</v>
      </c>
      <c r="K215" s="1">
        <f t="shared" si="17"/>
        <v>8891.0993999999919</v>
      </c>
      <c r="L215" s="1"/>
      <c r="M215" s="1">
        <f t="shared" si="18"/>
        <v>-46720.880686999997</v>
      </c>
      <c r="N215" s="1">
        <f t="shared" si="19"/>
        <v>-5898.6493130000017</v>
      </c>
    </row>
    <row r="216" spans="1:14" x14ac:dyDescent="0.25">
      <c r="A216" t="s">
        <v>2617</v>
      </c>
      <c r="B216">
        <v>41455</v>
      </c>
      <c r="C216" t="s">
        <v>2618</v>
      </c>
      <c r="D216" s="1">
        <v>28896.99</v>
      </c>
      <c r="E216" s="1">
        <v>-2213.29</v>
      </c>
      <c r="F216" s="1">
        <v>26683.7</v>
      </c>
      <c r="G216" s="3" t="s">
        <v>2903</v>
      </c>
      <c r="H216" s="2" t="s">
        <v>2907</v>
      </c>
      <c r="I216" s="20">
        <f t="shared" si="15"/>
        <v>0.88790000000000002</v>
      </c>
      <c r="J216" s="1">
        <f t="shared" si="16"/>
        <v>25657.637421000003</v>
      </c>
      <c r="K216" s="1">
        <f t="shared" si="17"/>
        <v>3239.3525789999985</v>
      </c>
      <c r="L216" s="1"/>
      <c r="M216" s="1">
        <f t="shared" si="18"/>
        <v>-1965.1801909999999</v>
      </c>
      <c r="N216" s="1">
        <f t="shared" si="19"/>
        <v>-248.10980900000004</v>
      </c>
    </row>
    <row r="217" spans="1:14" x14ac:dyDescent="0.25">
      <c r="A217" s="4" t="s">
        <v>2865</v>
      </c>
      <c r="B217" s="4">
        <v>42369</v>
      </c>
      <c r="C217" s="4" t="s">
        <v>2866</v>
      </c>
      <c r="D217" s="5">
        <v>26854.85</v>
      </c>
      <c r="E217" s="5">
        <v>-508.81</v>
      </c>
      <c r="F217" s="5">
        <v>26346.04</v>
      </c>
      <c r="G217" s="3" t="s">
        <v>2905</v>
      </c>
      <c r="H217" s="2" t="s">
        <v>2907</v>
      </c>
      <c r="I217" s="20">
        <f t="shared" si="15"/>
        <v>0.88790000000000002</v>
      </c>
      <c r="J217" s="1">
        <f t="shared" si="16"/>
        <v>23844.421315</v>
      </c>
      <c r="K217" s="1">
        <f t="shared" si="17"/>
        <v>3010.4286849999989</v>
      </c>
      <c r="L217" s="1"/>
      <c r="M217" s="1">
        <f t="shared" si="18"/>
        <v>-451.77239900000001</v>
      </c>
      <c r="N217" s="1">
        <f t="shared" si="19"/>
        <v>-57.037600999999995</v>
      </c>
    </row>
    <row r="218" spans="1:14" x14ac:dyDescent="0.25">
      <c r="A218" t="s">
        <v>2571</v>
      </c>
      <c r="B218">
        <v>41455</v>
      </c>
      <c r="C218" t="s">
        <v>2572</v>
      </c>
      <c r="D218" s="1">
        <v>28407.33</v>
      </c>
      <c r="E218" s="1">
        <v>-2177.5700000000002</v>
      </c>
      <c r="F218" s="1">
        <v>26229.759999999998</v>
      </c>
      <c r="G218" s="3" t="s">
        <v>2904</v>
      </c>
      <c r="H218" s="2" t="s">
        <v>2909</v>
      </c>
      <c r="I218" s="20">
        <f t="shared" si="15"/>
        <v>1</v>
      </c>
      <c r="J218" s="1">
        <f t="shared" si="16"/>
        <v>28407.33</v>
      </c>
      <c r="K218" s="1">
        <f t="shared" si="17"/>
        <v>0</v>
      </c>
      <c r="L218" s="1"/>
      <c r="M218" s="1">
        <f t="shared" si="18"/>
        <v>-2177.5700000000002</v>
      </c>
      <c r="N218" s="1">
        <f t="shared" si="19"/>
        <v>0</v>
      </c>
    </row>
    <row r="219" spans="1:14" x14ac:dyDescent="0.25">
      <c r="A219" t="s">
        <v>2264</v>
      </c>
      <c r="B219">
        <v>36708</v>
      </c>
      <c r="C219" t="s">
        <v>2265</v>
      </c>
      <c r="D219" s="1">
        <v>37888.53</v>
      </c>
      <c r="E219" s="1">
        <v>-11843.22</v>
      </c>
      <c r="F219" s="1">
        <v>26045.31</v>
      </c>
      <c r="G219" s="3" t="s">
        <v>2904</v>
      </c>
      <c r="H219" s="2" t="s">
        <v>2909</v>
      </c>
      <c r="I219" s="20">
        <f t="shared" si="15"/>
        <v>1</v>
      </c>
      <c r="J219" s="1">
        <f t="shared" si="16"/>
        <v>37888.53</v>
      </c>
      <c r="K219" s="1">
        <f t="shared" si="17"/>
        <v>0</v>
      </c>
      <c r="L219" s="1"/>
      <c r="M219" s="1">
        <f t="shared" si="18"/>
        <v>-11843.22</v>
      </c>
      <c r="N219" s="1">
        <f t="shared" si="19"/>
        <v>0</v>
      </c>
    </row>
    <row r="220" spans="1:14" x14ac:dyDescent="0.25">
      <c r="A220" s="4" t="s">
        <v>1491</v>
      </c>
      <c r="B220" s="4">
        <v>28672</v>
      </c>
      <c r="C220" s="4" t="s">
        <v>1492</v>
      </c>
      <c r="D220" s="5">
        <v>84048</v>
      </c>
      <c r="E220" s="5">
        <v>-58299.07</v>
      </c>
      <c r="F220" s="5">
        <v>25748.93</v>
      </c>
      <c r="G220" s="3" t="s">
        <v>2905</v>
      </c>
      <c r="H220" s="2" t="s">
        <v>2907</v>
      </c>
      <c r="I220" s="20">
        <f t="shared" si="15"/>
        <v>0.88790000000000002</v>
      </c>
      <c r="J220" s="1">
        <f t="shared" si="16"/>
        <v>74626.219200000007</v>
      </c>
      <c r="K220" s="1">
        <f t="shared" si="17"/>
        <v>9421.7807999999932</v>
      </c>
      <c r="L220" s="1"/>
      <c r="M220" s="1">
        <f t="shared" si="18"/>
        <v>-51763.744253000004</v>
      </c>
      <c r="N220" s="1">
        <f t="shared" si="19"/>
        <v>-6535.3257469999953</v>
      </c>
    </row>
    <row r="221" spans="1:14" x14ac:dyDescent="0.25">
      <c r="A221" t="s">
        <v>2404</v>
      </c>
      <c r="B221">
        <v>39083</v>
      </c>
      <c r="C221" t="s">
        <v>2405</v>
      </c>
      <c r="D221" s="1">
        <v>30920.37</v>
      </c>
      <c r="E221" s="1">
        <v>-5424.83</v>
      </c>
      <c r="F221" s="1">
        <v>25495.54</v>
      </c>
      <c r="G221" s="3" t="s">
        <v>2903</v>
      </c>
      <c r="H221" s="2" t="s">
        <v>2907</v>
      </c>
      <c r="I221" s="20">
        <f t="shared" si="15"/>
        <v>0.88790000000000002</v>
      </c>
      <c r="J221" s="1">
        <f t="shared" si="16"/>
        <v>27454.196522999999</v>
      </c>
      <c r="K221" s="1">
        <f t="shared" si="17"/>
        <v>3466.1734770000003</v>
      </c>
      <c r="L221" s="1"/>
      <c r="M221" s="1">
        <f t="shared" si="18"/>
        <v>-4816.7065570000004</v>
      </c>
      <c r="N221" s="1">
        <f t="shared" si="19"/>
        <v>-608.1234429999995</v>
      </c>
    </row>
    <row r="222" spans="1:14" x14ac:dyDescent="0.25">
      <c r="A222" t="s">
        <v>2641</v>
      </c>
      <c r="B222">
        <v>41455</v>
      </c>
      <c r="C222" t="s">
        <v>2642</v>
      </c>
      <c r="D222" s="1">
        <v>27509.93</v>
      </c>
      <c r="E222" s="1">
        <v>-2107.0300000000002</v>
      </c>
      <c r="F222" s="1">
        <v>25402.9</v>
      </c>
      <c r="G222" s="3" t="s">
        <v>2903</v>
      </c>
      <c r="H222" s="2" t="s">
        <v>2907</v>
      </c>
      <c r="I222" s="20">
        <f t="shared" si="15"/>
        <v>0.88790000000000002</v>
      </c>
      <c r="J222" s="1">
        <f t="shared" si="16"/>
        <v>24426.066847000002</v>
      </c>
      <c r="K222" s="1">
        <f t="shared" si="17"/>
        <v>3083.8631529999984</v>
      </c>
      <c r="L222" s="1"/>
      <c r="M222" s="1">
        <f t="shared" si="18"/>
        <v>-1870.8319370000002</v>
      </c>
      <c r="N222" s="1">
        <f t="shared" si="19"/>
        <v>-236.19806300000005</v>
      </c>
    </row>
    <row r="223" spans="1:14" x14ac:dyDescent="0.25">
      <c r="A223" t="s">
        <v>2676</v>
      </c>
      <c r="B223">
        <v>41973</v>
      </c>
      <c r="C223" t="s">
        <v>2677</v>
      </c>
      <c r="D223" s="1">
        <v>28860.09</v>
      </c>
      <c r="E223" s="1">
        <v>-3584.91</v>
      </c>
      <c r="F223" s="1">
        <v>25275.18</v>
      </c>
      <c r="G223" s="3" t="s">
        <v>2904</v>
      </c>
      <c r="H223" s="2" t="s">
        <v>2909</v>
      </c>
      <c r="I223" s="20">
        <f t="shared" si="15"/>
        <v>1</v>
      </c>
      <c r="J223" s="1">
        <f t="shared" si="16"/>
        <v>28860.09</v>
      </c>
      <c r="K223" s="1">
        <f t="shared" si="17"/>
        <v>0</v>
      </c>
      <c r="L223" s="1"/>
      <c r="M223" s="1">
        <f t="shared" si="18"/>
        <v>-3584.91</v>
      </c>
      <c r="N223" s="1">
        <f t="shared" si="19"/>
        <v>0</v>
      </c>
    </row>
    <row r="224" spans="1:14" x14ac:dyDescent="0.25">
      <c r="A224" s="4" t="s">
        <v>1995</v>
      </c>
      <c r="B224" s="4">
        <v>34881</v>
      </c>
      <c r="C224" s="4" t="s">
        <v>1996</v>
      </c>
      <c r="D224" s="5">
        <v>42239</v>
      </c>
      <c r="E224" s="5">
        <v>-17200.43</v>
      </c>
      <c r="F224" s="5">
        <v>25038.57</v>
      </c>
      <c r="G224" s="3" t="s">
        <v>2905</v>
      </c>
      <c r="H224" s="2" t="s">
        <v>2907</v>
      </c>
      <c r="I224" s="20">
        <f t="shared" si="15"/>
        <v>0.88790000000000002</v>
      </c>
      <c r="J224" s="1">
        <f t="shared" si="16"/>
        <v>37504.008099999999</v>
      </c>
      <c r="K224" s="1">
        <f t="shared" si="17"/>
        <v>4734.9919000000009</v>
      </c>
      <c r="L224" s="1"/>
      <c r="M224" s="1">
        <f t="shared" si="18"/>
        <v>-15272.261797000001</v>
      </c>
      <c r="N224" s="1">
        <f t="shared" si="19"/>
        <v>-1928.1682029999993</v>
      </c>
    </row>
    <row r="225" spans="1:14" x14ac:dyDescent="0.25">
      <c r="A225" s="4" t="s">
        <v>18</v>
      </c>
      <c r="B225" s="4">
        <v>37803</v>
      </c>
      <c r="C225" s="4" t="s">
        <v>13</v>
      </c>
      <c r="D225" s="5">
        <v>32586.63</v>
      </c>
      <c r="E225" s="5">
        <v>-8287.9</v>
      </c>
      <c r="F225" s="5">
        <v>24298.73</v>
      </c>
      <c r="G225" s="3" t="s">
        <v>2905</v>
      </c>
      <c r="H225" s="2" t="s">
        <v>2907</v>
      </c>
      <c r="I225" s="20">
        <f t="shared" si="15"/>
        <v>0.88790000000000002</v>
      </c>
      <c r="J225" s="1">
        <f t="shared" si="16"/>
        <v>28933.668777000003</v>
      </c>
      <c r="K225" s="1">
        <f t="shared" si="17"/>
        <v>3652.9612229999984</v>
      </c>
      <c r="L225" s="1"/>
      <c r="M225" s="1">
        <f t="shared" si="18"/>
        <v>-7358.8264099999997</v>
      </c>
      <c r="N225" s="1">
        <f t="shared" si="19"/>
        <v>-929.07358999999997</v>
      </c>
    </row>
    <row r="226" spans="1:14" x14ac:dyDescent="0.25">
      <c r="A226" t="s">
        <v>2519</v>
      </c>
      <c r="B226">
        <v>41274</v>
      </c>
      <c r="C226" t="s">
        <v>2520</v>
      </c>
      <c r="D226" s="1">
        <v>26670.49</v>
      </c>
      <c r="E226" s="1">
        <v>-2437.87</v>
      </c>
      <c r="F226" s="1">
        <v>24232.62</v>
      </c>
      <c r="G226" s="3" t="s">
        <v>2904</v>
      </c>
      <c r="H226" s="2" t="s">
        <v>2909</v>
      </c>
      <c r="I226" s="20">
        <f t="shared" si="15"/>
        <v>1</v>
      </c>
      <c r="J226" s="1">
        <f t="shared" si="16"/>
        <v>26670.49</v>
      </c>
      <c r="K226" s="1">
        <f t="shared" si="17"/>
        <v>0</v>
      </c>
      <c r="L226" s="1"/>
      <c r="M226" s="1">
        <f t="shared" si="18"/>
        <v>-2437.87</v>
      </c>
      <c r="N226" s="1">
        <f t="shared" si="19"/>
        <v>0</v>
      </c>
    </row>
    <row r="227" spans="1:14" x14ac:dyDescent="0.25">
      <c r="A227" t="s">
        <v>2521</v>
      </c>
      <c r="B227">
        <v>41274</v>
      </c>
      <c r="C227" t="s">
        <v>2522</v>
      </c>
      <c r="D227" s="1">
        <v>26669.95</v>
      </c>
      <c r="E227" s="1">
        <v>-2437.84</v>
      </c>
      <c r="F227" s="1">
        <v>24232.11</v>
      </c>
      <c r="G227" s="3" t="s">
        <v>2904</v>
      </c>
      <c r="H227" s="2" t="s">
        <v>2909</v>
      </c>
      <c r="I227" s="20">
        <f t="shared" si="15"/>
        <v>1</v>
      </c>
      <c r="J227" s="1">
        <f t="shared" si="16"/>
        <v>26669.95</v>
      </c>
      <c r="K227" s="1">
        <f t="shared" si="17"/>
        <v>0</v>
      </c>
      <c r="L227" s="1"/>
      <c r="M227" s="1">
        <f t="shared" si="18"/>
        <v>-2437.84</v>
      </c>
      <c r="N227" s="1">
        <f t="shared" si="19"/>
        <v>0</v>
      </c>
    </row>
    <row r="228" spans="1:14" x14ac:dyDescent="0.25">
      <c r="A228" t="s">
        <v>2657</v>
      </c>
      <c r="B228">
        <v>41455</v>
      </c>
      <c r="C228" t="s">
        <v>2658</v>
      </c>
      <c r="D228" s="1">
        <v>25620</v>
      </c>
      <c r="E228" s="1">
        <v>-1942.83</v>
      </c>
      <c r="F228" s="1">
        <v>23677.17</v>
      </c>
      <c r="G228" s="3" t="s">
        <v>2903</v>
      </c>
      <c r="H228" s="2" t="s">
        <v>2907</v>
      </c>
      <c r="I228" s="20">
        <f t="shared" si="15"/>
        <v>0.88790000000000002</v>
      </c>
      <c r="J228" s="1">
        <f t="shared" si="16"/>
        <v>22747.998</v>
      </c>
      <c r="K228" s="1">
        <f t="shared" si="17"/>
        <v>2872.0020000000004</v>
      </c>
      <c r="L228" s="1"/>
      <c r="M228" s="1">
        <f t="shared" si="18"/>
        <v>-1725.038757</v>
      </c>
      <c r="N228" s="1">
        <f t="shared" si="19"/>
        <v>-217.79124299999989</v>
      </c>
    </row>
    <row r="229" spans="1:14" x14ac:dyDescent="0.25">
      <c r="A229" t="s">
        <v>2352</v>
      </c>
      <c r="B229">
        <v>38169</v>
      </c>
      <c r="C229" t="s">
        <v>2353</v>
      </c>
      <c r="D229" s="1">
        <v>30748.07</v>
      </c>
      <c r="E229" s="1">
        <v>-7217.24</v>
      </c>
      <c r="F229" s="1">
        <v>23530.83</v>
      </c>
      <c r="G229" s="3" t="s">
        <v>2904</v>
      </c>
      <c r="H229" s="2" t="s">
        <v>2909</v>
      </c>
      <c r="I229" s="20">
        <f t="shared" si="15"/>
        <v>1</v>
      </c>
      <c r="J229" s="1">
        <f t="shared" si="16"/>
        <v>30748.07</v>
      </c>
      <c r="K229" s="1">
        <f t="shared" si="17"/>
        <v>0</v>
      </c>
      <c r="L229" s="1"/>
      <c r="M229" s="1">
        <f t="shared" si="18"/>
        <v>-7217.24</v>
      </c>
      <c r="N229" s="1">
        <f t="shared" si="19"/>
        <v>0</v>
      </c>
    </row>
    <row r="230" spans="1:14" x14ac:dyDescent="0.25">
      <c r="A230" s="4" t="s">
        <v>1489</v>
      </c>
      <c r="B230" s="4">
        <v>28672</v>
      </c>
      <c r="C230" s="4" t="s">
        <v>1490</v>
      </c>
      <c r="D230" s="5">
        <v>76579</v>
      </c>
      <c r="E230" s="5">
        <v>-53118.31</v>
      </c>
      <c r="F230" s="5">
        <v>23460.69</v>
      </c>
      <c r="G230" s="3" t="s">
        <v>2905</v>
      </c>
      <c r="H230" s="2" t="s">
        <v>2907</v>
      </c>
      <c r="I230" s="20">
        <f t="shared" si="15"/>
        <v>0.88790000000000002</v>
      </c>
      <c r="J230" s="1">
        <f t="shared" si="16"/>
        <v>67994.494099999996</v>
      </c>
      <c r="K230" s="1">
        <f t="shared" si="17"/>
        <v>8584.5059000000037</v>
      </c>
      <c r="L230" s="1"/>
      <c r="M230" s="1">
        <f t="shared" si="18"/>
        <v>-47163.747449000002</v>
      </c>
      <c r="N230" s="1">
        <f t="shared" si="19"/>
        <v>-5954.5625509999954</v>
      </c>
    </row>
    <row r="231" spans="1:14" x14ac:dyDescent="0.25">
      <c r="A231" s="4" t="s">
        <v>2010</v>
      </c>
      <c r="B231" s="4">
        <v>34881</v>
      </c>
      <c r="C231" s="4" t="s">
        <v>2011</v>
      </c>
      <c r="D231" s="5">
        <v>39250</v>
      </c>
      <c r="E231" s="5">
        <v>-15983.26</v>
      </c>
      <c r="F231" s="5">
        <v>23266.74</v>
      </c>
      <c r="G231" s="3" t="s">
        <v>2905</v>
      </c>
      <c r="H231" s="2" t="s">
        <v>2907</v>
      </c>
      <c r="I231" s="20">
        <f t="shared" si="15"/>
        <v>0.88790000000000002</v>
      </c>
      <c r="J231" s="1">
        <f t="shared" si="16"/>
        <v>34850.075000000004</v>
      </c>
      <c r="K231" s="1">
        <f t="shared" si="17"/>
        <v>4399.9249999999956</v>
      </c>
      <c r="L231" s="1"/>
      <c r="M231" s="1">
        <f t="shared" si="18"/>
        <v>-14191.536554</v>
      </c>
      <c r="N231" s="1">
        <f t="shared" si="19"/>
        <v>-1791.723446</v>
      </c>
    </row>
    <row r="232" spans="1:14" x14ac:dyDescent="0.25">
      <c r="A232" s="4" t="s">
        <v>17</v>
      </c>
      <c r="B232" s="4">
        <v>37803</v>
      </c>
      <c r="C232" s="4" t="s">
        <v>13</v>
      </c>
      <c r="D232" s="5">
        <v>30719.39</v>
      </c>
      <c r="E232" s="5">
        <v>-7812.95</v>
      </c>
      <c r="F232" s="5">
        <v>22906.44</v>
      </c>
      <c r="G232" s="3" t="s">
        <v>2905</v>
      </c>
      <c r="H232" s="2" t="s">
        <v>2907</v>
      </c>
      <c r="I232" s="20">
        <f t="shared" si="15"/>
        <v>0.88790000000000002</v>
      </c>
      <c r="J232" s="1">
        <f t="shared" si="16"/>
        <v>27275.746381000001</v>
      </c>
      <c r="K232" s="1">
        <f t="shared" si="17"/>
        <v>3443.6436189999986</v>
      </c>
      <c r="L232" s="1"/>
      <c r="M232" s="1">
        <f t="shared" si="18"/>
        <v>-6937.118305</v>
      </c>
      <c r="N232" s="1">
        <f t="shared" si="19"/>
        <v>-875.83169499999985</v>
      </c>
    </row>
    <row r="233" spans="1:14" x14ac:dyDescent="0.25">
      <c r="A233" s="4" t="s">
        <v>1951</v>
      </c>
      <c r="B233" s="4">
        <v>34151</v>
      </c>
      <c r="C233" s="4" t="s">
        <v>1939</v>
      </c>
      <c r="D233" s="5">
        <v>39181</v>
      </c>
      <c r="E233" s="5">
        <v>-17396.02</v>
      </c>
      <c r="F233" s="5">
        <v>21784.98</v>
      </c>
      <c r="G233" s="3" t="s">
        <v>2905</v>
      </c>
      <c r="H233" s="2" t="s">
        <v>2907</v>
      </c>
      <c r="I233" s="20">
        <f t="shared" si="15"/>
        <v>0.88790000000000002</v>
      </c>
      <c r="J233" s="1">
        <f t="shared" si="16"/>
        <v>34788.8099</v>
      </c>
      <c r="K233" s="1">
        <f t="shared" si="17"/>
        <v>4392.1900999999998</v>
      </c>
      <c r="L233" s="1"/>
      <c r="M233" s="1">
        <f t="shared" si="18"/>
        <v>-15445.926158</v>
      </c>
      <c r="N233" s="1">
        <f t="shared" si="19"/>
        <v>-1950.0938420000002</v>
      </c>
    </row>
    <row r="234" spans="1:14" x14ac:dyDescent="0.25">
      <c r="A234" t="s">
        <v>2326</v>
      </c>
      <c r="B234">
        <v>36342</v>
      </c>
      <c r="C234" t="s">
        <v>2327</v>
      </c>
      <c r="D234" s="1">
        <v>32585</v>
      </c>
      <c r="E234" s="1">
        <v>-10810.99</v>
      </c>
      <c r="F234" s="1">
        <v>21774.01</v>
      </c>
      <c r="G234" s="3" t="s">
        <v>2904</v>
      </c>
      <c r="H234" s="2" t="s">
        <v>2909</v>
      </c>
      <c r="I234" s="20">
        <f t="shared" si="15"/>
        <v>1</v>
      </c>
      <c r="J234" s="1">
        <f t="shared" si="16"/>
        <v>32585</v>
      </c>
      <c r="K234" s="1">
        <f t="shared" si="17"/>
        <v>0</v>
      </c>
      <c r="L234" s="1"/>
      <c r="M234" s="1">
        <f t="shared" si="18"/>
        <v>-10810.99</v>
      </c>
      <c r="N234" s="1">
        <f t="shared" si="19"/>
        <v>0</v>
      </c>
    </row>
    <row r="235" spans="1:14" x14ac:dyDescent="0.25">
      <c r="A235" t="s">
        <v>2406</v>
      </c>
      <c r="B235">
        <v>39114</v>
      </c>
      <c r="C235" t="s">
        <v>2407</v>
      </c>
      <c r="D235" s="1">
        <v>26189.57</v>
      </c>
      <c r="E235" s="1">
        <v>-4594.84</v>
      </c>
      <c r="F235" s="1">
        <v>21594.73</v>
      </c>
      <c r="G235" s="3" t="s">
        <v>2904</v>
      </c>
      <c r="H235" s="2" t="s">
        <v>2909</v>
      </c>
      <c r="I235" s="20">
        <f t="shared" si="15"/>
        <v>1</v>
      </c>
      <c r="J235" s="1">
        <f t="shared" si="16"/>
        <v>26189.57</v>
      </c>
      <c r="K235" s="1">
        <f t="shared" si="17"/>
        <v>0</v>
      </c>
      <c r="L235" s="1"/>
      <c r="M235" s="1">
        <f t="shared" si="18"/>
        <v>-4594.84</v>
      </c>
      <c r="N235" s="1">
        <f t="shared" si="19"/>
        <v>0</v>
      </c>
    </row>
    <row r="236" spans="1:14" x14ac:dyDescent="0.25">
      <c r="A236" t="s">
        <v>8</v>
      </c>
      <c r="B236">
        <v>37653</v>
      </c>
      <c r="C236" t="s">
        <v>9</v>
      </c>
      <c r="D236" s="1">
        <v>28915.16</v>
      </c>
      <c r="E236" s="1">
        <v>-7354.13</v>
      </c>
      <c r="F236" s="1">
        <v>21561.03</v>
      </c>
      <c r="G236" s="3" t="s">
        <v>2904</v>
      </c>
      <c r="H236" s="2" t="s">
        <v>2909</v>
      </c>
      <c r="I236" s="20">
        <f t="shared" si="15"/>
        <v>1</v>
      </c>
      <c r="J236" s="1">
        <f t="shared" si="16"/>
        <v>28915.16</v>
      </c>
      <c r="K236" s="1">
        <f t="shared" si="17"/>
        <v>0</v>
      </c>
      <c r="L236" s="1"/>
      <c r="M236" s="1">
        <f t="shared" si="18"/>
        <v>-7354.13</v>
      </c>
      <c r="N236" s="1">
        <f t="shared" si="19"/>
        <v>0</v>
      </c>
    </row>
    <row r="237" spans="1:14" x14ac:dyDescent="0.25">
      <c r="A237" t="s">
        <v>2553</v>
      </c>
      <c r="B237">
        <v>41455</v>
      </c>
      <c r="C237" t="s">
        <v>2554</v>
      </c>
      <c r="D237" s="1">
        <v>23226.77</v>
      </c>
      <c r="E237" s="1">
        <v>-1744.52</v>
      </c>
      <c r="F237" s="1">
        <v>21482.25</v>
      </c>
      <c r="G237" s="3" t="s">
        <v>2903</v>
      </c>
      <c r="H237" s="2" t="s">
        <v>2907</v>
      </c>
      <c r="I237" s="20">
        <f t="shared" si="15"/>
        <v>0.88790000000000002</v>
      </c>
      <c r="J237" s="1">
        <f t="shared" si="16"/>
        <v>20623.049083000002</v>
      </c>
      <c r="K237" s="1">
        <f t="shared" si="17"/>
        <v>2603.7209169999987</v>
      </c>
      <c r="L237" s="1"/>
      <c r="M237" s="1">
        <f t="shared" si="18"/>
        <v>-1548.959308</v>
      </c>
      <c r="N237" s="1">
        <f t="shared" si="19"/>
        <v>-195.56069200000002</v>
      </c>
    </row>
    <row r="238" spans="1:14" x14ac:dyDescent="0.25">
      <c r="A238" t="s">
        <v>2479</v>
      </c>
      <c r="B238">
        <v>41274</v>
      </c>
      <c r="C238" t="s">
        <v>2480</v>
      </c>
      <c r="D238" s="1">
        <v>24540.38</v>
      </c>
      <c r="E238" s="1">
        <v>-3107.81</v>
      </c>
      <c r="F238" s="1">
        <v>21432.57</v>
      </c>
      <c r="G238" s="6" t="s">
        <v>2904</v>
      </c>
      <c r="H238" s="2" t="s">
        <v>2909</v>
      </c>
      <c r="I238" s="20">
        <f t="shared" si="15"/>
        <v>1</v>
      </c>
      <c r="J238" s="1">
        <f t="shared" si="16"/>
        <v>24540.38</v>
      </c>
      <c r="K238" s="1">
        <f t="shared" si="17"/>
        <v>0</v>
      </c>
      <c r="L238" s="1"/>
      <c r="M238" s="1">
        <f t="shared" si="18"/>
        <v>-3107.81</v>
      </c>
      <c r="N238" s="1">
        <f t="shared" si="19"/>
        <v>0</v>
      </c>
    </row>
    <row r="239" spans="1:14" x14ac:dyDescent="0.25">
      <c r="A239" s="4" t="s">
        <v>2051</v>
      </c>
      <c r="B239" s="4">
        <v>35247</v>
      </c>
      <c r="C239" s="4" t="s">
        <v>2052</v>
      </c>
      <c r="D239" s="5">
        <v>33790</v>
      </c>
      <c r="E239" s="5">
        <v>-13129.83</v>
      </c>
      <c r="F239" s="5">
        <v>20660.169999999998</v>
      </c>
      <c r="G239" s="3" t="s">
        <v>2905</v>
      </c>
      <c r="H239" s="2" t="s">
        <v>2907</v>
      </c>
      <c r="I239" s="20">
        <f t="shared" si="15"/>
        <v>0.88790000000000002</v>
      </c>
      <c r="J239" s="1">
        <f t="shared" si="16"/>
        <v>30002.141</v>
      </c>
      <c r="K239" s="1">
        <f t="shared" si="17"/>
        <v>3787.8590000000004</v>
      </c>
      <c r="L239" s="1"/>
      <c r="M239" s="1">
        <f t="shared" si="18"/>
        <v>-11657.976057</v>
      </c>
      <c r="N239" s="1">
        <f t="shared" si="19"/>
        <v>-1471.8539430000001</v>
      </c>
    </row>
    <row r="240" spans="1:14" x14ac:dyDescent="0.25">
      <c r="A240" t="s">
        <v>2485</v>
      </c>
      <c r="B240">
        <v>41274</v>
      </c>
      <c r="C240" t="s">
        <v>2486</v>
      </c>
      <c r="D240" s="1">
        <v>23257.03</v>
      </c>
      <c r="E240" s="1">
        <v>-2733.68</v>
      </c>
      <c r="F240" s="1">
        <v>20523.349999999999</v>
      </c>
      <c r="G240" s="6" t="s">
        <v>2904</v>
      </c>
      <c r="H240" s="2" t="s">
        <v>2909</v>
      </c>
      <c r="I240" s="20">
        <f t="shared" si="15"/>
        <v>1</v>
      </c>
      <c r="J240" s="1">
        <f t="shared" si="16"/>
        <v>23257.03</v>
      </c>
      <c r="K240" s="1">
        <f t="shared" si="17"/>
        <v>0</v>
      </c>
      <c r="L240" s="1"/>
      <c r="M240" s="1">
        <f t="shared" si="18"/>
        <v>-2733.68</v>
      </c>
      <c r="N240" s="1">
        <f t="shared" si="19"/>
        <v>0</v>
      </c>
    </row>
    <row r="241" spans="1:14" x14ac:dyDescent="0.25">
      <c r="A241" s="4" t="s">
        <v>1595</v>
      </c>
      <c r="B241" s="4">
        <v>29768</v>
      </c>
      <c r="C241" s="4" t="s">
        <v>1596</v>
      </c>
      <c r="D241" s="5">
        <v>57511</v>
      </c>
      <c r="E241" s="5">
        <v>-37263.54</v>
      </c>
      <c r="F241" s="5">
        <v>20247.46</v>
      </c>
      <c r="G241" s="3" t="s">
        <v>2905</v>
      </c>
      <c r="H241" s="2" t="s">
        <v>2907</v>
      </c>
      <c r="I241" s="20">
        <f t="shared" si="15"/>
        <v>0.88790000000000002</v>
      </c>
      <c r="J241" s="1">
        <f t="shared" si="16"/>
        <v>51064.016900000002</v>
      </c>
      <c r="K241" s="1">
        <f t="shared" si="17"/>
        <v>6446.9830999999976</v>
      </c>
      <c r="L241" s="1"/>
      <c r="M241" s="1">
        <f t="shared" si="18"/>
        <v>-33086.297166000004</v>
      </c>
      <c r="N241" s="1">
        <f t="shared" si="19"/>
        <v>-4177.2428339999969</v>
      </c>
    </row>
    <row r="242" spans="1:14" x14ac:dyDescent="0.25">
      <c r="A242" t="s">
        <v>2671</v>
      </c>
      <c r="B242">
        <v>41455</v>
      </c>
      <c r="C242" t="s">
        <v>2672</v>
      </c>
      <c r="D242" s="1">
        <v>21550</v>
      </c>
      <c r="E242" s="1">
        <v>-1634.21</v>
      </c>
      <c r="F242" s="1">
        <v>19915.79</v>
      </c>
      <c r="G242" s="3" t="s">
        <v>2903</v>
      </c>
      <c r="H242" s="2" t="s">
        <v>2907</v>
      </c>
      <c r="I242" s="20">
        <f t="shared" si="15"/>
        <v>0.88790000000000002</v>
      </c>
      <c r="J242" s="1">
        <f t="shared" si="16"/>
        <v>19134.244999999999</v>
      </c>
      <c r="K242" s="1">
        <f t="shared" si="17"/>
        <v>2415.755000000001</v>
      </c>
      <c r="L242" s="1"/>
      <c r="M242" s="1">
        <f t="shared" si="18"/>
        <v>-1451.0150590000001</v>
      </c>
      <c r="N242" s="1">
        <f t="shared" si="19"/>
        <v>-183.19494099999997</v>
      </c>
    </row>
    <row r="243" spans="1:14" x14ac:dyDescent="0.25">
      <c r="A243" s="4" t="s">
        <v>2843</v>
      </c>
      <c r="B243" s="4">
        <v>42185</v>
      </c>
      <c r="C243" s="4" t="s">
        <v>2844</v>
      </c>
      <c r="D243" s="5">
        <v>20005.23</v>
      </c>
      <c r="E243" s="5">
        <v>-557.78</v>
      </c>
      <c r="F243" s="5">
        <v>19447.45</v>
      </c>
      <c r="G243" s="3" t="s">
        <v>2905</v>
      </c>
      <c r="H243" s="2" t="s">
        <v>2907</v>
      </c>
      <c r="I243" s="20">
        <f t="shared" si="15"/>
        <v>0.88790000000000002</v>
      </c>
      <c r="J243" s="1">
        <f t="shared" si="16"/>
        <v>17762.643716999999</v>
      </c>
      <c r="K243" s="1">
        <f t="shared" si="17"/>
        <v>2242.5862830000005</v>
      </c>
      <c r="L243" s="1"/>
      <c r="M243" s="1">
        <f t="shared" si="18"/>
        <v>-495.25286199999999</v>
      </c>
      <c r="N243" s="1">
        <f t="shared" si="19"/>
        <v>-62.527137999999979</v>
      </c>
    </row>
    <row r="244" spans="1:14" x14ac:dyDescent="0.25">
      <c r="A244" s="4" t="s">
        <v>2008</v>
      </c>
      <c r="B244" s="4">
        <v>34881</v>
      </c>
      <c r="C244" s="4" t="s">
        <v>2009</v>
      </c>
      <c r="D244" s="5">
        <v>32805</v>
      </c>
      <c r="E244" s="5">
        <v>-13358.74</v>
      </c>
      <c r="F244" s="5">
        <v>19446.259999999998</v>
      </c>
      <c r="G244" s="3" t="s">
        <v>2905</v>
      </c>
      <c r="H244" s="2" t="s">
        <v>2907</v>
      </c>
      <c r="I244" s="20">
        <f t="shared" si="15"/>
        <v>0.88790000000000002</v>
      </c>
      <c r="J244" s="1">
        <f t="shared" si="16"/>
        <v>29127.559499999999</v>
      </c>
      <c r="K244" s="1">
        <f t="shared" si="17"/>
        <v>3677.4405000000006</v>
      </c>
      <c r="L244" s="1"/>
      <c r="M244" s="1">
        <f t="shared" si="18"/>
        <v>-11861.225246</v>
      </c>
      <c r="N244" s="1">
        <f t="shared" si="19"/>
        <v>-1497.5147539999998</v>
      </c>
    </row>
    <row r="245" spans="1:14" x14ac:dyDescent="0.25">
      <c r="A245" t="s">
        <v>2726</v>
      </c>
      <c r="B245">
        <v>41486</v>
      </c>
      <c r="C245" t="s">
        <v>2727</v>
      </c>
      <c r="D245" s="1">
        <v>20555.02</v>
      </c>
      <c r="E245" s="1">
        <v>-1293.77</v>
      </c>
      <c r="F245" s="1">
        <v>19261.25</v>
      </c>
      <c r="G245" s="3" t="s">
        <v>2903</v>
      </c>
      <c r="H245" s="2" t="s">
        <v>2907</v>
      </c>
      <c r="I245" s="20">
        <f t="shared" si="15"/>
        <v>0.88790000000000002</v>
      </c>
      <c r="J245" s="1">
        <f t="shared" si="16"/>
        <v>18250.802258</v>
      </c>
      <c r="K245" s="1">
        <f t="shared" si="17"/>
        <v>2304.2177420000007</v>
      </c>
      <c r="L245" s="1"/>
      <c r="M245" s="1">
        <f t="shared" si="18"/>
        <v>-1148.7383830000001</v>
      </c>
      <c r="N245" s="1">
        <f t="shared" si="19"/>
        <v>-145.03161699999987</v>
      </c>
    </row>
    <row r="246" spans="1:14" x14ac:dyDescent="0.25">
      <c r="A246" t="s">
        <v>2408</v>
      </c>
      <c r="B246">
        <v>39753</v>
      </c>
      <c r="C246" t="s">
        <v>2409</v>
      </c>
      <c r="D246" s="1">
        <v>22557.63</v>
      </c>
      <c r="E246" s="1">
        <v>-3509.21</v>
      </c>
      <c r="F246" s="1">
        <v>19048.419999999998</v>
      </c>
      <c r="G246" s="3" t="s">
        <v>2904</v>
      </c>
      <c r="H246" s="2" t="s">
        <v>2909</v>
      </c>
      <c r="I246" s="20">
        <f t="shared" si="15"/>
        <v>1</v>
      </c>
      <c r="J246" s="1">
        <f t="shared" si="16"/>
        <v>22557.63</v>
      </c>
      <c r="K246" s="1">
        <f t="shared" si="17"/>
        <v>0</v>
      </c>
      <c r="L246" s="1"/>
      <c r="M246" s="1">
        <f t="shared" si="18"/>
        <v>-3509.21</v>
      </c>
      <c r="N246" s="1">
        <f t="shared" si="19"/>
        <v>0</v>
      </c>
    </row>
    <row r="247" spans="1:14" x14ac:dyDescent="0.25">
      <c r="A247" s="4" t="s">
        <v>1196</v>
      </c>
      <c r="B247" s="4">
        <v>27211</v>
      </c>
      <c r="C247" s="4" t="s">
        <v>1197</v>
      </c>
      <c r="D247" s="5">
        <v>75549</v>
      </c>
      <c r="E247" s="5">
        <v>-56707.15</v>
      </c>
      <c r="F247" s="5">
        <v>18841.849999999999</v>
      </c>
      <c r="H247" s="2" t="s">
        <v>2907</v>
      </c>
      <c r="I247" s="20">
        <f t="shared" si="15"/>
        <v>0.88790000000000002</v>
      </c>
      <c r="J247" s="1">
        <f t="shared" si="16"/>
        <v>67079.9571</v>
      </c>
      <c r="K247" s="1">
        <f t="shared" si="17"/>
        <v>8469.0429000000004</v>
      </c>
      <c r="L247" s="1"/>
      <c r="M247" s="1">
        <f t="shared" si="18"/>
        <v>-50350.278485000003</v>
      </c>
      <c r="N247" s="1">
        <f t="shared" si="19"/>
        <v>-6356.8715149999989</v>
      </c>
    </row>
    <row r="248" spans="1:14" x14ac:dyDescent="0.25">
      <c r="A248" t="s">
        <v>1901</v>
      </c>
      <c r="B248">
        <v>33420</v>
      </c>
      <c r="C248" t="s">
        <v>1885</v>
      </c>
      <c r="D248" s="1">
        <v>36218</v>
      </c>
      <c r="E248" s="1">
        <v>-17387.240000000002</v>
      </c>
      <c r="F248" s="1">
        <v>18830.759999999998</v>
      </c>
      <c r="G248" s="3" t="s">
        <v>2903</v>
      </c>
      <c r="H248" s="2" t="s">
        <v>2907</v>
      </c>
      <c r="I248" s="20">
        <f t="shared" si="15"/>
        <v>0.88790000000000002</v>
      </c>
      <c r="J248" s="1">
        <f t="shared" si="16"/>
        <v>32157.962200000002</v>
      </c>
      <c r="K248" s="1">
        <f t="shared" si="17"/>
        <v>4060.0377999999982</v>
      </c>
      <c r="L248" s="1"/>
      <c r="M248" s="1">
        <f t="shared" si="18"/>
        <v>-15438.130396000002</v>
      </c>
      <c r="N248" s="1">
        <f t="shared" si="19"/>
        <v>-1949.1096039999993</v>
      </c>
    </row>
    <row r="249" spans="1:14" x14ac:dyDescent="0.25">
      <c r="A249" s="4" t="s">
        <v>1981</v>
      </c>
      <c r="B249" s="4">
        <v>34516</v>
      </c>
      <c r="C249" s="4" t="s">
        <v>1966</v>
      </c>
      <c r="D249" s="5">
        <v>32768</v>
      </c>
      <c r="E249" s="5">
        <v>-13949.03</v>
      </c>
      <c r="F249" s="5">
        <v>18818.97</v>
      </c>
      <c r="H249" s="2" t="s">
        <v>2907</v>
      </c>
      <c r="I249" s="20">
        <f t="shared" si="15"/>
        <v>0.88790000000000002</v>
      </c>
      <c r="J249" s="1">
        <f t="shared" si="16"/>
        <v>29094.707200000001</v>
      </c>
      <c r="K249" s="1">
        <f t="shared" si="17"/>
        <v>3673.2927999999993</v>
      </c>
      <c r="L249" s="1"/>
      <c r="M249" s="1">
        <f t="shared" si="18"/>
        <v>-12385.343737000001</v>
      </c>
      <c r="N249" s="1">
        <f t="shared" si="19"/>
        <v>-1563.6862629999996</v>
      </c>
    </row>
    <row r="250" spans="1:14" x14ac:dyDescent="0.25">
      <c r="A250" t="s">
        <v>1925</v>
      </c>
      <c r="B250">
        <v>33786</v>
      </c>
      <c r="C250" t="s">
        <v>1926</v>
      </c>
      <c r="D250" s="1">
        <v>34321</v>
      </c>
      <c r="E250" s="1">
        <v>-15860.57</v>
      </c>
      <c r="F250" s="1">
        <v>18460.43</v>
      </c>
      <c r="G250" s="3" t="s">
        <v>2903</v>
      </c>
      <c r="H250" s="2" t="s">
        <v>2907</v>
      </c>
      <c r="I250" s="20">
        <f t="shared" si="15"/>
        <v>0.88790000000000002</v>
      </c>
      <c r="J250" s="1">
        <f t="shared" si="16"/>
        <v>30473.615900000001</v>
      </c>
      <c r="K250" s="1">
        <f t="shared" si="17"/>
        <v>3847.3840999999993</v>
      </c>
      <c r="L250" s="1"/>
      <c r="M250" s="1">
        <f t="shared" si="18"/>
        <v>-14082.600103000001</v>
      </c>
      <c r="N250" s="1">
        <f t="shared" si="19"/>
        <v>-1777.969896999999</v>
      </c>
    </row>
    <row r="251" spans="1:14" x14ac:dyDescent="0.25">
      <c r="A251" s="4" t="s">
        <v>1781</v>
      </c>
      <c r="B251" s="4">
        <v>32325</v>
      </c>
      <c r="C251" s="4" t="s">
        <v>1782</v>
      </c>
      <c r="D251" s="5">
        <v>39216</v>
      </c>
      <c r="E251" s="5">
        <v>-20891.310000000001</v>
      </c>
      <c r="F251" s="5">
        <v>18324.689999999999</v>
      </c>
      <c r="H251" s="2" t="s">
        <v>2907</v>
      </c>
      <c r="I251" s="20">
        <f t="shared" si="15"/>
        <v>0.88790000000000002</v>
      </c>
      <c r="J251" s="1">
        <f t="shared" si="16"/>
        <v>34819.886400000003</v>
      </c>
      <c r="K251" s="1">
        <f t="shared" si="17"/>
        <v>4396.1135999999969</v>
      </c>
      <c r="L251" s="1"/>
      <c r="M251" s="1">
        <f t="shared" si="18"/>
        <v>-18549.394149000003</v>
      </c>
      <c r="N251" s="1">
        <f t="shared" si="19"/>
        <v>-2341.9158509999979</v>
      </c>
    </row>
    <row r="252" spans="1:14" x14ac:dyDescent="0.25">
      <c r="A252" t="s">
        <v>2090</v>
      </c>
      <c r="B252">
        <v>35612</v>
      </c>
      <c r="C252" t="s">
        <v>2091</v>
      </c>
      <c r="D252" s="1">
        <v>28531.15</v>
      </c>
      <c r="E252" s="1">
        <v>-10550.34</v>
      </c>
      <c r="F252" s="1">
        <v>17980.810000000001</v>
      </c>
      <c r="G252" s="3" t="s">
        <v>2904</v>
      </c>
      <c r="H252" s="2" t="s">
        <v>2909</v>
      </c>
      <c r="I252" s="20">
        <f t="shared" si="15"/>
        <v>1</v>
      </c>
      <c r="J252" s="1">
        <f t="shared" si="16"/>
        <v>28531.15</v>
      </c>
      <c r="K252" s="1">
        <f t="shared" si="17"/>
        <v>0</v>
      </c>
      <c r="L252" s="1"/>
      <c r="M252" s="1">
        <f t="shared" si="18"/>
        <v>-10550.34</v>
      </c>
      <c r="N252" s="1">
        <f t="shared" si="19"/>
        <v>0</v>
      </c>
    </row>
    <row r="253" spans="1:14" x14ac:dyDescent="0.25">
      <c r="A253" t="s">
        <v>2867</v>
      </c>
      <c r="B253">
        <v>42369</v>
      </c>
      <c r="C253" t="s">
        <v>2868</v>
      </c>
      <c r="D253" s="1">
        <v>18042.810000000001</v>
      </c>
      <c r="E253" s="1">
        <v>-257.05</v>
      </c>
      <c r="F253" s="1">
        <v>17785.759999999998</v>
      </c>
      <c r="G253" s="3" t="s">
        <v>2903</v>
      </c>
      <c r="H253" s="2" t="s">
        <v>2908</v>
      </c>
      <c r="I253" s="20">
        <f t="shared" si="15"/>
        <v>0.89580000000000004</v>
      </c>
      <c r="J253" s="1">
        <f t="shared" si="16"/>
        <v>16162.749198000001</v>
      </c>
      <c r="K253" s="1">
        <f t="shared" si="17"/>
        <v>1880.060802</v>
      </c>
      <c r="L253" s="1"/>
      <c r="M253" s="1">
        <f t="shared" si="18"/>
        <v>-230.26539000000002</v>
      </c>
      <c r="N253" s="1">
        <f t="shared" si="19"/>
        <v>-26.784609999999986</v>
      </c>
    </row>
    <row r="254" spans="1:14" x14ac:dyDescent="0.25">
      <c r="A254" s="4" t="s">
        <v>1200</v>
      </c>
      <c r="B254" s="4">
        <v>27211</v>
      </c>
      <c r="C254" s="4" t="s">
        <v>1201</v>
      </c>
      <c r="D254" s="5">
        <v>71012</v>
      </c>
      <c r="E254" s="5">
        <v>-53301.7</v>
      </c>
      <c r="F254" s="5">
        <v>17710.3</v>
      </c>
      <c r="H254" s="2" t="s">
        <v>2907</v>
      </c>
      <c r="I254" s="20">
        <f t="shared" si="15"/>
        <v>0.88790000000000002</v>
      </c>
      <c r="J254" s="1">
        <f t="shared" si="16"/>
        <v>63051.554799999998</v>
      </c>
      <c r="K254" s="1">
        <f t="shared" si="17"/>
        <v>7960.4452000000019</v>
      </c>
      <c r="L254" s="1"/>
      <c r="M254" s="1">
        <f t="shared" si="18"/>
        <v>-47326.579429999998</v>
      </c>
      <c r="N254" s="1">
        <f t="shared" si="19"/>
        <v>-5975.1205699999991</v>
      </c>
    </row>
    <row r="255" spans="1:14" x14ac:dyDescent="0.25">
      <c r="A255" s="4" t="s">
        <v>2039</v>
      </c>
      <c r="B255" s="4">
        <v>35247</v>
      </c>
      <c r="C255" s="4" t="s">
        <v>2040</v>
      </c>
      <c r="D255" s="5">
        <v>28851</v>
      </c>
      <c r="E255" s="5">
        <v>-11210.67</v>
      </c>
      <c r="F255" s="5">
        <v>17640.330000000002</v>
      </c>
      <c r="H255" s="2" t="s">
        <v>2907</v>
      </c>
      <c r="I255" s="20">
        <f t="shared" si="15"/>
        <v>0.88790000000000002</v>
      </c>
      <c r="J255" s="1">
        <f t="shared" si="16"/>
        <v>25616.802900000002</v>
      </c>
      <c r="K255" s="1">
        <f t="shared" si="17"/>
        <v>3234.1970999999976</v>
      </c>
      <c r="L255" s="1"/>
      <c r="M255" s="1">
        <f t="shared" si="18"/>
        <v>-9953.9538929999999</v>
      </c>
      <c r="N255" s="1">
        <f t="shared" si="19"/>
        <v>-1256.7161070000002</v>
      </c>
    </row>
    <row r="256" spans="1:14" x14ac:dyDescent="0.25">
      <c r="A256" t="s">
        <v>2869</v>
      </c>
      <c r="B256">
        <v>42369</v>
      </c>
      <c r="C256" t="s">
        <v>2870</v>
      </c>
      <c r="D256" s="1">
        <v>17572.93</v>
      </c>
      <c r="E256" s="1">
        <v>-332.92</v>
      </c>
      <c r="F256" s="1">
        <v>17240.009999999998</v>
      </c>
      <c r="G256" s="3" t="s">
        <v>2903</v>
      </c>
      <c r="H256" s="2" t="s">
        <v>2908</v>
      </c>
      <c r="I256" s="20">
        <f t="shared" si="15"/>
        <v>0.89580000000000004</v>
      </c>
      <c r="J256" s="1">
        <f t="shared" si="16"/>
        <v>15741.830694</v>
      </c>
      <c r="K256" s="1">
        <f t="shared" si="17"/>
        <v>1831.0993060000001</v>
      </c>
      <c r="L256" s="1"/>
      <c r="M256" s="1">
        <f t="shared" si="18"/>
        <v>-298.229736</v>
      </c>
      <c r="N256" s="1">
        <f t="shared" si="19"/>
        <v>-34.690264000000013</v>
      </c>
    </row>
    <row r="257" spans="1:14" x14ac:dyDescent="0.25">
      <c r="A257" s="4" t="s">
        <v>2059</v>
      </c>
      <c r="B257" s="4">
        <v>35247</v>
      </c>
      <c r="C257" s="4" t="s">
        <v>2060</v>
      </c>
      <c r="D257" s="5">
        <v>27738</v>
      </c>
      <c r="E257" s="5">
        <v>-10778.17</v>
      </c>
      <c r="F257" s="5">
        <v>16959.830000000002</v>
      </c>
      <c r="H257" s="2" t="s">
        <v>2907</v>
      </c>
      <c r="I257" s="20">
        <f t="shared" si="15"/>
        <v>0.88790000000000002</v>
      </c>
      <c r="J257" s="1">
        <f t="shared" si="16"/>
        <v>24628.570200000002</v>
      </c>
      <c r="K257" s="1">
        <f t="shared" si="17"/>
        <v>3109.4297999999981</v>
      </c>
      <c r="L257" s="1"/>
      <c r="M257" s="1">
        <f t="shared" si="18"/>
        <v>-9569.937143000001</v>
      </c>
      <c r="N257" s="1">
        <f t="shared" si="19"/>
        <v>-1208.2328569999991</v>
      </c>
    </row>
    <row r="258" spans="1:14" x14ac:dyDescent="0.25">
      <c r="A258" s="4" t="s">
        <v>1979</v>
      </c>
      <c r="B258" s="4">
        <v>34516</v>
      </c>
      <c r="C258" s="4" t="s">
        <v>1980</v>
      </c>
      <c r="D258" s="5">
        <v>29383</v>
      </c>
      <c r="E258" s="5">
        <v>-12508.04</v>
      </c>
      <c r="F258" s="5">
        <v>16874.96</v>
      </c>
      <c r="H258" s="2" t="s">
        <v>2907</v>
      </c>
      <c r="I258" s="20">
        <f t="shared" si="15"/>
        <v>0.88790000000000002</v>
      </c>
      <c r="J258" s="1">
        <f t="shared" si="16"/>
        <v>26089.165700000001</v>
      </c>
      <c r="K258" s="1">
        <f t="shared" si="17"/>
        <v>3293.8342999999986</v>
      </c>
      <c r="L258" s="1"/>
      <c r="M258" s="1">
        <f t="shared" si="18"/>
        <v>-11105.888716000001</v>
      </c>
      <c r="N258" s="1">
        <f t="shared" si="19"/>
        <v>-1402.1512839999996</v>
      </c>
    </row>
    <row r="259" spans="1:14" x14ac:dyDescent="0.25">
      <c r="A259" t="s">
        <v>1797</v>
      </c>
      <c r="B259">
        <v>32690</v>
      </c>
      <c r="C259" t="s">
        <v>1798</v>
      </c>
      <c r="D259" s="1">
        <v>34290</v>
      </c>
      <c r="E259" s="1">
        <v>-17672.37</v>
      </c>
      <c r="F259" s="1">
        <v>16617.63</v>
      </c>
      <c r="G259" s="3" t="s">
        <v>2904</v>
      </c>
      <c r="H259" s="2" t="s">
        <v>2909</v>
      </c>
      <c r="I259" s="20">
        <f t="shared" si="15"/>
        <v>1</v>
      </c>
      <c r="J259" s="1">
        <f t="shared" si="16"/>
        <v>34290</v>
      </c>
      <c r="K259" s="1">
        <f t="shared" si="17"/>
        <v>0</v>
      </c>
      <c r="L259" s="1"/>
      <c r="M259" s="1">
        <f t="shared" si="18"/>
        <v>-17672.37</v>
      </c>
      <c r="N259" s="1">
        <f t="shared" si="19"/>
        <v>0</v>
      </c>
    </row>
    <row r="260" spans="1:14" x14ac:dyDescent="0.25">
      <c r="A260" t="s">
        <v>29</v>
      </c>
      <c r="B260">
        <v>37803</v>
      </c>
      <c r="C260" t="s">
        <v>30</v>
      </c>
      <c r="D260" s="1">
        <v>22158.78</v>
      </c>
      <c r="E260" s="1">
        <v>-5635.72</v>
      </c>
      <c r="F260" s="1">
        <v>16523.060000000001</v>
      </c>
      <c r="G260" s="3" t="s">
        <v>2904</v>
      </c>
      <c r="H260" s="2" t="s">
        <v>2909</v>
      </c>
      <c r="I260" s="20">
        <f t="shared" ref="I260:I323" si="20">VLOOKUP(H260,$A$1570:$B$1573,2)</f>
        <v>1</v>
      </c>
      <c r="J260" s="1">
        <f t="shared" ref="J260:J323" si="21">+D260*I260</f>
        <v>22158.78</v>
      </c>
      <c r="K260" s="1">
        <f t="shared" ref="K260:K323" si="22">+D260-J260</f>
        <v>0</v>
      </c>
      <c r="L260" s="1"/>
      <c r="M260" s="1">
        <f t="shared" ref="M260:M323" si="23">+E260*I260</f>
        <v>-5635.72</v>
      </c>
      <c r="N260" s="1">
        <f t="shared" ref="N260:N323" si="24">+E260-M260</f>
        <v>0</v>
      </c>
    </row>
    <row r="261" spans="1:14" x14ac:dyDescent="0.25">
      <c r="A261" s="4" t="s">
        <v>39</v>
      </c>
      <c r="B261" s="4">
        <v>37834</v>
      </c>
      <c r="C261" s="4" t="s">
        <v>40</v>
      </c>
      <c r="D261" s="5">
        <v>22097.96</v>
      </c>
      <c r="E261" s="5">
        <v>-5620.23</v>
      </c>
      <c r="F261" s="5">
        <v>16477.73</v>
      </c>
      <c r="H261" s="2" t="s">
        <v>2907</v>
      </c>
      <c r="I261" s="20">
        <f t="shared" si="20"/>
        <v>0.88790000000000002</v>
      </c>
      <c r="J261" s="1">
        <f t="shared" si="21"/>
        <v>19620.778684000001</v>
      </c>
      <c r="K261" s="1">
        <f t="shared" si="22"/>
        <v>2477.1813159999983</v>
      </c>
      <c r="L261" s="1"/>
      <c r="M261" s="1">
        <f t="shared" si="23"/>
        <v>-4990.202217</v>
      </c>
      <c r="N261" s="1">
        <f t="shared" si="24"/>
        <v>-630.02778299999954</v>
      </c>
    </row>
    <row r="262" spans="1:14" x14ac:dyDescent="0.25">
      <c r="A262" t="s">
        <v>2839</v>
      </c>
      <c r="B262">
        <v>42185</v>
      </c>
      <c r="C262" t="s">
        <v>2840</v>
      </c>
      <c r="D262" s="1">
        <v>16520.990000000002</v>
      </c>
      <c r="E262" s="1">
        <v>-460.62</v>
      </c>
      <c r="F262" s="1">
        <v>16060.37</v>
      </c>
      <c r="G262" s="3" t="s">
        <v>2904</v>
      </c>
      <c r="H262" s="2" t="s">
        <v>2909</v>
      </c>
      <c r="I262" s="20">
        <f t="shared" si="20"/>
        <v>1</v>
      </c>
      <c r="J262" s="1">
        <f t="shared" si="21"/>
        <v>16520.990000000002</v>
      </c>
      <c r="K262" s="1">
        <f t="shared" si="22"/>
        <v>0</v>
      </c>
      <c r="L262" s="1"/>
      <c r="M262" s="1">
        <f t="shared" si="23"/>
        <v>-460.62</v>
      </c>
      <c r="N262" s="1">
        <f t="shared" si="24"/>
        <v>0</v>
      </c>
    </row>
    <row r="263" spans="1:14" x14ac:dyDescent="0.25">
      <c r="A263" s="4" t="s">
        <v>2901</v>
      </c>
      <c r="B263" s="4">
        <v>42521</v>
      </c>
      <c r="C263" s="4" t="s">
        <v>2902</v>
      </c>
      <c r="D263" s="5">
        <v>16160.98</v>
      </c>
      <c r="E263" s="5">
        <v>-170.07</v>
      </c>
      <c r="F263" s="5">
        <v>15990.91</v>
      </c>
      <c r="H263" s="2" t="s">
        <v>2907</v>
      </c>
      <c r="I263" s="20">
        <f t="shared" si="20"/>
        <v>0.88790000000000002</v>
      </c>
      <c r="J263" s="1">
        <f t="shared" si="21"/>
        <v>14349.334142</v>
      </c>
      <c r="K263" s="1">
        <f t="shared" si="22"/>
        <v>1811.6458579999999</v>
      </c>
      <c r="L263" s="1"/>
      <c r="M263" s="1">
        <f t="shared" si="23"/>
        <v>-151.00515300000001</v>
      </c>
      <c r="N263" s="1">
        <f t="shared" si="24"/>
        <v>-19.064846999999986</v>
      </c>
    </row>
    <row r="264" spans="1:14" x14ac:dyDescent="0.25">
      <c r="A264" t="s">
        <v>2139</v>
      </c>
      <c r="B264">
        <v>35977</v>
      </c>
      <c r="C264" t="s">
        <v>2140</v>
      </c>
      <c r="D264" s="1">
        <v>24506.400000000001</v>
      </c>
      <c r="E264" s="1">
        <v>-8598.0400000000009</v>
      </c>
      <c r="F264" s="1">
        <v>15908.36</v>
      </c>
      <c r="G264" s="3" t="s">
        <v>2904</v>
      </c>
      <c r="H264" s="2" t="s">
        <v>2909</v>
      </c>
      <c r="I264" s="20">
        <f t="shared" si="20"/>
        <v>1</v>
      </c>
      <c r="J264" s="1">
        <f t="shared" si="21"/>
        <v>24506.400000000001</v>
      </c>
      <c r="K264" s="1">
        <f t="shared" si="22"/>
        <v>0</v>
      </c>
      <c r="L264" s="1"/>
      <c r="M264" s="1">
        <f t="shared" si="23"/>
        <v>-8598.0400000000009</v>
      </c>
      <c r="N264" s="1">
        <f t="shared" si="24"/>
        <v>0</v>
      </c>
    </row>
    <row r="265" spans="1:14" x14ac:dyDescent="0.25">
      <c r="A265" t="s">
        <v>2615</v>
      </c>
      <c r="B265">
        <v>41455</v>
      </c>
      <c r="C265" t="s">
        <v>2616</v>
      </c>
      <c r="D265" s="1">
        <v>17206.939999999999</v>
      </c>
      <c r="E265" s="1">
        <v>-1317.92</v>
      </c>
      <c r="F265" s="1">
        <v>15889.02</v>
      </c>
      <c r="G265" s="3" t="s">
        <v>2903</v>
      </c>
      <c r="H265" s="2" t="s">
        <v>2907</v>
      </c>
      <c r="I265" s="20">
        <f t="shared" si="20"/>
        <v>0.88790000000000002</v>
      </c>
      <c r="J265" s="1">
        <f t="shared" si="21"/>
        <v>15278.042025999999</v>
      </c>
      <c r="K265" s="1">
        <f t="shared" si="22"/>
        <v>1928.8979739999995</v>
      </c>
      <c r="L265" s="1"/>
      <c r="M265" s="1">
        <f t="shared" si="23"/>
        <v>-1170.1811680000001</v>
      </c>
      <c r="N265" s="1">
        <f t="shared" si="24"/>
        <v>-147.738832</v>
      </c>
    </row>
    <row r="266" spans="1:14" x14ac:dyDescent="0.25">
      <c r="A266" s="4" t="s">
        <v>2241</v>
      </c>
      <c r="B266" s="4">
        <v>36708</v>
      </c>
      <c r="C266" s="4" t="s">
        <v>2242</v>
      </c>
      <c r="D266" s="5">
        <v>22911.1</v>
      </c>
      <c r="E266" s="5">
        <v>-7161.56</v>
      </c>
      <c r="F266" s="5">
        <v>15749.54</v>
      </c>
      <c r="H266" s="2" t="s">
        <v>2907</v>
      </c>
      <c r="I266" s="20">
        <f t="shared" si="20"/>
        <v>0.88790000000000002</v>
      </c>
      <c r="J266" s="1">
        <f t="shared" si="21"/>
        <v>20342.76569</v>
      </c>
      <c r="K266" s="1">
        <f t="shared" si="22"/>
        <v>2568.3343099999984</v>
      </c>
      <c r="L266" s="1"/>
      <c r="M266" s="1">
        <f t="shared" si="23"/>
        <v>-6358.7491240000008</v>
      </c>
      <c r="N266" s="1">
        <f t="shared" si="24"/>
        <v>-802.81087599999955</v>
      </c>
    </row>
    <row r="267" spans="1:14" x14ac:dyDescent="0.25">
      <c r="A267" t="s">
        <v>2674</v>
      </c>
      <c r="B267">
        <v>41973</v>
      </c>
      <c r="C267" t="s">
        <v>2675</v>
      </c>
      <c r="D267" s="1">
        <v>17686.87</v>
      </c>
      <c r="E267" s="1">
        <v>-2194.81</v>
      </c>
      <c r="F267" s="1">
        <v>15492.06</v>
      </c>
      <c r="G267" s="3" t="s">
        <v>2903</v>
      </c>
      <c r="H267" s="2" t="s">
        <v>2907</v>
      </c>
      <c r="I267" s="20">
        <f t="shared" si="20"/>
        <v>0.88790000000000002</v>
      </c>
      <c r="J267" s="1">
        <f t="shared" si="21"/>
        <v>15704.171872999999</v>
      </c>
      <c r="K267" s="1">
        <f t="shared" si="22"/>
        <v>1982.6981269999997</v>
      </c>
      <c r="L267" s="1"/>
      <c r="M267" s="1">
        <f t="shared" si="23"/>
        <v>-1948.7717990000001</v>
      </c>
      <c r="N267" s="1">
        <f t="shared" si="24"/>
        <v>-246.03820099999984</v>
      </c>
    </row>
    <row r="268" spans="1:14" x14ac:dyDescent="0.25">
      <c r="A268" t="s">
        <v>967</v>
      </c>
      <c r="B268">
        <v>26115</v>
      </c>
      <c r="C268" t="s">
        <v>968</v>
      </c>
      <c r="D268" s="1">
        <v>73247</v>
      </c>
      <c r="E268" s="1">
        <v>-57859.29</v>
      </c>
      <c r="F268" s="1">
        <v>15387.71</v>
      </c>
      <c r="G268" s="3" t="s">
        <v>2903</v>
      </c>
      <c r="H268" s="2" t="s">
        <v>2907</v>
      </c>
      <c r="I268" s="20">
        <f t="shared" si="20"/>
        <v>0.88790000000000002</v>
      </c>
      <c r="J268" s="1">
        <f t="shared" si="21"/>
        <v>65036.011299999998</v>
      </c>
      <c r="K268" s="1">
        <f t="shared" si="22"/>
        <v>8210.9887000000017</v>
      </c>
      <c r="L268" s="1"/>
      <c r="M268" s="1">
        <f t="shared" si="23"/>
        <v>-51373.263591000003</v>
      </c>
      <c r="N268" s="1">
        <f t="shared" si="24"/>
        <v>-6486.0264089999982</v>
      </c>
    </row>
    <row r="269" spans="1:14" x14ac:dyDescent="0.25">
      <c r="A269" s="4" t="s">
        <v>1660</v>
      </c>
      <c r="B269" s="4">
        <v>30133</v>
      </c>
      <c r="C269" s="4" t="s">
        <v>1661</v>
      </c>
      <c r="D269" s="5">
        <v>41118</v>
      </c>
      <c r="E269" s="5">
        <v>-25994.41</v>
      </c>
      <c r="F269" s="5">
        <v>15123.59</v>
      </c>
      <c r="H269" s="2" t="s">
        <v>2907</v>
      </c>
      <c r="I269" s="20">
        <f t="shared" si="20"/>
        <v>0.88790000000000002</v>
      </c>
      <c r="J269" s="1">
        <f t="shared" si="21"/>
        <v>36508.672200000001</v>
      </c>
      <c r="K269" s="1">
        <f t="shared" si="22"/>
        <v>4609.3277999999991</v>
      </c>
      <c r="L269" s="1"/>
      <c r="M269" s="1">
        <f t="shared" si="23"/>
        <v>-23080.436639</v>
      </c>
      <c r="N269" s="1">
        <f t="shared" si="24"/>
        <v>-2913.9733610000003</v>
      </c>
    </row>
    <row r="270" spans="1:14" x14ac:dyDescent="0.25">
      <c r="A270" s="4" t="s">
        <v>1977</v>
      </c>
      <c r="B270" s="4">
        <v>34516</v>
      </c>
      <c r="C270" s="4" t="s">
        <v>1978</v>
      </c>
      <c r="D270" s="5">
        <v>26195</v>
      </c>
      <c r="E270" s="5">
        <v>-11150.96</v>
      </c>
      <c r="F270" s="5">
        <v>15044.04</v>
      </c>
      <c r="H270" s="2" t="s">
        <v>2907</v>
      </c>
      <c r="I270" s="20">
        <f t="shared" si="20"/>
        <v>0.88790000000000002</v>
      </c>
      <c r="J270" s="1">
        <f t="shared" si="21"/>
        <v>23258.540499999999</v>
      </c>
      <c r="K270" s="1">
        <f t="shared" si="22"/>
        <v>2936.4595000000008</v>
      </c>
      <c r="L270" s="1"/>
      <c r="M270" s="1">
        <f t="shared" si="23"/>
        <v>-9900.9373839999989</v>
      </c>
      <c r="N270" s="1">
        <f t="shared" si="24"/>
        <v>-1250.0226160000002</v>
      </c>
    </row>
    <row r="271" spans="1:14" x14ac:dyDescent="0.25">
      <c r="A271" t="s">
        <v>2605</v>
      </c>
      <c r="B271">
        <v>41455</v>
      </c>
      <c r="C271" t="s">
        <v>2606</v>
      </c>
      <c r="D271" s="1">
        <v>15964.98</v>
      </c>
      <c r="E271" s="1">
        <v>-1221.2</v>
      </c>
      <c r="F271" s="1">
        <v>14743.78</v>
      </c>
      <c r="G271" s="3" t="s">
        <v>2904</v>
      </c>
      <c r="H271" s="2" t="s">
        <v>2909</v>
      </c>
      <c r="I271" s="20">
        <f t="shared" si="20"/>
        <v>1</v>
      </c>
      <c r="J271" s="1">
        <f t="shared" si="21"/>
        <v>15964.98</v>
      </c>
      <c r="K271" s="1">
        <f t="shared" si="22"/>
        <v>0</v>
      </c>
      <c r="L271" s="1"/>
      <c r="M271" s="1">
        <f t="shared" si="23"/>
        <v>-1221.2</v>
      </c>
      <c r="N271" s="1">
        <f t="shared" si="24"/>
        <v>0</v>
      </c>
    </row>
    <row r="272" spans="1:14" x14ac:dyDescent="0.25">
      <c r="A272" s="4" t="s">
        <v>2899</v>
      </c>
      <c r="B272" s="4">
        <v>42521</v>
      </c>
      <c r="C272" s="4" t="s">
        <v>2900</v>
      </c>
      <c r="D272" s="5">
        <v>14779.61</v>
      </c>
      <c r="E272" s="5">
        <v>-168.12</v>
      </c>
      <c r="F272" s="5">
        <v>14611.49</v>
      </c>
      <c r="H272" s="2" t="s">
        <v>2907</v>
      </c>
      <c r="I272" s="20">
        <f t="shared" si="20"/>
        <v>0.88790000000000002</v>
      </c>
      <c r="J272" s="1">
        <f t="shared" si="21"/>
        <v>13122.815719</v>
      </c>
      <c r="K272" s="1">
        <f t="shared" si="22"/>
        <v>1656.7942810000004</v>
      </c>
      <c r="L272" s="1"/>
      <c r="M272" s="1">
        <f t="shared" si="23"/>
        <v>-149.27374800000001</v>
      </c>
      <c r="N272" s="1">
        <f t="shared" si="24"/>
        <v>-18.846251999999993</v>
      </c>
    </row>
    <row r="273" spans="1:14" x14ac:dyDescent="0.25">
      <c r="A273" t="s">
        <v>2603</v>
      </c>
      <c r="B273">
        <v>41455</v>
      </c>
      <c r="C273" t="s">
        <v>2604</v>
      </c>
      <c r="D273" s="1">
        <v>15610.65</v>
      </c>
      <c r="E273" s="1">
        <v>-1196.32</v>
      </c>
      <c r="F273" s="1">
        <v>14414.33</v>
      </c>
      <c r="G273" s="3" t="s">
        <v>2904</v>
      </c>
      <c r="H273" s="2" t="s">
        <v>2909</v>
      </c>
      <c r="I273" s="20">
        <f t="shared" si="20"/>
        <v>1</v>
      </c>
      <c r="J273" s="1">
        <f t="shared" si="21"/>
        <v>15610.65</v>
      </c>
      <c r="K273" s="1">
        <f t="shared" si="22"/>
        <v>0</v>
      </c>
      <c r="L273" s="1"/>
      <c r="M273" s="1">
        <f t="shared" si="23"/>
        <v>-1196.32</v>
      </c>
      <c r="N273" s="1">
        <f t="shared" si="24"/>
        <v>0</v>
      </c>
    </row>
    <row r="274" spans="1:14" x14ac:dyDescent="0.25">
      <c r="A274" t="s">
        <v>2293</v>
      </c>
      <c r="B274">
        <v>36342</v>
      </c>
      <c r="C274" t="s">
        <v>2294</v>
      </c>
      <c r="D274" s="1">
        <v>21563</v>
      </c>
      <c r="E274" s="1">
        <v>-7154.15</v>
      </c>
      <c r="F274" s="1">
        <v>14408.85</v>
      </c>
      <c r="G274" s="3" t="s">
        <v>2904</v>
      </c>
      <c r="H274" s="2" t="s">
        <v>2909</v>
      </c>
      <c r="I274" s="20">
        <f t="shared" si="20"/>
        <v>1</v>
      </c>
      <c r="J274" s="1">
        <f t="shared" si="21"/>
        <v>21563</v>
      </c>
      <c r="K274" s="1">
        <f t="shared" si="22"/>
        <v>0</v>
      </c>
      <c r="L274" s="1"/>
      <c r="M274" s="1">
        <f t="shared" si="23"/>
        <v>-7154.15</v>
      </c>
      <c r="N274" s="1">
        <f t="shared" si="24"/>
        <v>0</v>
      </c>
    </row>
    <row r="275" spans="1:14" x14ac:dyDescent="0.25">
      <c r="A275" s="4" t="s">
        <v>2055</v>
      </c>
      <c r="B275" s="4">
        <v>35247</v>
      </c>
      <c r="C275" s="4" t="s">
        <v>2056</v>
      </c>
      <c r="D275" s="5">
        <v>23513</v>
      </c>
      <c r="E275" s="5">
        <v>-9136.49</v>
      </c>
      <c r="F275" s="5">
        <v>14376.51</v>
      </c>
      <c r="H275" s="2" t="s">
        <v>2907</v>
      </c>
      <c r="I275" s="20">
        <f t="shared" si="20"/>
        <v>0.88790000000000002</v>
      </c>
      <c r="J275" s="1">
        <f t="shared" si="21"/>
        <v>20877.1927</v>
      </c>
      <c r="K275" s="1">
        <f t="shared" si="22"/>
        <v>2635.8073000000004</v>
      </c>
      <c r="L275" s="1"/>
      <c r="M275" s="1">
        <f t="shared" si="23"/>
        <v>-8112.289471</v>
      </c>
      <c r="N275" s="1">
        <f t="shared" si="24"/>
        <v>-1024.2005289999997</v>
      </c>
    </row>
    <row r="276" spans="1:14" x14ac:dyDescent="0.25">
      <c r="A276" t="s">
        <v>2143</v>
      </c>
      <c r="B276">
        <v>35977</v>
      </c>
      <c r="C276" t="s">
        <v>2144</v>
      </c>
      <c r="D276" s="1">
        <v>21984.14</v>
      </c>
      <c r="E276" s="1">
        <v>-7713.08</v>
      </c>
      <c r="F276" s="1">
        <v>14271.06</v>
      </c>
      <c r="G276" s="3" t="s">
        <v>2904</v>
      </c>
      <c r="H276" s="2" t="s">
        <v>2909</v>
      </c>
      <c r="I276" s="20">
        <f t="shared" si="20"/>
        <v>1</v>
      </c>
      <c r="J276" s="1">
        <f t="shared" si="21"/>
        <v>21984.14</v>
      </c>
      <c r="K276" s="1">
        <f t="shared" si="22"/>
        <v>0</v>
      </c>
      <c r="L276" s="1"/>
      <c r="M276" s="1">
        <f t="shared" si="23"/>
        <v>-7713.08</v>
      </c>
      <c r="N276" s="1">
        <f t="shared" si="24"/>
        <v>0</v>
      </c>
    </row>
    <row r="277" spans="1:14" x14ac:dyDescent="0.25">
      <c r="A277" s="4" t="s">
        <v>1984</v>
      </c>
      <c r="B277" s="4">
        <v>34881</v>
      </c>
      <c r="C277" s="4" t="s">
        <v>1985</v>
      </c>
      <c r="D277" s="5">
        <v>24058</v>
      </c>
      <c r="E277" s="5">
        <v>-9796.86</v>
      </c>
      <c r="F277" s="5">
        <v>14261.14</v>
      </c>
      <c r="H277" s="2" t="s">
        <v>2907</v>
      </c>
      <c r="I277" s="20">
        <f t="shared" si="20"/>
        <v>0.88790000000000002</v>
      </c>
      <c r="J277" s="1">
        <f t="shared" si="21"/>
        <v>21361.0982</v>
      </c>
      <c r="K277" s="1">
        <f t="shared" si="22"/>
        <v>2696.9017999999996</v>
      </c>
      <c r="L277" s="1"/>
      <c r="M277" s="1">
        <f t="shared" si="23"/>
        <v>-8698.6319940000012</v>
      </c>
      <c r="N277" s="1">
        <f t="shared" si="24"/>
        <v>-1098.2280059999994</v>
      </c>
    </row>
    <row r="278" spans="1:14" x14ac:dyDescent="0.25">
      <c r="A278" s="4" t="s">
        <v>12</v>
      </c>
      <c r="B278" s="4">
        <v>37653</v>
      </c>
      <c r="C278" s="4" t="s">
        <v>13</v>
      </c>
      <c r="D278" s="5">
        <v>18675.98</v>
      </c>
      <c r="E278" s="5">
        <v>-4587.9399999999996</v>
      </c>
      <c r="F278" s="5">
        <v>14088.04</v>
      </c>
      <c r="H278" s="2" t="s">
        <v>2907</v>
      </c>
      <c r="I278" s="20">
        <f t="shared" si="20"/>
        <v>0.88790000000000002</v>
      </c>
      <c r="J278" s="1">
        <f t="shared" si="21"/>
        <v>16582.402642000001</v>
      </c>
      <c r="K278" s="1">
        <f t="shared" si="22"/>
        <v>2093.5773579999986</v>
      </c>
      <c r="L278" s="1"/>
      <c r="M278" s="1">
        <f t="shared" si="23"/>
        <v>-4073.6319259999996</v>
      </c>
      <c r="N278" s="1">
        <f t="shared" si="24"/>
        <v>-514.30807400000003</v>
      </c>
    </row>
    <row r="279" spans="1:14" x14ac:dyDescent="0.25">
      <c r="A279" t="s">
        <v>1975</v>
      </c>
      <c r="B279">
        <v>34516</v>
      </c>
      <c r="C279" t="s">
        <v>1976</v>
      </c>
      <c r="D279" s="1">
        <v>24397</v>
      </c>
      <c r="E279" s="1">
        <v>-10385.6</v>
      </c>
      <c r="F279" s="1">
        <v>14011.4</v>
      </c>
      <c r="G279" s="3" t="s">
        <v>2904</v>
      </c>
      <c r="H279" s="2" t="s">
        <v>2909</v>
      </c>
      <c r="I279" s="20">
        <f t="shared" si="20"/>
        <v>1</v>
      </c>
      <c r="J279" s="1">
        <f t="shared" si="21"/>
        <v>24397</v>
      </c>
      <c r="K279" s="1">
        <f t="shared" si="22"/>
        <v>0</v>
      </c>
      <c r="L279" s="1"/>
      <c r="M279" s="1">
        <f t="shared" si="23"/>
        <v>-10385.6</v>
      </c>
      <c r="N279" s="1">
        <f t="shared" si="24"/>
        <v>0</v>
      </c>
    </row>
    <row r="280" spans="1:14" x14ac:dyDescent="0.25">
      <c r="A280" s="4" t="s">
        <v>1900</v>
      </c>
      <c r="B280" s="4">
        <v>33420</v>
      </c>
      <c r="C280" s="4" t="s">
        <v>1889</v>
      </c>
      <c r="D280" s="5">
        <v>26934</v>
      </c>
      <c r="E280" s="5">
        <v>-12930.25</v>
      </c>
      <c r="F280" s="5">
        <v>14003.75</v>
      </c>
      <c r="H280" s="2" t="s">
        <v>2907</v>
      </c>
      <c r="I280" s="20">
        <f t="shared" si="20"/>
        <v>0.88790000000000002</v>
      </c>
      <c r="J280" s="1">
        <f t="shared" si="21"/>
        <v>23914.6986</v>
      </c>
      <c r="K280" s="1">
        <f t="shared" si="22"/>
        <v>3019.3014000000003</v>
      </c>
      <c r="L280" s="1"/>
      <c r="M280" s="1">
        <f t="shared" si="23"/>
        <v>-11480.768975000001</v>
      </c>
      <c r="N280" s="1">
        <f t="shared" si="24"/>
        <v>-1449.4810249999991</v>
      </c>
    </row>
    <row r="281" spans="1:14" x14ac:dyDescent="0.25">
      <c r="A281" t="s">
        <v>2246</v>
      </c>
      <c r="B281">
        <v>36708</v>
      </c>
      <c r="C281" t="s">
        <v>2247</v>
      </c>
      <c r="D281" s="1">
        <v>20190</v>
      </c>
      <c r="E281" s="1">
        <v>-6311.02</v>
      </c>
      <c r="F281" s="1">
        <v>13878.98</v>
      </c>
      <c r="G281" s="3" t="s">
        <v>2904</v>
      </c>
      <c r="H281" s="2" t="s">
        <v>2909</v>
      </c>
      <c r="I281" s="20">
        <f t="shared" si="20"/>
        <v>1</v>
      </c>
      <c r="J281" s="1">
        <f t="shared" si="21"/>
        <v>20190</v>
      </c>
      <c r="K281" s="1">
        <f t="shared" si="22"/>
        <v>0</v>
      </c>
      <c r="L281" s="1"/>
      <c r="M281" s="1">
        <f t="shared" si="23"/>
        <v>-6311.02</v>
      </c>
      <c r="N281" s="1">
        <f t="shared" si="24"/>
        <v>0</v>
      </c>
    </row>
    <row r="282" spans="1:14" x14ac:dyDescent="0.25">
      <c r="A282" s="4" t="s">
        <v>1706</v>
      </c>
      <c r="B282" s="4">
        <v>31229</v>
      </c>
      <c r="C282" s="4" t="s">
        <v>1707</v>
      </c>
      <c r="D282" s="5">
        <v>33041</v>
      </c>
      <c r="E282" s="5">
        <v>-19278.97</v>
      </c>
      <c r="F282" s="5">
        <v>13762.03</v>
      </c>
      <c r="H282" s="2" t="s">
        <v>2907</v>
      </c>
      <c r="I282" s="20">
        <f t="shared" si="20"/>
        <v>0.88790000000000002</v>
      </c>
      <c r="J282" s="1">
        <f t="shared" si="21"/>
        <v>29337.103900000002</v>
      </c>
      <c r="K282" s="1">
        <f t="shared" si="22"/>
        <v>3703.8960999999981</v>
      </c>
      <c r="L282" s="1"/>
      <c r="M282" s="1">
        <f t="shared" si="23"/>
        <v>-17117.797463000003</v>
      </c>
      <c r="N282" s="1">
        <f t="shared" si="24"/>
        <v>-2161.1725369999986</v>
      </c>
    </row>
    <row r="283" spans="1:14" x14ac:dyDescent="0.25">
      <c r="A283" t="s">
        <v>2579</v>
      </c>
      <c r="B283">
        <v>41455</v>
      </c>
      <c r="C283" t="s">
        <v>2580</v>
      </c>
      <c r="D283" s="1">
        <v>14833.12</v>
      </c>
      <c r="E283" s="1">
        <v>-1136.9000000000001</v>
      </c>
      <c r="F283" s="1">
        <v>13696.22</v>
      </c>
      <c r="G283" s="3" t="s">
        <v>2904</v>
      </c>
      <c r="H283" s="2" t="s">
        <v>2909</v>
      </c>
      <c r="I283" s="20">
        <f t="shared" si="20"/>
        <v>1</v>
      </c>
      <c r="J283" s="1">
        <f t="shared" si="21"/>
        <v>14833.12</v>
      </c>
      <c r="K283" s="1">
        <f t="shared" si="22"/>
        <v>0</v>
      </c>
      <c r="L283" s="1"/>
      <c r="M283" s="1">
        <f t="shared" si="23"/>
        <v>-1136.9000000000001</v>
      </c>
      <c r="N283" s="1">
        <f t="shared" si="24"/>
        <v>0</v>
      </c>
    </row>
    <row r="284" spans="1:14" x14ac:dyDescent="0.25">
      <c r="A284" s="4" t="s">
        <v>1130</v>
      </c>
      <c r="B284" s="4">
        <v>26846</v>
      </c>
      <c r="C284" s="4" t="s">
        <v>1131</v>
      </c>
      <c r="D284" s="5">
        <v>57484</v>
      </c>
      <c r="E284" s="5">
        <v>-43921.07</v>
      </c>
      <c r="F284" s="5">
        <v>13562.93</v>
      </c>
      <c r="H284" s="2" t="s">
        <v>2907</v>
      </c>
      <c r="I284" s="20">
        <f t="shared" si="20"/>
        <v>0.88790000000000002</v>
      </c>
      <c r="J284" s="1">
        <f t="shared" si="21"/>
        <v>51040.043600000005</v>
      </c>
      <c r="K284" s="1">
        <f t="shared" si="22"/>
        <v>6443.9563999999955</v>
      </c>
      <c r="L284" s="1"/>
      <c r="M284" s="1">
        <f t="shared" si="23"/>
        <v>-38997.518053</v>
      </c>
      <c r="N284" s="1">
        <f t="shared" si="24"/>
        <v>-4923.5519469999999</v>
      </c>
    </row>
    <row r="285" spans="1:14" x14ac:dyDescent="0.25">
      <c r="A285" t="s">
        <v>1795</v>
      </c>
      <c r="B285">
        <v>32690</v>
      </c>
      <c r="C285" t="s">
        <v>1796</v>
      </c>
      <c r="D285" s="1">
        <v>27614</v>
      </c>
      <c r="E285" s="1">
        <v>-14231.64</v>
      </c>
      <c r="F285" s="1">
        <v>13382.36</v>
      </c>
      <c r="G285" s="3" t="s">
        <v>2904</v>
      </c>
      <c r="H285" s="2" t="s">
        <v>2909</v>
      </c>
      <c r="I285" s="20">
        <f t="shared" si="20"/>
        <v>1</v>
      </c>
      <c r="J285" s="1">
        <f t="shared" si="21"/>
        <v>27614</v>
      </c>
      <c r="K285" s="1">
        <f t="shared" si="22"/>
        <v>0</v>
      </c>
      <c r="L285" s="1"/>
      <c r="M285" s="1">
        <f t="shared" si="23"/>
        <v>-14231.64</v>
      </c>
      <c r="N285" s="1">
        <f t="shared" si="24"/>
        <v>0</v>
      </c>
    </row>
    <row r="286" spans="1:14" x14ac:dyDescent="0.25">
      <c r="A286" s="4" t="s">
        <v>41</v>
      </c>
      <c r="B286" s="4">
        <v>37926</v>
      </c>
      <c r="C286" s="4" t="s">
        <v>42</v>
      </c>
      <c r="D286" s="5">
        <v>17946.150000000001</v>
      </c>
      <c r="E286" s="5">
        <v>-4564.3100000000004</v>
      </c>
      <c r="F286" s="5">
        <v>13381.84</v>
      </c>
      <c r="H286" s="2" t="s">
        <v>2907</v>
      </c>
      <c r="I286" s="20">
        <f t="shared" si="20"/>
        <v>0.88790000000000002</v>
      </c>
      <c r="J286" s="1">
        <f t="shared" si="21"/>
        <v>15934.386585000002</v>
      </c>
      <c r="K286" s="1">
        <f t="shared" si="22"/>
        <v>2011.7634149999994</v>
      </c>
      <c r="L286" s="1"/>
      <c r="M286" s="1">
        <f t="shared" si="23"/>
        <v>-4052.6508490000006</v>
      </c>
      <c r="N286" s="1">
        <f t="shared" si="24"/>
        <v>-511.65915099999984</v>
      </c>
    </row>
    <row r="287" spans="1:14" x14ac:dyDescent="0.25">
      <c r="A287" t="s">
        <v>2619</v>
      </c>
      <c r="B287">
        <v>41455</v>
      </c>
      <c r="C287" t="s">
        <v>2620</v>
      </c>
      <c r="D287" s="1">
        <v>14355.35</v>
      </c>
      <c r="E287" s="1">
        <v>-1099.51</v>
      </c>
      <c r="F287" s="1">
        <v>13255.84</v>
      </c>
      <c r="G287" s="3" t="s">
        <v>2903</v>
      </c>
      <c r="H287" s="2" t="s">
        <v>2907</v>
      </c>
      <c r="I287" s="20">
        <f t="shared" si="20"/>
        <v>0.88790000000000002</v>
      </c>
      <c r="J287" s="1">
        <f t="shared" si="21"/>
        <v>12746.115265</v>
      </c>
      <c r="K287" s="1">
        <f t="shared" si="22"/>
        <v>1609.234735</v>
      </c>
      <c r="L287" s="1"/>
      <c r="M287" s="1">
        <f t="shared" si="23"/>
        <v>-976.25492900000006</v>
      </c>
      <c r="N287" s="1">
        <f t="shared" si="24"/>
        <v>-123.25507099999993</v>
      </c>
    </row>
    <row r="288" spans="1:14" x14ac:dyDescent="0.25">
      <c r="A288" s="4" t="s">
        <v>14</v>
      </c>
      <c r="B288" s="4">
        <v>37622</v>
      </c>
      <c r="C288" s="4" t="s">
        <v>13</v>
      </c>
      <c r="D288" s="5">
        <v>17260.04</v>
      </c>
      <c r="E288" s="5">
        <v>-4285.6099999999997</v>
      </c>
      <c r="F288" s="5">
        <v>12974.43</v>
      </c>
      <c r="H288" s="2" t="s">
        <v>2907</v>
      </c>
      <c r="I288" s="20">
        <f t="shared" si="20"/>
        <v>0.88790000000000002</v>
      </c>
      <c r="J288" s="1">
        <f t="shared" si="21"/>
        <v>15325.189516</v>
      </c>
      <c r="K288" s="1">
        <f t="shared" si="22"/>
        <v>1934.8504840000005</v>
      </c>
      <c r="L288" s="1"/>
      <c r="M288" s="1">
        <f t="shared" si="23"/>
        <v>-3805.193119</v>
      </c>
      <c r="N288" s="1">
        <f t="shared" si="24"/>
        <v>-480.41688099999965</v>
      </c>
    </row>
    <row r="289" spans="1:14" x14ac:dyDescent="0.25">
      <c r="A289" s="4" t="s">
        <v>47</v>
      </c>
      <c r="B289" s="4">
        <v>37834</v>
      </c>
      <c r="C289" s="4" t="s">
        <v>48</v>
      </c>
      <c r="D289" s="5">
        <v>17313.55</v>
      </c>
      <c r="E289" s="5">
        <v>-4403.4399999999996</v>
      </c>
      <c r="F289" s="5">
        <v>12910.11</v>
      </c>
      <c r="H289" s="2" t="s">
        <v>2907</v>
      </c>
      <c r="I289" s="20">
        <f t="shared" si="20"/>
        <v>0.88790000000000002</v>
      </c>
      <c r="J289" s="1">
        <f t="shared" si="21"/>
        <v>15372.701045</v>
      </c>
      <c r="K289" s="1">
        <f t="shared" si="22"/>
        <v>1940.8489549999995</v>
      </c>
      <c r="L289" s="1"/>
      <c r="M289" s="1">
        <f t="shared" si="23"/>
        <v>-3909.8143759999998</v>
      </c>
      <c r="N289" s="1">
        <f t="shared" si="24"/>
        <v>-493.62562399999979</v>
      </c>
    </row>
    <row r="290" spans="1:14" x14ac:dyDescent="0.25">
      <c r="A290" t="s">
        <v>2718</v>
      </c>
      <c r="B290">
        <v>41455</v>
      </c>
      <c r="C290" t="s">
        <v>2719</v>
      </c>
      <c r="D290" s="1">
        <v>13704.78</v>
      </c>
      <c r="E290" s="1">
        <v>-879.35</v>
      </c>
      <c r="F290" s="1">
        <v>12825.43</v>
      </c>
      <c r="G290" s="3" t="s">
        <v>2904</v>
      </c>
      <c r="H290" s="2" t="s">
        <v>2909</v>
      </c>
      <c r="I290" s="20">
        <f t="shared" si="20"/>
        <v>1</v>
      </c>
      <c r="J290" s="1">
        <f t="shared" si="21"/>
        <v>13704.78</v>
      </c>
      <c r="K290" s="1">
        <f t="shared" si="22"/>
        <v>0</v>
      </c>
      <c r="L290" s="1"/>
      <c r="M290" s="1">
        <f t="shared" si="23"/>
        <v>-879.35</v>
      </c>
      <c r="N290" s="1">
        <f t="shared" si="24"/>
        <v>0</v>
      </c>
    </row>
    <row r="291" spans="1:14" x14ac:dyDescent="0.25">
      <c r="A291" t="s">
        <v>2372</v>
      </c>
      <c r="B291">
        <v>38686</v>
      </c>
      <c r="C291" t="s">
        <v>2373</v>
      </c>
      <c r="D291" s="1">
        <v>16289.53</v>
      </c>
      <c r="E291" s="1">
        <v>-3502.82</v>
      </c>
      <c r="F291" s="1">
        <v>12786.71</v>
      </c>
      <c r="G291" s="3" t="s">
        <v>2904</v>
      </c>
      <c r="H291" s="2" t="s">
        <v>2909</v>
      </c>
      <c r="I291" s="20">
        <f t="shared" si="20"/>
        <v>1</v>
      </c>
      <c r="J291" s="1">
        <f t="shared" si="21"/>
        <v>16289.53</v>
      </c>
      <c r="K291" s="1">
        <f t="shared" si="22"/>
        <v>0</v>
      </c>
      <c r="L291" s="1"/>
      <c r="M291" s="1">
        <f t="shared" si="23"/>
        <v>-3502.82</v>
      </c>
      <c r="N291" s="1">
        <f t="shared" si="24"/>
        <v>0</v>
      </c>
    </row>
    <row r="292" spans="1:14" x14ac:dyDescent="0.25">
      <c r="A292" t="s">
        <v>2410</v>
      </c>
      <c r="B292">
        <v>39173</v>
      </c>
      <c r="C292" t="s">
        <v>2411</v>
      </c>
      <c r="D292" s="1">
        <v>15365.66</v>
      </c>
      <c r="E292" s="1">
        <v>-2695.88</v>
      </c>
      <c r="F292" s="1">
        <v>12669.78</v>
      </c>
      <c r="G292" s="3" t="s">
        <v>2904</v>
      </c>
      <c r="H292" s="2" t="s">
        <v>2909</v>
      </c>
      <c r="I292" s="20">
        <f t="shared" si="20"/>
        <v>1</v>
      </c>
      <c r="J292" s="1">
        <f t="shared" si="21"/>
        <v>15365.66</v>
      </c>
      <c r="K292" s="1">
        <f t="shared" si="22"/>
        <v>0</v>
      </c>
      <c r="L292" s="1"/>
      <c r="M292" s="1">
        <f t="shared" si="23"/>
        <v>-2695.88</v>
      </c>
      <c r="N292" s="1">
        <f t="shared" si="24"/>
        <v>0</v>
      </c>
    </row>
    <row r="293" spans="1:14" x14ac:dyDescent="0.25">
      <c r="A293" s="4" t="s">
        <v>1738</v>
      </c>
      <c r="B293" s="4">
        <v>31594</v>
      </c>
      <c r="C293" s="4" t="s">
        <v>1739</v>
      </c>
      <c r="D293" s="5">
        <v>28923</v>
      </c>
      <c r="E293" s="5">
        <v>-16393.34</v>
      </c>
      <c r="F293" s="5">
        <v>12529.66</v>
      </c>
      <c r="H293" s="2" t="s">
        <v>2907</v>
      </c>
      <c r="I293" s="20">
        <f t="shared" si="20"/>
        <v>0.88790000000000002</v>
      </c>
      <c r="J293" s="1">
        <f t="shared" si="21"/>
        <v>25680.7317</v>
      </c>
      <c r="K293" s="1">
        <f t="shared" si="22"/>
        <v>3242.2682999999997</v>
      </c>
      <c r="L293" s="1"/>
      <c r="M293" s="1">
        <f t="shared" si="23"/>
        <v>-14555.646586000001</v>
      </c>
      <c r="N293" s="1">
        <f t="shared" si="24"/>
        <v>-1837.6934139999994</v>
      </c>
    </row>
    <row r="294" spans="1:14" x14ac:dyDescent="0.25">
      <c r="A294" t="s">
        <v>515</v>
      </c>
      <c r="B294">
        <v>23559</v>
      </c>
      <c r="C294" t="s">
        <v>516</v>
      </c>
      <c r="D294" s="1">
        <v>94521</v>
      </c>
      <c r="E294" s="1">
        <v>-82059.22</v>
      </c>
      <c r="F294" s="1">
        <v>12461.78</v>
      </c>
      <c r="G294" s="3" t="s">
        <v>2904</v>
      </c>
      <c r="H294" s="2" t="s">
        <v>2909</v>
      </c>
      <c r="I294" s="20">
        <f t="shared" si="20"/>
        <v>1</v>
      </c>
      <c r="J294" s="1">
        <f t="shared" si="21"/>
        <v>94521</v>
      </c>
      <c r="K294" s="1">
        <f t="shared" si="22"/>
        <v>0</v>
      </c>
      <c r="L294" s="1"/>
      <c r="M294" s="1">
        <f t="shared" si="23"/>
        <v>-82059.22</v>
      </c>
      <c r="N294" s="1">
        <f t="shared" si="24"/>
        <v>0</v>
      </c>
    </row>
    <row r="295" spans="1:14" x14ac:dyDescent="0.25">
      <c r="A295" t="s">
        <v>2497</v>
      </c>
      <c r="B295">
        <v>41274</v>
      </c>
      <c r="C295" t="s">
        <v>2498</v>
      </c>
      <c r="D295" s="1">
        <v>13619.25</v>
      </c>
      <c r="E295" s="1">
        <v>-1245.19</v>
      </c>
      <c r="F295" s="1">
        <v>12374.06</v>
      </c>
      <c r="G295" s="3" t="s">
        <v>2904</v>
      </c>
      <c r="H295" s="2" t="s">
        <v>2909</v>
      </c>
      <c r="I295" s="20">
        <f t="shared" si="20"/>
        <v>1</v>
      </c>
      <c r="J295" s="1">
        <f t="shared" si="21"/>
        <v>13619.25</v>
      </c>
      <c r="K295" s="1">
        <f t="shared" si="22"/>
        <v>0</v>
      </c>
      <c r="L295" s="1"/>
      <c r="M295" s="1">
        <f t="shared" si="23"/>
        <v>-1245.19</v>
      </c>
      <c r="N295" s="1">
        <f t="shared" si="24"/>
        <v>0</v>
      </c>
    </row>
    <row r="296" spans="1:14" x14ac:dyDescent="0.25">
      <c r="A296" t="s">
        <v>2607</v>
      </c>
      <c r="B296">
        <v>41455</v>
      </c>
      <c r="C296" t="s">
        <v>2608</v>
      </c>
      <c r="D296" s="1">
        <v>13206.54</v>
      </c>
      <c r="E296" s="1">
        <v>-951.42</v>
      </c>
      <c r="F296" s="1">
        <v>12255.12</v>
      </c>
      <c r="G296" s="3" t="s">
        <v>2903</v>
      </c>
      <c r="H296" s="2" t="s">
        <v>2907</v>
      </c>
      <c r="I296" s="20">
        <f t="shared" si="20"/>
        <v>0.88790000000000002</v>
      </c>
      <c r="J296" s="1">
        <f t="shared" si="21"/>
        <v>11726.086866000001</v>
      </c>
      <c r="K296" s="1">
        <f t="shared" si="22"/>
        <v>1480.4531339999994</v>
      </c>
      <c r="L296" s="1"/>
      <c r="M296" s="1">
        <f t="shared" si="23"/>
        <v>-844.76581799999997</v>
      </c>
      <c r="N296" s="1">
        <f t="shared" si="24"/>
        <v>-106.65418199999999</v>
      </c>
    </row>
    <row r="297" spans="1:14" x14ac:dyDescent="0.25">
      <c r="A297" t="s">
        <v>2412</v>
      </c>
      <c r="B297">
        <v>39753</v>
      </c>
      <c r="C297" t="s">
        <v>2413</v>
      </c>
      <c r="D297" s="1">
        <v>14498.49</v>
      </c>
      <c r="E297" s="1">
        <v>-2255.4499999999998</v>
      </c>
      <c r="F297" s="1">
        <v>12243.04</v>
      </c>
      <c r="G297" s="3" t="s">
        <v>2904</v>
      </c>
      <c r="H297" s="2" t="s">
        <v>2909</v>
      </c>
      <c r="I297" s="20">
        <f t="shared" si="20"/>
        <v>1</v>
      </c>
      <c r="J297" s="1">
        <f t="shared" si="21"/>
        <v>14498.49</v>
      </c>
      <c r="K297" s="1">
        <f t="shared" si="22"/>
        <v>0</v>
      </c>
      <c r="L297" s="1"/>
      <c r="M297" s="1">
        <f t="shared" si="23"/>
        <v>-2255.4499999999998</v>
      </c>
      <c r="N297" s="1">
        <f t="shared" si="24"/>
        <v>0</v>
      </c>
    </row>
    <row r="298" spans="1:14" x14ac:dyDescent="0.25">
      <c r="A298" t="s">
        <v>2332</v>
      </c>
      <c r="B298">
        <v>36342</v>
      </c>
      <c r="C298" t="s">
        <v>2315</v>
      </c>
      <c r="D298" s="1">
        <v>18118</v>
      </c>
      <c r="E298" s="1">
        <v>-6011.16</v>
      </c>
      <c r="F298" s="1">
        <v>12106.84</v>
      </c>
      <c r="G298" s="3" t="s">
        <v>2904</v>
      </c>
      <c r="H298" s="2" t="s">
        <v>2909</v>
      </c>
      <c r="I298" s="20">
        <f t="shared" si="20"/>
        <v>1</v>
      </c>
      <c r="J298" s="1">
        <f t="shared" si="21"/>
        <v>18118</v>
      </c>
      <c r="K298" s="1">
        <f t="shared" si="22"/>
        <v>0</v>
      </c>
      <c r="L298" s="1"/>
      <c r="M298" s="1">
        <f t="shared" si="23"/>
        <v>-6011.16</v>
      </c>
      <c r="N298" s="1">
        <f t="shared" si="24"/>
        <v>0</v>
      </c>
    </row>
    <row r="299" spans="1:14" x14ac:dyDescent="0.25">
      <c r="A299" s="4" t="s">
        <v>2344</v>
      </c>
      <c r="B299" s="4">
        <v>37987</v>
      </c>
      <c r="C299" s="4" t="s">
        <v>2345</v>
      </c>
      <c r="D299" s="5">
        <v>15803.95</v>
      </c>
      <c r="E299" s="5">
        <v>-3709.54</v>
      </c>
      <c r="F299" s="5">
        <v>12094.41</v>
      </c>
      <c r="H299" s="2" t="s">
        <v>2907</v>
      </c>
      <c r="I299" s="20">
        <f t="shared" si="20"/>
        <v>0.88790000000000002</v>
      </c>
      <c r="J299" s="1">
        <f t="shared" si="21"/>
        <v>14032.327205000001</v>
      </c>
      <c r="K299" s="1">
        <f t="shared" si="22"/>
        <v>1771.6227949999993</v>
      </c>
      <c r="L299" s="1"/>
      <c r="M299" s="1">
        <f t="shared" si="23"/>
        <v>-3293.700566</v>
      </c>
      <c r="N299" s="1">
        <f t="shared" si="24"/>
        <v>-415.83943399999998</v>
      </c>
    </row>
    <row r="300" spans="1:14" x14ac:dyDescent="0.25">
      <c r="A300" t="s">
        <v>2597</v>
      </c>
      <c r="B300">
        <v>41455</v>
      </c>
      <c r="C300" t="s">
        <v>2598</v>
      </c>
      <c r="D300" s="1">
        <v>13072.8</v>
      </c>
      <c r="E300" s="1">
        <v>-1002.11</v>
      </c>
      <c r="F300" s="1">
        <v>12070.69</v>
      </c>
      <c r="G300" s="3" t="s">
        <v>2904</v>
      </c>
      <c r="H300" s="2" t="s">
        <v>2909</v>
      </c>
      <c r="I300" s="20">
        <f t="shared" si="20"/>
        <v>1</v>
      </c>
      <c r="J300" s="1">
        <f t="shared" si="21"/>
        <v>13072.8</v>
      </c>
      <c r="K300" s="1">
        <f t="shared" si="22"/>
        <v>0</v>
      </c>
      <c r="L300" s="1"/>
      <c r="M300" s="1">
        <f t="shared" si="23"/>
        <v>-1002.11</v>
      </c>
      <c r="N300" s="1">
        <f t="shared" si="24"/>
        <v>0</v>
      </c>
    </row>
    <row r="301" spans="1:14" x14ac:dyDescent="0.25">
      <c r="A301" s="4" t="s">
        <v>1764</v>
      </c>
      <c r="B301" s="4">
        <v>31959</v>
      </c>
      <c r="C301" s="4" t="s">
        <v>1754</v>
      </c>
      <c r="D301" s="5">
        <v>26724</v>
      </c>
      <c r="E301" s="5">
        <v>-14694.59</v>
      </c>
      <c r="F301" s="5">
        <v>12029.41</v>
      </c>
      <c r="H301" s="2" t="s">
        <v>2907</v>
      </c>
      <c r="I301" s="20">
        <f t="shared" si="20"/>
        <v>0.88790000000000002</v>
      </c>
      <c r="J301" s="1">
        <f t="shared" si="21"/>
        <v>23728.239600000001</v>
      </c>
      <c r="K301" s="1">
        <f t="shared" si="22"/>
        <v>2995.7603999999992</v>
      </c>
      <c r="L301" s="1"/>
      <c r="M301" s="1">
        <f t="shared" si="23"/>
        <v>-13047.326461000001</v>
      </c>
      <c r="N301" s="1">
        <f t="shared" si="24"/>
        <v>-1647.2635389999996</v>
      </c>
    </row>
    <row r="302" spans="1:14" x14ac:dyDescent="0.25">
      <c r="A302" s="4" t="s">
        <v>21</v>
      </c>
      <c r="B302" s="4">
        <v>37712</v>
      </c>
      <c r="C302" s="4" t="s">
        <v>22</v>
      </c>
      <c r="D302" s="5">
        <v>16118.1</v>
      </c>
      <c r="E302" s="5">
        <v>-4099.38</v>
      </c>
      <c r="F302" s="5">
        <v>12018.72</v>
      </c>
      <c r="H302" s="2" t="s">
        <v>2907</v>
      </c>
      <c r="I302" s="20">
        <f t="shared" si="20"/>
        <v>0.88790000000000002</v>
      </c>
      <c r="J302" s="1">
        <f t="shared" si="21"/>
        <v>14311.260990000001</v>
      </c>
      <c r="K302" s="1">
        <f t="shared" si="22"/>
        <v>1806.8390099999997</v>
      </c>
      <c r="L302" s="1"/>
      <c r="M302" s="1">
        <f t="shared" si="23"/>
        <v>-3639.8395020000003</v>
      </c>
      <c r="N302" s="1">
        <f t="shared" si="24"/>
        <v>-459.54049799999984</v>
      </c>
    </row>
    <row r="303" spans="1:14" x14ac:dyDescent="0.25">
      <c r="A303" t="s">
        <v>2202</v>
      </c>
      <c r="B303">
        <v>37438</v>
      </c>
      <c r="C303" t="s">
        <v>2203</v>
      </c>
      <c r="D303" s="1">
        <v>16341</v>
      </c>
      <c r="E303" s="1">
        <v>-4475.05</v>
      </c>
      <c r="F303" s="1">
        <v>11865.95</v>
      </c>
      <c r="G303" s="3" t="s">
        <v>2904</v>
      </c>
      <c r="H303" s="2" t="s">
        <v>2909</v>
      </c>
      <c r="I303" s="20">
        <f t="shared" si="20"/>
        <v>1</v>
      </c>
      <c r="J303" s="1">
        <f t="shared" si="21"/>
        <v>16341</v>
      </c>
      <c r="K303" s="1">
        <f t="shared" si="22"/>
        <v>0</v>
      </c>
      <c r="L303" s="1"/>
      <c r="M303" s="1">
        <f t="shared" si="23"/>
        <v>-4475.05</v>
      </c>
      <c r="N303" s="1">
        <f t="shared" si="24"/>
        <v>0</v>
      </c>
    </row>
    <row r="304" spans="1:14" x14ac:dyDescent="0.25">
      <c r="A304" s="4" t="s">
        <v>2184</v>
      </c>
      <c r="B304" s="4">
        <v>37438</v>
      </c>
      <c r="C304" s="4" t="s">
        <v>2185</v>
      </c>
      <c r="D304" s="5">
        <v>16237</v>
      </c>
      <c r="E304" s="5">
        <v>-4446.51</v>
      </c>
      <c r="F304" s="5">
        <v>11790.49</v>
      </c>
      <c r="H304" s="2" t="s">
        <v>2907</v>
      </c>
      <c r="I304" s="20">
        <f t="shared" si="20"/>
        <v>0.88790000000000002</v>
      </c>
      <c r="J304" s="1">
        <f t="shared" si="21"/>
        <v>14416.8323</v>
      </c>
      <c r="K304" s="1">
        <f t="shared" si="22"/>
        <v>1820.1677</v>
      </c>
      <c r="L304" s="1"/>
      <c r="M304" s="1">
        <f t="shared" si="23"/>
        <v>-3948.0562290000003</v>
      </c>
      <c r="N304" s="1">
        <f t="shared" si="24"/>
        <v>-498.45377099999996</v>
      </c>
    </row>
    <row r="305" spans="1:14" x14ac:dyDescent="0.25">
      <c r="A305" t="s">
        <v>2897</v>
      </c>
      <c r="B305">
        <v>42521</v>
      </c>
      <c r="C305" t="s">
        <v>2898</v>
      </c>
      <c r="D305" s="1">
        <v>11918.15</v>
      </c>
      <c r="E305" s="1">
        <v>-135.57</v>
      </c>
      <c r="F305" s="1">
        <v>11782.58</v>
      </c>
      <c r="G305" s="3" t="s">
        <v>2903</v>
      </c>
      <c r="H305" s="2" t="s">
        <v>2908</v>
      </c>
      <c r="I305" s="20">
        <f t="shared" si="20"/>
        <v>0.89580000000000004</v>
      </c>
      <c r="J305" s="1">
        <f t="shared" si="21"/>
        <v>10676.278770000001</v>
      </c>
      <c r="K305" s="1">
        <f t="shared" si="22"/>
        <v>1241.8712299999988</v>
      </c>
      <c r="L305" s="1"/>
      <c r="M305" s="1">
        <f t="shared" si="23"/>
        <v>-121.443606</v>
      </c>
      <c r="N305" s="1">
        <f t="shared" si="24"/>
        <v>-14.126393999999991</v>
      </c>
    </row>
    <row r="306" spans="1:14" x14ac:dyDescent="0.25">
      <c r="A306" s="4" t="s">
        <v>1950</v>
      </c>
      <c r="B306" s="4">
        <v>34151</v>
      </c>
      <c r="C306" s="4" t="s">
        <v>1935</v>
      </c>
      <c r="D306" s="5">
        <v>20178</v>
      </c>
      <c r="E306" s="5">
        <v>-8958.8799999999992</v>
      </c>
      <c r="F306" s="5">
        <v>11219.12</v>
      </c>
      <c r="H306" s="2" t="s">
        <v>2907</v>
      </c>
      <c r="I306" s="20">
        <f t="shared" si="20"/>
        <v>0.88790000000000002</v>
      </c>
      <c r="J306" s="1">
        <f t="shared" si="21"/>
        <v>17916.046200000001</v>
      </c>
      <c r="K306" s="1">
        <f t="shared" si="22"/>
        <v>2261.9537999999993</v>
      </c>
      <c r="L306" s="1"/>
      <c r="M306" s="1">
        <f t="shared" si="23"/>
        <v>-7954.5895519999995</v>
      </c>
      <c r="N306" s="1">
        <f t="shared" si="24"/>
        <v>-1004.2904479999997</v>
      </c>
    </row>
    <row r="307" spans="1:14" x14ac:dyDescent="0.25">
      <c r="A307" t="s">
        <v>2077</v>
      </c>
      <c r="B307">
        <v>35612</v>
      </c>
      <c r="C307" t="s">
        <v>2078</v>
      </c>
      <c r="D307" s="1">
        <v>17747</v>
      </c>
      <c r="E307" s="1">
        <v>-6562.57</v>
      </c>
      <c r="F307" s="1">
        <v>11184.43</v>
      </c>
      <c r="G307" s="3" t="s">
        <v>2906</v>
      </c>
      <c r="H307" s="2" t="s">
        <v>2910</v>
      </c>
      <c r="I307" s="20">
        <f t="shared" si="20"/>
        <v>0</v>
      </c>
      <c r="J307" s="1">
        <f t="shared" si="21"/>
        <v>0</v>
      </c>
      <c r="K307" s="1">
        <f t="shared" si="22"/>
        <v>17747</v>
      </c>
      <c r="L307" s="1"/>
      <c r="M307" s="1">
        <f t="shared" si="23"/>
        <v>0</v>
      </c>
      <c r="N307" s="1">
        <f t="shared" si="24"/>
        <v>-6562.57</v>
      </c>
    </row>
    <row r="308" spans="1:14" x14ac:dyDescent="0.25">
      <c r="A308" t="s">
        <v>2537</v>
      </c>
      <c r="B308">
        <v>41274</v>
      </c>
      <c r="C308" t="s">
        <v>2538</v>
      </c>
      <c r="D308" s="1">
        <v>12220.54</v>
      </c>
      <c r="E308" s="1">
        <v>-1114.57</v>
      </c>
      <c r="F308" s="1">
        <v>11105.97</v>
      </c>
      <c r="G308" s="3" t="s">
        <v>2904</v>
      </c>
      <c r="H308" s="2" t="s">
        <v>2909</v>
      </c>
      <c r="I308" s="20">
        <f t="shared" si="20"/>
        <v>1</v>
      </c>
      <c r="J308" s="1">
        <f t="shared" si="21"/>
        <v>12220.54</v>
      </c>
      <c r="K308" s="1">
        <f t="shared" si="22"/>
        <v>0</v>
      </c>
      <c r="L308" s="1"/>
      <c r="M308" s="1">
        <f t="shared" si="23"/>
        <v>-1114.57</v>
      </c>
      <c r="N308" s="1">
        <f t="shared" si="24"/>
        <v>0</v>
      </c>
    </row>
    <row r="309" spans="1:14" x14ac:dyDescent="0.25">
      <c r="A309" s="4" t="s">
        <v>2043</v>
      </c>
      <c r="B309" s="4">
        <v>35247</v>
      </c>
      <c r="C309" s="4" t="s">
        <v>2044</v>
      </c>
      <c r="D309" s="5">
        <v>17970</v>
      </c>
      <c r="E309" s="5">
        <v>-6982.59</v>
      </c>
      <c r="F309" s="5">
        <v>10987.41</v>
      </c>
      <c r="H309" s="2" t="s">
        <v>2907</v>
      </c>
      <c r="I309" s="20">
        <f t="shared" si="20"/>
        <v>0.88790000000000002</v>
      </c>
      <c r="J309" s="1">
        <f t="shared" si="21"/>
        <v>15955.563</v>
      </c>
      <c r="K309" s="1">
        <f t="shared" si="22"/>
        <v>2014.4369999999999</v>
      </c>
      <c r="L309" s="1"/>
      <c r="M309" s="1">
        <f t="shared" si="23"/>
        <v>-6199.8416610000004</v>
      </c>
      <c r="N309" s="1">
        <f t="shared" si="24"/>
        <v>-782.74833899999976</v>
      </c>
    </row>
    <row r="310" spans="1:14" x14ac:dyDescent="0.25">
      <c r="A310" t="s">
        <v>2529</v>
      </c>
      <c r="B310">
        <v>41274</v>
      </c>
      <c r="C310" t="s">
        <v>2530</v>
      </c>
      <c r="D310" s="1">
        <v>11931.48</v>
      </c>
      <c r="E310" s="1">
        <v>-1091.54</v>
      </c>
      <c r="F310" s="1">
        <v>10839.94</v>
      </c>
      <c r="G310" s="3" t="s">
        <v>2904</v>
      </c>
      <c r="H310" s="2" t="s">
        <v>2909</v>
      </c>
      <c r="I310" s="20">
        <f t="shared" si="20"/>
        <v>1</v>
      </c>
      <c r="J310" s="1">
        <f t="shared" si="21"/>
        <v>11931.48</v>
      </c>
      <c r="K310" s="1">
        <f t="shared" si="22"/>
        <v>0</v>
      </c>
      <c r="L310" s="1"/>
      <c r="M310" s="1">
        <f t="shared" si="23"/>
        <v>-1091.54</v>
      </c>
      <c r="N310" s="1">
        <f t="shared" si="24"/>
        <v>0</v>
      </c>
    </row>
    <row r="311" spans="1:14" x14ac:dyDescent="0.25">
      <c r="A311" s="4" t="s">
        <v>1574</v>
      </c>
      <c r="B311" s="4">
        <v>29403</v>
      </c>
      <c r="C311" s="4" t="s">
        <v>1575</v>
      </c>
      <c r="D311" s="5">
        <v>30818</v>
      </c>
      <c r="E311" s="5">
        <v>-20445.71</v>
      </c>
      <c r="F311" s="5">
        <v>10372.290000000001</v>
      </c>
      <c r="H311" s="2" t="s">
        <v>2907</v>
      </c>
      <c r="I311" s="20">
        <f t="shared" si="20"/>
        <v>0.88790000000000002</v>
      </c>
      <c r="J311" s="1">
        <f t="shared" si="21"/>
        <v>27363.302200000002</v>
      </c>
      <c r="K311" s="1">
        <f t="shared" si="22"/>
        <v>3454.6977999999981</v>
      </c>
      <c r="L311" s="1"/>
      <c r="M311" s="1">
        <f t="shared" si="23"/>
        <v>-18153.745909000001</v>
      </c>
      <c r="N311" s="1">
        <f t="shared" si="24"/>
        <v>-2291.964090999998</v>
      </c>
    </row>
    <row r="312" spans="1:14" x14ac:dyDescent="0.25">
      <c r="A312" t="s">
        <v>2575</v>
      </c>
      <c r="B312">
        <v>41455</v>
      </c>
      <c r="C312" t="s">
        <v>2576</v>
      </c>
      <c r="D312" s="1">
        <v>10999.37</v>
      </c>
      <c r="E312" s="1">
        <v>-843.19</v>
      </c>
      <c r="F312" s="1">
        <v>10156.18</v>
      </c>
      <c r="G312" s="3" t="s">
        <v>2904</v>
      </c>
      <c r="H312" s="2" t="s">
        <v>2909</v>
      </c>
      <c r="I312" s="20">
        <f t="shared" si="20"/>
        <v>1</v>
      </c>
      <c r="J312" s="1">
        <f t="shared" si="21"/>
        <v>10999.37</v>
      </c>
      <c r="K312" s="1">
        <f t="shared" si="22"/>
        <v>0</v>
      </c>
      <c r="L312" s="1"/>
      <c r="M312" s="1">
        <f t="shared" si="23"/>
        <v>-843.19</v>
      </c>
      <c r="N312" s="1">
        <f t="shared" si="24"/>
        <v>0</v>
      </c>
    </row>
    <row r="313" spans="1:14" x14ac:dyDescent="0.25">
      <c r="A313" t="s">
        <v>2750</v>
      </c>
      <c r="B313">
        <v>41639</v>
      </c>
      <c r="C313" t="s">
        <v>2751</v>
      </c>
      <c r="D313" s="1">
        <v>10719.27</v>
      </c>
      <c r="E313" s="1">
        <v>-593.4</v>
      </c>
      <c r="F313" s="1">
        <v>10125.870000000001</v>
      </c>
      <c r="G313" s="3" t="s">
        <v>2903</v>
      </c>
      <c r="H313" s="2" t="s">
        <v>2907</v>
      </c>
      <c r="I313" s="20">
        <f t="shared" si="20"/>
        <v>0.88790000000000002</v>
      </c>
      <c r="J313" s="1">
        <f t="shared" si="21"/>
        <v>9517.6398330000011</v>
      </c>
      <c r="K313" s="1">
        <f t="shared" si="22"/>
        <v>1201.6301669999993</v>
      </c>
      <c r="L313" s="1"/>
      <c r="M313" s="1">
        <f t="shared" si="23"/>
        <v>-526.87986000000001</v>
      </c>
      <c r="N313" s="1">
        <f t="shared" si="24"/>
        <v>-66.520139999999969</v>
      </c>
    </row>
    <row r="314" spans="1:14" x14ac:dyDescent="0.25">
      <c r="A314" t="s">
        <v>2601</v>
      </c>
      <c r="B314">
        <v>41455</v>
      </c>
      <c r="C314" t="s">
        <v>2602</v>
      </c>
      <c r="D314" s="1">
        <v>10837.87</v>
      </c>
      <c r="E314" s="1">
        <v>-827.11</v>
      </c>
      <c r="F314" s="1">
        <v>10010.76</v>
      </c>
      <c r="G314" s="3" t="s">
        <v>2904</v>
      </c>
      <c r="H314" s="2" t="s">
        <v>2909</v>
      </c>
      <c r="I314" s="20">
        <f t="shared" si="20"/>
        <v>1</v>
      </c>
      <c r="J314" s="1">
        <f t="shared" si="21"/>
        <v>10837.87</v>
      </c>
      <c r="K314" s="1">
        <f t="shared" si="22"/>
        <v>0</v>
      </c>
      <c r="L314" s="1"/>
      <c r="M314" s="1">
        <f t="shared" si="23"/>
        <v>-827.11</v>
      </c>
      <c r="N314" s="1">
        <f t="shared" si="24"/>
        <v>0</v>
      </c>
    </row>
    <row r="315" spans="1:14" x14ac:dyDescent="0.25">
      <c r="A315" s="4" t="s">
        <v>1974</v>
      </c>
      <c r="B315" s="4">
        <v>34516</v>
      </c>
      <c r="C315" s="4" t="s">
        <v>1966</v>
      </c>
      <c r="D315" s="5">
        <v>17424</v>
      </c>
      <c r="E315" s="5">
        <v>-7417.25</v>
      </c>
      <c r="F315" s="5">
        <v>10006.75</v>
      </c>
      <c r="H315" s="2" t="s">
        <v>2907</v>
      </c>
      <c r="I315" s="20">
        <f t="shared" si="20"/>
        <v>0.88790000000000002</v>
      </c>
      <c r="J315" s="1">
        <f t="shared" si="21"/>
        <v>15470.7696</v>
      </c>
      <c r="K315" s="1">
        <f t="shared" si="22"/>
        <v>1953.2304000000004</v>
      </c>
      <c r="L315" s="1"/>
      <c r="M315" s="1">
        <f t="shared" si="23"/>
        <v>-6585.7762750000002</v>
      </c>
      <c r="N315" s="1">
        <f t="shared" si="24"/>
        <v>-831.47372499999983</v>
      </c>
    </row>
    <row r="316" spans="1:14" x14ac:dyDescent="0.25">
      <c r="A316" s="4" t="s">
        <v>1898</v>
      </c>
      <c r="B316" s="4">
        <v>33420</v>
      </c>
      <c r="C316" s="4" t="s">
        <v>1899</v>
      </c>
      <c r="D316" s="5">
        <v>18583</v>
      </c>
      <c r="E316" s="5">
        <v>-8921.16</v>
      </c>
      <c r="F316" s="5">
        <v>9661.84</v>
      </c>
      <c r="H316" s="2" t="s">
        <v>2907</v>
      </c>
      <c r="I316" s="20">
        <f t="shared" si="20"/>
        <v>0.88790000000000002</v>
      </c>
      <c r="J316" s="1">
        <f t="shared" si="21"/>
        <v>16499.845700000002</v>
      </c>
      <c r="K316" s="1">
        <f t="shared" si="22"/>
        <v>2083.1542999999983</v>
      </c>
      <c r="L316" s="1"/>
      <c r="M316" s="1">
        <f t="shared" si="23"/>
        <v>-7921.0979640000005</v>
      </c>
      <c r="N316" s="1">
        <f t="shared" si="24"/>
        <v>-1000.0620359999994</v>
      </c>
    </row>
    <row r="317" spans="1:14" x14ac:dyDescent="0.25">
      <c r="A317" s="4" t="s">
        <v>2027</v>
      </c>
      <c r="B317" s="4">
        <v>34881</v>
      </c>
      <c r="C317" s="4" t="s">
        <v>2028</v>
      </c>
      <c r="D317" s="5">
        <v>16166</v>
      </c>
      <c r="E317" s="5">
        <v>-6583.06</v>
      </c>
      <c r="F317" s="5">
        <v>9582.94</v>
      </c>
      <c r="H317" s="2" t="s">
        <v>2907</v>
      </c>
      <c r="I317" s="20">
        <f t="shared" si="20"/>
        <v>0.88790000000000002</v>
      </c>
      <c r="J317" s="1">
        <f t="shared" si="21"/>
        <v>14353.7914</v>
      </c>
      <c r="K317" s="1">
        <f t="shared" si="22"/>
        <v>1812.2085999999999</v>
      </c>
      <c r="L317" s="1"/>
      <c r="M317" s="1">
        <f t="shared" si="23"/>
        <v>-5845.0989740000005</v>
      </c>
      <c r="N317" s="1">
        <f t="shared" si="24"/>
        <v>-737.96102599999995</v>
      </c>
    </row>
    <row r="318" spans="1:14" x14ac:dyDescent="0.25">
      <c r="A318" t="s">
        <v>2368</v>
      </c>
      <c r="B318">
        <v>38610</v>
      </c>
      <c r="C318" t="s">
        <v>2369</v>
      </c>
      <c r="D318" s="1">
        <v>12111.17</v>
      </c>
      <c r="E318" s="1">
        <v>-2604.3000000000002</v>
      </c>
      <c r="F318" s="1">
        <v>9506.8700000000008</v>
      </c>
      <c r="G318" s="3" t="s">
        <v>2904</v>
      </c>
      <c r="H318" s="2" t="s">
        <v>2909</v>
      </c>
      <c r="I318" s="20">
        <f t="shared" si="20"/>
        <v>1</v>
      </c>
      <c r="J318" s="1">
        <f t="shared" si="21"/>
        <v>12111.17</v>
      </c>
      <c r="K318" s="1">
        <f t="shared" si="22"/>
        <v>0</v>
      </c>
      <c r="L318" s="1"/>
      <c r="M318" s="1">
        <f t="shared" si="23"/>
        <v>-2604.3000000000002</v>
      </c>
      <c r="N318" s="1">
        <f t="shared" si="24"/>
        <v>0</v>
      </c>
    </row>
    <row r="319" spans="1:14" x14ac:dyDescent="0.25">
      <c r="A319" s="4" t="s">
        <v>1671</v>
      </c>
      <c r="B319" s="4">
        <v>30133</v>
      </c>
      <c r="C319" s="4" t="s">
        <v>1672</v>
      </c>
      <c r="D319" s="5">
        <v>25689</v>
      </c>
      <c r="E319" s="5">
        <v>-16240.33</v>
      </c>
      <c r="F319" s="5">
        <v>9448.67</v>
      </c>
      <c r="H319" s="2" t="s">
        <v>2907</v>
      </c>
      <c r="I319" s="20">
        <f t="shared" si="20"/>
        <v>0.88790000000000002</v>
      </c>
      <c r="J319" s="1">
        <f t="shared" si="21"/>
        <v>22809.2631</v>
      </c>
      <c r="K319" s="1">
        <f t="shared" si="22"/>
        <v>2879.7368999999999</v>
      </c>
      <c r="L319" s="1"/>
      <c r="M319" s="1">
        <f t="shared" si="23"/>
        <v>-14419.789006999999</v>
      </c>
      <c r="N319" s="1">
        <f t="shared" si="24"/>
        <v>-1820.5409930000005</v>
      </c>
    </row>
    <row r="320" spans="1:14" x14ac:dyDescent="0.25">
      <c r="A320" s="4" t="s">
        <v>1736</v>
      </c>
      <c r="B320" s="4">
        <v>31594</v>
      </c>
      <c r="C320" s="4" t="s">
        <v>1737</v>
      </c>
      <c r="D320" s="5">
        <v>21801</v>
      </c>
      <c r="E320" s="5">
        <v>-12356.65</v>
      </c>
      <c r="F320" s="5">
        <v>9444.35</v>
      </c>
      <c r="H320" s="2" t="s">
        <v>2907</v>
      </c>
      <c r="I320" s="20">
        <f t="shared" si="20"/>
        <v>0.88790000000000002</v>
      </c>
      <c r="J320" s="1">
        <f t="shared" si="21"/>
        <v>19357.107899999999</v>
      </c>
      <c r="K320" s="1">
        <f t="shared" si="22"/>
        <v>2443.8921000000009</v>
      </c>
      <c r="L320" s="1"/>
      <c r="M320" s="1">
        <f t="shared" si="23"/>
        <v>-10971.469535</v>
      </c>
      <c r="N320" s="1">
        <f t="shared" si="24"/>
        <v>-1385.1804649999995</v>
      </c>
    </row>
    <row r="321" spans="1:14" x14ac:dyDescent="0.25">
      <c r="A321" t="s">
        <v>2414</v>
      </c>
      <c r="B321">
        <v>38353</v>
      </c>
      <c r="C321" t="s">
        <v>2415</v>
      </c>
      <c r="D321" s="1">
        <v>11945.55</v>
      </c>
      <c r="E321" s="1">
        <v>-2568.7199999999998</v>
      </c>
      <c r="F321" s="1">
        <v>9376.83</v>
      </c>
      <c r="G321" s="3" t="s">
        <v>2904</v>
      </c>
      <c r="H321" s="2" t="s">
        <v>2909</v>
      </c>
      <c r="I321" s="20">
        <f t="shared" si="20"/>
        <v>1</v>
      </c>
      <c r="J321" s="1">
        <f t="shared" si="21"/>
        <v>11945.55</v>
      </c>
      <c r="K321" s="1">
        <f t="shared" si="22"/>
        <v>0</v>
      </c>
      <c r="L321" s="1"/>
      <c r="M321" s="1">
        <f t="shared" si="23"/>
        <v>-2568.7199999999998</v>
      </c>
      <c r="N321" s="1">
        <f t="shared" si="24"/>
        <v>0</v>
      </c>
    </row>
    <row r="322" spans="1:14" x14ac:dyDescent="0.25">
      <c r="A322" t="s">
        <v>2841</v>
      </c>
      <c r="B322">
        <v>42185</v>
      </c>
      <c r="C322" t="s">
        <v>2842</v>
      </c>
      <c r="D322" s="1">
        <v>9612.42</v>
      </c>
      <c r="E322" s="1">
        <v>-269.70999999999998</v>
      </c>
      <c r="F322" s="1">
        <v>9342.7099999999991</v>
      </c>
      <c r="G322" s="3" t="s">
        <v>2904</v>
      </c>
      <c r="H322" s="2" t="s">
        <v>2909</v>
      </c>
      <c r="I322" s="20">
        <f t="shared" si="20"/>
        <v>1</v>
      </c>
      <c r="J322" s="1">
        <f t="shared" si="21"/>
        <v>9612.42</v>
      </c>
      <c r="K322" s="1">
        <f t="shared" si="22"/>
        <v>0</v>
      </c>
      <c r="L322" s="1"/>
      <c r="M322" s="1">
        <f t="shared" si="23"/>
        <v>-269.70999999999998</v>
      </c>
      <c r="N322" s="1">
        <f t="shared" si="24"/>
        <v>0</v>
      </c>
    </row>
    <row r="323" spans="1:14" x14ac:dyDescent="0.25">
      <c r="A323" s="4" t="s">
        <v>1972</v>
      </c>
      <c r="B323" s="4">
        <v>34516</v>
      </c>
      <c r="C323" s="4" t="s">
        <v>1973</v>
      </c>
      <c r="D323" s="5">
        <v>16220</v>
      </c>
      <c r="E323" s="5">
        <v>-6904.66</v>
      </c>
      <c r="F323" s="5">
        <v>9315.34</v>
      </c>
      <c r="H323" s="2" t="s">
        <v>2907</v>
      </c>
      <c r="I323" s="20">
        <f t="shared" si="20"/>
        <v>0.88790000000000002</v>
      </c>
      <c r="J323" s="1">
        <f t="shared" si="21"/>
        <v>14401.738000000001</v>
      </c>
      <c r="K323" s="1">
        <f t="shared" si="22"/>
        <v>1818.2619999999988</v>
      </c>
      <c r="L323" s="1"/>
      <c r="M323" s="1">
        <f t="shared" si="23"/>
        <v>-6130.6476140000004</v>
      </c>
      <c r="N323" s="1">
        <f t="shared" si="24"/>
        <v>-774.01238599999942</v>
      </c>
    </row>
    <row r="324" spans="1:14" x14ac:dyDescent="0.25">
      <c r="A324" t="s">
        <v>2857</v>
      </c>
      <c r="B324">
        <v>42369</v>
      </c>
      <c r="C324" t="s">
        <v>2858</v>
      </c>
      <c r="D324" s="1">
        <v>9493.4500000000007</v>
      </c>
      <c r="E324" s="1">
        <v>-179.85</v>
      </c>
      <c r="F324" s="1">
        <v>9313.6</v>
      </c>
      <c r="G324" s="6" t="s">
        <v>2904</v>
      </c>
      <c r="H324" s="2" t="s">
        <v>2909</v>
      </c>
      <c r="I324" s="20">
        <f t="shared" ref="I324:I387" si="25">VLOOKUP(H324,$A$1570:$B$1573,2)</f>
        <v>1</v>
      </c>
      <c r="J324" s="1">
        <f t="shared" ref="J324:J387" si="26">+D324*I324</f>
        <v>9493.4500000000007</v>
      </c>
      <c r="K324" s="1">
        <f t="shared" ref="K324:K387" si="27">+D324-J324</f>
        <v>0</v>
      </c>
      <c r="L324" s="1"/>
      <c r="M324" s="1">
        <f t="shared" ref="M324:M387" si="28">+E324*I324</f>
        <v>-179.85</v>
      </c>
      <c r="N324" s="1">
        <f t="shared" ref="N324:N387" si="29">+E324-M324</f>
        <v>0</v>
      </c>
    </row>
    <row r="325" spans="1:14" x14ac:dyDescent="0.25">
      <c r="A325" t="s">
        <v>53</v>
      </c>
      <c r="B325">
        <v>37712</v>
      </c>
      <c r="C325" t="s">
        <v>54</v>
      </c>
      <c r="D325" s="1">
        <v>12239.5</v>
      </c>
      <c r="E325" s="1">
        <v>-3112.92</v>
      </c>
      <c r="F325" s="1">
        <v>9126.58</v>
      </c>
      <c r="G325" s="3" t="s">
        <v>2904</v>
      </c>
      <c r="H325" s="2" t="s">
        <v>2909</v>
      </c>
      <c r="I325" s="20">
        <f t="shared" si="25"/>
        <v>1</v>
      </c>
      <c r="J325" s="1">
        <f t="shared" si="26"/>
        <v>12239.5</v>
      </c>
      <c r="K325" s="1">
        <f t="shared" si="27"/>
        <v>0</v>
      </c>
      <c r="L325" s="1"/>
      <c r="M325" s="1">
        <f t="shared" si="28"/>
        <v>-3112.92</v>
      </c>
      <c r="N325" s="1">
        <f t="shared" si="29"/>
        <v>0</v>
      </c>
    </row>
    <row r="326" spans="1:14" x14ac:dyDescent="0.25">
      <c r="A326" s="4" t="s">
        <v>2835</v>
      </c>
      <c r="B326" s="4">
        <v>42185</v>
      </c>
      <c r="C326" s="4" t="s">
        <v>2836</v>
      </c>
      <c r="D326" s="5">
        <v>9310.2900000000009</v>
      </c>
      <c r="E326" s="5">
        <v>-261.24</v>
      </c>
      <c r="F326" s="5">
        <v>9049.0499999999993</v>
      </c>
      <c r="H326" s="2" t="s">
        <v>2907</v>
      </c>
      <c r="I326" s="20">
        <f t="shared" si="25"/>
        <v>0.88790000000000002</v>
      </c>
      <c r="J326" s="1">
        <f t="shared" si="26"/>
        <v>8266.6064910000005</v>
      </c>
      <c r="K326" s="1">
        <f t="shared" si="27"/>
        <v>1043.6835090000004</v>
      </c>
      <c r="L326" s="1"/>
      <c r="M326" s="1">
        <f t="shared" si="28"/>
        <v>-231.95499600000002</v>
      </c>
      <c r="N326" s="1">
        <f t="shared" si="29"/>
        <v>-29.285003999999986</v>
      </c>
    </row>
    <row r="327" spans="1:14" x14ac:dyDescent="0.25">
      <c r="A327" t="s">
        <v>1593</v>
      </c>
      <c r="B327">
        <v>29768</v>
      </c>
      <c r="C327" t="s">
        <v>1594</v>
      </c>
      <c r="D327" s="1">
        <v>25696</v>
      </c>
      <c r="E327" s="1">
        <v>-16649.43</v>
      </c>
      <c r="F327" s="1">
        <v>9046.57</v>
      </c>
      <c r="G327" s="3" t="s">
        <v>2903</v>
      </c>
      <c r="H327" s="2" t="s">
        <v>2908</v>
      </c>
      <c r="I327" s="20">
        <f t="shared" si="25"/>
        <v>0.89580000000000004</v>
      </c>
      <c r="J327" s="1">
        <f t="shared" si="26"/>
        <v>23018.4768</v>
      </c>
      <c r="K327" s="1">
        <f t="shared" si="27"/>
        <v>2677.5231999999996</v>
      </c>
      <c r="L327" s="1"/>
      <c r="M327" s="1">
        <f t="shared" si="28"/>
        <v>-14914.559394000002</v>
      </c>
      <c r="N327" s="1">
        <f t="shared" si="29"/>
        <v>-1734.8706059999986</v>
      </c>
    </row>
    <row r="328" spans="1:14" x14ac:dyDescent="0.25">
      <c r="A328" t="s">
        <v>2463</v>
      </c>
      <c r="B328">
        <v>41274</v>
      </c>
      <c r="C328" t="s">
        <v>2464</v>
      </c>
      <c r="D328" s="1">
        <v>10254.56</v>
      </c>
      <c r="E328" s="1">
        <v>-1391.95</v>
      </c>
      <c r="F328" s="1">
        <v>8862.61</v>
      </c>
      <c r="G328" s="3" t="s">
        <v>2904</v>
      </c>
      <c r="H328" s="2" t="s">
        <v>2909</v>
      </c>
      <c r="I328" s="20">
        <f t="shared" si="25"/>
        <v>1</v>
      </c>
      <c r="J328" s="1">
        <f t="shared" si="26"/>
        <v>10254.56</v>
      </c>
      <c r="K328" s="1">
        <f t="shared" si="27"/>
        <v>0</v>
      </c>
      <c r="L328" s="1"/>
      <c r="M328" s="1">
        <f t="shared" si="28"/>
        <v>-1391.95</v>
      </c>
      <c r="N328" s="1">
        <f t="shared" si="29"/>
        <v>0</v>
      </c>
    </row>
    <row r="329" spans="1:14" x14ac:dyDescent="0.25">
      <c r="A329" s="4" t="s">
        <v>1696</v>
      </c>
      <c r="B329" s="4">
        <v>30864</v>
      </c>
      <c r="C329" s="4" t="s">
        <v>1697</v>
      </c>
      <c r="D329" s="5">
        <v>22093</v>
      </c>
      <c r="E329" s="5">
        <v>-13254.77</v>
      </c>
      <c r="F329" s="5">
        <v>8838.23</v>
      </c>
      <c r="H329" s="2" t="s">
        <v>2907</v>
      </c>
      <c r="I329" s="20">
        <f t="shared" si="25"/>
        <v>0.88790000000000002</v>
      </c>
      <c r="J329" s="1">
        <f t="shared" si="26"/>
        <v>19616.3747</v>
      </c>
      <c r="K329" s="1">
        <f t="shared" si="27"/>
        <v>2476.6252999999997</v>
      </c>
      <c r="L329" s="1"/>
      <c r="M329" s="1">
        <f t="shared" si="28"/>
        <v>-11768.910283000001</v>
      </c>
      <c r="N329" s="1">
        <f t="shared" si="29"/>
        <v>-1485.8597169999994</v>
      </c>
    </row>
    <row r="330" spans="1:14" x14ac:dyDescent="0.25">
      <c r="A330" t="s">
        <v>2684</v>
      </c>
      <c r="B330">
        <v>40908</v>
      </c>
      <c r="C330" t="s">
        <v>2510</v>
      </c>
      <c r="D330" s="1">
        <v>9072.92</v>
      </c>
      <c r="E330" s="1">
        <v>-301.58999999999997</v>
      </c>
      <c r="F330" s="1">
        <v>8771.33</v>
      </c>
      <c r="G330" s="3" t="s">
        <v>2904</v>
      </c>
      <c r="H330" s="2" t="s">
        <v>2909</v>
      </c>
      <c r="I330" s="20">
        <f t="shared" si="25"/>
        <v>1</v>
      </c>
      <c r="J330" s="1">
        <f t="shared" si="26"/>
        <v>9072.92</v>
      </c>
      <c r="K330" s="1">
        <f t="shared" si="27"/>
        <v>0</v>
      </c>
      <c r="L330" s="1"/>
      <c r="M330" s="1">
        <f t="shared" si="28"/>
        <v>-301.58999999999997</v>
      </c>
      <c r="N330" s="1">
        <f t="shared" si="29"/>
        <v>0</v>
      </c>
    </row>
    <row r="331" spans="1:14" x14ac:dyDescent="0.25">
      <c r="A331" t="s">
        <v>2682</v>
      </c>
      <c r="B331">
        <v>40908</v>
      </c>
      <c r="C331" t="s">
        <v>2502</v>
      </c>
      <c r="D331" s="1">
        <v>9072.92</v>
      </c>
      <c r="E331" s="1">
        <v>-301.58999999999997</v>
      </c>
      <c r="F331" s="1">
        <v>8771.33</v>
      </c>
      <c r="G331" s="3" t="s">
        <v>2904</v>
      </c>
      <c r="H331" s="2" t="s">
        <v>2909</v>
      </c>
      <c r="I331" s="20">
        <f t="shared" si="25"/>
        <v>1</v>
      </c>
      <c r="J331" s="1">
        <f t="shared" si="26"/>
        <v>9072.92</v>
      </c>
      <c r="K331" s="1">
        <f t="shared" si="27"/>
        <v>0</v>
      </c>
      <c r="L331" s="1"/>
      <c r="M331" s="1">
        <f t="shared" si="28"/>
        <v>-301.58999999999997</v>
      </c>
      <c r="N331" s="1">
        <f t="shared" si="29"/>
        <v>0</v>
      </c>
    </row>
    <row r="332" spans="1:14" x14ac:dyDescent="0.25">
      <c r="A332" t="s">
        <v>2683</v>
      </c>
      <c r="B332">
        <v>40908</v>
      </c>
      <c r="C332" t="s">
        <v>2506</v>
      </c>
      <c r="D332" s="1">
        <v>9072.92</v>
      </c>
      <c r="E332" s="1">
        <v>-301.58999999999997</v>
      </c>
      <c r="F332" s="1">
        <v>8771.33</v>
      </c>
      <c r="G332" s="3" t="s">
        <v>2904</v>
      </c>
      <c r="H332" s="2" t="s">
        <v>2909</v>
      </c>
      <c r="I332" s="20">
        <f t="shared" si="25"/>
        <v>1</v>
      </c>
      <c r="J332" s="1">
        <f t="shared" si="26"/>
        <v>9072.92</v>
      </c>
      <c r="K332" s="1">
        <f t="shared" si="27"/>
        <v>0</v>
      </c>
      <c r="L332" s="1"/>
      <c r="M332" s="1">
        <f t="shared" si="28"/>
        <v>-301.58999999999997</v>
      </c>
      <c r="N332" s="1">
        <f t="shared" si="29"/>
        <v>0</v>
      </c>
    </row>
    <row r="333" spans="1:14" x14ac:dyDescent="0.25">
      <c r="A333" s="4" t="s">
        <v>1195</v>
      </c>
      <c r="B333" s="4">
        <v>27211</v>
      </c>
      <c r="C333" s="4" t="s">
        <v>698</v>
      </c>
      <c r="D333" s="5">
        <v>34822</v>
      </c>
      <c r="E333" s="5">
        <v>-26137.43</v>
      </c>
      <c r="F333" s="5">
        <v>8684.57</v>
      </c>
      <c r="H333" s="2" t="s">
        <v>2907</v>
      </c>
      <c r="I333" s="20">
        <f t="shared" si="25"/>
        <v>0.88790000000000002</v>
      </c>
      <c r="J333" s="1">
        <f t="shared" si="26"/>
        <v>30918.453799999999</v>
      </c>
      <c r="K333" s="1">
        <f t="shared" si="27"/>
        <v>3903.5462000000007</v>
      </c>
      <c r="L333" s="1"/>
      <c r="M333" s="1">
        <f t="shared" si="28"/>
        <v>-23207.424096999999</v>
      </c>
      <c r="N333" s="1">
        <f t="shared" si="29"/>
        <v>-2930.0059030000011</v>
      </c>
    </row>
    <row r="334" spans="1:14" x14ac:dyDescent="0.25">
      <c r="A334" s="4" t="s">
        <v>1971</v>
      </c>
      <c r="B334" s="4">
        <v>34516</v>
      </c>
      <c r="C334" s="4" t="s">
        <v>1966</v>
      </c>
      <c r="D334" s="5">
        <v>15049</v>
      </c>
      <c r="E334" s="5">
        <v>-6406.19</v>
      </c>
      <c r="F334" s="5">
        <v>8642.81</v>
      </c>
      <c r="H334" s="2" t="s">
        <v>2907</v>
      </c>
      <c r="I334" s="20">
        <f t="shared" si="25"/>
        <v>0.88790000000000002</v>
      </c>
      <c r="J334" s="1">
        <f t="shared" si="26"/>
        <v>13362.007100000001</v>
      </c>
      <c r="K334" s="1">
        <f t="shared" si="27"/>
        <v>1686.9928999999993</v>
      </c>
      <c r="L334" s="1"/>
      <c r="M334" s="1">
        <f t="shared" si="28"/>
        <v>-5688.0561010000001</v>
      </c>
      <c r="N334" s="1">
        <f t="shared" si="29"/>
        <v>-718.13389899999947</v>
      </c>
    </row>
    <row r="335" spans="1:14" x14ac:dyDescent="0.25">
      <c r="A335" s="4" t="s">
        <v>2070</v>
      </c>
      <c r="B335" s="4">
        <v>35247</v>
      </c>
      <c r="C335" s="4" t="s">
        <v>2071</v>
      </c>
      <c r="D335" s="5">
        <v>14131</v>
      </c>
      <c r="E335" s="5">
        <v>-5490.86</v>
      </c>
      <c r="F335" s="5">
        <v>8640.14</v>
      </c>
      <c r="H335" s="2" t="s">
        <v>2907</v>
      </c>
      <c r="I335" s="20">
        <f t="shared" si="25"/>
        <v>0.88790000000000002</v>
      </c>
      <c r="J335" s="1">
        <f t="shared" si="26"/>
        <v>12546.9149</v>
      </c>
      <c r="K335" s="1">
        <f t="shared" si="27"/>
        <v>1584.0851000000002</v>
      </c>
      <c r="L335" s="1"/>
      <c r="M335" s="1">
        <f t="shared" si="28"/>
        <v>-4875.3345939999999</v>
      </c>
      <c r="N335" s="1">
        <f t="shared" si="29"/>
        <v>-615.52540599999975</v>
      </c>
    </row>
    <row r="336" spans="1:14" x14ac:dyDescent="0.25">
      <c r="A336" t="s">
        <v>2226</v>
      </c>
      <c r="B336">
        <v>37073</v>
      </c>
      <c r="C336" t="s">
        <v>2227</v>
      </c>
      <c r="D336" s="1">
        <v>12085.06</v>
      </c>
      <c r="E336" s="1">
        <v>-3544.21</v>
      </c>
      <c r="F336" s="1">
        <v>8540.85</v>
      </c>
      <c r="G336" s="3" t="s">
        <v>2904</v>
      </c>
      <c r="H336" s="2" t="s">
        <v>2909</v>
      </c>
      <c r="I336" s="20">
        <f t="shared" si="25"/>
        <v>1</v>
      </c>
      <c r="J336" s="1">
        <f t="shared" si="26"/>
        <v>12085.06</v>
      </c>
      <c r="K336" s="1">
        <f t="shared" si="27"/>
        <v>0</v>
      </c>
      <c r="L336" s="1"/>
      <c r="M336" s="1">
        <f t="shared" si="28"/>
        <v>-3544.21</v>
      </c>
      <c r="N336" s="1">
        <f t="shared" si="29"/>
        <v>0</v>
      </c>
    </row>
    <row r="337" spans="1:14" x14ac:dyDescent="0.25">
      <c r="A337" t="s">
        <v>2116</v>
      </c>
      <c r="B337">
        <v>35612</v>
      </c>
      <c r="C337" t="s">
        <v>2117</v>
      </c>
      <c r="D337" s="1">
        <v>13483.25</v>
      </c>
      <c r="E337" s="1">
        <v>-4985.91</v>
      </c>
      <c r="F337" s="1">
        <v>8497.34</v>
      </c>
      <c r="G337" s="3" t="s">
        <v>2904</v>
      </c>
      <c r="H337" s="2" t="s">
        <v>2909</v>
      </c>
      <c r="I337" s="20">
        <f t="shared" si="25"/>
        <v>1</v>
      </c>
      <c r="J337" s="1">
        <f t="shared" si="26"/>
        <v>13483.25</v>
      </c>
      <c r="K337" s="1">
        <f t="shared" si="27"/>
        <v>0</v>
      </c>
      <c r="L337" s="1"/>
      <c r="M337" s="1">
        <f t="shared" si="28"/>
        <v>-4985.91</v>
      </c>
      <c r="N337" s="1">
        <f t="shared" si="29"/>
        <v>0</v>
      </c>
    </row>
    <row r="338" spans="1:14" x14ac:dyDescent="0.25">
      <c r="A338" s="4" t="s">
        <v>2096</v>
      </c>
      <c r="B338" s="4">
        <v>35612</v>
      </c>
      <c r="C338" s="4" t="s">
        <v>2097</v>
      </c>
      <c r="D338" s="5">
        <v>13481.12</v>
      </c>
      <c r="E338" s="5">
        <v>-4985.1099999999997</v>
      </c>
      <c r="F338" s="5">
        <v>8496.01</v>
      </c>
      <c r="H338" s="2" t="s">
        <v>2907</v>
      </c>
      <c r="I338" s="20">
        <f t="shared" si="25"/>
        <v>0.88790000000000002</v>
      </c>
      <c r="J338" s="1">
        <f t="shared" si="26"/>
        <v>11969.886448000001</v>
      </c>
      <c r="K338" s="1">
        <f t="shared" si="27"/>
        <v>1511.2335519999997</v>
      </c>
      <c r="L338" s="1"/>
      <c r="M338" s="1">
        <f t="shared" si="28"/>
        <v>-4426.2791689999995</v>
      </c>
      <c r="N338" s="1">
        <f t="shared" si="29"/>
        <v>-558.83083100000022</v>
      </c>
    </row>
    <row r="339" spans="1:14" x14ac:dyDescent="0.25">
      <c r="A339" s="4" t="s">
        <v>1326</v>
      </c>
      <c r="B339" s="4">
        <v>27942</v>
      </c>
      <c r="C339" s="4" t="s">
        <v>1327</v>
      </c>
      <c r="D339" s="5">
        <v>30344</v>
      </c>
      <c r="E339" s="5">
        <v>-21930.34</v>
      </c>
      <c r="F339" s="5">
        <v>8413.66</v>
      </c>
      <c r="H339" s="2" t="s">
        <v>2907</v>
      </c>
      <c r="I339" s="20">
        <f t="shared" si="25"/>
        <v>0.88790000000000002</v>
      </c>
      <c r="J339" s="1">
        <f t="shared" si="26"/>
        <v>26942.437600000001</v>
      </c>
      <c r="K339" s="1">
        <f t="shared" si="27"/>
        <v>3401.5623999999989</v>
      </c>
      <c r="L339" s="1"/>
      <c r="M339" s="1">
        <f t="shared" si="28"/>
        <v>-19471.948886000002</v>
      </c>
      <c r="N339" s="1">
        <f t="shared" si="29"/>
        <v>-2458.3911139999982</v>
      </c>
    </row>
    <row r="340" spans="1:14" x14ac:dyDescent="0.25">
      <c r="A340" s="4" t="s">
        <v>43</v>
      </c>
      <c r="B340" s="4">
        <v>37895</v>
      </c>
      <c r="C340" s="4" t="s">
        <v>44</v>
      </c>
      <c r="D340" s="5">
        <v>11237.19</v>
      </c>
      <c r="E340" s="5">
        <v>-2858.02</v>
      </c>
      <c r="F340" s="5">
        <v>8379.17</v>
      </c>
      <c r="H340" s="2" t="s">
        <v>2907</v>
      </c>
      <c r="I340" s="20">
        <f t="shared" si="25"/>
        <v>0.88790000000000002</v>
      </c>
      <c r="J340" s="1">
        <f t="shared" si="26"/>
        <v>9977.5010010000005</v>
      </c>
      <c r="K340" s="1">
        <f t="shared" si="27"/>
        <v>1259.688999</v>
      </c>
      <c r="L340" s="1"/>
      <c r="M340" s="1">
        <f t="shared" si="28"/>
        <v>-2537.6359579999998</v>
      </c>
      <c r="N340" s="1">
        <f t="shared" si="29"/>
        <v>-320.38404200000014</v>
      </c>
    </row>
    <row r="341" spans="1:14" x14ac:dyDescent="0.25">
      <c r="A341" t="s">
        <v>2366</v>
      </c>
      <c r="B341">
        <v>38610</v>
      </c>
      <c r="C341" t="s">
        <v>2367</v>
      </c>
      <c r="D341" s="1">
        <v>10547.97</v>
      </c>
      <c r="E341" s="1">
        <v>-2268.16</v>
      </c>
      <c r="F341" s="1">
        <v>8279.81</v>
      </c>
      <c r="G341" s="3" t="s">
        <v>2904</v>
      </c>
      <c r="H341" s="2" t="s">
        <v>2909</v>
      </c>
      <c r="I341" s="20">
        <f t="shared" si="25"/>
        <v>1</v>
      </c>
      <c r="J341" s="1">
        <f t="shared" si="26"/>
        <v>10547.97</v>
      </c>
      <c r="K341" s="1">
        <f t="shared" si="27"/>
        <v>0</v>
      </c>
      <c r="L341" s="1"/>
      <c r="M341" s="1">
        <f t="shared" si="28"/>
        <v>-2268.16</v>
      </c>
      <c r="N341" s="1">
        <f t="shared" si="29"/>
        <v>0</v>
      </c>
    </row>
    <row r="342" spans="1:14" x14ac:dyDescent="0.25">
      <c r="A342" s="4" t="s">
        <v>1868</v>
      </c>
      <c r="B342" s="4">
        <v>33055</v>
      </c>
      <c r="C342" s="4" t="s">
        <v>1867</v>
      </c>
      <c r="D342" s="5">
        <v>16361</v>
      </c>
      <c r="E342" s="5">
        <v>-8144.91</v>
      </c>
      <c r="F342" s="5">
        <v>8216.09</v>
      </c>
      <c r="H342" s="2" t="s">
        <v>2907</v>
      </c>
      <c r="I342" s="20">
        <f t="shared" si="25"/>
        <v>0.88790000000000002</v>
      </c>
      <c r="J342" s="1">
        <f t="shared" si="26"/>
        <v>14526.9319</v>
      </c>
      <c r="K342" s="1">
        <f t="shared" si="27"/>
        <v>1834.0681000000004</v>
      </c>
      <c r="L342" s="1"/>
      <c r="M342" s="1">
        <f t="shared" si="28"/>
        <v>-7231.865589</v>
      </c>
      <c r="N342" s="1">
        <f t="shared" si="29"/>
        <v>-913.04441099999985</v>
      </c>
    </row>
    <row r="343" spans="1:14" x14ac:dyDescent="0.25">
      <c r="A343" s="4" t="s">
        <v>2173</v>
      </c>
      <c r="B343" s="4">
        <v>35977</v>
      </c>
      <c r="C343" s="4" t="s">
        <v>2174</v>
      </c>
      <c r="D343" s="5">
        <v>12642.12</v>
      </c>
      <c r="E343" s="5">
        <v>-4435.49</v>
      </c>
      <c r="F343" s="5">
        <v>8206.6299999999992</v>
      </c>
      <c r="H343" s="2" t="s">
        <v>2907</v>
      </c>
      <c r="I343" s="20">
        <f t="shared" si="25"/>
        <v>0.88790000000000002</v>
      </c>
      <c r="J343" s="1">
        <f t="shared" si="26"/>
        <v>11224.938348000001</v>
      </c>
      <c r="K343" s="1">
        <f t="shared" si="27"/>
        <v>1417.1816519999993</v>
      </c>
      <c r="L343" s="1"/>
      <c r="M343" s="1">
        <f t="shared" si="28"/>
        <v>-3938.2715709999998</v>
      </c>
      <c r="N343" s="1">
        <f t="shared" si="29"/>
        <v>-497.21842900000001</v>
      </c>
    </row>
    <row r="344" spans="1:14" x14ac:dyDescent="0.25">
      <c r="A344" s="4" t="s">
        <v>2316</v>
      </c>
      <c r="B344" s="4">
        <v>36342</v>
      </c>
      <c r="C344" s="4" t="s">
        <v>2300</v>
      </c>
      <c r="D344" s="5">
        <v>12274</v>
      </c>
      <c r="E344" s="5">
        <v>-4072.26</v>
      </c>
      <c r="F344" s="5">
        <v>8201.74</v>
      </c>
      <c r="H344" s="2" t="s">
        <v>2907</v>
      </c>
      <c r="I344" s="20">
        <f t="shared" si="25"/>
        <v>0.88790000000000002</v>
      </c>
      <c r="J344" s="1">
        <f t="shared" si="26"/>
        <v>10898.0846</v>
      </c>
      <c r="K344" s="1">
        <f t="shared" si="27"/>
        <v>1375.9153999999999</v>
      </c>
      <c r="L344" s="1"/>
      <c r="M344" s="1">
        <f t="shared" si="28"/>
        <v>-3615.7596540000004</v>
      </c>
      <c r="N344" s="1">
        <f t="shared" si="29"/>
        <v>-456.50034599999981</v>
      </c>
    </row>
    <row r="345" spans="1:14" x14ac:dyDescent="0.25">
      <c r="A345" s="4" t="s">
        <v>1949</v>
      </c>
      <c r="B345" s="4">
        <v>34151</v>
      </c>
      <c r="C345" s="4" t="s">
        <v>1935</v>
      </c>
      <c r="D345" s="5">
        <v>14705</v>
      </c>
      <c r="E345" s="5">
        <v>-6528.9</v>
      </c>
      <c r="F345" s="5">
        <v>8176.1</v>
      </c>
      <c r="H345" s="2" t="s">
        <v>2907</v>
      </c>
      <c r="I345" s="20">
        <f t="shared" si="25"/>
        <v>0.88790000000000002</v>
      </c>
      <c r="J345" s="1">
        <f t="shared" si="26"/>
        <v>13056.5695</v>
      </c>
      <c r="K345" s="1">
        <f t="shared" si="27"/>
        <v>1648.4305000000004</v>
      </c>
      <c r="L345" s="1"/>
      <c r="M345" s="1">
        <f t="shared" si="28"/>
        <v>-5797.0103099999997</v>
      </c>
      <c r="N345" s="1">
        <f t="shared" si="29"/>
        <v>-731.88968999999997</v>
      </c>
    </row>
    <row r="346" spans="1:14" x14ac:dyDescent="0.25">
      <c r="A346" s="4" t="s">
        <v>1391</v>
      </c>
      <c r="B346" s="4">
        <v>28307</v>
      </c>
      <c r="C346" s="4" t="s">
        <v>1392</v>
      </c>
      <c r="D346" s="5">
        <v>27921</v>
      </c>
      <c r="E346" s="5">
        <v>-19777.32</v>
      </c>
      <c r="F346" s="5">
        <v>8143.68</v>
      </c>
      <c r="H346" s="2" t="s">
        <v>2907</v>
      </c>
      <c r="I346" s="20">
        <f t="shared" si="25"/>
        <v>0.88790000000000002</v>
      </c>
      <c r="J346" s="1">
        <f t="shared" si="26"/>
        <v>24791.055899999999</v>
      </c>
      <c r="K346" s="1">
        <f t="shared" si="27"/>
        <v>3129.9441000000006</v>
      </c>
      <c r="L346" s="1"/>
      <c r="M346" s="1">
        <f t="shared" si="28"/>
        <v>-17560.282427999999</v>
      </c>
      <c r="N346" s="1">
        <f t="shared" si="29"/>
        <v>-2217.0375720000011</v>
      </c>
    </row>
    <row r="347" spans="1:14" x14ac:dyDescent="0.25">
      <c r="A347" s="4" t="s">
        <v>1389</v>
      </c>
      <c r="B347" s="4">
        <v>28307</v>
      </c>
      <c r="C347" s="4" t="s">
        <v>1390</v>
      </c>
      <c r="D347" s="5">
        <v>27820</v>
      </c>
      <c r="E347" s="5">
        <v>-19705.77</v>
      </c>
      <c r="F347" s="5">
        <v>8114.23</v>
      </c>
      <c r="H347" s="2" t="s">
        <v>2907</v>
      </c>
      <c r="I347" s="20">
        <f t="shared" si="25"/>
        <v>0.88790000000000002</v>
      </c>
      <c r="J347" s="1">
        <f t="shared" si="26"/>
        <v>24701.378000000001</v>
      </c>
      <c r="K347" s="1">
        <f t="shared" si="27"/>
        <v>3118.6219999999994</v>
      </c>
      <c r="L347" s="1"/>
      <c r="M347" s="1">
        <f t="shared" si="28"/>
        <v>-17496.753183000001</v>
      </c>
      <c r="N347" s="1">
        <f t="shared" si="29"/>
        <v>-2209.0168169999997</v>
      </c>
    </row>
    <row r="348" spans="1:14" x14ac:dyDescent="0.25">
      <c r="A348" t="s">
        <v>2416</v>
      </c>
      <c r="B348">
        <v>38596</v>
      </c>
      <c r="C348" t="s">
        <v>2417</v>
      </c>
      <c r="D348" s="1">
        <v>10178.969999999999</v>
      </c>
      <c r="E348" s="1">
        <v>-2188.86</v>
      </c>
      <c r="F348" s="1">
        <v>7990.11</v>
      </c>
      <c r="G348" s="3" t="s">
        <v>2904</v>
      </c>
      <c r="H348" s="2" t="s">
        <v>2909</v>
      </c>
      <c r="I348" s="20">
        <f t="shared" si="25"/>
        <v>1</v>
      </c>
      <c r="J348" s="1">
        <f t="shared" si="26"/>
        <v>10178.969999999999</v>
      </c>
      <c r="K348" s="1">
        <f t="shared" si="27"/>
        <v>0</v>
      </c>
      <c r="L348" s="1"/>
      <c r="M348" s="1">
        <f t="shared" si="28"/>
        <v>-2188.86</v>
      </c>
      <c r="N348" s="1">
        <f t="shared" si="29"/>
        <v>0</v>
      </c>
    </row>
    <row r="349" spans="1:14" x14ac:dyDescent="0.25">
      <c r="A349" t="s">
        <v>2887</v>
      </c>
      <c r="B349">
        <v>42369</v>
      </c>
      <c r="C349" t="s">
        <v>2888</v>
      </c>
      <c r="D349" s="1">
        <v>8113.53</v>
      </c>
      <c r="E349" s="1">
        <v>-153.57</v>
      </c>
      <c r="F349" s="1">
        <v>7959.96</v>
      </c>
      <c r="G349" s="3" t="s">
        <v>2903</v>
      </c>
      <c r="H349" s="2" t="s">
        <v>2907</v>
      </c>
      <c r="I349" s="20">
        <f t="shared" si="25"/>
        <v>0.88790000000000002</v>
      </c>
      <c r="J349" s="1">
        <f t="shared" si="26"/>
        <v>7204.0032869999995</v>
      </c>
      <c r="K349" s="1">
        <f t="shared" si="27"/>
        <v>909.5267130000002</v>
      </c>
      <c r="L349" s="1"/>
      <c r="M349" s="1">
        <f t="shared" si="28"/>
        <v>-136.354803</v>
      </c>
      <c r="N349" s="1">
        <f t="shared" si="29"/>
        <v>-17.215196999999989</v>
      </c>
    </row>
    <row r="350" spans="1:14" x14ac:dyDescent="0.25">
      <c r="A350" s="4" t="s">
        <v>1969</v>
      </c>
      <c r="B350" s="4">
        <v>34516</v>
      </c>
      <c r="C350" s="4" t="s">
        <v>1970</v>
      </c>
      <c r="D350" s="5">
        <v>13648</v>
      </c>
      <c r="E350" s="5">
        <v>-5809.79</v>
      </c>
      <c r="F350" s="5">
        <v>7838.21</v>
      </c>
      <c r="H350" s="2" t="s">
        <v>2907</v>
      </c>
      <c r="I350" s="20">
        <f t="shared" si="25"/>
        <v>0.88790000000000002</v>
      </c>
      <c r="J350" s="1">
        <f t="shared" si="26"/>
        <v>12118.0592</v>
      </c>
      <c r="K350" s="1">
        <f t="shared" si="27"/>
        <v>1529.9408000000003</v>
      </c>
      <c r="L350" s="1"/>
      <c r="M350" s="1">
        <f t="shared" si="28"/>
        <v>-5158.5125410000001</v>
      </c>
      <c r="N350" s="1">
        <f t="shared" si="29"/>
        <v>-651.27745899999991</v>
      </c>
    </row>
    <row r="351" spans="1:14" x14ac:dyDescent="0.25">
      <c r="A351" s="4" t="s">
        <v>1591</v>
      </c>
      <c r="B351" s="4">
        <v>29768</v>
      </c>
      <c r="C351" s="4" t="s">
        <v>1583</v>
      </c>
      <c r="D351" s="5">
        <v>22046</v>
      </c>
      <c r="E351" s="5">
        <v>-14284.45</v>
      </c>
      <c r="F351" s="5">
        <v>7761.55</v>
      </c>
      <c r="H351" s="2" t="s">
        <v>2907</v>
      </c>
      <c r="I351" s="20">
        <f t="shared" si="25"/>
        <v>0.88790000000000002</v>
      </c>
      <c r="J351" s="1">
        <f t="shared" si="26"/>
        <v>19574.643400000001</v>
      </c>
      <c r="K351" s="1">
        <f t="shared" si="27"/>
        <v>2471.3565999999992</v>
      </c>
      <c r="L351" s="1"/>
      <c r="M351" s="1">
        <f t="shared" si="28"/>
        <v>-12683.163155</v>
      </c>
      <c r="N351" s="1">
        <f t="shared" si="29"/>
        <v>-1601.2868450000005</v>
      </c>
    </row>
    <row r="352" spans="1:14" x14ac:dyDescent="0.25">
      <c r="A352" s="4" t="s">
        <v>1387</v>
      </c>
      <c r="B352" s="4">
        <v>28307</v>
      </c>
      <c r="C352" s="4" t="s">
        <v>1388</v>
      </c>
      <c r="D352" s="5">
        <v>26587</v>
      </c>
      <c r="E352" s="5">
        <v>-18832.400000000001</v>
      </c>
      <c r="F352" s="5">
        <v>7754.6</v>
      </c>
      <c r="H352" s="2" t="s">
        <v>2907</v>
      </c>
      <c r="I352" s="20">
        <f t="shared" si="25"/>
        <v>0.88790000000000002</v>
      </c>
      <c r="J352" s="1">
        <f t="shared" si="26"/>
        <v>23606.597300000001</v>
      </c>
      <c r="K352" s="1">
        <f t="shared" si="27"/>
        <v>2980.4026999999987</v>
      </c>
      <c r="L352" s="1"/>
      <c r="M352" s="1">
        <f t="shared" si="28"/>
        <v>-16721.287960000001</v>
      </c>
      <c r="N352" s="1">
        <f t="shared" si="29"/>
        <v>-2111.11204</v>
      </c>
    </row>
    <row r="353" spans="1:14" x14ac:dyDescent="0.25">
      <c r="A353" t="s">
        <v>2186</v>
      </c>
      <c r="B353">
        <v>37438</v>
      </c>
      <c r="C353" t="s">
        <v>2187</v>
      </c>
      <c r="D353" s="1">
        <v>10650.16</v>
      </c>
      <c r="E353" s="1">
        <v>-2916.55</v>
      </c>
      <c r="F353" s="1">
        <v>7733.61</v>
      </c>
      <c r="G353" s="3" t="s">
        <v>2906</v>
      </c>
      <c r="H353" s="2" t="s">
        <v>2910</v>
      </c>
      <c r="I353" s="20">
        <f t="shared" si="25"/>
        <v>0</v>
      </c>
      <c r="J353" s="1">
        <f t="shared" si="26"/>
        <v>0</v>
      </c>
      <c r="K353" s="1">
        <f t="shared" si="27"/>
        <v>10650.16</v>
      </c>
      <c r="L353" s="1"/>
      <c r="M353" s="1">
        <f t="shared" si="28"/>
        <v>0</v>
      </c>
      <c r="N353" s="1">
        <f t="shared" si="29"/>
        <v>-2916.55</v>
      </c>
    </row>
    <row r="354" spans="1:14" x14ac:dyDescent="0.25">
      <c r="A354" s="4" t="s">
        <v>1866</v>
      </c>
      <c r="B354" s="4">
        <v>33055</v>
      </c>
      <c r="C354" s="4" t="s">
        <v>1867</v>
      </c>
      <c r="D354" s="5">
        <v>15323</v>
      </c>
      <c r="E354" s="5">
        <v>-7628.18</v>
      </c>
      <c r="F354" s="5">
        <v>7694.82</v>
      </c>
      <c r="H354" s="2" t="s">
        <v>2907</v>
      </c>
      <c r="I354" s="20">
        <f t="shared" si="25"/>
        <v>0.88790000000000002</v>
      </c>
      <c r="J354" s="1">
        <f t="shared" si="26"/>
        <v>13605.2917</v>
      </c>
      <c r="K354" s="1">
        <f t="shared" si="27"/>
        <v>1717.7083000000002</v>
      </c>
      <c r="L354" s="1"/>
      <c r="M354" s="1">
        <f t="shared" si="28"/>
        <v>-6773.0610220000008</v>
      </c>
      <c r="N354" s="1">
        <f t="shared" si="29"/>
        <v>-855.11897799999952</v>
      </c>
    </row>
    <row r="355" spans="1:14" x14ac:dyDescent="0.25">
      <c r="A355" s="4" t="s">
        <v>2188</v>
      </c>
      <c r="B355" s="4">
        <v>37438</v>
      </c>
      <c r="C355" s="4" t="s">
        <v>2189</v>
      </c>
      <c r="D355" s="5">
        <v>10510.52</v>
      </c>
      <c r="E355" s="5">
        <v>-2878.32</v>
      </c>
      <c r="F355" s="5">
        <v>7632.2</v>
      </c>
      <c r="G355" s="3" t="s">
        <v>2904</v>
      </c>
      <c r="H355" s="2" t="s">
        <v>2909</v>
      </c>
      <c r="I355" s="20">
        <f t="shared" si="25"/>
        <v>1</v>
      </c>
      <c r="J355" s="1">
        <f t="shared" si="26"/>
        <v>10510.52</v>
      </c>
      <c r="K355" s="1">
        <f t="shared" si="27"/>
        <v>0</v>
      </c>
      <c r="L355" s="1"/>
      <c r="M355" s="1">
        <f t="shared" si="28"/>
        <v>-2878.32</v>
      </c>
      <c r="N355" s="1">
        <f t="shared" si="29"/>
        <v>0</v>
      </c>
    </row>
    <row r="356" spans="1:14" x14ac:dyDescent="0.25">
      <c r="A356" s="4" t="s">
        <v>2831</v>
      </c>
      <c r="B356" s="4">
        <v>42185</v>
      </c>
      <c r="C356" s="4" t="s">
        <v>2832</v>
      </c>
      <c r="D356" s="5">
        <v>7782.48</v>
      </c>
      <c r="E356" s="5">
        <v>-218.36</v>
      </c>
      <c r="F356" s="5">
        <v>7564.12</v>
      </c>
      <c r="H356" s="2" t="s">
        <v>2907</v>
      </c>
      <c r="I356" s="20">
        <f t="shared" si="25"/>
        <v>0.88790000000000002</v>
      </c>
      <c r="J356" s="1">
        <f t="shared" si="26"/>
        <v>6910.0639919999994</v>
      </c>
      <c r="K356" s="1">
        <f t="shared" si="27"/>
        <v>872.41600800000015</v>
      </c>
      <c r="L356" s="1"/>
      <c r="M356" s="1">
        <f t="shared" si="28"/>
        <v>-193.88184400000003</v>
      </c>
      <c r="N356" s="1">
        <f t="shared" si="29"/>
        <v>-24.478155999999984</v>
      </c>
    </row>
    <row r="357" spans="1:14" x14ac:dyDescent="0.25">
      <c r="A357" t="s">
        <v>2661</v>
      </c>
      <c r="B357">
        <v>41455</v>
      </c>
      <c r="C357" t="s">
        <v>2662</v>
      </c>
      <c r="D357" s="1">
        <v>8190.46</v>
      </c>
      <c r="E357" s="1">
        <v>-627.34</v>
      </c>
      <c r="F357" s="1">
        <v>7563.12</v>
      </c>
      <c r="G357" s="3" t="s">
        <v>2903</v>
      </c>
      <c r="H357" s="2" t="s">
        <v>2907</v>
      </c>
      <c r="I357" s="20">
        <f t="shared" si="25"/>
        <v>0.88790000000000002</v>
      </c>
      <c r="J357" s="1">
        <f t="shared" si="26"/>
        <v>7272.3094339999998</v>
      </c>
      <c r="K357" s="1">
        <f t="shared" si="27"/>
        <v>918.15056600000025</v>
      </c>
      <c r="L357" s="1"/>
      <c r="M357" s="1">
        <f t="shared" si="28"/>
        <v>-557.01518600000009</v>
      </c>
      <c r="N357" s="1">
        <f t="shared" si="29"/>
        <v>-70.324813999999947</v>
      </c>
    </row>
    <row r="358" spans="1:14" x14ac:dyDescent="0.25">
      <c r="A358" t="s">
        <v>1896</v>
      </c>
      <c r="B358">
        <v>33420</v>
      </c>
      <c r="C358" t="s">
        <v>1897</v>
      </c>
      <c r="D358" s="1">
        <v>14325</v>
      </c>
      <c r="E358" s="1">
        <v>-6877.06</v>
      </c>
      <c r="F358" s="1">
        <v>7447.94</v>
      </c>
      <c r="G358" s="3" t="s">
        <v>2904</v>
      </c>
      <c r="H358" s="2" t="s">
        <v>2909</v>
      </c>
      <c r="I358" s="20">
        <f t="shared" si="25"/>
        <v>1</v>
      </c>
      <c r="J358" s="1">
        <f t="shared" si="26"/>
        <v>14325</v>
      </c>
      <c r="K358" s="1">
        <f t="shared" si="27"/>
        <v>0</v>
      </c>
      <c r="L358" s="1"/>
      <c r="M358" s="1">
        <f t="shared" si="28"/>
        <v>-6877.06</v>
      </c>
      <c r="N358" s="1">
        <f t="shared" si="29"/>
        <v>0</v>
      </c>
    </row>
    <row r="359" spans="1:14" x14ac:dyDescent="0.25">
      <c r="A359" t="s">
        <v>2356</v>
      </c>
      <c r="B359">
        <v>38231</v>
      </c>
      <c r="C359" t="s">
        <v>2357</v>
      </c>
      <c r="D359" s="1">
        <v>9570.93</v>
      </c>
      <c r="E359" s="1">
        <v>-2246.5100000000002</v>
      </c>
      <c r="F359" s="1">
        <v>7324.42</v>
      </c>
      <c r="G359" s="3" t="s">
        <v>2904</v>
      </c>
      <c r="H359" s="2" t="s">
        <v>2909</v>
      </c>
      <c r="I359" s="20">
        <f t="shared" si="25"/>
        <v>1</v>
      </c>
      <c r="J359" s="1">
        <f t="shared" si="26"/>
        <v>9570.93</v>
      </c>
      <c r="K359" s="1">
        <f t="shared" si="27"/>
        <v>0</v>
      </c>
      <c r="L359" s="1"/>
      <c r="M359" s="1">
        <f t="shared" si="28"/>
        <v>-2246.5100000000002</v>
      </c>
      <c r="N359" s="1">
        <f t="shared" si="29"/>
        <v>0</v>
      </c>
    </row>
    <row r="360" spans="1:14" x14ac:dyDescent="0.25">
      <c r="A360" t="s">
        <v>2190</v>
      </c>
      <c r="B360">
        <v>37438</v>
      </c>
      <c r="C360" t="s">
        <v>24</v>
      </c>
      <c r="D360" s="1">
        <v>10083.76</v>
      </c>
      <c r="E360" s="1">
        <v>-2761.42</v>
      </c>
      <c r="F360" s="1">
        <v>7322.34</v>
      </c>
      <c r="G360" s="3" t="s">
        <v>2904</v>
      </c>
      <c r="H360" s="2" t="s">
        <v>2909</v>
      </c>
      <c r="I360" s="20">
        <f t="shared" si="25"/>
        <v>1</v>
      </c>
      <c r="J360" s="1">
        <f t="shared" si="26"/>
        <v>10083.76</v>
      </c>
      <c r="K360" s="1">
        <f t="shared" si="27"/>
        <v>0</v>
      </c>
      <c r="L360" s="1"/>
      <c r="M360" s="1">
        <f t="shared" si="28"/>
        <v>-2761.42</v>
      </c>
      <c r="N360" s="1">
        <f t="shared" si="29"/>
        <v>0</v>
      </c>
    </row>
    <row r="361" spans="1:14" x14ac:dyDescent="0.25">
      <c r="A361" t="s">
        <v>1779</v>
      </c>
      <c r="B361">
        <v>32325</v>
      </c>
      <c r="C361" t="s">
        <v>1780</v>
      </c>
      <c r="D361" s="1">
        <v>15384</v>
      </c>
      <c r="E361" s="1">
        <v>-8195.44</v>
      </c>
      <c r="F361" s="1">
        <v>7188.56</v>
      </c>
      <c r="G361" s="3" t="s">
        <v>2904</v>
      </c>
      <c r="H361" s="2" t="s">
        <v>2909</v>
      </c>
      <c r="I361" s="20">
        <f t="shared" si="25"/>
        <v>1</v>
      </c>
      <c r="J361" s="1">
        <f t="shared" si="26"/>
        <v>15384</v>
      </c>
      <c r="K361" s="1">
        <f t="shared" si="27"/>
        <v>0</v>
      </c>
      <c r="L361" s="1"/>
      <c r="M361" s="1">
        <f t="shared" si="28"/>
        <v>-8195.44</v>
      </c>
      <c r="N361" s="1">
        <f t="shared" si="29"/>
        <v>0</v>
      </c>
    </row>
    <row r="362" spans="1:14" x14ac:dyDescent="0.25">
      <c r="A362" s="4" t="s">
        <v>2112</v>
      </c>
      <c r="B362" s="4">
        <v>35612</v>
      </c>
      <c r="C362" s="4" t="s">
        <v>2113</v>
      </c>
      <c r="D362" s="5">
        <v>11406</v>
      </c>
      <c r="E362" s="5">
        <v>-4217.75</v>
      </c>
      <c r="F362" s="5">
        <v>7188.25</v>
      </c>
      <c r="H362" s="2" t="s">
        <v>2907</v>
      </c>
      <c r="I362" s="20">
        <f t="shared" si="25"/>
        <v>0.88790000000000002</v>
      </c>
      <c r="J362" s="1">
        <f t="shared" si="26"/>
        <v>10127.3874</v>
      </c>
      <c r="K362" s="1">
        <f t="shared" si="27"/>
        <v>1278.6126000000004</v>
      </c>
      <c r="L362" s="1"/>
      <c r="M362" s="1">
        <f t="shared" si="28"/>
        <v>-3744.9402250000003</v>
      </c>
      <c r="N362" s="1">
        <f t="shared" si="29"/>
        <v>-472.80977499999972</v>
      </c>
    </row>
    <row r="363" spans="1:14" x14ac:dyDescent="0.25">
      <c r="A363" s="4" t="s">
        <v>2062</v>
      </c>
      <c r="B363" s="4">
        <v>35247</v>
      </c>
      <c r="C363" s="4" t="s">
        <v>2063</v>
      </c>
      <c r="D363" s="5">
        <v>11689</v>
      </c>
      <c r="E363" s="5">
        <v>-4542.01</v>
      </c>
      <c r="F363" s="5">
        <v>7146.99</v>
      </c>
      <c r="H363" s="2" t="s">
        <v>2907</v>
      </c>
      <c r="I363" s="20">
        <f t="shared" si="25"/>
        <v>0.88790000000000002</v>
      </c>
      <c r="J363" s="1">
        <f t="shared" si="26"/>
        <v>10378.6631</v>
      </c>
      <c r="K363" s="1">
        <f t="shared" si="27"/>
        <v>1310.3369000000002</v>
      </c>
      <c r="L363" s="1"/>
      <c r="M363" s="1">
        <f t="shared" si="28"/>
        <v>-4032.8506790000001</v>
      </c>
      <c r="N363" s="1">
        <f t="shared" si="29"/>
        <v>-509.15932100000009</v>
      </c>
    </row>
    <row r="364" spans="1:14" x14ac:dyDescent="0.25">
      <c r="A364" s="4" t="s">
        <v>2015</v>
      </c>
      <c r="B364" s="4">
        <v>34881</v>
      </c>
      <c r="C364" s="4" t="s">
        <v>2016</v>
      </c>
      <c r="D364" s="5">
        <v>12056</v>
      </c>
      <c r="E364" s="5">
        <v>-4909.41</v>
      </c>
      <c r="F364" s="5">
        <v>7146.59</v>
      </c>
      <c r="H364" s="2" t="s">
        <v>2907</v>
      </c>
      <c r="I364" s="20">
        <f t="shared" si="25"/>
        <v>0.88790000000000002</v>
      </c>
      <c r="J364" s="1">
        <f t="shared" si="26"/>
        <v>10704.5224</v>
      </c>
      <c r="K364" s="1">
        <f t="shared" si="27"/>
        <v>1351.4776000000002</v>
      </c>
      <c r="L364" s="1"/>
      <c r="M364" s="1">
        <f t="shared" si="28"/>
        <v>-4359.0651390000003</v>
      </c>
      <c r="N364" s="1">
        <f t="shared" si="29"/>
        <v>-550.34486099999958</v>
      </c>
    </row>
    <row r="365" spans="1:14" x14ac:dyDescent="0.25">
      <c r="A365" t="s">
        <v>65</v>
      </c>
      <c r="B365">
        <v>37956</v>
      </c>
      <c r="C365" t="s">
        <v>66</v>
      </c>
      <c r="D365" s="1">
        <v>9301.14</v>
      </c>
      <c r="E365" s="1">
        <v>-2365.59</v>
      </c>
      <c r="F365" s="1">
        <v>6935.55</v>
      </c>
      <c r="G365" s="3" t="s">
        <v>2904</v>
      </c>
      <c r="H365" s="2" t="s">
        <v>2909</v>
      </c>
      <c r="I365" s="20">
        <f t="shared" si="25"/>
        <v>1</v>
      </c>
      <c r="J365" s="1">
        <f t="shared" si="26"/>
        <v>9301.14</v>
      </c>
      <c r="K365" s="1">
        <f t="shared" si="27"/>
        <v>0</v>
      </c>
      <c r="L365" s="1"/>
      <c r="M365" s="1">
        <f t="shared" si="28"/>
        <v>-2365.59</v>
      </c>
      <c r="N365" s="1">
        <f t="shared" si="29"/>
        <v>0</v>
      </c>
    </row>
    <row r="366" spans="1:14" x14ac:dyDescent="0.25">
      <c r="A366" s="4" t="s">
        <v>2346</v>
      </c>
      <c r="B366" s="4">
        <v>38047</v>
      </c>
      <c r="C366" s="4" t="s">
        <v>2347</v>
      </c>
      <c r="D366" s="5">
        <v>9007.33</v>
      </c>
      <c r="E366" s="5">
        <v>-2114.1999999999998</v>
      </c>
      <c r="F366" s="5">
        <v>6893.13</v>
      </c>
      <c r="H366" s="2" t="s">
        <v>2907</v>
      </c>
      <c r="I366" s="20">
        <f t="shared" si="25"/>
        <v>0.88790000000000002</v>
      </c>
      <c r="J366" s="1">
        <f t="shared" si="26"/>
        <v>7997.6083070000004</v>
      </c>
      <c r="K366" s="1">
        <f t="shared" si="27"/>
        <v>1009.7216929999995</v>
      </c>
      <c r="L366" s="1"/>
      <c r="M366" s="1">
        <f t="shared" si="28"/>
        <v>-1877.1981799999999</v>
      </c>
      <c r="N366" s="1">
        <f t="shared" si="29"/>
        <v>-237.00181999999995</v>
      </c>
    </row>
    <row r="367" spans="1:14" x14ac:dyDescent="0.25">
      <c r="A367" s="4" t="s">
        <v>2064</v>
      </c>
      <c r="B367" s="4">
        <v>35247</v>
      </c>
      <c r="C367" s="4" t="s">
        <v>2065</v>
      </c>
      <c r="D367" s="5">
        <v>11261</v>
      </c>
      <c r="E367" s="5">
        <v>-4375.6899999999996</v>
      </c>
      <c r="F367" s="5">
        <v>6885.31</v>
      </c>
      <c r="H367" s="2" t="s">
        <v>2907</v>
      </c>
      <c r="I367" s="20">
        <f t="shared" si="25"/>
        <v>0.88790000000000002</v>
      </c>
      <c r="J367" s="1">
        <f t="shared" si="26"/>
        <v>9998.6419000000005</v>
      </c>
      <c r="K367" s="1">
        <f t="shared" si="27"/>
        <v>1262.3580999999995</v>
      </c>
      <c r="L367" s="1"/>
      <c r="M367" s="1">
        <f t="shared" si="28"/>
        <v>-3885.1751509999999</v>
      </c>
      <c r="N367" s="1">
        <f t="shared" si="29"/>
        <v>-490.51484899999969</v>
      </c>
    </row>
    <row r="368" spans="1:14" x14ac:dyDescent="0.25">
      <c r="A368" t="s">
        <v>63</v>
      </c>
      <c r="B368">
        <v>37956</v>
      </c>
      <c r="C368" t="s">
        <v>64</v>
      </c>
      <c r="D368" s="1">
        <v>9197.4599999999991</v>
      </c>
      <c r="E368" s="1">
        <v>-2339.19</v>
      </c>
      <c r="F368" s="1">
        <v>6858.27</v>
      </c>
      <c r="G368" s="3" t="s">
        <v>2904</v>
      </c>
      <c r="H368" s="2" t="s">
        <v>2909</v>
      </c>
      <c r="I368" s="20">
        <f t="shared" si="25"/>
        <v>1</v>
      </c>
      <c r="J368" s="1">
        <f t="shared" si="26"/>
        <v>9197.4599999999991</v>
      </c>
      <c r="K368" s="1">
        <f t="shared" si="27"/>
        <v>0</v>
      </c>
      <c r="L368" s="1"/>
      <c r="M368" s="1">
        <f t="shared" si="28"/>
        <v>-2339.19</v>
      </c>
      <c r="N368" s="1">
        <f t="shared" si="29"/>
        <v>0</v>
      </c>
    </row>
    <row r="369" spans="1:14" x14ac:dyDescent="0.25">
      <c r="A369" t="s">
        <v>61</v>
      </c>
      <c r="B369">
        <v>37956</v>
      </c>
      <c r="C369" t="s">
        <v>62</v>
      </c>
      <c r="D369" s="1">
        <v>9197.4599999999991</v>
      </c>
      <c r="E369" s="1">
        <v>-2339.19</v>
      </c>
      <c r="F369" s="1">
        <v>6858.27</v>
      </c>
      <c r="G369" s="3" t="s">
        <v>2904</v>
      </c>
      <c r="H369" s="2" t="s">
        <v>2909</v>
      </c>
      <c r="I369" s="20">
        <f t="shared" si="25"/>
        <v>1</v>
      </c>
      <c r="J369" s="1">
        <f t="shared" si="26"/>
        <v>9197.4599999999991</v>
      </c>
      <c r="K369" s="1">
        <f t="shared" si="27"/>
        <v>0</v>
      </c>
      <c r="L369" s="1"/>
      <c r="M369" s="1">
        <f t="shared" si="28"/>
        <v>-2339.19</v>
      </c>
      <c r="N369" s="1">
        <f t="shared" si="29"/>
        <v>0</v>
      </c>
    </row>
    <row r="370" spans="1:14" x14ac:dyDescent="0.25">
      <c r="A370" t="s">
        <v>57</v>
      </c>
      <c r="B370">
        <v>37956</v>
      </c>
      <c r="C370" t="s">
        <v>58</v>
      </c>
      <c r="D370" s="1">
        <v>9197.4599999999991</v>
      </c>
      <c r="E370" s="1">
        <v>-2339.19</v>
      </c>
      <c r="F370" s="1">
        <v>6858.27</v>
      </c>
      <c r="G370" s="3" t="s">
        <v>2904</v>
      </c>
      <c r="H370" s="2" t="s">
        <v>2909</v>
      </c>
      <c r="I370" s="20">
        <f t="shared" si="25"/>
        <v>1</v>
      </c>
      <c r="J370" s="1">
        <f t="shared" si="26"/>
        <v>9197.4599999999991</v>
      </c>
      <c r="K370" s="1">
        <f t="shared" si="27"/>
        <v>0</v>
      </c>
      <c r="L370" s="1"/>
      <c r="M370" s="1">
        <f t="shared" si="28"/>
        <v>-2339.19</v>
      </c>
      <c r="N370" s="1">
        <f t="shared" si="29"/>
        <v>0</v>
      </c>
    </row>
    <row r="371" spans="1:14" x14ac:dyDescent="0.25">
      <c r="A371" t="s">
        <v>59</v>
      </c>
      <c r="B371">
        <v>37956</v>
      </c>
      <c r="C371" t="s">
        <v>60</v>
      </c>
      <c r="D371" s="1">
        <v>9197.4599999999991</v>
      </c>
      <c r="E371" s="1">
        <v>-2339.19</v>
      </c>
      <c r="F371" s="1">
        <v>6858.27</v>
      </c>
      <c r="G371" s="3" t="s">
        <v>2904</v>
      </c>
      <c r="H371" s="2" t="s">
        <v>2909</v>
      </c>
      <c r="I371" s="20">
        <f t="shared" si="25"/>
        <v>1</v>
      </c>
      <c r="J371" s="1">
        <f t="shared" si="26"/>
        <v>9197.4599999999991</v>
      </c>
      <c r="K371" s="1">
        <f t="shared" si="27"/>
        <v>0</v>
      </c>
      <c r="L371" s="1"/>
      <c r="M371" s="1">
        <f t="shared" si="28"/>
        <v>-2339.19</v>
      </c>
      <c r="N371" s="1">
        <f t="shared" si="29"/>
        <v>0</v>
      </c>
    </row>
    <row r="372" spans="1:14" x14ac:dyDescent="0.25">
      <c r="A372" s="4" t="s">
        <v>2849</v>
      </c>
      <c r="B372" s="4">
        <v>42216</v>
      </c>
      <c r="C372" s="4" t="s">
        <v>2850</v>
      </c>
      <c r="D372" s="5">
        <v>6984.59</v>
      </c>
      <c r="E372" s="5">
        <v>-185.38</v>
      </c>
      <c r="F372" s="5">
        <v>6799.21</v>
      </c>
      <c r="H372" s="2" t="s">
        <v>2907</v>
      </c>
      <c r="I372" s="20">
        <f t="shared" si="25"/>
        <v>0.88790000000000002</v>
      </c>
      <c r="J372" s="1">
        <f t="shared" si="26"/>
        <v>6201.6174610000007</v>
      </c>
      <c r="K372" s="1">
        <f t="shared" si="27"/>
        <v>782.97253899999941</v>
      </c>
      <c r="L372" s="1"/>
      <c r="M372" s="1">
        <f t="shared" si="28"/>
        <v>-164.59890200000001</v>
      </c>
      <c r="N372" s="1">
        <f t="shared" si="29"/>
        <v>-20.781097999999986</v>
      </c>
    </row>
    <row r="373" spans="1:14" x14ac:dyDescent="0.25">
      <c r="A373" t="s">
        <v>2837</v>
      </c>
      <c r="B373">
        <v>42185</v>
      </c>
      <c r="C373" t="s">
        <v>2838</v>
      </c>
      <c r="D373" s="1">
        <v>6985.63</v>
      </c>
      <c r="E373" s="1">
        <v>-196.01</v>
      </c>
      <c r="F373" s="1">
        <v>6789.62</v>
      </c>
      <c r="G373" s="3" t="s">
        <v>2904</v>
      </c>
      <c r="H373" s="2" t="s">
        <v>2909</v>
      </c>
      <c r="I373" s="20">
        <f t="shared" si="25"/>
        <v>1</v>
      </c>
      <c r="J373" s="1">
        <f t="shared" si="26"/>
        <v>6985.63</v>
      </c>
      <c r="K373" s="1">
        <f t="shared" si="27"/>
        <v>0</v>
      </c>
      <c r="L373" s="1"/>
      <c r="M373" s="1">
        <f t="shared" si="28"/>
        <v>-196.01</v>
      </c>
      <c r="N373" s="1">
        <f t="shared" si="29"/>
        <v>0</v>
      </c>
    </row>
    <row r="374" spans="1:14" x14ac:dyDescent="0.25">
      <c r="A374" t="s">
        <v>2079</v>
      </c>
      <c r="B374">
        <v>35612</v>
      </c>
      <c r="C374" t="s">
        <v>2080</v>
      </c>
      <c r="D374" s="1">
        <v>10648</v>
      </c>
      <c r="E374" s="1">
        <v>-3937.42</v>
      </c>
      <c r="F374" s="1">
        <v>6710.58</v>
      </c>
      <c r="G374" s="3" t="s">
        <v>2906</v>
      </c>
      <c r="H374" s="2" t="s">
        <v>2910</v>
      </c>
      <c r="I374" s="20">
        <f t="shared" si="25"/>
        <v>0</v>
      </c>
      <c r="J374" s="1">
        <f t="shared" si="26"/>
        <v>0</v>
      </c>
      <c r="K374" s="1">
        <f t="shared" si="27"/>
        <v>10648</v>
      </c>
      <c r="L374" s="1"/>
      <c r="M374" s="1">
        <f t="shared" si="28"/>
        <v>0</v>
      </c>
      <c r="N374" s="1">
        <f t="shared" si="29"/>
        <v>-3937.42</v>
      </c>
    </row>
    <row r="375" spans="1:14" x14ac:dyDescent="0.25">
      <c r="A375" t="s">
        <v>2507</v>
      </c>
      <c r="B375">
        <v>41274</v>
      </c>
      <c r="C375" t="s">
        <v>2508</v>
      </c>
      <c r="D375" s="1">
        <v>7351.02</v>
      </c>
      <c r="E375" s="1">
        <v>-667.96</v>
      </c>
      <c r="F375" s="1">
        <v>6683.06</v>
      </c>
      <c r="G375" s="3" t="s">
        <v>2904</v>
      </c>
      <c r="H375" s="2" t="s">
        <v>2909</v>
      </c>
      <c r="I375" s="20">
        <f t="shared" si="25"/>
        <v>1</v>
      </c>
      <c r="J375" s="1">
        <f t="shared" si="26"/>
        <v>7351.02</v>
      </c>
      <c r="K375" s="1">
        <f t="shared" si="27"/>
        <v>0</v>
      </c>
      <c r="L375" s="1"/>
      <c r="M375" s="1">
        <f t="shared" si="28"/>
        <v>-667.96</v>
      </c>
      <c r="N375" s="1">
        <f t="shared" si="29"/>
        <v>0</v>
      </c>
    </row>
    <row r="376" spans="1:14" x14ac:dyDescent="0.25">
      <c r="A376" s="4" t="s">
        <v>1921</v>
      </c>
      <c r="B376" s="4">
        <v>33786</v>
      </c>
      <c r="C376" s="4" t="s">
        <v>1922</v>
      </c>
      <c r="D376" s="5">
        <v>12293</v>
      </c>
      <c r="E376" s="5">
        <v>-5680.88</v>
      </c>
      <c r="F376" s="5">
        <v>6612.12</v>
      </c>
      <c r="H376" s="2" t="s">
        <v>2907</v>
      </c>
      <c r="I376" s="20">
        <f t="shared" si="25"/>
        <v>0.88790000000000002</v>
      </c>
      <c r="J376" s="1">
        <f t="shared" si="26"/>
        <v>10914.9547</v>
      </c>
      <c r="K376" s="1">
        <f t="shared" si="27"/>
        <v>1378.0452999999998</v>
      </c>
      <c r="L376" s="1"/>
      <c r="M376" s="1">
        <f t="shared" si="28"/>
        <v>-5044.0533519999999</v>
      </c>
      <c r="N376" s="1">
        <f t="shared" si="29"/>
        <v>-636.8266480000002</v>
      </c>
    </row>
    <row r="377" spans="1:14" x14ac:dyDescent="0.25">
      <c r="A377" s="4" t="s">
        <v>45</v>
      </c>
      <c r="B377" s="4">
        <v>37712</v>
      </c>
      <c r="C377" s="4" t="s">
        <v>46</v>
      </c>
      <c r="D377" s="5">
        <v>8780.9500000000007</v>
      </c>
      <c r="E377" s="5">
        <v>-2233.2600000000002</v>
      </c>
      <c r="F377" s="5">
        <v>6547.69</v>
      </c>
      <c r="H377" s="2" t="s">
        <v>2907</v>
      </c>
      <c r="I377" s="20">
        <f t="shared" si="25"/>
        <v>0.88790000000000002</v>
      </c>
      <c r="J377" s="1">
        <f t="shared" si="26"/>
        <v>7796.6055050000004</v>
      </c>
      <c r="K377" s="1">
        <f t="shared" si="27"/>
        <v>984.34449500000028</v>
      </c>
      <c r="L377" s="1"/>
      <c r="M377" s="1">
        <f t="shared" si="28"/>
        <v>-1982.9115540000003</v>
      </c>
      <c r="N377" s="1">
        <f t="shared" si="29"/>
        <v>-250.34844599999997</v>
      </c>
    </row>
    <row r="378" spans="1:14" x14ac:dyDescent="0.25">
      <c r="A378" s="4" t="s">
        <v>1894</v>
      </c>
      <c r="B378" s="4">
        <v>33420</v>
      </c>
      <c r="C378" s="4" t="s">
        <v>1895</v>
      </c>
      <c r="D378" s="5">
        <v>12490</v>
      </c>
      <c r="E378" s="5">
        <v>-5996.11</v>
      </c>
      <c r="F378" s="5">
        <v>6493.89</v>
      </c>
      <c r="H378" s="2" t="s">
        <v>2907</v>
      </c>
      <c r="I378" s="20">
        <f t="shared" si="25"/>
        <v>0.88790000000000002</v>
      </c>
      <c r="J378" s="1">
        <f t="shared" si="26"/>
        <v>11089.871000000001</v>
      </c>
      <c r="K378" s="1">
        <f t="shared" si="27"/>
        <v>1400.128999999999</v>
      </c>
      <c r="L378" s="1"/>
      <c r="M378" s="1">
        <f t="shared" si="28"/>
        <v>-5323.9460689999996</v>
      </c>
      <c r="N378" s="1">
        <f t="shared" si="29"/>
        <v>-672.16393100000005</v>
      </c>
    </row>
    <row r="379" spans="1:14" x14ac:dyDescent="0.25">
      <c r="A379" s="4" t="s">
        <v>2053</v>
      </c>
      <c r="B379" s="4">
        <v>35247</v>
      </c>
      <c r="C379" s="4" t="s">
        <v>2054</v>
      </c>
      <c r="D379" s="5">
        <v>10573</v>
      </c>
      <c r="E379" s="5">
        <v>-4108.37</v>
      </c>
      <c r="F379" s="5">
        <v>6464.63</v>
      </c>
      <c r="H379" s="2" t="s">
        <v>2907</v>
      </c>
      <c r="I379" s="20">
        <f t="shared" si="25"/>
        <v>0.88790000000000002</v>
      </c>
      <c r="J379" s="1">
        <f t="shared" si="26"/>
        <v>9387.7667000000001</v>
      </c>
      <c r="K379" s="1">
        <f t="shared" si="27"/>
        <v>1185.2332999999999</v>
      </c>
      <c r="L379" s="1"/>
      <c r="M379" s="1">
        <f t="shared" si="28"/>
        <v>-3647.821723</v>
      </c>
      <c r="N379" s="1">
        <f t="shared" si="29"/>
        <v>-460.54827699999987</v>
      </c>
    </row>
    <row r="380" spans="1:14" x14ac:dyDescent="0.25">
      <c r="A380" s="4" t="s">
        <v>1920</v>
      </c>
      <c r="B380" s="4">
        <v>33786</v>
      </c>
      <c r="C380" s="4" t="s">
        <v>1909</v>
      </c>
      <c r="D380" s="5">
        <v>11845</v>
      </c>
      <c r="E380" s="5">
        <v>-5473.88</v>
      </c>
      <c r="F380" s="5">
        <v>6371.12</v>
      </c>
      <c r="H380" s="2" t="s">
        <v>2907</v>
      </c>
      <c r="I380" s="20">
        <f t="shared" si="25"/>
        <v>0.88790000000000002</v>
      </c>
      <c r="J380" s="1">
        <f t="shared" si="26"/>
        <v>10517.175499999999</v>
      </c>
      <c r="K380" s="1">
        <f t="shared" si="27"/>
        <v>1327.8245000000006</v>
      </c>
      <c r="L380" s="1"/>
      <c r="M380" s="1">
        <f t="shared" si="28"/>
        <v>-4860.2580520000001</v>
      </c>
      <c r="N380" s="1">
        <f t="shared" si="29"/>
        <v>-613.62194799999997</v>
      </c>
    </row>
    <row r="381" spans="1:14" x14ac:dyDescent="0.25">
      <c r="A381" s="4" t="s">
        <v>2339</v>
      </c>
      <c r="B381" s="4">
        <v>37803</v>
      </c>
      <c r="C381" s="4" t="s">
        <v>2340</v>
      </c>
      <c r="D381" s="5">
        <v>8538.02</v>
      </c>
      <c r="E381" s="5">
        <v>-2171.4899999999998</v>
      </c>
      <c r="F381" s="5">
        <v>6366.53</v>
      </c>
      <c r="H381" s="2" t="s">
        <v>2907</v>
      </c>
      <c r="I381" s="20">
        <f t="shared" si="25"/>
        <v>0.88790000000000002</v>
      </c>
      <c r="J381" s="1">
        <f t="shared" si="26"/>
        <v>7580.9079580000007</v>
      </c>
      <c r="K381" s="1">
        <f t="shared" si="27"/>
        <v>957.11204199999975</v>
      </c>
      <c r="L381" s="1"/>
      <c r="M381" s="1">
        <f t="shared" si="28"/>
        <v>-1928.0659709999998</v>
      </c>
      <c r="N381" s="1">
        <f t="shared" si="29"/>
        <v>-243.42402900000002</v>
      </c>
    </row>
    <row r="382" spans="1:14" x14ac:dyDescent="0.25">
      <c r="A382" s="4" t="s">
        <v>1947</v>
      </c>
      <c r="B382" s="4">
        <v>34151</v>
      </c>
      <c r="C382" s="4" t="s">
        <v>1948</v>
      </c>
      <c r="D382" s="5">
        <v>11280</v>
      </c>
      <c r="E382" s="5">
        <v>-5008.26</v>
      </c>
      <c r="F382" s="5">
        <v>6271.74</v>
      </c>
      <c r="H382" s="2" t="s">
        <v>2907</v>
      </c>
      <c r="I382" s="20">
        <f t="shared" si="25"/>
        <v>0.88790000000000002</v>
      </c>
      <c r="J382" s="1">
        <f t="shared" si="26"/>
        <v>10015.512000000001</v>
      </c>
      <c r="K382" s="1">
        <f t="shared" si="27"/>
        <v>1264.4879999999994</v>
      </c>
      <c r="L382" s="1"/>
      <c r="M382" s="1">
        <f t="shared" si="28"/>
        <v>-4446.8340539999999</v>
      </c>
      <c r="N382" s="1">
        <f t="shared" si="29"/>
        <v>-561.42594600000029</v>
      </c>
    </row>
    <row r="383" spans="1:14" x14ac:dyDescent="0.25">
      <c r="A383" s="4" t="s">
        <v>1193</v>
      </c>
      <c r="B383" s="4">
        <v>27211</v>
      </c>
      <c r="C383" s="4" t="s">
        <v>1194</v>
      </c>
      <c r="D383" s="5">
        <v>25056</v>
      </c>
      <c r="E383" s="5">
        <v>-18807.07</v>
      </c>
      <c r="F383" s="5">
        <v>6248.93</v>
      </c>
      <c r="H383" s="2" t="s">
        <v>2907</v>
      </c>
      <c r="I383" s="20">
        <f t="shared" si="25"/>
        <v>0.88790000000000002</v>
      </c>
      <c r="J383" s="1">
        <f t="shared" si="26"/>
        <v>22247.222400000002</v>
      </c>
      <c r="K383" s="1">
        <f t="shared" si="27"/>
        <v>2808.7775999999976</v>
      </c>
      <c r="L383" s="1"/>
      <c r="M383" s="1">
        <f t="shared" si="28"/>
        <v>-16698.797452999999</v>
      </c>
      <c r="N383" s="1">
        <f t="shared" si="29"/>
        <v>-2108.2725470000005</v>
      </c>
    </row>
    <row r="384" spans="1:14" x14ac:dyDescent="0.25">
      <c r="A384" t="s">
        <v>2847</v>
      </c>
      <c r="B384">
        <v>42216</v>
      </c>
      <c r="C384" t="s">
        <v>2848</v>
      </c>
      <c r="D384" s="1">
        <v>6378.06</v>
      </c>
      <c r="E384" s="1">
        <v>-169.28</v>
      </c>
      <c r="F384" s="1">
        <v>6208.78</v>
      </c>
      <c r="G384" s="3" t="s">
        <v>2904</v>
      </c>
      <c r="H384" s="2" t="s">
        <v>2909</v>
      </c>
      <c r="I384" s="20">
        <f t="shared" si="25"/>
        <v>1</v>
      </c>
      <c r="J384" s="1">
        <f t="shared" si="26"/>
        <v>6378.06</v>
      </c>
      <c r="K384" s="1">
        <f t="shared" si="27"/>
        <v>0</v>
      </c>
      <c r="L384" s="1"/>
      <c r="M384" s="1">
        <f t="shared" si="28"/>
        <v>-169.28</v>
      </c>
      <c r="N384" s="1">
        <f t="shared" si="29"/>
        <v>0</v>
      </c>
    </row>
    <row r="385" spans="1:14" x14ac:dyDescent="0.25">
      <c r="A385" s="4" t="s">
        <v>2098</v>
      </c>
      <c r="B385" s="4">
        <v>35612</v>
      </c>
      <c r="C385" s="4" t="s">
        <v>2099</v>
      </c>
      <c r="D385" s="5">
        <v>9746</v>
      </c>
      <c r="E385" s="5">
        <v>-3603.92</v>
      </c>
      <c r="F385" s="5">
        <v>6142.08</v>
      </c>
      <c r="G385" s="3" t="s">
        <v>2904</v>
      </c>
      <c r="H385" s="2" t="s">
        <v>2909</v>
      </c>
      <c r="I385" s="20">
        <f t="shared" si="25"/>
        <v>1</v>
      </c>
      <c r="J385" s="1">
        <f t="shared" si="26"/>
        <v>9746</v>
      </c>
      <c r="K385" s="1">
        <f t="shared" si="27"/>
        <v>0</v>
      </c>
      <c r="L385" s="1"/>
      <c r="M385" s="1">
        <f t="shared" si="28"/>
        <v>-3603.92</v>
      </c>
      <c r="N385" s="1">
        <f t="shared" si="29"/>
        <v>0</v>
      </c>
    </row>
    <row r="386" spans="1:14" x14ac:dyDescent="0.25">
      <c r="A386" s="4" t="s">
        <v>2299</v>
      </c>
      <c r="B386" s="4">
        <v>36342</v>
      </c>
      <c r="C386" s="4" t="s">
        <v>2300</v>
      </c>
      <c r="D386" s="5">
        <v>9190</v>
      </c>
      <c r="E386" s="5">
        <v>-3049.05</v>
      </c>
      <c r="F386" s="5">
        <v>6140.95</v>
      </c>
      <c r="H386" s="2" t="s">
        <v>2907</v>
      </c>
      <c r="I386" s="20">
        <f t="shared" si="25"/>
        <v>0.88790000000000002</v>
      </c>
      <c r="J386" s="1">
        <f t="shared" si="26"/>
        <v>8159.8010000000004</v>
      </c>
      <c r="K386" s="1">
        <f t="shared" si="27"/>
        <v>1030.1989999999996</v>
      </c>
      <c r="L386" s="1"/>
      <c r="M386" s="1">
        <f t="shared" si="28"/>
        <v>-2707.2514950000004</v>
      </c>
      <c r="N386" s="1">
        <f t="shared" si="29"/>
        <v>-341.79850499999975</v>
      </c>
    </row>
    <row r="387" spans="1:14" x14ac:dyDescent="0.25">
      <c r="A387" s="4" t="s">
        <v>1892</v>
      </c>
      <c r="B387" s="4">
        <v>33420</v>
      </c>
      <c r="C387" s="4" t="s">
        <v>1893</v>
      </c>
      <c r="D387" s="5">
        <v>11705</v>
      </c>
      <c r="E387" s="5">
        <v>-5619.23</v>
      </c>
      <c r="F387" s="5">
        <v>6085.77</v>
      </c>
      <c r="H387" s="2" t="s">
        <v>2907</v>
      </c>
      <c r="I387" s="20">
        <f t="shared" si="25"/>
        <v>0.88790000000000002</v>
      </c>
      <c r="J387" s="1">
        <f t="shared" si="26"/>
        <v>10392.869500000001</v>
      </c>
      <c r="K387" s="1">
        <f t="shared" si="27"/>
        <v>1312.1304999999993</v>
      </c>
      <c r="L387" s="1"/>
      <c r="M387" s="1">
        <f t="shared" si="28"/>
        <v>-4989.3143169999994</v>
      </c>
      <c r="N387" s="1">
        <f t="shared" si="29"/>
        <v>-629.91568300000017</v>
      </c>
    </row>
    <row r="388" spans="1:14" x14ac:dyDescent="0.25">
      <c r="A388" t="s">
        <v>2851</v>
      </c>
      <c r="B388">
        <v>42369</v>
      </c>
      <c r="C388" t="s">
        <v>2852</v>
      </c>
      <c r="D388" s="1">
        <v>6178.42</v>
      </c>
      <c r="E388" s="1">
        <v>-116.94</v>
      </c>
      <c r="F388" s="1">
        <v>6061.48</v>
      </c>
      <c r="G388" s="3" t="s">
        <v>2904</v>
      </c>
      <c r="H388" s="2" t="s">
        <v>2909</v>
      </c>
      <c r="I388" s="20">
        <f t="shared" ref="I388:I451" si="30">VLOOKUP(H388,$A$1570:$B$1573,2)</f>
        <v>1</v>
      </c>
      <c r="J388" s="1">
        <f t="shared" ref="J388:J451" si="31">+D388*I388</f>
        <v>6178.42</v>
      </c>
      <c r="K388" s="1">
        <f t="shared" ref="K388:K451" si="32">+D388-J388</f>
        <v>0</v>
      </c>
      <c r="L388" s="1"/>
      <c r="M388" s="1">
        <f t="shared" ref="M388:M451" si="33">+E388*I388</f>
        <v>-116.94</v>
      </c>
      <c r="N388" s="1">
        <f t="shared" ref="N388:N451" si="34">+E388-M388</f>
        <v>0</v>
      </c>
    </row>
    <row r="389" spans="1:14" x14ac:dyDescent="0.25">
      <c r="A389" t="s">
        <v>2833</v>
      </c>
      <c r="B389">
        <v>42185</v>
      </c>
      <c r="C389" t="s">
        <v>2834</v>
      </c>
      <c r="D389" s="1">
        <v>6191.93</v>
      </c>
      <c r="E389" s="1">
        <v>-173.73</v>
      </c>
      <c r="F389" s="1">
        <v>6018.2</v>
      </c>
      <c r="G389" s="3" t="s">
        <v>2903</v>
      </c>
      <c r="H389" s="2" t="s">
        <v>2907</v>
      </c>
      <c r="I389" s="20">
        <f t="shared" si="30"/>
        <v>0.88790000000000002</v>
      </c>
      <c r="J389" s="1">
        <f t="shared" si="31"/>
        <v>5497.8146470000002</v>
      </c>
      <c r="K389" s="1">
        <f t="shared" si="32"/>
        <v>694.11535300000014</v>
      </c>
      <c r="L389" s="1"/>
      <c r="M389" s="1">
        <f t="shared" si="33"/>
        <v>-154.25486699999999</v>
      </c>
      <c r="N389" s="1">
        <f t="shared" si="34"/>
        <v>-19.475133</v>
      </c>
    </row>
    <row r="390" spans="1:14" x14ac:dyDescent="0.25">
      <c r="A390" s="4" t="s">
        <v>1918</v>
      </c>
      <c r="B390" s="4">
        <v>33786</v>
      </c>
      <c r="C390" s="4" t="s">
        <v>1919</v>
      </c>
      <c r="D390" s="5">
        <v>11061</v>
      </c>
      <c r="E390" s="5">
        <v>-5111.5600000000004</v>
      </c>
      <c r="F390" s="5">
        <v>5949.44</v>
      </c>
      <c r="H390" s="2" t="s">
        <v>2907</v>
      </c>
      <c r="I390" s="20">
        <f t="shared" si="30"/>
        <v>0.88790000000000002</v>
      </c>
      <c r="J390" s="1">
        <f t="shared" si="31"/>
        <v>9821.0619000000006</v>
      </c>
      <c r="K390" s="1">
        <f t="shared" si="32"/>
        <v>1239.9380999999994</v>
      </c>
      <c r="L390" s="1"/>
      <c r="M390" s="1">
        <f t="shared" si="33"/>
        <v>-4538.5541240000002</v>
      </c>
      <c r="N390" s="1">
        <f t="shared" si="34"/>
        <v>-573.00587600000017</v>
      </c>
    </row>
    <row r="391" spans="1:14" x14ac:dyDescent="0.25">
      <c r="A391" t="s">
        <v>2382</v>
      </c>
      <c r="B391">
        <v>39083</v>
      </c>
      <c r="C391" t="s">
        <v>2383</v>
      </c>
      <c r="D391" s="1">
        <v>7081.4</v>
      </c>
      <c r="E391" s="1">
        <v>-1242.3900000000001</v>
      </c>
      <c r="F391" s="1">
        <v>5839.01</v>
      </c>
      <c r="G391" s="6" t="s">
        <v>2904</v>
      </c>
      <c r="H391" s="2" t="s">
        <v>2909</v>
      </c>
      <c r="I391" s="20">
        <f t="shared" si="30"/>
        <v>1</v>
      </c>
      <c r="J391" s="1">
        <f t="shared" si="31"/>
        <v>7081.4</v>
      </c>
      <c r="K391" s="1">
        <f t="shared" si="32"/>
        <v>0</v>
      </c>
      <c r="L391" s="1"/>
      <c r="M391" s="1">
        <f t="shared" si="33"/>
        <v>-1242.3900000000001</v>
      </c>
      <c r="N391" s="1">
        <f t="shared" si="34"/>
        <v>0</v>
      </c>
    </row>
    <row r="392" spans="1:14" x14ac:dyDescent="0.25">
      <c r="A392" s="4" t="s">
        <v>1688</v>
      </c>
      <c r="B392" s="4">
        <v>30498</v>
      </c>
      <c r="C392" s="4" t="s">
        <v>1689</v>
      </c>
      <c r="D392" s="5">
        <v>14815</v>
      </c>
      <c r="E392" s="5">
        <v>-9128.85</v>
      </c>
      <c r="F392" s="5">
        <v>5686.15</v>
      </c>
      <c r="H392" s="2" t="s">
        <v>2907</v>
      </c>
      <c r="I392" s="20">
        <f t="shared" si="30"/>
        <v>0.88790000000000002</v>
      </c>
      <c r="J392" s="1">
        <f t="shared" si="31"/>
        <v>13154.238499999999</v>
      </c>
      <c r="K392" s="1">
        <f t="shared" si="32"/>
        <v>1660.7615000000005</v>
      </c>
      <c r="L392" s="1"/>
      <c r="M392" s="1">
        <f t="shared" si="33"/>
        <v>-8105.5059150000006</v>
      </c>
      <c r="N392" s="1">
        <f t="shared" si="34"/>
        <v>-1023.3440849999997</v>
      </c>
    </row>
    <row r="393" spans="1:14" x14ac:dyDescent="0.25">
      <c r="A393" t="s">
        <v>2214</v>
      </c>
      <c r="B393">
        <v>37073</v>
      </c>
      <c r="C393" t="s">
        <v>2215</v>
      </c>
      <c r="D393" s="1">
        <v>7855.18</v>
      </c>
      <c r="E393" s="1">
        <v>-2303.66</v>
      </c>
      <c r="F393" s="1">
        <v>5551.52</v>
      </c>
      <c r="G393" s="6" t="s">
        <v>2904</v>
      </c>
      <c r="H393" s="2" t="s">
        <v>2909</v>
      </c>
      <c r="I393" s="20">
        <f t="shared" si="30"/>
        <v>1</v>
      </c>
      <c r="J393" s="1">
        <f t="shared" si="31"/>
        <v>7855.18</v>
      </c>
      <c r="K393" s="1">
        <f t="shared" si="32"/>
        <v>0</v>
      </c>
      <c r="L393" s="1"/>
      <c r="M393" s="1">
        <f t="shared" si="33"/>
        <v>-2303.66</v>
      </c>
      <c r="N393" s="1">
        <f t="shared" si="34"/>
        <v>0</v>
      </c>
    </row>
    <row r="394" spans="1:14" x14ac:dyDescent="0.25">
      <c r="A394" t="s">
        <v>2320</v>
      </c>
      <c r="B394">
        <v>36342</v>
      </c>
      <c r="C394" t="s">
        <v>2321</v>
      </c>
      <c r="D394" s="1">
        <v>8306</v>
      </c>
      <c r="E394" s="1">
        <v>-2755.75</v>
      </c>
      <c r="F394" s="1">
        <v>5550.25</v>
      </c>
      <c r="G394" s="3" t="s">
        <v>2904</v>
      </c>
      <c r="H394" s="2" t="s">
        <v>2909</v>
      </c>
      <c r="I394" s="20">
        <f t="shared" si="30"/>
        <v>1</v>
      </c>
      <c r="J394" s="1">
        <f t="shared" si="31"/>
        <v>8306</v>
      </c>
      <c r="K394" s="1">
        <f t="shared" si="32"/>
        <v>0</v>
      </c>
      <c r="L394" s="1"/>
      <c r="M394" s="1">
        <f t="shared" si="33"/>
        <v>-2755.75</v>
      </c>
      <c r="N394" s="1">
        <f t="shared" si="34"/>
        <v>0</v>
      </c>
    </row>
    <row r="395" spans="1:14" x14ac:dyDescent="0.25">
      <c r="A395" s="4" t="s">
        <v>1967</v>
      </c>
      <c r="B395" s="4">
        <v>34516</v>
      </c>
      <c r="C395" s="4" t="s">
        <v>1968</v>
      </c>
      <c r="D395" s="5">
        <v>9604</v>
      </c>
      <c r="E395" s="5">
        <v>-4088.3</v>
      </c>
      <c r="F395" s="5">
        <v>5515.7</v>
      </c>
      <c r="H395" s="2" t="s">
        <v>2907</v>
      </c>
      <c r="I395" s="20">
        <f t="shared" si="30"/>
        <v>0.88790000000000002</v>
      </c>
      <c r="J395" s="1">
        <f t="shared" si="31"/>
        <v>8527.3916000000008</v>
      </c>
      <c r="K395" s="1">
        <f t="shared" si="32"/>
        <v>1076.6083999999992</v>
      </c>
      <c r="L395" s="1"/>
      <c r="M395" s="1">
        <f t="shared" si="33"/>
        <v>-3630.0015700000004</v>
      </c>
      <c r="N395" s="1">
        <f t="shared" si="34"/>
        <v>-458.29842999999983</v>
      </c>
    </row>
    <row r="396" spans="1:14" x14ac:dyDescent="0.25">
      <c r="A396" t="s">
        <v>2730</v>
      </c>
      <c r="B396">
        <v>41541</v>
      </c>
      <c r="C396" t="s">
        <v>2731</v>
      </c>
      <c r="D396" s="1">
        <v>5875.54</v>
      </c>
      <c r="E396" s="1">
        <v>-361.81</v>
      </c>
      <c r="F396" s="1">
        <v>5513.73</v>
      </c>
      <c r="G396" s="3" t="s">
        <v>2903</v>
      </c>
      <c r="H396" s="2" t="s">
        <v>2907</v>
      </c>
      <c r="I396" s="20">
        <f t="shared" si="30"/>
        <v>0.88790000000000002</v>
      </c>
      <c r="J396" s="1">
        <f t="shared" si="31"/>
        <v>5216.8919660000001</v>
      </c>
      <c r="K396" s="1">
        <f t="shared" si="32"/>
        <v>658.64803399999983</v>
      </c>
      <c r="L396" s="1"/>
      <c r="M396" s="1">
        <f t="shared" si="33"/>
        <v>-321.25109900000001</v>
      </c>
      <c r="N396" s="1">
        <f t="shared" si="34"/>
        <v>-40.558900999999992</v>
      </c>
    </row>
    <row r="397" spans="1:14" x14ac:dyDescent="0.25">
      <c r="A397" s="4" t="s">
        <v>1704</v>
      </c>
      <c r="B397" s="4">
        <v>31229</v>
      </c>
      <c r="C397" s="4" t="s">
        <v>1705</v>
      </c>
      <c r="D397" s="5">
        <v>13197</v>
      </c>
      <c r="E397" s="5">
        <v>-7700.29</v>
      </c>
      <c r="F397" s="5">
        <v>5496.71</v>
      </c>
      <c r="H397" s="2" t="s">
        <v>2907</v>
      </c>
      <c r="I397" s="20">
        <f t="shared" si="30"/>
        <v>0.88790000000000002</v>
      </c>
      <c r="J397" s="1">
        <f t="shared" si="31"/>
        <v>11717.6163</v>
      </c>
      <c r="K397" s="1">
        <f t="shared" si="32"/>
        <v>1479.3837000000003</v>
      </c>
      <c r="L397" s="1"/>
      <c r="M397" s="1">
        <f t="shared" si="33"/>
        <v>-6837.0874910000002</v>
      </c>
      <c r="N397" s="1">
        <f t="shared" si="34"/>
        <v>-863.20250899999974</v>
      </c>
    </row>
    <row r="398" spans="1:14" x14ac:dyDescent="0.25">
      <c r="A398" s="4" t="s">
        <v>1506</v>
      </c>
      <c r="B398" s="4">
        <v>29037</v>
      </c>
      <c r="C398" s="4" t="s">
        <v>1498</v>
      </c>
      <c r="D398" s="5">
        <v>16309</v>
      </c>
      <c r="E398" s="5">
        <v>-11068.4</v>
      </c>
      <c r="F398" s="5">
        <v>5240.6000000000004</v>
      </c>
      <c r="H398" s="2" t="s">
        <v>2907</v>
      </c>
      <c r="I398" s="20">
        <f t="shared" si="30"/>
        <v>0.88790000000000002</v>
      </c>
      <c r="J398" s="1">
        <f t="shared" si="31"/>
        <v>14480.7611</v>
      </c>
      <c r="K398" s="1">
        <f t="shared" si="32"/>
        <v>1828.2389000000003</v>
      </c>
      <c r="L398" s="1"/>
      <c r="M398" s="1">
        <f t="shared" si="33"/>
        <v>-9827.6323599999996</v>
      </c>
      <c r="N398" s="1">
        <f t="shared" si="34"/>
        <v>-1240.76764</v>
      </c>
    </row>
    <row r="399" spans="1:14" x14ac:dyDescent="0.25">
      <c r="A399" t="s">
        <v>2855</v>
      </c>
      <c r="B399">
        <v>42369</v>
      </c>
      <c r="C399" t="s">
        <v>2856</v>
      </c>
      <c r="D399" s="1">
        <v>5293.45</v>
      </c>
      <c r="E399" s="1">
        <v>-100.35</v>
      </c>
      <c r="F399" s="1">
        <v>5193.1000000000004</v>
      </c>
      <c r="G399" s="6" t="s">
        <v>2904</v>
      </c>
      <c r="H399" s="2" t="s">
        <v>2909</v>
      </c>
      <c r="I399" s="20">
        <f t="shared" si="30"/>
        <v>1</v>
      </c>
      <c r="J399" s="1">
        <f t="shared" si="31"/>
        <v>5293.45</v>
      </c>
      <c r="K399" s="1">
        <f t="shared" si="32"/>
        <v>0</v>
      </c>
      <c r="L399" s="1"/>
      <c r="M399" s="1">
        <f t="shared" si="33"/>
        <v>-100.35</v>
      </c>
      <c r="N399" s="1">
        <f t="shared" si="34"/>
        <v>0</v>
      </c>
    </row>
    <row r="400" spans="1:14" x14ac:dyDescent="0.25">
      <c r="A400" s="4" t="s">
        <v>2165</v>
      </c>
      <c r="B400" s="4">
        <v>35977</v>
      </c>
      <c r="C400" s="4" t="s">
        <v>2133</v>
      </c>
      <c r="D400" s="5">
        <v>7825</v>
      </c>
      <c r="E400" s="5">
        <v>-2745.42</v>
      </c>
      <c r="F400" s="5">
        <v>5079.58</v>
      </c>
      <c r="H400" s="2" t="s">
        <v>2907</v>
      </c>
      <c r="I400" s="20">
        <f t="shared" si="30"/>
        <v>0.88790000000000002</v>
      </c>
      <c r="J400" s="1">
        <f t="shared" si="31"/>
        <v>6947.8175000000001</v>
      </c>
      <c r="K400" s="1">
        <f t="shared" si="32"/>
        <v>877.18249999999989</v>
      </c>
      <c r="L400" s="1"/>
      <c r="M400" s="1">
        <f t="shared" si="33"/>
        <v>-2437.658418</v>
      </c>
      <c r="N400" s="1">
        <f t="shared" si="34"/>
        <v>-307.76158200000009</v>
      </c>
    </row>
    <row r="401" spans="1:14" x14ac:dyDescent="0.25">
      <c r="A401" s="4" t="s">
        <v>19</v>
      </c>
      <c r="B401" s="4">
        <v>37803</v>
      </c>
      <c r="C401" s="4" t="s">
        <v>20</v>
      </c>
      <c r="D401" s="5">
        <v>6809.86</v>
      </c>
      <c r="E401" s="5">
        <v>-1731.98</v>
      </c>
      <c r="F401" s="5">
        <v>5077.88</v>
      </c>
      <c r="H401" s="2" t="s">
        <v>2907</v>
      </c>
      <c r="I401" s="20">
        <f t="shared" si="30"/>
        <v>0.88790000000000002</v>
      </c>
      <c r="J401" s="1">
        <f t="shared" si="31"/>
        <v>6046.4746939999995</v>
      </c>
      <c r="K401" s="1">
        <f t="shared" si="32"/>
        <v>763.38530600000013</v>
      </c>
      <c r="L401" s="1"/>
      <c r="M401" s="1">
        <f t="shared" si="33"/>
        <v>-1537.8250420000002</v>
      </c>
      <c r="N401" s="1">
        <f t="shared" si="34"/>
        <v>-194.15495799999985</v>
      </c>
    </row>
    <row r="402" spans="1:14" x14ac:dyDescent="0.25">
      <c r="A402" s="4" t="s">
        <v>2270</v>
      </c>
      <c r="B402" s="4">
        <v>36708</v>
      </c>
      <c r="C402" s="4" t="s">
        <v>2271</v>
      </c>
      <c r="D402" s="5">
        <v>7351</v>
      </c>
      <c r="E402" s="5">
        <v>-2297.8000000000002</v>
      </c>
      <c r="F402" s="5">
        <v>5053.2</v>
      </c>
      <c r="H402" s="2" t="s">
        <v>2907</v>
      </c>
      <c r="I402" s="20">
        <f t="shared" si="30"/>
        <v>0.88790000000000002</v>
      </c>
      <c r="J402" s="1">
        <f t="shared" si="31"/>
        <v>6526.9529000000002</v>
      </c>
      <c r="K402" s="1">
        <f t="shared" si="32"/>
        <v>824.04709999999977</v>
      </c>
      <c r="L402" s="1"/>
      <c r="M402" s="1">
        <f t="shared" si="33"/>
        <v>-2040.2166200000001</v>
      </c>
      <c r="N402" s="1">
        <f t="shared" si="34"/>
        <v>-257.58338000000003</v>
      </c>
    </row>
    <row r="403" spans="1:14" x14ac:dyDescent="0.25">
      <c r="A403" s="4" t="s">
        <v>2073</v>
      </c>
      <c r="B403" s="4">
        <v>35247</v>
      </c>
      <c r="C403" s="4" t="s">
        <v>2074</v>
      </c>
      <c r="D403" s="5">
        <v>8193</v>
      </c>
      <c r="E403" s="5">
        <v>-3183.54</v>
      </c>
      <c r="F403" s="5">
        <v>5009.46</v>
      </c>
      <c r="H403" s="2" t="s">
        <v>2907</v>
      </c>
      <c r="I403" s="20">
        <f t="shared" si="30"/>
        <v>0.88790000000000002</v>
      </c>
      <c r="J403" s="1">
        <f t="shared" si="31"/>
        <v>7274.5646999999999</v>
      </c>
      <c r="K403" s="1">
        <f t="shared" si="32"/>
        <v>918.4353000000001</v>
      </c>
      <c r="L403" s="1"/>
      <c r="M403" s="1">
        <f t="shared" si="33"/>
        <v>-2826.6651660000002</v>
      </c>
      <c r="N403" s="1">
        <f t="shared" si="34"/>
        <v>-356.87483399999974</v>
      </c>
    </row>
    <row r="404" spans="1:14" x14ac:dyDescent="0.25">
      <c r="A404" s="4" t="s">
        <v>1763</v>
      </c>
      <c r="B404" s="4">
        <v>31959</v>
      </c>
      <c r="C404" s="4" t="s">
        <v>1745</v>
      </c>
      <c r="D404" s="5">
        <v>11124</v>
      </c>
      <c r="E404" s="5">
        <v>-6116.71</v>
      </c>
      <c r="F404" s="5">
        <v>5007.29</v>
      </c>
      <c r="H404" s="2" t="s">
        <v>2907</v>
      </c>
      <c r="I404" s="20">
        <f t="shared" si="30"/>
        <v>0.88790000000000002</v>
      </c>
      <c r="J404" s="1">
        <f t="shared" si="31"/>
        <v>9876.999600000001</v>
      </c>
      <c r="K404" s="1">
        <f t="shared" si="32"/>
        <v>1247.000399999999</v>
      </c>
      <c r="L404" s="1"/>
      <c r="M404" s="1">
        <f t="shared" si="33"/>
        <v>-5431.026809</v>
      </c>
      <c r="N404" s="1">
        <f t="shared" si="34"/>
        <v>-685.68319100000008</v>
      </c>
    </row>
    <row r="405" spans="1:14" x14ac:dyDescent="0.25">
      <c r="A405" t="s">
        <v>2220</v>
      </c>
      <c r="B405">
        <v>37073</v>
      </c>
      <c r="C405" t="s">
        <v>2221</v>
      </c>
      <c r="D405" s="1">
        <v>7052.5</v>
      </c>
      <c r="E405" s="1">
        <v>-2068.33</v>
      </c>
      <c r="F405" s="1">
        <v>4984.17</v>
      </c>
      <c r="G405" s="3" t="s">
        <v>2904</v>
      </c>
      <c r="H405" s="2" t="s">
        <v>2909</v>
      </c>
      <c r="I405" s="20">
        <f t="shared" si="30"/>
        <v>1</v>
      </c>
      <c r="J405" s="1">
        <f t="shared" si="31"/>
        <v>7052.5</v>
      </c>
      <c r="K405" s="1">
        <f t="shared" si="32"/>
        <v>0</v>
      </c>
      <c r="L405" s="1"/>
      <c r="M405" s="1">
        <f t="shared" si="33"/>
        <v>-2068.33</v>
      </c>
      <c r="N405" s="1">
        <f t="shared" si="34"/>
        <v>0</v>
      </c>
    </row>
    <row r="406" spans="1:14" x14ac:dyDescent="0.25">
      <c r="A406" s="4" t="s">
        <v>2160</v>
      </c>
      <c r="B406" s="4">
        <v>35977</v>
      </c>
      <c r="C406" s="4" t="s">
        <v>2133</v>
      </c>
      <c r="D406" s="5">
        <v>7558.04</v>
      </c>
      <c r="E406" s="5">
        <v>-2651.75</v>
      </c>
      <c r="F406" s="5">
        <v>4906.29</v>
      </c>
      <c r="H406" s="2" t="s">
        <v>2907</v>
      </c>
      <c r="I406" s="20">
        <f t="shared" si="30"/>
        <v>0.88790000000000002</v>
      </c>
      <c r="J406" s="1">
        <f t="shared" si="31"/>
        <v>6710.7837159999999</v>
      </c>
      <c r="K406" s="1">
        <f t="shared" si="32"/>
        <v>847.25628400000005</v>
      </c>
      <c r="L406" s="1"/>
      <c r="M406" s="1">
        <f t="shared" si="33"/>
        <v>-2354.4888249999999</v>
      </c>
      <c r="N406" s="1">
        <f t="shared" si="34"/>
        <v>-297.26117500000009</v>
      </c>
    </row>
    <row r="407" spans="1:14" x14ac:dyDescent="0.25">
      <c r="A407" s="4" t="s">
        <v>2191</v>
      </c>
      <c r="B407" s="4">
        <v>37438</v>
      </c>
      <c r="C407" s="4" t="s">
        <v>2192</v>
      </c>
      <c r="D407" s="5">
        <v>6685.47</v>
      </c>
      <c r="E407" s="5">
        <v>-1830.87</v>
      </c>
      <c r="F407" s="5">
        <v>4854.6000000000004</v>
      </c>
      <c r="H407" s="2" t="s">
        <v>2907</v>
      </c>
      <c r="I407" s="20">
        <f t="shared" si="30"/>
        <v>0.88790000000000002</v>
      </c>
      <c r="J407" s="1">
        <f t="shared" si="31"/>
        <v>5936.0288130000008</v>
      </c>
      <c r="K407" s="1">
        <f t="shared" si="32"/>
        <v>749.44118699999945</v>
      </c>
      <c r="L407" s="1"/>
      <c r="M407" s="1">
        <f t="shared" si="33"/>
        <v>-1625.629473</v>
      </c>
      <c r="N407" s="1">
        <f t="shared" si="34"/>
        <v>-205.24052699999993</v>
      </c>
    </row>
    <row r="408" spans="1:14" x14ac:dyDescent="0.25">
      <c r="A408" s="4" t="s">
        <v>51</v>
      </c>
      <c r="B408" s="4">
        <v>37712</v>
      </c>
      <c r="C408" s="4" t="s">
        <v>52</v>
      </c>
      <c r="D408" s="5">
        <v>6508.84</v>
      </c>
      <c r="E408" s="5">
        <v>-1655.41</v>
      </c>
      <c r="F408" s="5">
        <v>4853.43</v>
      </c>
      <c r="G408" s="3" t="s">
        <v>2904</v>
      </c>
      <c r="H408" s="2" t="s">
        <v>2909</v>
      </c>
      <c r="I408" s="20">
        <f t="shared" si="30"/>
        <v>1</v>
      </c>
      <c r="J408" s="1">
        <f t="shared" si="31"/>
        <v>6508.84</v>
      </c>
      <c r="K408" s="1">
        <f t="shared" si="32"/>
        <v>0</v>
      </c>
      <c r="L408" s="1"/>
      <c r="M408" s="1">
        <f t="shared" si="33"/>
        <v>-1655.41</v>
      </c>
      <c r="N408" s="1">
        <f t="shared" si="34"/>
        <v>0</v>
      </c>
    </row>
    <row r="409" spans="1:14" x14ac:dyDescent="0.25">
      <c r="A409" t="s">
        <v>2647</v>
      </c>
      <c r="B409">
        <v>41455</v>
      </c>
      <c r="C409" t="s">
        <v>2648</v>
      </c>
      <c r="D409" s="1">
        <v>5249.61</v>
      </c>
      <c r="E409" s="1">
        <v>-402.08</v>
      </c>
      <c r="F409" s="1">
        <v>4847.53</v>
      </c>
      <c r="G409" s="3" t="s">
        <v>2903</v>
      </c>
      <c r="H409" s="2" t="s">
        <v>2907</v>
      </c>
      <c r="I409" s="20">
        <f t="shared" si="30"/>
        <v>0.88790000000000002</v>
      </c>
      <c r="J409" s="1">
        <f t="shared" si="31"/>
        <v>4661.1287190000003</v>
      </c>
      <c r="K409" s="1">
        <f t="shared" si="32"/>
        <v>588.4812809999994</v>
      </c>
      <c r="L409" s="1"/>
      <c r="M409" s="1">
        <f t="shared" si="33"/>
        <v>-357.00683199999997</v>
      </c>
      <c r="N409" s="1">
        <f t="shared" si="34"/>
        <v>-45.07316800000001</v>
      </c>
    </row>
    <row r="410" spans="1:14" x14ac:dyDescent="0.25">
      <c r="A410" s="4" t="s">
        <v>1890</v>
      </c>
      <c r="B410" s="4">
        <v>33420</v>
      </c>
      <c r="C410" s="4" t="s">
        <v>1891</v>
      </c>
      <c r="D410" s="5">
        <v>9245</v>
      </c>
      <c r="E410" s="5">
        <v>-4438.2700000000004</v>
      </c>
      <c r="F410" s="5">
        <v>4806.7299999999996</v>
      </c>
      <c r="H410" s="2" t="s">
        <v>2907</v>
      </c>
      <c r="I410" s="20">
        <f t="shared" si="30"/>
        <v>0.88790000000000002</v>
      </c>
      <c r="J410" s="1">
        <f t="shared" si="31"/>
        <v>8208.6355000000003</v>
      </c>
      <c r="K410" s="1">
        <f t="shared" si="32"/>
        <v>1036.3644999999997</v>
      </c>
      <c r="L410" s="1"/>
      <c r="M410" s="1">
        <f t="shared" si="33"/>
        <v>-3940.7399330000003</v>
      </c>
      <c r="N410" s="1">
        <f t="shared" si="34"/>
        <v>-497.53006700000014</v>
      </c>
    </row>
    <row r="411" spans="1:14" x14ac:dyDescent="0.25">
      <c r="A411" s="4" t="s">
        <v>2025</v>
      </c>
      <c r="B411" s="4">
        <v>34881</v>
      </c>
      <c r="C411" s="4" t="s">
        <v>2026</v>
      </c>
      <c r="D411" s="5">
        <v>8071</v>
      </c>
      <c r="E411" s="5">
        <v>-3286.63</v>
      </c>
      <c r="F411" s="5">
        <v>4784.37</v>
      </c>
      <c r="H411" s="2" t="s">
        <v>2907</v>
      </c>
      <c r="I411" s="20">
        <f t="shared" si="30"/>
        <v>0.88790000000000002</v>
      </c>
      <c r="J411" s="1">
        <f t="shared" si="31"/>
        <v>7166.2408999999998</v>
      </c>
      <c r="K411" s="1">
        <f t="shared" si="32"/>
        <v>904.75910000000022</v>
      </c>
      <c r="L411" s="1"/>
      <c r="M411" s="1">
        <f t="shared" si="33"/>
        <v>-2918.1987770000001</v>
      </c>
      <c r="N411" s="1">
        <f t="shared" si="34"/>
        <v>-368.43122300000005</v>
      </c>
    </row>
    <row r="412" spans="1:14" x14ac:dyDescent="0.25">
      <c r="A412" s="4" t="s">
        <v>1946</v>
      </c>
      <c r="B412" s="4">
        <v>34151</v>
      </c>
      <c r="C412" s="4" t="s">
        <v>1939</v>
      </c>
      <c r="D412" s="5">
        <v>8476</v>
      </c>
      <c r="E412" s="5">
        <v>-3763.25</v>
      </c>
      <c r="F412" s="5">
        <v>4712.75</v>
      </c>
      <c r="H412" s="2" t="s">
        <v>2907</v>
      </c>
      <c r="I412" s="20">
        <f t="shared" si="30"/>
        <v>0.88790000000000002</v>
      </c>
      <c r="J412" s="1">
        <f t="shared" si="31"/>
        <v>7525.8404</v>
      </c>
      <c r="K412" s="1">
        <f t="shared" si="32"/>
        <v>950.15959999999995</v>
      </c>
      <c r="L412" s="1"/>
      <c r="M412" s="1">
        <f t="shared" si="33"/>
        <v>-3341.3896749999999</v>
      </c>
      <c r="N412" s="1">
        <f t="shared" si="34"/>
        <v>-421.8603250000001</v>
      </c>
    </row>
    <row r="413" spans="1:14" x14ac:dyDescent="0.25">
      <c r="A413" t="s">
        <v>2685</v>
      </c>
      <c r="B413">
        <v>40908</v>
      </c>
      <c r="C413" t="s">
        <v>2518</v>
      </c>
      <c r="D413" s="1">
        <v>4844.62</v>
      </c>
      <c r="E413" s="1">
        <v>-170.2</v>
      </c>
      <c r="F413" s="1">
        <v>4674.42</v>
      </c>
      <c r="G413" s="3" t="s">
        <v>2904</v>
      </c>
      <c r="H413" s="2" t="s">
        <v>2909</v>
      </c>
      <c r="I413" s="20">
        <f t="shared" si="30"/>
        <v>1</v>
      </c>
      <c r="J413" s="1">
        <f t="shared" si="31"/>
        <v>4844.62</v>
      </c>
      <c r="K413" s="1">
        <f t="shared" si="32"/>
        <v>0</v>
      </c>
      <c r="L413" s="1"/>
      <c r="M413" s="1">
        <f t="shared" si="33"/>
        <v>-170.2</v>
      </c>
      <c r="N413" s="1">
        <f t="shared" si="34"/>
        <v>0</v>
      </c>
    </row>
    <row r="414" spans="1:14" x14ac:dyDescent="0.25">
      <c r="A414" s="4" t="s">
        <v>2118</v>
      </c>
      <c r="B414" s="4">
        <v>35612</v>
      </c>
      <c r="C414" s="4" t="s">
        <v>2119</v>
      </c>
      <c r="D414" s="5">
        <v>7403.35</v>
      </c>
      <c r="E414" s="5">
        <v>-2737.62</v>
      </c>
      <c r="F414" s="5">
        <v>4665.7299999999996</v>
      </c>
      <c r="H414" s="2" t="s">
        <v>2907</v>
      </c>
      <c r="I414" s="20">
        <f t="shared" si="30"/>
        <v>0.88790000000000002</v>
      </c>
      <c r="J414" s="1">
        <f t="shared" si="31"/>
        <v>6573.4344650000003</v>
      </c>
      <c r="K414" s="1">
        <f t="shared" si="32"/>
        <v>829.91553500000009</v>
      </c>
      <c r="L414" s="1"/>
      <c r="M414" s="1">
        <f t="shared" si="33"/>
        <v>-2430.732798</v>
      </c>
      <c r="N414" s="1">
        <f t="shared" si="34"/>
        <v>-306.88720199999989</v>
      </c>
    </row>
    <row r="415" spans="1:14" x14ac:dyDescent="0.25">
      <c r="A415" s="4" t="s">
        <v>1864</v>
      </c>
      <c r="B415" s="4">
        <v>33055</v>
      </c>
      <c r="C415" s="4" t="s">
        <v>1865</v>
      </c>
      <c r="D415" s="5">
        <v>9262</v>
      </c>
      <c r="E415" s="5">
        <v>-4610.87</v>
      </c>
      <c r="F415" s="5">
        <v>4651.13</v>
      </c>
      <c r="H415" s="2" t="s">
        <v>2907</v>
      </c>
      <c r="I415" s="20">
        <f t="shared" si="30"/>
        <v>0.88790000000000002</v>
      </c>
      <c r="J415" s="1">
        <f t="shared" si="31"/>
        <v>8223.729800000001</v>
      </c>
      <c r="K415" s="1">
        <f t="shared" si="32"/>
        <v>1038.270199999999</v>
      </c>
      <c r="L415" s="1"/>
      <c r="M415" s="1">
        <f t="shared" si="33"/>
        <v>-4093.991473</v>
      </c>
      <c r="N415" s="1">
        <f t="shared" si="34"/>
        <v>-516.87852699999985</v>
      </c>
    </row>
    <row r="416" spans="1:14" x14ac:dyDescent="0.25">
      <c r="A416" s="4" t="s">
        <v>911</v>
      </c>
      <c r="B416" s="4">
        <v>25750</v>
      </c>
      <c r="C416" s="4" t="s">
        <v>912</v>
      </c>
      <c r="D416" s="5">
        <v>23197</v>
      </c>
      <c r="E416" s="5">
        <v>-18611.02</v>
      </c>
      <c r="F416" s="5">
        <v>4585.9799999999996</v>
      </c>
      <c r="H416" s="2" t="s">
        <v>2907</v>
      </c>
      <c r="I416" s="20">
        <f t="shared" si="30"/>
        <v>0.88790000000000002</v>
      </c>
      <c r="J416" s="1">
        <f t="shared" si="31"/>
        <v>20596.616300000002</v>
      </c>
      <c r="K416" s="1">
        <f t="shared" si="32"/>
        <v>2600.3836999999985</v>
      </c>
      <c r="L416" s="1"/>
      <c r="M416" s="1">
        <f t="shared" si="33"/>
        <v>-16524.724657999999</v>
      </c>
      <c r="N416" s="1">
        <f t="shared" si="34"/>
        <v>-2086.2953420000013</v>
      </c>
    </row>
    <row r="417" spans="1:14" x14ac:dyDescent="0.25">
      <c r="A417" s="4" t="s">
        <v>1487</v>
      </c>
      <c r="B417" s="4">
        <v>28672</v>
      </c>
      <c r="C417" s="4" t="s">
        <v>1488</v>
      </c>
      <c r="D417" s="5">
        <v>14928</v>
      </c>
      <c r="E417" s="5">
        <v>-10354.67</v>
      </c>
      <c r="F417" s="5">
        <v>4573.33</v>
      </c>
      <c r="H417" s="2" t="s">
        <v>2907</v>
      </c>
      <c r="I417" s="20">
        <f t="shared" si="30"/>
        <v>0.88790000000000002</v>
      </c>
      <c r="J417" s="1">
        <f t="shared" si="31"/>
        <v>13254.5712</v>
      </c>
      <c r="K417" s="1">
        <f t="shared" si="32"/>
        <v>1673.4287999999997</v>
      </c>
      <c r="L417" s="1"/>
      <c r="M417" s="1">
        <f t="shared" si="33"/>
        <v>-9193.9114929999996</v>
      </c>
      <c r="N417" s="1">
        <f t="shared" si="34"/>
        <v>-1160.7585070000005</v>
      </c>
    </row>
    <row r="418" spans="1:14" x14ac:dyDescent="0.25">
      <c r="A418" t="s">
        <v>2212</v>
      </c>
      <c r="B418">
        <v>37073</v>
      </c>
      <c r="C418" t="s">
        <v>2213</v>
      </c>
      <c r="D418" s="1">
        <v>6465.44</v>
      </c>
      <c r="E418" s="1">
        <v>-1896.12</v>
      </c>
      <c r="F418" s="1">
        <v>4569.32</v>
      </c>
      <c r="G418" s="3" t="s">
        <v>2904</v>
      </c>
      <c r="H418" s="2" t="s">
        <v>2909</v>
      </c>
      <c r="I418" s="20">
        <f t="shared" si="30"/>
        <v>1</v>
      </c>
      <c r="J418" s="1">
        <f t="shared" si="31"/>
        <v>6465.44</v>
      </c>
      <c r="K418" s="1">
        <f t="shared" si="32"/>
        <v>0</v>
      </c>
      <c r="L418" s="1"/>
      <c r="M418" s="1">
        <f t="shared" si="33"/>
        <v>-1896.12</v>
      </c>
      <c r="N418" s="1">
        <f t="shared" si="34"/>
        <v>0</v>
      </c>
    </row>
    <row r="419" spans="1:14" x14ac:dyDescent="0.25">
      <c r="A419" s="4" t="s">
        <v>2254</v>
      </c>
      <c r="B419" s="4">
        <v>36708</v>
      </c>
      <c r="C419" s="4" t="s">
        <v>2255</v>
      </c>
      <c r="D419" s="5">
        <v>6600</v>
      </c>
      <c r="E419" s="5">
        <v>-2063.0300000000002</v>
      </c>
      <c r="F419" s="5">
        <v>4536.97</v>
      </c>
      <c r="H419" s="2" t="s">
        <v>2907</v>
      </c>
      <c r="I419" s="20">
        <f t="shared" si="30"/>
        <v>0.88790000000000002</v>
      </c>
      <c r="J419" s="1">
        <f t="shared" si="31"/>
        <v>5860.14</v>
      </c>
      <c r="K419" s="1">
        <f t="shared" si="32"/>
        <v>739.85999999999967</v>
      </c>
      <c r="L419" s="1"/>
      <c r="M419" s="1">
        <f t="shared" si="33"/>
        <v>-1831.7643370000003</v>
      </c>
      <c r="N419" s="1">
        <f t="shared" si="34"/>
        <v>-231.2656629999999</v>
      </c>
    </row>
    <row r="420" spans="1:14" x14ac:dyDescent="0.25">
      <c r="A420" t="s">
        <v>2418</v>
      </c>
      <c r="B420">
        <v>39692</v>
      </c>
      <c r="C420" t="s">
        <v>2419</v>
      </c>
      <c r="D420" s="1">
        <v>5352.1</v>
      </c>
      <c r="E420" s="1">
        <v>-832.62</v>
      </c>
      <c r="F420" s="1">
        <v>4519.4799999999996</v>
      </c>
      <c r="G420" s="3" t="s">
        <v>2904</v>
      </c>
      <c r="H420" s="2" t="s">
        <v>2909</v>
      </c>
      <c r="I420" s="20">
        <f t="shared" si="30"/>
        <v>1</v>
      </c>
      <c r="J420" s="1">
        <f t="shared" si="31"/>
        <v>5352.1</v>
      </c>
      <c r="K420" s="1">
        <f t="shared" si="32"/>
        <v>0</v>
      </c>
      <c r="L420" s="1"/>
      <c r="M420" s="1">
        <f t="shared" si="33"/>
        <v>-832.62</v>
      </c>
      <c r="N420" s="1">
        <f t="shared" si="34"/>
        <v>0</v>
      </c>
    </row>
    <row r="421" spans="1:14" x14ac:dyDescent="0.25">
      <c r="A421" s="4" t="s">
        <v>1669</v>
      </c>
      <c r="B421" s="4">
        <v>30133</v>
      </c>
      <c r="C421" s="4" t="s">
        <v>1670</v>
      </c>
      <c r="D421" s="5">
        <v>12270</v>
      </c>
      <c r="E421" s="5">
        <v>-7756.94</v>
      </c>
      <c r="F421" s="5">
        <v>4513.0600000000004</v>
      </c>
      <c r="H421" s="2" t="s">
        <v>2907</v>
      </c>
      <c r="I421" s="20">
        <f t="shared" si="30"/>
        <v>0.88790000000000002</v>
      </c>
      <c r="J421" s="1">
        <f t="shared" si="31"/>
        <v>10894.532999999999</v>
      </c>
      <c r="K421" s="1">
        <f t="shared" si="32"/>
        <v>1375.4670000000006</v>
      </c>
      <c r="L421" s="1"/>
      <c r="M421" s="1">
        <f t="shared" si="33"/>
        <v>-6887.3870259999994</v>
      </c>
      <c r="N421" s="1">
        <f t="shared" si="34"/>
        <v>-869.55297400000018</v>
      </c>
    </row>
    <row r="422" spans="1:14" x14ac:dyDescent="0.25">
      <c r="A422" s="4" t="s">
        <v>1126</v>
      </c>
      <c r="B422" s="4">
        <v>26846</v>
      </c>
      <c r="C422" s="4" t="s">
        <v>1127</v>
      </c>
      <c r="D422" s="5">
        <v>19123</v>
      </c>
      <c r="E422" s="5">
        <v>-14611.08</v>
      </c>
      <c r="F422" s="5">
        <v>4511.92</v>
      </c>
      <c r="H422" s="2" t="s">
        <v>2907</v>
      </c>
      <c r="I422" s="20">
        <f t="shared" si="30"/>
        <v>0.88790000000000002</v>
      </c>
      <c r="J422" s="1">
        <f t="shared" si="31"/>
        <v>16979.311700000002</v>
      </c>
      <c r="K422" s="1">
        <f t="shared" si="32"/>
        <v>2143.688299999998</v>
      </c>
      <c r="L422" s="1"/>
      <c r="M422" s="1">
        <f t="shared" si="33"/>
        <v>-12973.177932000001</v>
      </c>
      <c r="N422" s="1">
        <f t="shared" si="34"/>
        <v>-1637.9020679999994</v>
      </c>
    </row>
    <row r="423" spans="1:14" x14ac:dyDescent="0.25">
      <c r="A423" s="4" t="s">
        <v>2341</v>
      </c>
      <c r="B423" s="4">
        <v>37803</v>
      </c>
      <c r="C423" s="4" t="s">
        <v>2342</v>
      </c>
      <c r="D423" s="5">
        <v>6013</v>
      </c>
      <c r="E423" s="5">
        <v>-1529.33</v>
      </c>
      <c r="F423" s="5">
        <v>4483.67</v>
      </c>
      <c r="H423" s="2" t="s">
        <v>2907</v>
      </c>
      <c r="I423" s="20">
        <f t="shared" si="30"/>
        <v>0.88790000000000002</v>
      </c>
      <c r="J423" s="1">
        <f t="shared" si="31"/>
        <v>5338.9427000000005</v>
      </c>
      <c r="K423" s="1">
        <f t="shared" si="32"/>
        <v>674.05729999999949</v>
      </c>
      <c r="L423" s="1"/>
      <c r="M423" s="1">
        <f t="shared" si="33"/>
        <v>-1357.8921069999999</v>
      </c>
      <c r="N423" s="1">
        <f t="shared" si="34"/>
        <v>-171.43789300000003</v>
      </c>
    </row>
    <row r="424" spans="1:14" x14ac:dyDescent="0.25">
      <c r="A424" s="4" t="s">
        <v>1572</v>
      </c>
      <c r="B424" s="4">
        <v>29403</v>
      </c>
      <c r="C424" s="4" t="s">
        <v>1573</v>
      </c>
      <c r="D424" s="5">
        <v>13293</v>
      </c>
      <c r="E424" s="5">
        <v>-8819</v>
      </c>
      <c r="F424" s="5">
        <v>4474</v>
      </c>
      <c r="H424" s="2" t="s">
        <v>2907</v>
      </c>
      <c r="I424" s="20">
        <f t="shared" si="30"/>
        <v>0.88790000000000002</v>
      </c>
      <c r="J424" s="1">
        <f t="shared" si="31"/>
        <v>11802.8547</v>
      </c>
      <c r="K424" s="1">
        <f t="shared" si="32"/>
        <v>1490.1453000000001</v>
      </c>
      <c r="L424" s="1"/>
      <c r="M424" s="1">
        <f t="shared" si="33"/>
        <v>-7830.3901000000005</v>
      </c>
      <c r="N424" s="1">
        <f t="shared" si="34"/>
        <v>-988.60989999999947</v>
      </c>
    </row>
    <row r="425" spans="1:14" x14ac:dyDescent="0.25">
      <c r="A425" t="s">
        <v>2455</v>
      </c>
      <c r="B425">
        <v>41243</v>
      </c>
      <c r="C425" t="s">
        <v>2456</v>
      </c>
      <c r="D425" s="1">
        <v>5842.14</v>
      </c>
      <c r="E425" s="1">
        <v>-1371.31</v>
      </c>
      <c r="F425" s="1">
        <v>4470.83</v>
      </c>
      <c r="G425" s="3" t="s">
        <v>2904</v>
      </c>
      <c r="H425" s="2" t="s">
        <v>2909</v>
      </c>
      <c r="I425" s="20">
        <f t="shared" si="30"/>
        <v>1</v>
      </c>
      <c r="J425" s="1">
        <f t="shared" si="31"/>
        <v>5842.14</v>
      </c>
      <c r="K425" s="1">
        <f t="shared" si="32"/>
        <v>0</v>
      </c>
      <c r="L425" s="1"/>
      <c r="M425" s="1">
        <f t="shared" si="33"/>
        <v>-1371.31</v>
      </c>
      <c r="N425" s="1">
        <f t="shared" si="34"/>
        <v>0</v>
      </c>
    </row>
    <row r="426" spans="1:14" x14ac:dyDescent="0.25">
      <c r="A426" t="s">
        <v>2543</v>
      </c>
      <c r="B426">
        <v>41274</v>
      </c>
      <c r="C426" t="s">
        <v>2544</v>
      </c>
      <c r="D426" s="1">
        <v>4921.43</v>
      </c>
      <c r="E426" s="1">
        <v>-451.58</v>
      </c>
      <c r="F426" s="1">
        <v>4469.8500000000004</v>
      </c>
      <c r="G426" s="3" t="s">
        <v>2904</v>
      </c>
      <c r="H426" s="2" t="s">
        <v>2909</v>
      </c>
      <c r="I426" s="20">
        <f t="shared" si="30"/>
        <v>1</v>
      </c>
      <c r="J426" s="1">
        <f t="shared" si="31"/>
        <v>4921.43</v>
      </c>
      <c r="K426" s="1">
        <f t="shared" si="32"/>
        <v>0</v>
      </c>
      <c r="L426" s="1"/>
      <c r="M426" s="1">
        <f t="shared" si="33"/>
        <v>-451.58</v>
      </c>
      <c r="N426" s="1">
        <f t="shared" si="34"/>
        <v>0</v>
      </c>
    </row>
    <row r="427" spans="1:14" x14ac:dyDescent="0.25">
      <c r="A427" s="4" t="s">
        <v>2126</v>
      </c>
      <c r="B427" s="4">
        <v>35612</v>
      </c>
      <c r="C427" s="4" t="s">
        <v>2127</v>
      </c>
      <c r="D427" s="5">
        <v>7021.14</v>
      </c>
      <c r="E427" s="5">
        <v>-2596.2600000000002</v>
      </c>
      <c r="F427" s="5">
        <v>4424.88</v>
      </c>
      <c r="H427" s="2" t="s">
        <v>2907</v>
      </c>
      <c r="I427" s="20">
        <f t="shared" si="30"/>
        <v>0.88790000000000002</v>
      </c>
      <c r="J427" s="1">
        <f t="shared" si="31"/>
        <v>6234.0702060000003</v>
      </c>
      <c r="K427" s="1">
        <f t="shared" si="32"/>
        <v>787.069794</v>
      </c>
      <c r="L427" s="1"/>
      <c r="M427" s="1">
        <f t="shared" si="33"/>
        <v>-2305.2192540000001</v>
      </c>
      <c r="N427" s="1">
        <f t="shared" si="34"/>
        <v>-291.04074600000013</v>
      </c>
    </row>
    <row r="428" spans="1:14" x14ac:dyDescent="0.25">
      <c r="A428" t="s">
        <v>2680</v>
      </c>
      <c r="B428">
        <v>40908</v>
      </c>
      <c r="C428" t="s">
        <v>2496</v>
      </c>
      <c r="D428" s="1">
        <v>4536.53</v>
      </c>
      <c r="E428" s="1">
        <v>-150.79</v>
      </c>
      <c r="F428" s="1">
        <v>4385.74</v>
      </c>
      <c r="G428" s="3" t="s">
        <v>2904</v>
      </c>
      <c r="H428" s="2" t="s">
        <v>2909</v>
      </c>
      <c r="I428" s="20">
        <f t="shared" si="30"/>
        <v>1</v>
      </c>
      <c r="J428" s="1">
        <f t="shared" si="31"/>
        <v>4536.53</v>
      </c>
      <c r="K428" s="1">
        <f t="shared" si="32"/>
        <v>0</v>
      </c>
      <c r="L428" s="1"/>
      <c r="M428" s="1">
        <f t="shared" si="33"/>
        <v>-150.79</v>
      </c>
      <c r="N428" s="1">
        <f t="shared" si="34"/>
        <v>0</v>
      </c>
    </row>
    <row r="429" spans="1:14" x14ac:dyDescent="0.25">
      <c r="A429" s="4" t="s">
        <v>1740</v>
      </c>
      <c r="B429" s="4">
        <v>31594</v>
      </c>
      <c r="C429" s="4" t="s">
        <v>1741</v>
      </c>
      <c r="D429" s="5">
        <v>10102</v>
      </c>
      <c r="E429" s="5">
        <v>-5725.76</v>
      </c>
      <c r="F429" s="5">
        <v>4376.24</v>
      </c>
      <c r="H429" s="2" t="s">
        <v>2907</v>
      </c>
      <c r="I429" s="20">
        <f t="shared" si="30"/>
        <v>0.88790000000000002</v>
      </c>
      <c r="J429" s="1">
        <f t="shared" si="31"/>
        <v>8969.5658000000003</v>
      </c>
      <c r="K429" s="1">
        <f t="shared" si="32"/>
        <v>1132.4341999999997</v>
      </c>
      <c r="L429" s="1"/>
      <c r="M429" s="1">
        <f t="shared" si="33"/>
        <v>-5083.9023040000002</v>
      </c>
      <c r="N429" s="1">
        <f t="shared" si="34"/>
        <v>-641.85769600000003</v>
      </c>
    </row>
    <row r="430" spans="1:14" x14ac:dyDescent="0.25">
      <c r="A430" s="4" t="s">
        <v>1734</v>
      </c>
      <c r="B430" s="4">
        <v>31594</v>
      </c>
      <c r="C430" s="4" t="s">
        <v>1735</v>
      </c>
      <c r="D430" s="5">
        <v>10102</v>
      </c>
      <c r="E430" s="5">
        <v>-5725.76</v>
      </c>
      <c r="F430" s="5">
        <v>4376.24</v>
      </c>
      <c r="H430" s="2" t="s">
        <v>2907</v>
      </c>
      <c r="I430" s="20">
        <f t="shared" si="30"/>
        <v>0.88790000000000002</v>
      </c>
      <c r="J430" s="1">
        <f t="shared" si="31"/>
        <v>8969.5658000000003</v>
      </c>
      <c r="K430" s="1">
        <f t="shared" si="32"/>
        <v>1132.4341999999997</v>
      </c>
      <c r="L430" s="1"/>
      <c r="M430" s="1">
        <f t="shared" si="33"/>
        <v>-5083.9023040000002</v>
      </c>
      <c r="N430" s="1">
        <f t="shared" si="34"/>
        <v>-641.85769600000003</v>
      </c>
    </row>
    <row r="431" spans="1:14" x14ac:dyDescent="0.25">
      <c r="A431" s="4" t="s">
        <v>1191</v>
      </c>
      <c r="B431" s="4">
        <v>27211</v>
      </c>
      <c r="C431" s="4" t="s">
        <v>1192</v>
      </c>
      <c r="D431" s="5">
        <v>17488</v>
      </c>
      <c r="E431" s="5">
        <v>-13126.5</v>
      </c>
      <c r="F431" s="5">
        <v>4361.5</v>
      </c>
      <c r="H431" s="2" t="s">
        <v>2907</v>
      </c>
      <c r="I431" s="20">
        <f t="shared" si="30"/>
        <v>0.88790000000000002</v>
      </c>
      <c r="J431" s="1">
        <f t="shared" si="31"/>
        <v>15527.5952</v>
      </c>
      <c r="K431" s="1">
        <f t="shared" si="32"/>
        <v>1960.4048000000003</v>
      </c>
      <c r="L431" s="1"/>
      <c r="M431" s="1">
        <f t="shared" si="33"/>
        <v>-11655.01935</v>
      </c>
      <c r="N431" s="1">
        <f t="shared" si="34"/>
        <v>-1471.4806499999995</v>
      </c>
    </row>
    <row r="432" spans="1:14" x14ac:dyDescent="0.25">
      <c r="A432" s="4" t="s">
        <v>1189</v>
      </c>
      <c r="B432" s="4">
        <v>27211</v>
      </c>
      <c r="C432" s="4" t="s">
        <v>1190</v>
      </c>
      <c r="D432" s="5">
        <v>17454</v>
      </c>
      <c r="E432" s="5">
        <v>-13100.97</v>
      </c>
      <c r="F432" s="5">
        <v>4353.03</v>
      </c>
      <c r="H432" s="2" t="s">
        <v>2907</v>
      </c>
      <c r="I432" s="20">
        <f t="shared" si="30"/>
        <v>0.88790000000000002</v>
      </c>
      <c r="J432" s="1">
        <f t="shared" si="31"/>
        <v>15497.4066</v>
      </c>
      <c r="K432" s="1">
        <f t="shared" si="32"/>
        <v>1956.5933999999997</v>
      </c>
      <c r="L432" s="1"/>
      <c r="M432" s="1">
        <f t="shared" si="33"/>
        <v>-11632.351263</v>
      </c>
      <c r="N432" s="1">
        <f t="shared" si="34"/>
        <v>-1468.6187369999989</v>
      </c>
    </row>
    <row r="433" spans="1:14" x14ac:dyDescent="0.25">
      <c r="A433" s="4" t="s">
        <v>1322</v>
      </c>
      <c r="B433" s="4">
        <v>27942</v>
      </c>
      <c r="C433" s="4" t="s">
        <v>1323</v>
      </c>
      <c r="D433" s="5">
        <v>15681</v>
      </c>
      <c r="E433" s="5">
        <v>-11333.01</v>
      </c>
      <c r="F433" s="5">
        <v>4347.99</v>
      </c>
      <c r="H433" s="2" t="s">
        <v>2907</v>
      </c>
      <c r="I433" s="20">
        <f t="shared" si="30"/>
        <v>0.88790000000000002</v>
      </c>
      <c r="J433" s="1">
        <f t="shared" si="31"/>
        <v>13923.159900000001</v>
      </c>
      <c r="K433" s="1">
        <f t="shared" si="32"/>
        <v>1757.8400999999994</v>
      </c>
      <c r="L433" s="1"/>
      <c r="M433" s="1">
        <f t="shared" si="33"/>
        <v>-10062.579579000001</v>
      </c>
      <c r="N433" s="1">
        <f t="shared" si="34"/>
        <v>-1270.4304209999991</v>
      </c>
    </row>
    <row r="434" spans="1:14" x14ac:dyDescent="0.25">
      <c r="A434" s="4" t="s">
        <v>249</v>
      </c>
      <c r="B434" s="4">
        <v>21367</v>
      </c>
      <c r="C434" s="4" t="s">
        <v>86</v>
      </c>
      <c r="D434" s="5">
        <v>53191</v>
      </c>
      <c r="E434" s="5">
        <v>-48875.16</v>
      </c>
      <c r="F434" s="5">
        <v>4315.84</v>
      </c>
      <c r="G434" s="3" t="s">
        <v>2905</v>
      </c>
      <c r="H434" s="2" t="s">
        <v>2907</v>
      </c>
      <c r="I434" s="20">
        <f t="shared" si="30"/>
        <v>0.88790000000000002</v>
      </c>
      <c r="J434" s="1">
        <f t="shared" si="31"/>
        <v>47228.2889</v>
      </c>
      <c r="K434" s="1">
        <f t="shared" si="32"/>
        <v>5962.7111000000004</v>
      </c>
      <c r="L434" s="1"/>
      <c r="M434" s="1">
        <f t="shared" si="33"/>
        <v>-43396.254564000003</v>
      </c>
      <c r="N434" s="1">
        <f t="shared" si="34"/>
        <v>-5478.9054360000009</v>
      </c>
    </row>
    <row r="435" spans="1:14" x14ac:dyDescent="0.25">
      <c r="A435" s="4" t="s">
        <v>1386</v>
      </c>
      <c r="B435" s="4">
        <v>28307</v>
      </c>
      <c r="C435" s="4" t="s">
        <v>1371</v>
      </c>
      <c r="D435" s="5">
        <v>14578</v>
      </c>
      <c r="E435" s="5">
        <v>-10326.07</v>
      </c>
      <c r="F435" s="5">
        <v>4251.93</v>
      </c>
      <c r="H435" s="2" t="s">
        <v>2907</v>
      </c>
      <c r="I435" s="20">
        <f t="shared" si="30"/>
        <v>0.88790000000000002</v>
      </c>
      <c r="J435" s="1">
        <f t="shared" si="31"/>
        <v>12943.806200000001</v>
      </c>
      <c r="K435" s="1">
        <f t="shared" si="32"/>
        <v>1634.1937999999991</v>
      </c>
      <c r="L435" s="1"/>
      <c r="M435" s="1">
        <f t="shared" si="33"/>
        <v>-9168.5175529999997</v>
      </c>
      <c r="N435" s="1">
        <f t="shared" si="34"/>
        <v>-1157.552447</v>
      </c>
    </row>
    <row r="436" spans="1:14" x14ac:dyDescent="0.25">
      <c r="A436" s="4" t="s">
        <v>2006</v>
      </c>
      <c r="B436" s="4">
        <v>34881</v>
      </c>
      <c r="C436" s="4" t="s">
        <v>2007</v>
      </c>
      <c r="D436" s="5">
        <v>7168</v>
      </c>
      <c r="E436" s="5">
        <v>-2918.95</v>
      </c>
      <c r="F436" s="5">
        <v>4249.05</v>
      </c>
      <c r="H436" s="2" t="s">
        <v>2907</v>
      </c>
      <c r="I436" s="20">
        <f t="shared" si="30"/>
        <v>0.88790000000000002</v>
      </c>
      <c r="J436" s="1">
        <f t="shared" si="31"/>
        <v>6364.4672</v>
      </c>
      <c r="K436" s="1">
        <f t="shared" si="32"/>
        <v>803.53279999999995</v>
      </c>
      <c r="L436" s="1"/>
      <c r="M436" s="1">
        <f t="shared" si="33"/>
        <v>-2591.7357050000001</v>
      </c>
      <c r="N436" s="1">
        <f t="shared" si="34"/>
        <v>-327.21429499999977</v>
      </c>
    </row>
    <row r="437" spans="1:14" x14ac:dyDescent="0.25">
      <c r="A437" s="4" t="s">
        <v>2023</v>
      </c>
      <c r="B437" s="4">
        <v>34881</v>
      </c>
      <c r="C437" s="4" t="s">
        <v>2024</v>
      </c>
      <c r="D437" s="5">
        <v>7100</v>
      </c>
      <c r="E437" s="5">
        <v>-2891.24</v>
      </c>
      <c r="F437" s="5">
        <v>4208.76</v>
      </c>
      <c r="H437" s="2" t="s">
        <v>2907</v>
      </c>
      <c r="I437" s="20">
        <f t="shared" si="30"/>
        <v>0.88790000000000002</v>
      </c>
      <c r="J437" s="1">
        <f t="shared" si="31"/>
        <v>6304.09</v>
      </c>
      <c r="K437" s="1">
        <f t="shared" si="32"/>
        <v>795.90999999999985</v>
      </c>
      <c r="L437" s="1"/>
      <c r="M437" s="1">
        <f t="shared" si="33"/>
        <v>-2567.1319960000001</v>
      </c>
      <c r="N437" s="1">
        <f t="shared" si="34"/>
        <v>-324.10800399999971</v>
      </c>
    </row>
    <row r="438" spans="1:14" x14ac:dyDescent="0.25">
      <c r="A438" t="s">
        <v>2102</v>
      </c>
      <c r="B438">
        <v>35612</v>
      </c>
      <c r="C438" t="s">
        <v>2103</v>
      </c>
      <c r="D438" s="1">
        <v>6675</v>
      </c>
      <c r="E438" s="1">
        <v>-2468.34</v>
      </c>
      <c r="F438" s="1">
        <v>4206.66</v>
      </c>
      <c r="G438" s="6" t="s">
        <v>2904</v>
      </c>
      <c r="H438" s="2" t="s">
        <v>2909</v>
      </c>
      <c r="I438" s="20">
        <f t="shared" si="30"/>
        <v>1</v>
      </c>
      <c r="J438" s="1">
        <f t="shared" si="31"/>
        <v>6675</v>
      </c>
      <c r="K438" s="1">
        <f t="shared" si="32"/>
        <v>0</v>
      </c>
      <c r="L438" s="1"/>
      <c r="M438" s="1">
        <f t="shared" si="33"/>
        <v>-2468.34</v>
      </c>
      <c r="N438" s="1">
        <f t="shared" si="34"/>
        <v>0</v>
      </c>
    </row>
    <row r="439" spans="1:14" x14ac:dyDescent="0.25">
      <c r="A439" s="4" t="s">
        <v>1320</v>
      </c>
      <c r="B439" s="4">
        <v>27942</v>
      </c>
      <c r="C439" s="4" t="s">
        <v>1321</v>
      </c>
      <c r="D439" s="5">
        <v>15165</v>
      </c>
      <c r="E439" s="5">
        <v>-10960.09</v>
      </c>
      <c r="F439" s="5">
        <v>4204.91</v>
      </c>
      <c r="H439" s="2" t="s">
        <v>2907</v>
      </c>
      <c r="I439" s="20">
        <f t="shared" si="30"/>
        <v>0.88790000000000002</v>
      </c>
      <c r="J439" s="1">
        <f t="shared" si="31"/>
        <v>13465.003500000001</v>
      </c>
      <c r="K439" s="1">
        <f t="shared" si="32"/>
        <v>1699.9964999999993</v>
      </c>
      <c r="L439" s="1"/>
      <c r="M439" s="1">
        <f t="shared" si="33"/>
        <v>-9731.4639110000007</v>
      </c>
      <c r="N439" s="1">
        <f t="shared" si="34"/>
        <v>-1228.6260889999994</v>
      </c>
    </row>
    <row r="440" spans="1:14" x14ac:dyDescent="0.25">
      <c r="A440" s="4" t="s">
        <v>2262</v>
      </c>
      <c r="B440" s="4">
        <v>36708</v>
      </c>
      <c r="C440" s="4" t="s">
        <v>2263</v>
      </c>
      <c r="D440" s="5">
        <v>6100</v>
      </c>
      <c r="E440" s="5">
        <v>-1906.74</v>
      </c>
      <c r="F440" s="5">
        <v>4193.26</v>
      </c>
      <c r="H440" s="2" t="s">
        <v>2907</v>
      </c>
      <c r="I440" s="20">
        <f t="shared" si="30"/>
        <v>0.88790000000000002</v>
      </c>
      <c r="J440" s="1">
        <f t="shared" si="31"/>
        <v>5416.1900000000005</v>
      </c>
      <c r="K440" s="1">
        <f t="shared" si="32"/>
        <v>683.80999999999949</v>
      </c>
      <c r="L440" s="1"/>
      <c r="M440" s="1">
        <f t="shared" si="33"/>
        <v>-1692.9944460000002</v>
      </c>
      <c r="N440" s="1">
        <f t="shared" si="34"/>
        <v>-213.74555399999986</v>
      </c>
    </row>
    <row r="441" spans="1:14" x14ac:dyDescent="0.25">
      <c r="A441" t="s">
        <v>2781</v>
      </c>
      <c r="B441">
        <v>41882</v>
      </c>
      <c r="C441" t="s">
        <v>2782</v>
      </c>
      <c r="D441" s="1">
        <v>4277.95</v>
      </c>
      <c r="E441" s="1">
        <v>-184.92</v>
      </c>
      <c r="F441" s="1">
        <v>4093.03</v>
      </c>
      <c r="G441" s="3" t="s">
        <v>2903</v>
      </c>
      <c r="H441" s="2" t="s">
        <v>2907</v>
      </c>
      <c r="I441" s="20">
        <f t="shared" si="30"/>
        <v>0.88790000000000002</v>
      </c>
      <c r="J441" s="1">
        <f t="shared" si="31"/>
        <v>3798.3918049999997</v>
      </c>
      <c r="K441" s="1">
        <f t="shared" si="32"/>
        <v>479.55819500000007</v>
      </c>
      <c r="L441" s="1"/>
      <c r="M441" s="1">
        <f t="shared" si="33"/>
        <v>-164.19046799999998</v>
      </c>
      <c r="N441" s="1">
        <f t="shared" si="34"/>
        <v>-20.729532000000006</v>
      </c>
    </row>
    <row r="442" spans="1:14" x14ac:dyDescent="0.25">
      <c r="A442" s="4" t="s">
        <v>1944</v>
      </c>
      <c r="B442" s="4">
        <v>34151</v>
      </c>
      <c r="C442" s="4" t="s">
        <v>1945</v>
      </c>
      <c r="D442" s="5">
        <v>7341</v>
      </c>
      <c r="E442" s="5">
        <v>-3259.38</v>
      </c>
      <c r="F442" s="5">
        <v>4081.62</v>
      </c>
      <c r="H442" s="2" t="s">
        <v>2907</v>
      </c>
      <c r="I442" s="20">
        <f t="shared" si="30"/>
        <v>0.88790000000000002</v>
      </c>
      <c r="J442" s="1">
        <f t="shared" si="31"/>
        <v>6518.0739000000003</v>
      </c>
      <c r="K442" s="1">
        <f t="shared" si="32"/>
        <v>822.92609999999968</v>
      </c>
      <c r="L442" s="1"/>
      <c r="M442" s="1">
        <f t="shared" si="33"/>
        <v>-2894.003502</v>
      </c>
      <c r="N442" s="1">
        <f t="shared" si="34"/>
        <v>-365.37649800000008</v>
      </c>
    </row>
    <row r="443" spans="1:14" x14ac:dyDescent="0.25">
      <c r="A443" s="4" t="s">
        <v>2420</v>
      </c>
      <c r="B443" s="4">
        <v>39114</v>
      </c>
      <c r="C443" s="4" t="s">
        <v>2379</v>
      </c>
      <c r="D443" s="5">
        <v>4939.8100000000004</v>
      </c>
      <c r="E443" s="5">
        <v>-866.63</v>
      </c>
      <c r="F443" s="5">
        <v>4073.18</v>
      </c>
      <c r="H443" s="2" t="s">
        <v>2907</v>
      </c>
      <c r="I443" s="20">
        <f t="shared" si="30"/>
        <v>0.88790000000000002</v>
      </c>
      <c r="J443" s="1">
        <f t="shared" si="31"/>
        <v>4386.0572990000001</v>
      </c>
      <c r="K443" s="1">
        <f t="shared" si="32"/>
        <v>553.75270100000034</v>
      </c>
      <c r="L443" s="1"/>
      <c r="M443" s="1">
        <f t="shared" si="33"/>
        <v>-769.48077699999999</v>
      </c>
      <c r="N443" s="1">
        <f t="shared" si="34"/>
        <v>-97.149223000000006</v>
      </c>
    </row>
    <row r="444" spans="1:14" x14ac:dyDescent="0.25">
      <c r="A444" s="4" t="s">
        <v>2114</v>
      </c>
      <c r="B444" s="4">
        <v>35612</v>
      </c>
      <c r="C444" s="4" t="s">
        <v>2115</v>
      </c>
      <c r="D444" s="5">
        <v>6428.05</v>
      </c>
      <c r="E444" s="5">
        <v>-2376.98</v>
      </c>
      <c r="F444" s="5">
        <v>4051.07</v>
      </c>
      <c r="H444" s="2" t="s">
        <v>2907</v>
      </c>
      <c r="I444" s="20">
        <f t="shared" si="30"/>
        <v>0.88790000000000002</v>
      </c>
      <c r="J444" s="1">
        <f t="shared" si="31"/>
        <v>5707.4655950000006</v>
      </c>
      <c r="K444" s="1">
        <f t="shared" si="32"/>
        <v>720.58440499999961</v>
      </c>
      <c r="L444" s="1"/>
      <c r="M444" s="1">
        <f t="shared" si="33"/>
        <v>-2110.5205420000002</v>
      </c>
      <c r="N444" s="1">
        <f t="shared" si="34"/>
        <v>-266.45945799999981</v>
      </c>
    </row>
    <row r="445" spans="1:14" x14ac:dyDescent="0.25">
      <c r="A445" s="4" t="s">
        <v>2100</v>
      </c>
      <c r="B445" s="4">
        <v>35612</v>
      </c>
      <c r="C445" s="4" t="s">
        <v>2101</v>
      </c>
      <c r="D445" s="5">
        <v>6343.88</v>
      </c>
      <c r="E445" s="5">
        <v>-2345.87</v>
      </c>
      <c r="F445" s="5">
        <v>3998.01</v>
      </c>
      <c r="H445" s="2" t="s">
        <v>2907</v>
      </c>
      <c r="I445" s="20">
        <f t="shared" si="30"/>
        <v>0.88790000000000002</v>
      </c>
      <c r="J445" s="1">
        <f t="shared" si="31"/>
        <v>5632.7310520000001</v>
      </c>
      <c r="K445" s="1">
        <f t="shared" si="32"/>
        <v>711.14894800000002</v>
      </c>
      <c r="L445" s="1"/>
      <c r="M445" s="1">
        <f t="shared" si="33"/>
        <v>-2082.8979730000001</v>
      </c>
      <c r="N445" s="1">
        <f t="shared" si="34"/>
        <v>-262.9720269999998</v>
      </c>
    </row>
    <row r="446" spans="1:14" x14ac:dyDescent="0.25">
      <c r="A446" s="4" t="s">
        <v>1965</v>
      </c>
      <c r="B446" s="4">
        <v>34516</v>
      </c>
      <c r="C446" s="4" t="s">
        <v>1966</v>
      </c>
      <c r="D446" s="5">
        <v>6959</v>
      </c>
      <c r="E446" s="5">
        <v>-2962.35</v>
      </c>
      <c r="F446" s="5">
        <v>3996.65</v>
      </c>
      <c r="H446" s="2" t="s">
        <v>2907</v>
      </c>
      <c r="I446" s="20">
        <f t="shared" si="30"/>
        <v>0.88790000000000002</v>
      </c>
      <c r="J446" s="1">
        <f t="shared" si="31"/>
        <v>6178.8960999999999</v>
      </c>
      <c r="K446" s="1">
        <f t="shared" si="32"/>
        <v>780.10390000000007</v>
      </c>
      <c r="L446" s="1"/>
      <c r="M446" s="1">
        <f t="shared" si="33"/>
        <v>-2630.2705649999998</v>
      </c>
      <c r="N446" s="1">
        <f t="shared" si="34"/>
        <v>-332.0794350000001</v>
      </c>
    </row>
    <row r="447" spans="1:14" x14ac:dyDescent="0.25">
      <c r="A447" s="4" t="s">
        <v>49</v>
      </c>
      <c r="B447" s="4">
        <v>37773</v>
      </c>
      <c r="C447" s="4" t="s">
        <v>50</v>
      </c>
      <c r="D447" s="5">
        <v>5342.17</v>
      </c>
      <c r="E447" s="5">
        <v>-1358.71</v>
      </c>
      <c r="F447" s="5">
        <v>3983.46</v>
      </c>
      <c r="H447" s="2" t="s">
        <v>2907</v>
      </c>
      <c r="I447" s="20">
        <f t="shared" si="30"/>
        <v>0.88790000000000002</v>
      </c>
      <c r="J447" s="1">
        <f t="shared" si="31"/>
        <v>4743.3127430000004</v>
      </c>
      <c r="K447" s="1">
        <f t="shared" si="32"/>
        <v>598.85725699999966</v>
      </c>
      <c r="L447" s="1"/>
      <c r="M447" s="1">
        <f t="shared" si="33"/>
        <v>-1206.3986090000001</v>
      </c>
      <c r="N447" s="1">
        <f t="shared" si="34"/>
        <v>-152.31139099999996</v>
      </c>
    </row>
    <row r="448" spans="1:14" x14ac:dyDescent="0.25">
      <c r="A448" t="s">
        <v>2157</v>
      </c>
      <c r="B448">
        <v>35977</v>
      </c>
      <c r="C448" t="s">
        <v>2158</v>
      </c>
      <c r="D448" s="1">
        <v>6095.67</v>
      </c>
      <c r="E448" s="1">
        <v>-2138.64</v>
      </c>
      <c r="F448" s="1">
        <v>3957.03</v>
      </c>
      <c r="G448" s="3" t="s">
        <v>2904</v>
      </c>
      <c r="H448" s="2" t="s">
        <v>2909</v>
      </c>
      <c r="I448" s="20">
        <f t="shared" si="30"/>
        <v>1</v>
      </c>
      <c r="J448" s="1">
        <f t="shared" si="31"/>
        <v>6095.67</v>
      </c>
      <c r="K448" s="1">
        <f t="shared" si="32"/>
        <v>0</v>
      </c>
      <c r="L448" s="1"/>
      <c r="M448" s="1">
        <f t="shared" si="33"/>
        <v>-2138.64</v>
      </c>
      <c r="N448" s="1">
        <f t="shared" si="34"/>
        <v>0</v>
      </c>
    </row>
    <row r="449" spans="1:14" x14ac:dyDescent="0.25">
      <c r="A449" s="4" t="s">
        <v>1570</v>
      </c>
      <c r="B449" s="4">
        <v>29403</v>
      </c>
      <c r="C449" s="4" t="s">
        <v>1571</v>
      </c>
      <c r="D449" s="5">
        <v>11703</v>
      </c>
      <c r="E449" s="5">
        <v>-7764.13</v>
      </c>
      <c r="F449" s="5">
        <v>3938.87</v>
      </c>
      <c r="H449" s="2" t="s">
        <v>2907</v>
      </c>
      <c r="I449" s="20">
        <f t="shared" si="30"/>
        <v>0.88790000000000002</v>
      </c>
      <c r="J449" s="1">
        <f t="shared" si="31"/>
        <v>10391.093699999999</v>
      </c>
      <c r="K449" s="1">
        <f t="shared" si="32"/>
        <v>1311.9063000000006</v>
      </c>
      <c r="L449" s="1"/>
      <c r="M449" s="1">
        <f t="shared" si="33"/>
        <v>-6893.7710270000007</v>
      </c>
      <c r="N449" s="1">
        <f t="shared" si="34"/>
        <v>-870.35897299999942</v>
      </c>
    </row>
    <row r="450" spans="1:14" x14ac:dyDescent="0.25">
      <c r="A450" s="4" t="s">
        <v>2057</v>
      </c>
      <c r="B450" s="4">
        <v>35247</v>
      </c>
      <c r="C450" s="4" t="s">
        <v>2058</v>
      </c>
      <c r="D450" s="5">
        <v>6433</v>
      </c>
      <c r="E450" s="5">
        <v>-2499.67</v>
      </c>
      <c r="F450" s="5">
        <v>3933.33</v>
      </c>
      <c r="H450" s="2" t="s">
        <v>2907</v>
      </c>
      <c r="I450" s="20">
        <f t="shared" si="30"/>
        <v>0.88790000000000002</v>
      </c>
      <c r="J450" s="1">
        <f t="shared" si="31"/>
        <v>5711.8607000000002</v>
      </c>
      <c r="K450" s="1">
        <f t="shared" si="32"/>
        <v>721.13929999999982</v>
      </c>
      <c r="L450" s="1"/>
      <c r="M450" s="1">
        <f t="shared" si="33"/>
        <v>-2219.4569930000002</v>
      </c>
      <c r="N450" s="1">
        <f t="shared" si="34"/>
        <v>-280.21300699999983</v>
      </c>
    </row>
    <row r="451" spans="1:14" x14ac:dyDescent="0.25">
      <c r="A451" s="4" t="s">
        <v>2421</v>
      </c>
      <c r="B451" s="4">
        <v>39692</v>
      </c>
      <c r="C451" s="4" t="s">
        <v>2422</v>
      </c>
      <c r="D451" s="5">
        <v>4641.7299999999996</v>
      </c>
      <c r="E451" s="5">
        <v>-722.1</v>
      </c>
      <c r="F451" s="5">
        <v>3919.63</v>
      </c>
      <c r="H451" s="2" t="s">
        <v>2907</v>
      </c>
      <c r="I451" s="20">
        <f t="shared" si="30"/>
        <v>0.88790000000000002</v>
      </c>
      <c r="J451" s="1">
        <f t="shared" si="31"/>
        <v>4121.3920669999998</v>
      </c>
      <c r="K451" s="1">
        <f t="shared" si="32"/>
        <v>520.33793299999979</v>
      </c>
      <c r="L451" s="1"/>
      <c r="M451" s="1">
        <f t="shared" si="33"/>
        <v>-641.15259000000003</v>
      </c>
      <c r="N451" s="1">
        <f t="shared" si="34"/>
        <v>-80.947409999999991</v>
      </c>
    </row>
    <row r="452" spans="1:14" x14ac:dyDescent="0.25">
      <c r="A452" t="s">
        <v>2885</v>
      </c>
      <c r="B452">
        <v>42369</v>
      </c>
      <c r="C452" t="s">
        <v>2886</v>
      </c>
      <c r="D452" s="1">
        <v>3947.15</v>
      </c>
      <c r="E452" s="1">
        <v>-74.819999999999993</v>
      </c>
      <c r="F452" s="1">
        <v>3872.33</v>
      </c>
      <c r="G452" s="3" t="s">
        <v>2903</v>
      </c>
      <c r="H452" s="2" t="s">
        <v>2907</v>
      </c>
      <c r="I452" s="20">
        <f t="shared" ref="I452:I515" si="35">VLOOKUP(H452,$A$1570:$B$1573,2)</f>
        <v>0.88790000000000002</v>
      </c>
      <c r="J452" s="1">
        <f t="shared" ref="J452:J515" si="36">+D452*I452</f>
        <v>3504.674485</v>
      </c>
      <c r="K452" s="1">
        <f t="shared" ref="K452:K515" si="37">+D452-J452</f>
        <v>442.47551500000009</v>
      </c>
      <c r="L452" s="1"/>
      <c r="M452" s="1">
        <f t="shared" ref="M452:M515" si="38">+E452*I452</f>
        <v>-66.432677999999996</v>
      </c>
      <c r="N452" s="1">
        <f t="shared" ref="N452:N515" si="39">+E452-M452</f>
        <v>-8.3873219999999975</v>
      </c>
    </row>
    <row r="453" spans="1:14" x14ac:dyDescent="0.25">
      <c r="A453" s="4" t="s">
        <v>1943</v>
      </c>
      <c r="B453" s="4">
        <v>34151</v>
      </c>
      <c r="C453" s="4" t="s">
        <v>1935</v>
      </c>
      <c r="D453" s="5">
        <v>6920</v>
      </c>
      <c r="E453" s="5">
        <v>-3072.39</v>
      </c>
      <c r="F453" s="5">
        <v>3847.61</v>
      </c>
      <c r="H453" s="2" t="s">
        <v>2907</v>
      </c>
      <c r="I453" s="20">
        <f t="shared" si="35"/>
        <v>0.88790000000000002</v>
      </c>
      <c r="J453" s="1">
        <f t="shared" si="36"/>
        <v>6144.268</v>
      </c>
      <c r="K453" s="1">
        <f t="shared" si="37"/>
        <v>775.73199999999997</v>
      </c>
      <c r="L453" s="1"/>
      <c r="M453" s="1">
        <f t="shared" si="38"/>
        <v>-2727.975081</v>
      </c>
      <c r="N453" s="1">
        <f t="shared" si="39"/>
        <v>-344.41491899999983</v>
      </c>
    </row>
    <row r="454" spans="1:14" x14ac:dyDescent="0.25">
      <c r="A454" s="4" t="s">
        <v>2156</v>
      </c>
      <c r="B454" s="4">
        <v>35977</v>
      </c>
      <c r="C454" s="4" t="s">
        <v>2133</v>
      </c>
      <c r="D454" s="5">
        <v>5913.52</v>
      </c>
      <c r="E454" s="5">
        <v>-2074.7800000000002</v>
      </c>
      <c r="F454" s="5">
        <v>3838.74</v>
      </c>
      <c r="H454" s="2" t="s">
        <v>2907</v>
      </c>
      <c r="I454" s="20">
        <f t="shared" si="35"/>
        <v>0.88790000000000002</v>
      </c>
      <c r="J454" s="1">
        <f t="shared" si="36"/>
        <v>5250.6144080000004</v>
      </c>
      <c r="K454" s="1">
        <f t="shared" si="37"/>
        <v>662.90559200000007</v>
      </c>
      <c r="L454" s="1"/>
      <c r="M454" s="1">
        <f t="shared" si="38"/>
        <v>-1842.1971620000002</v>
      </c>
      <c r="N454" s="1">
        <f t="shared" si="39"/>
        <v>-232.58283800000004</v>
      </c>
    </row>
    <row r="455" spans="1:14" x14ac:dyDescent="0.25">
      <c r="A455" s="4" t="s">
        <v>1862</v>
      </c>
      <c r="B455" s="4">
        <v>33055</v>
      </c>
      <c r="C455" s="4" t="s">
        <v>1863</v>
      </c>
      <c r="D455" s="5">
        <v>7642</v>
      </c>
      <c r="E455" s="5">
        <v>-3804.34</v>
      </c>
      <c r="F455" s="5">
        <v>3837.66</v>
      </c>
      <c r="H455" s="2" t="s">
        <v>2907</v>
      </c>
      <c r="I455" s="20">
        <f t="shared" si="35"/>
        <v>0.88790000000000002</v>
      </c>
      <c r="J455" s="1">
        <f t="shared" si="36"/>
        <v>6785.3317999999999</v>
      </c>
      <c r="K455" s="1">
        <f t="shared" si="37"/>
        <v>856.66820000000007</v>
      </c>
      <c r="L455" s="1"/>
      <c r="M455" s="1">
        <f t="shared" si="38"/>
        <v>-3377.8734860000004</v>
      </c>
      <c r="N455" s="1">
        <f t="shared" si="39"/>
        <v>-426.46651399999973</v>
      </c>
    </row>
    <row r="456" spans="1:14" x14ac:dyDescent="0.25">
      <c r="A456" s="4" t="s">
        <v>1066</v>
      </c>
      <c r="B456" s="4">
        <v>26481</v>
      </c>
      <c r="C456" s="4" t="s">
        <v>1067</v>
      </c>
      <c r="D456" s="5">
        <v>17117</v>
      </c>
      <c r="E456" s="5">
        <v>-13302.81</v>
      </c>
      <c r="F456" s="5">
        <v>3814.19</v>
      </c>
      <c r="H456" s="2" t="s">
        <v>2907</v>
      </c>
      <c r="I456" s="20">
        <f t="shared" si="35"/>
        <v>0.88790000000000002</v>
      </c>
      <c r="J456" s="1">
        <f t="shared" si="36"/>
        <v>15198.184300000001</v>
      </c>
      <c r="K456" s="1">
        <f t="shared" si="37"/>
        <v>1918.8156999999992</v>
      </c>
      <c r="L456" s="1"/>
      <c r="M456" s="1">
        <f t="shared" si="38"/>
        <v>-11811.564999</v>
      </c>
      <c r="N456" s="1">
        <f t="shared" si="39"/>
        <v>-1491.2450009999993</v>
      </c>
    </row>
    <row r="457" spans="1:14" x14ac:dyDescent="0.25">
      <c r="A457" s="4" t="s">
        <v>610</v>
      </c>
      <c r="B457" s="4">
        <v>24289</v>
      </c>
      <c r="C457" s="4" t="s">
        <v>86</v>
      </c>
      <c r="D457" s="5">
        <v>24976</v>
      </c>
      <c r="E457" s="5">
        <v>-21176.51</v>
      </c>
      <c r="F457" s="5">
        <v>3799.49</v>
      </c>
      <c r="G457" s="3" t="s">
        <v>2905</v>
      </c>
      <c r="H457" s="2" t="s">
        <v>2907</v>
      </c>
      <c r="I457" s="20">
        <f t="shared" si="35"/>
        <v>0.88790000000000002</v>
      </c>
      <c r="J457" s="1">
        <f t="shared" si="36"/>
        <v>22176.190399999999</v>
      </c>
      <c r="K457" s="1">
        <f t="shared" si="37"/>
        <v>2799.8096000000005</v>
      </c>
      <c r="L457" s="1"/>
      <c r="M457" s="1">
        <f t="shared" si="38"/>
        <v>-18802.623229000001</v>
      </c>
      <c r="N457" s="1">
        <f t="shared" si="39"/>
        <v>-2373.8867709999977</v>
      </c>
    </row>
    <row r="458" spans="1:14" x14ac:dyDescent="0.25">
      <c r="A458" s="4" t="s">
        <v>1590</v>
      </c>
      <c r="B458" s="4">
        <v>29768</v>
      </c>
      <c r="C458" s="4" t="s">
        <v>1583</v>
      </c>
      <c r="D458" s="5">
        <v>10745</v>
      </c>
      <c r="E458" s="5">
        <v>-6962.1</v>
      </c>
      <c r="F458" s="5">
        <v>3782.9</v>
      </c>
      <c r="H458" s="2" t="s">
        <v>2907</v>
      </c>
      <c r="I458" s="20">
        <f t="shared" si="35"/>
        <v>0.88790000000000002</v>
      </c>
      <c r="J458" s="1">
        <f t="shared" si="36"/>
        <v>9540.4855000000007</v>
      </c>
      <c r="K458" s="1">
        <f t="shared" si="37"/>
        <v>1204.5144999999993</v>
      </c>
      <c r="L458" s="1"/>
      <c r="M458" s="1">
        <f t="shared" si="38"/>
        <v>-6181.6485900000007</v>
      </c>
      <c r="N458" s="1">
        <f t="shared" si="39"/>
        <v>-780.45140999999967</v>
      </c>
    </row>
    <row r="459" spans="1:14" x14ac:dyDescent="0.25">
      <c r="A459" s="4" t="s">
        <v>909</v>
      </c>
      <c r="B459" s="4">
        <v>25750</v>
      </c>
      <c r="C459" s="4" t="s">
        <v>910</v>
      </c>
      <c r="D459" s="5">
        <v>18791</v>
      </c>
      <c r="E459" s="5">
        <v>-15076.08</v>
      </c>
      <c r="F459" s="5">
        <v>3714.92</v>
      </c>
      <c r="H459" s="2" t="s">
        <v>2907</v>
      </c>
      <c r="I459" s="20">
        <f t="shared" si="35"/>
        <v>0.88790000000000002</v>
      </c>
      <c r="J459" s="1">
        <f t="shared" si="36"/>
        <v>16684.528900000001</v>
      </c>
      <c r="K459" s="1">
        <f t="shared" si="37"/>
        <v>2106.4710999999988</v>
      </c>
      <c r="L459" s="1"/>
      <c r="M459" s="1">
        <f t="shared" si="38"/>
        <v>-13386.051432</v>
      </c>
      <c r="N459" s="1">
        <f t="shared" si="39"/>
        <v>-1690.0285679999997</v>
      </c>
    </row>
    <row r="460" spans="1:14" x14ac:dyDescent="0.25">
      <c r="A460" s="4" t="s">
        <v>2276</v>
      </c>
      <c r="B460" s="4">
        <v>36708</v>
      </c>
      <c r="C460" s="4" t="s">
        <v>2277</v>
      </c>
      <c r="D460" s="5">
        <v>5376</v>
      </c>
      <c r="E460" s="5">
        <v>-1680.41</v>
      </c>
      <c r="F460" s="5">
        <v>3695.59</v>
      </c>
      <c r="H460" s="2" t="s">
        <v>2907</v>
      </c>
      <c r="I460" s="20">
        <f t="shared" si="35"/>
        <v>0.88790000000000002</v>
      </c>
      <c r="J460" s="1">
        <f t="shared" si="36"/>
        <v>4773.3504000000003</v>
      </c>
      <c r="K460" s="1">
        <f t="shared" si="37"/>
        <v>602.64959999999974</v>
      </c>
      <c r="L460" s="1"/>
      <c r="M460" s="1">
        <f t="shared" si="38"/>
        <v>-1492.0360390000001</v>
      </c>
      <c r="N460" s="1">
        <f t="shared" si="39"/>
        <v>-188.37396100000001</v>
      </c>
    </row>
    <row r="461" spans="1:14" x14ac:dyDescent="0.25">
      <c r="A461" t="s">
        <v>2770</v>
      </c>
      <c r="B461">
        <v>41639</v>
      </c>
      <c r="C461" t="s">
        <v>2771</v>
      </c>
      <c r="D461" s="1">
        <v>3850.49</v>
      </c>
      <c r="E461" s="1">
        <v>-213.16</v>
      </c>
      <c r="F461" s="1">
        <v>3637.33</v>
      </c>
      <c r="G461" s="3" t="s">
        <v>2903</v>
      </c>
      <c r="H461" s="2" t="s">
        <v>2907</v>
      </c>
      <c r="I461" s="20">
        <f t="shared" si="35"/>
        <v>0.88790000000000002</v>
      </c>
      <c r="J461" s="1">
        <f t="shared" si="36"/>
        <v>3418.8500709999998</v>
      </c>
      <c r="K461" s="1">
        <f t="shared" si="37"/>
        <v>431.63992899999994</v>
      </c>
      <c r="L461" s="1"/>
      <c r="M461" s="1">
        <f t="shared" si="38"/>
        <v>-189.26476400000001</v>
      </c>
      <c r="N461" s="1">
        <f t="shared" si="39"/>
        <v>-23.895235999999983</v>
      </c>
    </row>
    <row r="462" spans="1:14" x14ac:dyDescent="0.25">
      <c r="A462" s="4" t="s">
        <v>1568</v>
      </c>
      <c r="B462" s="4">
        <v>29403</v>
      </c>
      <c r="C462" s="4" t="s">
        <v>1569</v>
      </c>
      <c r="D462" s="5">
        <v>10732</v>
      </c>
      <c r="E462" s="5">
        <v>-7119.95</v>
      </c>
      <c r="F462" s="5">
        <v>3612.05</v>
      </c>
      <c r="H462" s="2" t="s">
        <v>2907</v>
      </c>
      <c r="I462" s="20">
        <f t="shared" si="35"/>
        <v>0.88790000000000002</v>
      </c>
      <c r="J462" s="1">
        <f t="shared" si="36"/>
        <v>9528.9428000000007</v>
      </c>
      <c r="K462" s="1">
        <f t="shared" si="37"/>
        <v>1203.0571999999993</v>
      </c>
      <c r="L462" s="1"/>
      <c r="M462" s="1">
        <f t="shared" si="38"/>
        <v>-6321.8036050000001</v>
      </c>
      <c r="N462" s="1">
        <f t="shared" si="39"/>
        <v>-798.14639499999976</v>
      </c>
    </row>
    <row r="463" spans="1:14" x14ac:dyDescent="0.25">
      <c r="A463" s="4" t="s">
        <v>1384</v>
      </c>
      <c r="B463" s="4">
        <v>28307</v>
      </c>
      <c r="C463" s="4" t="s">
        <v>1385</v>
      </c>
      <c r="D463" s="5">
        <v>12377</v>
      </c>
      <c r="E463" s="5">
        <v>-8767.02</v>
      </c>
      <c r="F463" s="5">
        <v>3609.98</v>
      </c>
      <c r="H463" s="2" t="s">
        <v>2907</v>
      </c>
      <c r="I463" s="20">
        <f t="shared" si="35"/>
        <v>0.88790000000000002</v>
      </c>
      <c r="J463" s="1">
        <f t="shared" si="36"/>
        <v>10989.5383</v>
      </c>
      <c r="K463" s="1">
        <f t="shared" si="37"/>
        <v>1387.4616999999998</v>
      </c>
      <c r="L463" s="1"/>
      <c r="M463" s="1">
        <f t="shared" si="38"/>
        <v>-7784.2370580000006</v>
      </c>
      <c r="N463" s="1">
        <f t="shared" si="39"/>
        <v>-982.78294199999982</v>
      </c>
    </row>
    <row r="464" spans="1:14" x14ac:dyDescent="0.25">
      <c r="A464" s="4" t="s">
        <v>2004</v>
      </c>
      <c r="B464" s="4">
        <v>34881</v>
      </c>
      <c r="C464" s="4" t="s">
        <v>2005</v>
      </c>
      <c r="D464" s="5">
        <v>6081</v>
      </c>
      <c r="E464" s="5">
        <v>-2476.25</v>
      </c>
      <c r="F464" s="5">
        <v>3604.75</v>
      </c>
      <c r="H464" s="2" t="s">
        <v>2907</v>
      </c>
      <c r="I464" s="20">
        <f t="shared" si="35"/>
        <v>0.88790000000000002</v>
      </c>
      <c r="J464" s="1">
        <f t="shared" si="36"/>
        <v>5399.3199000000004</v>
      </c>
      <c r="K464" s="1">
        <f t="shared" si="37"/>
        <v>681.68009999999958</v>
      </c>
      <c r="L464" s="1"/>
      <c r="M464" s="1">
        <f t="shared" si="38"/>
        <v>-2198.6623749999999</v>
      </c>
      <c r="N464" s="1">
        <f t="shared" si="39"/>
        <v>-277.58762500000012</v>
      </c>
    </row>
    <row r="465" spans="1:14" x14ac:dyDescent="0.25">
      <c r="A465" t="s">
        <v>2793</v>
      </c>
      <c r="B465">
        <v>41943</v>
      </c>
      <c r="C465" t="s">
        <v>2794</v>
      </c>
      <c r="D465" s="1">
        <v>3750</v>
      </c>
      <c r="E465" s="1">
        <v>-150.72</v>
      </c>
      <c r="F465" s="1">
        <v>3599.28</v>
      </c>
      <c r="G465" s="3" t="s">
        <v>2903</v>
      </c>
      <c r="H465" s="2" t="s">
        <v>2907</v>
      </c>
      <c r="I465" s="20">
        <f t="shared" si="35"/>
        <v>0.88790000000000002</v>
      </c>
      <c r="J465" s="1">
        <f t="shared" si="36"/>
        <v>3329.625</v>
      </c>
      <c r="K465" s="1">
        <f t="shared" si="37"/>
        <v>420.375</v>
      </c>
      <c r="L465" s="1"/>
      <c r="M465" s="1">
        <f t="shared" si="38"/>
        <v>-133.824288</v>
      </c>
      <c r="N465" s="1">
        <f t="shared" si="39"/>
        <v>-16.895712000000003</v>
      </c>
    </row>
    <row r="466" spans="1:14" x14ac:dyDescent="0.25">
      <c r="A466" s="4" t="s">
        <v>1382</v>
      </c>
      <c r="B466" s="4">
        <v>28307</v>
      </c>
      <c r="C466" s="4" t="s">
        <v>1383</v>
      </c>
      <c r="D466" s="5">
        <v>12065</v>
      </c>
      <c r="E466" s="5">
        <v>-8546</v>
      </c>
      <c r="F466" s="5">
        <v>3519</v>
      </c>
      <c r="H466" s="2" t="s">
        <v>2907</v>
      </c>
      <c r="I466" s="20">
        <f t="shared" si="35"/>
        <v>0.88790000000000002</v>
      </c>
      <c r="J466" s="1">
        <f t="shared" si="36"/>
        <v>10712.513500000001</v>
      </c>
      <c r="K466" s="1">
        <f t="shared" si="37"/>
        <v>1352.4864999999991</v>
      </c>
      <c r="L466" s="1"/>
      <c r="M466" s="1">
        <f t="shared" si="38"/>
        <v>-7587.9934000000003</v>
      </c>
      <c r="N466" s="1">
        <f t="shared" si="39"/>
        <v>-958.00659999999971</v>
      </c>
    </row>
    <row r="467" spans="1:14" x14ac:dyDescent="0.25">
      <c r="A467" s="4" t="s">
        <v>2462</v>
      </c>
      <c r="B467" s="4">
        <v>41274</v>
      </c>
      <c r="C467" s="4" t="s">
        <v>2445</v>
      </c>
      <c r="D467" s="5">
        <v>4021.23</v>
      </c>
      <c r="E467" s="5">
        <v>-509.28</v>
      </c>
      <c r="F467" s="5">
        <v>3511.95</v>
      </c>
      <c r="H467" s="2" t="s">
        <v>2907</v>
      </c>
      <c r="I467" s="20">
        <f t="shared" si="35"/>
        <v>0.88790000000000002</v>
      </c>
      <c r="J467" s="1">
        <f t="shared" si="36"/>
        <v>3570.4501170000003</v>
      </c>
      <c r="K467" s="1">
        <f t="shared" si="37"/>
        <v>450.7798829999997</v>
      </c>
      <c r="L467" s="1"/>
      <c r="M467" s="1">
        <f t="shared" si="38"/>
        <v>-452.18971199999999</v>
      </c>
      <c r="N467" s="1">
        <f t="shared" si="39"/>
        <v>-57.090287999999987</v>
      </c>
    </row>
    <row r="468" spans="1:14" x14ac:dyDescent="0.25">
      <c r="A468" s="4" t="s">
        <v>1860</v>
      </c>
      <c r="B468" s="4">
        <v>33055</v>
      </c>
      <c r="C468" s="4" t="s">
        <v>1861</v>
      </c>
      <c r="D468" s="5">
        <v>6974</v>
      </c>
      <c r="E468" s="5">
        <v>-3471.86</v>
      </c>
      <c r="F468" s="5">
        <v>3502.14</v>
      </c>
      <c r="H468" s="2" t="s">
        <v>2907</v>
      </c>
      <c r="I468" s="20">
        <f t="shared" si="35"/>
        <v>0.88790000000000002</v>
      </c>
      <c r="J468" s="1">
        <f t="shared" si="36"/>
        <v>6192.2146000000002</v>
      </c>
      <c r="K468" s="1">
        <f t="shared" si="37"/>
        <v>781.78539999999975</v>
      </c>
      <c r="L468" s="1"/>
      <c r="M468" s="1">
        <f t="shared" si="38"/>
        <v>-3082.6644940000001</v>
      </c>
      <c r="N468" s="1">
        <f t="shared" si="39"/>
        <v>-389.19550600000002</v>
      </c>
    </row>
    <row r="469" spans="1:14" x14ac:dyDescent="0.25">
      <c r="A469" s="4" t="s">
        <v>1485</v>
      </c>
      <c r="B469" s="4">
        <v>28672</v>
      </c>
      <c r="C469" s="4" t="s">
        <v>1486</v>
      </c>
      <c r="D469" s="5">
        <v>11337</v>
      </c>
      <c r="E469" s="5">
        <v>-7863.77</v>
      </c>
      <c r="F469" s="5">
        <v>3473.23</v>
      </c>
      <c r="H469" s="2" t="s">
        <v>2907</v>
      </c>
      <c r="I469" s="20">
        <f t="shared" si="35"/>
        <v>0.88790000000000002</v>
      </c>
      <c r="J469" s="1">
        <f t="shared" si="36"/>
        <v>10066.122300000001</v>
      </c>
      <c r="K469" s="1">
        <f t="shared" si="37"/>
        <v>1270.8776999999991</v>
      </c>
      <c r="L469" s="1"/>
      <c r="M469" s="1">
        <f t="shared" si="38"/>
        <v>-6982.2413830000005</v>
      </c>
      <c r="N469" s="1">
        <f t="shared" si="39"/>
        <v>-881.52861699999994</v>
      </c>
    </row>
    <row r="470" spans="1:14" x14ac:dyDescent="0.25">
      <c r="A470" s="4" t="s">
        <v>1963</v>
      </c>
      <c r="B470" s="4">
        <v>34516</v>
      </c>
      <c r="C470" s="4" t="s">
        <v>1964</v>
      </c>
      <c r="D470" s="5">
        <v>5951</v>
      </c>
      <c r="E470" s="5">
        <v>-2533.3000000000002</v>
      </c>
      <c r="F470" s="5">
        <v>3417.7</v>
      </c>
      <c r="H470" s="2" t="s">
        <v>2907</v>
      </c>
      <c r="I470" s="20">
        <f t="shared" si="35"/>
        <v>0.88790000000000002</v>
      </c>
      <c r="J470" s="1">
        <f t="shared" si="36"/>
        <v>5283.8928999999998</v>
      </c>
      <c r="K470" s="1">
        <f t="shared" si="37"/>
        <v>667.10710000000017</v>
      </c>
      <c r="L470" s="1"/>
      <c r="M470" s="1">
        <f t="shared" si="38"/>
        <v>-2249.3170700000001</v>
      </c>
      <c r="N470" s="1">
        <f t="shared" si="39"/>
        <v>-283.98293000000012</v>
      </c>
    </row>
    <row r="471" spans="1:14" x14ac:dyDescent="0.25">
      <c r="A471" s="4" t="s">
        <v>2161</v>
      </c>
      <c r="B471" s="4">
        <v>35977</v>
      </c>
      <c r="C471" s="4" t="s">
        <v>2162</v>
      </c>
      <c r="D471" s="5">
        <v>5197</v>
      </c>
      <c r="E471" s="5">
        <v>-1823.39</v>
      </c>
      <c r="F471" s="5">
        <v>3373.61</v>
      </c>
      <c r="H471" s="2" t="s">
        <v>2907</v>
      </c>
      <c r="I471" s="20">
        <f t="shared" si="35"/>
        <v>0.88790000000000002</v>
      </c>
      <c r="J471" s="1">
        <f t="shared" si="36"/>
        <v>4614.4162999999999</v>
      </c>
      <c r="K471" s="1">
        <f t="shared" si="37"/>
        <v>582.58370000000014</v>
      </c>
      <c r="L471" s="1"/>
      <c r="M471" s="1">
        <f t="shared" si="38"/>
        <v>-1618.9879810000002</v>
      </c>
      <c r="N471" s="1">
        <f t="shared" si="39"/>
        <v>-204.40201899999988</v>
      </c>
    </row>
    <row r="472" spans="1:14" x14ac:dyDescent="0.25">
      <c r="A472" s="4" t="s">
        <v>1859</v>
      </c>
      <c r="B472" s="4">
        <v>33055</v>
      </c>
      <c r="C472" s="4" t="s">
        <v>1838</v>
      </c>
      <c r="D472" s="5">
        <v>6694</v>
      </c>
      <c r="E472" s="5">
        <v>-3332.43</v>
      </c>
      <c r="F472" s="5">
        <v>3361.57</v>
      </c>
      <c r="H472" s="2" t="s">
        <v>2907</v>
      </c>
      <c r="I472" s="20">
        <f t="shared" si="35"/>
        <v>0.88790000000000002</v>
      </c>
      <c r="J472" s="1">
        <f t="shared" si="36"/>
        <v>5943.6026000000002</v>
      </c>
      <c r="K472" s="1">
        <f t="shared" si="37"/>
        <v>750.39739999999983</v>
      </c>
      <c r="L472" s="1"/>
      <c r="M472" s="1">
        <f t="shared" si="38"/>
        <v>-2958.8645969999998</v>
      </c>
      <c r="N472" s="1">
        <f t="shared" si="39"/>
        <v>-373.56540300000006</v>
      </c>
    </row>
    <row r="473" spans="1:14" x14ac:dyDescent="0.25">
      <c r="A473" s="4" t="s">
        <v>2423</v>
      </c>
      <c r="B473" s="4">
        <v>38443</v>
      </c>
      <c r="C473" s="4" t="s">
        <v>2424</v>
      </c>
      <c r="D473" s="5">
        <v>4252.43</v>
      </c>
      <c r="E473" s="5">
        <v>-914.39</v>
      </c>
      <c r="F473" s="5">
        <v>3338.04</v>
      </c>
      <c r="H473" s="2" t="s">
        <v>2907</v>
      </c>
      <c r="I473" s="20">
        <f t="shared" si="35"/>
        <v>0.88790000000000002</v>
      </c>
      <c r="J473" s="1">
        <f t="shared" si="36"/>
        <v>3775.7325970000002</v>
      </c>
      <c r="K473" s="1">
        <f t="shared" si="37"/>
        <v>476.69740300000012</v>
      </c>
      <c r="L473" s="1"/>
      <c r="M473" s="1">
        <f t="shared" si="38"/>
        <v>-811.88688100000002</v>
      </c>
      <c r="N473" s="1">
        <f t="shared" si="39"/>
        <v>-102.50311899999997</v>
      </c>
    </row>
    <row r="474" spans="1:14" x14ac:dyDescent="0.25">
      <c r="A474" s="4" t="s">
        <v>1777</v>
      </c>
      <c r="B474" s="4">
        <v>32325</v>
      </c>
      <c r="C474" s="4" t="s">
        <v>1778</v>
      </c>
      <c r="D474" s="5">
        <v>7048</v>
      </c>
      <c r="E474" s="5">
        <v>-3754.61</v>
      </c>
      <c r="F474" s="5">
        <v>3293.39</v>
      </c>
      <c r="H474" s="2" t="s">
        <v>2907</v>
      </c>
      <c r="I474" s="20">
        <f t="shared" si="35"/>
        <v>0.88790000000000002</v>
      </c>
      <c r="J474" s="1">
        <f t="shared" si="36"/>
        <v>6257.9192000000003</v>
      </c>
      <c r="K474" s="1">
        <f t="shared" si="37"/>
        <v>790.08079999999973</v>
      </c>
      <c r="L474" s="1"/>
      <c r="M474" s="1">
        <f t="shared" si="38"/>
        <v>-3333.7182190000003</v>
      </c>
      <c r="N474" s="1">
        <f t="shared" si="39"/>
        <v>-420.89178099999981</v>
      </c>
    </row>
    <row r="475" spans="1:14" x14ac:dyDescent="0.25">
      <c r="A475" t="s">
        <v>2104</v>
      </c>
      <c r="B475">
        <v>35612</v>
      </c>
      <c r="C475" t="s">
        <v>2105</v>
      </c>
      <c r="D475" s="1">
        <v>5215.24</v>
      </c>
      <c r="E475" s="1">
        <v>-1928.53</v>
      </c>
      <c r="F475" s="1">
        <v>3286.71</v>
      </c>
      <c r="G475" s="3" t="s">
        <v>2904</v>
      </c>
      <c r="H475" s="2" t="s">
        <v>2909</v>
      </c>
      <c r="I475" s="20">
        <f t="shared" si="35"/>
        <v>1</v>
      </c>
      <c r="J475" s="1">
        <f t="shared" si="36"/>
        <v>5215.24</v>
      </c>
      <c r="K475" s="1">
        <f t="shared" si="37"/>
        <v>0</v>
      </c>
      <c r="L475" s="1"/>
      <c r="M475" s="1">
        <f t="shared" si="38"/>
        <v>-1928.53</v>
      </c>
      <c r="N475" s="1">
        <f t="shared" si="39"/>
        <v>0</v>
      </c>
    </row>
    <row r="476" spans="1:14" x14ac:dyDescent="0.25">
      <c r="A476" s="4" t="s">
        <v>1793</v>
      </c>
      <c r="B476" s="4">
        <v>32690</v>
      </c>
      <c r="C476" s="4" t="s">
        <v>1794</v>
      </c>
      <c r="D476" s="5">
        <v>6770</v>
      </c>
      <c r="E476" s="5">
        <v>-3489.08</v>
      </c>
      <c r="F476" s="5">
        <v>3280.92</v>
      </c>
      <c r="H476" s="2" t="s">
        <v>2907</v>
      </c>
      <c r="I476" s="20">
        <f t="shared" si="35"/>
        <v>0.88790000000000002</v>
      </c>
      <c r="J476" s="1">
        <f t="shared" si="36"/>
        <v>6011.0830000000005</v>
      </c>
      <c r="K476" s="1">
        <f t="shared" si="37"/>
        <v>758.91699999999946</v>
      </c>
      <c r="L476" s="1"/>
      <c r="M476" s="1">
        <f t="shared" si="38"/>
        <v>-3097.9541319999998</v>
      </c>
      <c r="N476" s="1">
        <f t="shared" si="39"/>
        <v>-391.12586800000008</v>
      </c>
    </row>
    <row r="477" spans="1:14" x14ac:dyDescent="0.25">
      <c r="A477" s="4" t="s">
        <v>1566</v>
      </c>
      <c r="B477" s="4">
        <v>29403</v>
      </c>
      <c r="C477" s="4" t="s">
        <v>1567</v>
      </c>
      <c r="D477" s="5">
        <v>9730</v>
      </c>
      <c r="E477" s="5">
        <v>-6455.24</v>
      </c>
      <c r="F477" s="5">
        <v>3274.76</v>
      </c>
      <c r="H477" s="2" t="s">
        <v>2907</v>
      </c>
      <c r="I477" s="20">
        <f t="shared" si="35"/>
        <v>0.88790000000000002</v>
      </c>
      <c r="J477" s="1">
        <f t="shared" si="36"/>
        <v>8639.2669999999998</v>
      </c>
      <c r="K477" s="1">
        <f t="shared" si="37"/>
        <v>1090.7330000000002</v>
      </c>
      <c r="L477" s="1"/>
      <c r="M477" s="1">
        <f t="shared" si="38"/>
        <v>-5731.6075959999998</v>
      </c>
      <c r="N477" s="1">
        <f t="shared" si="39"/>
        <v>-723.63240399999995</v>
      </c>
    </row>
    <row r="478" spans="1:14" x14ac:dyDescent="0.25">
      <c r="A478" t="s">
        <v>2224</v>
      </c>
      <c r="B478">
        <v>37073</v>
      </c>
      <c r="C478" t="s">
        <v>2225</v>
      </c>
      <c r="D478" s="1">
        <v>4554.75</v>
      </c>
      <c r="E478" s="1">
        <v>-1335.8</v>
      </c>
      <c r="F478" s="1">
        <v>3218.95</v>
      </c>
      <c r="G478" s="3" t="s">
        <v>2904</v>
      </c>
      <c r="H478" s="2" t="s">
        <v>2909</v>
      </c>
      <c r="I478" s="20">
        <f t="shared" si="35"/>
        <v>1</v>
      </c>
      <c r="J478" s="1">
        <f t="shared" si="36"/>
        <v>4554.75</v>
      </c>
      <c r="K478" s="1">
        <f t="shared" si="37"/>
        <v>0</v>
      </c>
      <c r="L478" s="1"/>
      <c r="M478" s="1">
        <f t="shared" si="38"/>
        <v>-1335.8</v>
      </c>
      <c r="N478" s="1">
        <f t="shared" si="39"/>
        <v>0</v>
      </c>
    </row>
    <row r="479" spans="1:14" x14ac:dyDescent="0.25">
      <c r="A479" t="s">
        <v>2216</v>
      </c>
      <c r="B479">
        <v>37073</v>
      </c>
      <c r="C479" t="s">
        <v>2217</v>
      </c>
      <c r="D479" s="1">
        <v>4551.46</v>
      </c>
      <c r="E479" s="1">
        <v>-1334.84</v>
      </c>
      <c r="F479" s="1">
        <v>3216.62</v>
      </c>
      <c r="G479" s="3" t="s">
        <v>2904</v>
      </c>
      <c r="H479" s="2" t="s">
        <v>2909</v>
      </c>
      <c r="I479" s="20">
        <f t="shared" si="35"/>
        <v>1</v>
      </c>
      <c r="J479" s="1">
        <f t="shared" si="36"/>
        <v>4551.46</v>
      </c>
      <c r="K479" s="1">
        <f t="shared" si="37"/>
        <v>0</v>
      </c>
      <c r="L479" s="1"/>
      <c r="M479" s="1">
        <f t="shared" si="38"/>
        <v>-1334.84</v>
      </c>
      <c r="N479" s="1">
        <f t="shared" si="39"/>
        <v>0</v>
      </c>
    </row>
    <row r="480" spans="1:14" x14ac:dyDescent="0.25">
      <c r="A480" s="4" t="s">
        <v>327</v>
      </c>
      <c r="B480" s="4">
        <v>22098</v>
      </c>
      <c r="C480" s="4" t="s">
        <v>302</v>
      </c>
      <c r="D480" s="5">
        <v>33093</v>
      </c>
      <c r="E480" s="5">
        <v>-29902.38</v>
      </c>
      <c r="F480" s="5">
        <v>3190.62</v>
      </c>
      <c r="H480" s="2" t="s">
        <v>2907</v>
      </c>
      <c r="I480" s="20">
        <f t="shared" si="35"/>
        <v>0.88790000000000002</v>
      </c>
      <c r="J480" s="1">
        <f t="shared" si="36"/>
        <v>29383.274700000002</v>
      </c>
      <c r="K480" s="1">
        <f t="shared" si="37"/>
        <v>3709.7252999999982</v>
      </c>
      <c r="L480" s="1"/>
      <c r="M480" s="1">
        <f t="shared" si="38"/>
        <v>-26550.323202000003</v>
      </c>
      <c r="N480" s="1">
        <f t="shared" si="39"/>
        <v>-3352.0567979999978</v>
      </c>
    </row>
    <row r="481" spans="1:14" x14ac:dyDescent="0.25">
      <c r="A481" s="4" t="s">
        <v>1857</v>
      </c>
      <c r="B481" s="4">
        <v>33055</v>
      </c>
      <c r="C481" s="4" t="s">
        <v>1858</v>
      </c>
      <c r="D481" s="5">
        <v>6350</v>
      </c>
      <c r="E481" s="5">
        <v>-3161.19</v>
      </c>
      <c r="F481" s="5">
        <v>3188.81</v>
      </c>
      <c r="H481" s="2" t="s">
        <v>2907</v>
      </c>
      <c r="I481" s="20">
        <f t="shared" si="35"/>
        <v>0.88790000000000002</v>
      </c>
      <c r="J481" s="1">
        <f t="shared" si="36"/>
        <v>5638.165</v>
      </c>
      <c r="K481" s="1">
        <f t="shared" si="37"/>
        <v>711.83500000000004</v>
      </c>
      <c r="L481" s="1"/>
      <c r="M481" s="1">
        <f t="shared" si="38"/>
        <v>-2806.8206009999999</v>
      </c>
      <c r="N481" s="1">
        <f t="shared" si="39"/>
        <v>-354.36939900000016</v>
      </c>
    </row>
    <row r="482" spans="1:14" x14ac:dyDescent="0.25">
      <c r="A482" s="4" t="s">
        <v>901</v>
      </c>
      <c r="B482" s="4">
        <v>25750</v>
      </c>
      <c r="C482" s="4" t="s">
        <v>902</v>
      </c>
      <c r="D482" s="5">
        <v>16093</v>
      </c>
      <c r="E482" s="5">
        <v>-12911.42</v>
      </c>
      <c r="F482" s="5">
        <v>3181.58</v>
      </c>
      <c r="H482" s="2" t="s">
        <v>2907</v>
      </c>
      <c r="I482" s="20">
        <f t="shared" si="35"/>
        <v>0.88790000000000002</v>
      </c>
      <c r="J482" s="1">
        <f t="shared" si="36"/>
        <v>14288.974700000001</v>
      </c>
      <c r="K482" s="1">
        <f t="shared" si="37"/>
        <v>1804.0252999999993</v>
      </c>
      <c r="L482" s="1"/>
      <c r="M482" s="1">
        <f t="shared" si="38"/>
        <v>-11464.049818</v>
      </c>
      <c r="N482" s="1">
        <f t="shared" si="39"/>
        <v>-1447.3701820000006</v>
      </c>
    </row>
    <row r="483" spans="1:14" x14ac:dyDescent="0.25">
      <c r="A483" s="4" t="s">
        <v>67</v>
      </c>
      <c r="B483" s="4">
        <v>37926</v>
      </c>
      <c r="C483" s="4" t="s">
        <v>68</v>
      </c>
      <c r="D483" s="5">
        <v>4222.6099999999997</v>
      </c>
      <c r="E483" s="5">
        <v>-1073.94</v>
      </c>
      <c r="F483" s="5">
        <v>3148.67</v>
      </c>
      <c r="H483" s="2" t="s">
        <v>2907</v>
      </c>
      <c r="I483" s="20">
        <f t="shared" si="35"/>
        <v>0.88790000000000002</v>
      </c>
      <c r="J483" s="1">
        <f t="shared" si="36"/>
        <v>3749.2554189999996</v>
      </c>
      <c r="K483" s="1">
        <f t="shared" si="37"/>
        <v>473.35458100000005</v>
      </c>
      <c r="L483" s="1"/>
      <c r="M483" s="1">
        <f t="shared" si="38"/>
        <v>-953.55132600000002</v>
      </c>
      <c r="N483" s="1">
        <f t="shared" si="39"/>
        <v>-120.38867400000004</v>
      </c>
    </row>
    <row r="484" spans="1:14" x14ac:dyDescent="0.25">
      <c r="A484" s="4" t="s">
        <v>1986</v>
      </c>
      <c r="B484" s="4">
        <v>34881</v>
      </c>
      <c r="C484" s="4" t="s">
        <v>1987</v>
      </c>
      <c r="D484" s="5">
        <v>5287</v>
      </c>
      <c r="E484" s="5">
        <v>-2152.9299999999998</v>
      </c>
      <c r="F484" s="5">
        <v>3134.07</v>
      </c>
      <c r="H484" s="2" t="s">
        <v>2907</v>
      </c>
      <c r="I484" s="20">
        <f t="shared" si="35"/>
        <v>0.88790000000000002</v>
      </c>
      <c r="J484" s="1">
        <f t="shared" si="36"/>
        <v>4694.3272999999999</v>
      </c>
      <c r="K484" s="1">
        <f t="shared" si="37"/>
        <v>592.67270000000008</v>
      </c>
      <c r="L484" s="1"/>
      <c r="M484" s="1">
        <f t="shared" si="38"/>
        <v>-1911.5865469999999</v>
      </c>
      <c r="N484" s="1">
        <f t="shared" si="39"/>
        <v>-241.34345299999995</v>
      </c>
    </row>
    <row r="485" spans="1:14" x14ac:dyDescent="0.25">
      <c r="A485" s="4" t="s">
        <v>1994</v>
      </c>
      <c r="B485" s="4">
        <v>34881</v>
      </c>
      <c r="C485" s="4" t="s">
        <v>1987</v>
      </c>
      <c r="D485" s="5">
        <v>5287</v>
      </c>
      <c r="E485" s="5">
        <v>-2152.9299999999998</v>
      </c>
      <c r="F485" s="5">
        <v>3134.07</v>
      </c>
      <c r="H485" s="2" t="s">
        <v>2907</v>
      </c>
      <c r="I485" s="20">
        <f t="shared" si="35"/>
        <v>0.88790000000000002</v>
      </c>
      <c r="J485" s="1">
        <f t="shared" si="36"/>
        <v>4694.3272999999999</v>
      </c>
      <c r="K485" s="1">
        <f t="shared" si="37"/>
        <v>592.67270000000008</v>
      </c>
      <c r="L485" s="1"/>
      <c r="M485" s="1">
        <f t="shared" si="38"/>
        <v>-1911.5865469999999</v>
      </c>
      <c r="N485" s="1">
        <f t="shared" si="39"/>
        <v>-241.34345299999995</v>
      </c>
    </row>
    <row r="486" spans="1:14" x14ac:dyDescent="0.25">
      <c r="A486" s="4" t="s">
        <v>2003</v>
      </c>
      <c r="B486" s="4">
        <v>34881</v>
      </c>
      <c r="C486" s="4" t="s">
        <v>1987</v>
      </c>
      <c r="D486" s="5">
        <v>5287</v>
      </c>
      <c r="E486" s="5">
        <v>-2152.9299999999998</v>
      </c>
      <c r="F486" s="5">
        <v>3134.07</v>
      </c>
      <c r="H486" s="2" t="s">
        <v>2907</v>
      </c>
      <c r="I486" s="20">
        <f t="shared" si="35"/>
        <v>0.88790000000000002</v>
      </c>
      <c r="J486" s="1">
        <f t="shared" si="36"/>
        <v>4694.3272999999999</v>
      </c>
      <c r="K486" s="1">
        <f t="shared" si="37"/>
        <v>592.67270000000008</v>
      </c>
      <c r="L486" s="1"/>
      <c r="M486" s="1">
        <f t="shared" si="38"/>
        <v>-1911.5865469999999</v>
      </c>
      <c r="N486" s="1">
        <f t="shared" si="39"/>
        <v>-241.34345299999995</v>
      </c>
    </row>
    <row r="487" spans="1:14" x14ac:dyDescent="0.25">
      <c r="A487" s="4" t="s">
        <v>1380</v>
      </c>
      <c r="B487" s="4">
        <v>28307</v>
      </c>
      <c r="C487" s="4" t="s">
        <v>1381</v>
      </c>
      <c r="D487" s="5">
        <v>10623</v>
      </c>
      <c r="E487" s="5">
        <v>-7524.62</v>
      </c>
      <c r="F487" s="5">
        <v>3098.38</v>
      </c>
      <c r="H487" s="2" t="s">
        <v>2907</v>
      </c>
      <c r="I487" s="20">
        <f t="shared" si="35"/>
        <v>0.88790000000000002</v>
      </c>
      <c r="J487" s="1">
        <f t="shared" si="36"/>
        <v>9432.1617000000006</v>
      </c>
      <c r="K487" s="1">
        <f t="shared" si="37"/>
        <v>1190.8382999999994</v>
      </c>
      <c r="L487" s="1"/>
      <c r="M487" s="1">
        <f t="shared" si="38"/>
        <v>-6681.1100980000001</v>
      </c>
      <c r="N487" s="1">
        <f t="shared" si="39"/>
        <v>-843.50990199999978</v>
      </c>
    </row>
    <row r="488" spans="1:14" x14ac:dyDescent="0.25">
      <c r="A488" s="4" t="s">
        <v>1855</v>
      </c>
      <c r="B488" s="4">
        <v>33055</v>
      </c>
      <c r="C488" s="4" t="s">
        <v>1856</v>
      </c>
      <c r="D488" s="5">
        <v>6167</v>
      </c>
      <c r="E488" s="5">
        <v>-3070.09</v>
      </c>
      <c r="F488" s="5">
        <v>3096.91</v>
      </c>
      <c r="H488" s="2" t="s">
        <v>2907</v>
      </c>
      <c r="I488" s="20">
        <f t="shared" si="35"/>
        <v>0.88790000000000002</v>
      </c>
      <c r="J488" s="1">
        <f t="shared" si="36"/>
        <v>5475.6792999999998</v>
      </c>
      <c r="K488" s="1">
        <f t="shared" si="37"/>
        <v>691.32070000000022</v>
      </c>
      <c r="L488" s="1"/>
      <c r="M488" s="1">
        <f t="shared" si="38"/>
        <v>-2725.9329110000003</v>
      </c>
      <c r="N488" s="1">
        <f t="shared" si="39"/>
        <v>-344.15708899999981</v>
      </c>
    </row>
    <row r="489" spans="1:14" x14ac:dyDescent="0.25">
      <c r="A489" t="s">
        <v>2295</v>
      </c>
      <c r="B489">
        <v>36342</v>
      </c>
      <c r="C489" t="s">
        <v>2296</v>
      </c>
      <c r="D489" s="1">
        <v>4613</v>
      </c>
      <c r="E489" s="1">
        <v>-1530.52</v>
      </c>
      <c r="F489" s="1">
        <v>3082.48</v>
      </c>
      <c r="G489" s="3" t="s">
        <v>2904</v>
      </c>
      <c r="H489" s="2" t="s">
        <v>2909</v>
      </c>
      <c r="I489" s="20">
        <f t="shared" si="35"/>
        <v>1</v>
      </c>
      <c r="J489" s="1">
        <f t="shared" si="36"/>
        <v>4613</v>
      </c>
      <c r="K489" s="1">
        <f t="shared" si="37"/>
        <v>0</v>
      </c>
      <c r="L489" s="1"/>
      <c r="M489" s="1">
        <f t="shared" si="38"/>
        <v>-1530.52</v>
      </c>
      <c r="N489" s="1">
        <f t="shared" si="39"/>
        <v>0</v>
      </c>
    </row>
    <row r="490" spans="1:14" x14ac:dyDescent="0.25">
      <c r="A490" s="4" t="s">
        <v>1761</v>
      </c>
      <c r="B490" s="4">
        <v>31959</v>
      </c>
      <c r="C490" s="4" t="s">
        <v>1762</v>
      </c>
      <c r="D490" s="5">
        <v>6750</v>
      </c>
      <c r="E490" s="5">
        <v>-3711.58</v>
      </c>
      <c r="F490" s="5">
        <v>3038.42</v>
      </c>
      <c r="H490" s="2" t="s">
        <v>2907</v>
      </c>
      <c r="I490" s="20">
        <f t="shared" si="35"/>
        <v>0.88790000000000002</v>
      </c>
      <c r="J490" s="1">
        <f t="shared" si="36"/>
        <v>5993.3249999999998</v>
      </c>
      <c r="K490" s="1">
        <f t="shared" si="37"/>
        <v>756.67500000000018</v>
      </c>
      <c r="L490" s="1"/>
      <c r="M490" s="1">
        <f t="shared" si="38"/>
        <v>-3295.5118820000002</v>
      </c>
      <c r="N490" s="1">
        <f t="shared" si="39"/>
        <v>-416.06811799999969</v>
      </c>
    </row>
    <row r="491" spans="1:14" x14ac:dyDescent="0.25">
      <c r="A491" s="4" t="s">
        <v>2021</v>
      </c>
      <c r="B491" s="4">
        <v>34881</v>
      </c>
      <c r="C491" s="4" t="s">
        <v>2022</v>
      </c>
      <c r="D491" s="5">
        <v>5114</v>
      </c>
      <c r="E491" s="5">
        <v>-2082.4699999999998</v>
      </c>
      <c r="F491" s="5">
        <v>3031.53</v>
      </c>
      <c r="G491" s="3" t="s">
        <v>2904</v>
      </c>
      <c r="H491" s="2" t="s">
        <v>2909</v>
      </c>
      <c r="I491" s="20">
        <f t="shared" si="35"/>
        <v>1</v>
      </c>
      <c r="J491" s="1">
        <f t="shared" si="36"/>
        <v>5114</v>
      </c>
      <c r="K491" s="1">
        <f t="shared" si="37"/>
        <v>0</v>
      </c>
      <c r="L491" s="1"/>
      <c r="M491" s="1">
        <f t="shared" si="38"/>
        <v>-2082.4699999999998</v>
      </c>
      <c r="N491" s="1">
        <f t="shared" si="39"/>
        <v>0</v>
      </c>
    </row>
    <row r="492" spans="1:14" x14ac:dyDescent="0.25">
      <c r="A492" s="4" t="s">
        <v>1961</v>
      </c>
      <c r="B492" s="4">
        <v>34516</v>
      </c>
      <c r="C492" s="4" t="s">
        <v>1962</v>
      </c>
      <c r="D492" s="5">
        <v>5236</v>
      </c>
      <c r="E492" s="5">
        <v>-2228.9499999999998</v>
      </c>
      <c r="F492" s="5">
        <v>3007.05</v>
      </c>
      <c r="H492" s="2" t="s">
        <v>2907</v>
      </c>
      <c r="I492" s="20">
        <f t="shared" si="35"/>
        <v>0.88790000000000002</v>
      </c>
      <c r="J492" s="1">
        <f t="shared" si="36"/>
        <v>4649.0443999999998</v>
      </c>
      <c r="K492" s="1">
        <f t="shared" si="37"/>
        <v>586.95560000000023</v>
      </c>
      <c r="L492" s="1"/>
      <c r="M492" s="1">
        <f t="shared" si="38"/>
        <v>-1979.084705</v>
      </c>
      <c r="N492" s="1">
        <f t="shared" si="39"/>
        <v>-249.86529499999983</v>
      </c>
    </row>
    <row r="493" spans="1:14" x14ac:dyDescent="0.25">
      <c r="A493" s="4" t="s">
        <v>1853</v>
      </c>
      <c r="B493" s="4">
        <v>33055</v>
      </c>
      <c r="C493" s="4" t="s">
        <v>1854</v>
      </c>
      <c r="D493" s="5">
        <v>5968</v>
      </c>
      <c r="E493" s="5">
        <v>-2971.04</v>
      </c>
      <c r="F493" s="5">
        <v>2996.96</v>
      </c>
      <c r="H493" s="2" t="s">
        <v>2907</v>
      </c>
      <c r="I493" s="20">
        <f t="shared" si="35"/>
        <v>0.88790000000000002</v>
      </c>
      <c r="J493" s="1">
        <f t="shared" si="36"/>
        <v>5298.9872000000005</v>
      </c>
      <c r="K493" s="1">
        <f t="shared" si="37"/>
        <v>669.01279999999952</v>
      </c>
      <c r="L493" s="1"/>
      <c r="M493" s="1">
        <f t="shared" si="38"/>
        <v>-2637.9864160000002</v>
      </c>
      <c r="N493" s="1">
        <f t="shared" si="39"/>
        <v>-333.05358399999977</v>
      </c>
    </row>
    <row r="494" spans="1:14" x14ac:dyDescent="0.25">
      <c r="A494" s="4" t="s">
        <v>2193</v>
      </c>
      <c r="B494" s="4">
        <v>37438</v>
      </c>
      <c r="C494" s="4" t="s">
        <v>2194</v>
      </c>
      <c r="D494" s="5">
        <v>4116.79</v>
      </c>
      <c r="E494" s="5">
        <v>-1127.43</v>
      </c>
      <c r="F494" s="5">
        <v>2989.36</v>
      </c>
      <c r="G494" s="3" t="s">
        <v>2904</v>
      </c>
      <c r="H494" s="2" t="s">
        <v>2909</v>
      </c>
      <c r="I494" s="20">
        <f t="shared" si="35"/>
        <v>1</v>
      </c>
      <c r="J494" s="1">
        <f t="shared" si="36"/>
        <v>4116.79</v>
      </c>
      <c r="K494" s="1">
        <f t="shared" si="37"/>
        <v>0</v>
      </c>
      <c r="L494" s="1"/>
      <c r="M494" s="1">
        <f t="shared" si="38"/>
        <v>-1127.43</v>
      </c>
      <c r="N494" s="1">
        <f t="shared" si="39"/>
        <v>0</v>
      </c>
    </row>
    <row r="495" spans="1:14" x14ac:dyDescent="0.25">
      <c r="A495" s="4" t="s">
        <v>1250</v>
      </c>
      <c r="B495" s="4">
        <v>27576</v>
      </c>
      <c r="C495" s="4" t="s">
        <v>1251</v>
      </c>
      <c r="D495" s="5">
        <v>11287</v>
      </c>
      <c r="E495" s="5">
        <v>-8316.4500000000007</v>
      </c>
      <c r="F495" s="5">
        <v>2970.55</v>
      </c>
      <c r="H495" s="2" t="s">
        <v>2907</v>
      </c>
      <c r="I495" s="20">
        <f t="shared" si="35"/>
        <v>0.88790000000000002</v>
      </c>
      <c r="J495" s="1">
        <f t="shared" si="36"/>
        <v>10021.7273</v>
      </c>
      <c r="K495" s="1">
        <f t="shared" si="37"/>
        <v>1265.2726999999995</v>
      </c>
      <c r="L495" s="1"/>
      <c r="M495" s="1">
        <f t="shared" si="38"/>
        <v>-7384.1759550000006</v>
      </c>
      <c r="N495" s="1">
        <f t="shared" si="39"/>
        <v>-932.27404500000011</v>
      </c>
    </row>
    <row r="496" spans="1:14" x14ac:dyDescent="0.25">
      <c r="A496" s="4" t="s">
        <v>1318</v>
      </c>
      <c r="B496" s="4">
        <v>27942</v>
      </c>
      <c r="C496" s="4" t="s">
        <v>1319</v>
      </c>
      <c r="D496" s="5">
        <v>10694</v>
      </c>
      <c r="E496" s="5">
        <v>-7728.81</v>
      </c>
      <c r="F496" s="5">
        <v>2965.19</v>
      </c>
      <c r="H496" s="2" t="s">
        <v>2907</v>
      </c>
      <c r="I496" s="20">
        <f t="shared" si="35"/>
        <v>0.88790000000000002</v>
      </c>
      <c r="J496" s="1">
        <f t="shared" si="36"/>
        <v>9495.2026000000005</v>
      </c>
      <c r="K496" s="1">
        <f t="shared" si="37"/>
        <v>1198.7973999999995</v>
      </c>
      <c r="L496" s="1"/>
      <c r="M496" s="1">
        <f t="shared" si="38"/>
        <v>-6862.4103990000003</v>
      </c>
      <c r="N496" s="1">
        <f t="shared" si="39"/>
        <v>-866.39960100000008</v>
      </c>
    </row>
    <row r="497" spans="1:14" x14ac:dyDescent="0.25">
      <c r="A497" s="4" t="s">
        <v>1888</v>
      </c>
      <c r="B497" s="4">
        <v>33420</v>
      </c>
      <c r="C497" s="4" t="s">
        <v>1889</v>
      </c>
      <c r="D497" s="5">
        <v>5678</v>
      </c>
      <c r="E497" s="5">
        <v>-2725.85</v>
      </c>
      <c r="F497" s="5">
        <v>2952.15</v>
      </c>
      <c r="H497" s="2" t="s">
        <v>2907</v>
      </c>
      <c r="I497" s="20">
        <f t="shared" si="35"/>
        <v>0.88790000000000002</v>
      </c>
      <c r="J497" s="1">
        <f t="shared" si="36"/>
        <v>5041.4962000000005</v>
      </c>
      <c r="K497" s="1">
        <f t="shared" si="37"/>
        <v>636.5037999999995</v>
      </c>
      <c r="L497" s="1"/>
      <c r="M497" s="1">
        <f t="shared" si="38"/>
        <v>-2420.2822150000002</v>
      </c>
      <c r="N497" s="1">
        <f t="shared" si="39"/>
        <v>-305.56778499999973</v>
      </c>
    </row>
    <row r="498" spans="1:14" x14ac:dyDescent="0.25">
      <c r="A498" t="s">
        <v>2206</v>
      </c>
      <c r="B498">
        <v>37073</v>
      </c>
      <c r="C498" t="s">
        <v>2207</v>
      </c>
      <c r="D498" s="1">
        <v>4134.05</v>
      </c>
      <c r="E498" s="1">
        <v>-1212.4000000000001</v>
      </c>
      <c r="F498" s="1">
        <v>2921.65</v>
      </c>
      <c r="G498" s="3" t="s">
        <v>2904</v>
      </c>
      <c r="H498" s="2" t="s">
        <v>2909</v>
      </c>
      <c r="I498" s="20">
        <f t="shared" si="35"/>
        <v>1</v>
      </c>
      <c r="J498" s="1">
        <f t="shared" si="36"/>
        <v>4134.05</v>
      </c>
      <c r="K498" s="1">
        <f t="shared" si="37"/>
        <v>0</v>
      </c>
      <c r="L498" s="1"/>
      <c r="M498" s="1">
        <f t="shared" si="38"/>
        <v>-1212.4000000000001</v>
      </c>
      <c r="N498" s="1">
        <f t="shared" si="39"/>
        <v>0</v>
      </c>
    </row>
    <row r="499" spans="1:14" x14ac:dyDescent="0.25">
      <c r="A499" s="4" t="s">
        <v>2425</v>
      </c>
      <c r="B499" s="4">
        <v>39128</v>
      </c>
      <c r="C499" s="4" t="s">
        <v>2231</v>
      </c>
      <c r="D499" s="5">
        <v>3526.86</v>
      </c>
      <c r="E499" s="5">
        <v>-618.78</v>
      </c>
      <c r="F499" s="5">
        <v>2908.08</v>
      </c>
      <c r="H499" s="2" t="s">
        <v>2907</v>
      </c>
      <c r="I499" s="20">
        <f t="shared" si="35"/>
        <v>0.88790000000000002</v>
      </c>
      <c r="J499" s="1">
        <f t="shared" si="36"/>
        <v>3131.498994</v>
      </c>
      <c r="K499" s="1">
        <f t="shared" si="37"/>
        <v>395.36100600000009</v>
      </c>
      <c r="L499" s="1"/>
      <c r="M499" s="1">
        <f t="shared" si="38"/>
        <v>-549.414762</v>
      </c>
      <c r="N499" s="1">
        <f t="shared" si="39"/>
        <v>-69.365237999999977</v>
      </c>
    </row>
    <row r="500" spans="1:14" x14ac:dyDescent="0.25">
      <c r="A500" s="4" t="s">
        <v>1851</v>
      </c>
      <c r="B500" s="4">
        <v>33055</v>
      </c>
      <c r="C500" s="4" t="s">
        <v>1852</v>
      </c>
      <c r="D500" s="5">
        <v>5684</v>
      </c>
      <c r="E500" s="5">
        <v>-2829.65</v>
      </c>
      <c r="F500" s="5">
        <v>2854.35</v>
      </c>
      <c r="H500" s="2" t="s">
        <v>2907</v>
      </c>
      <c r="I500" s="20">
        <f t="shared" si="35"/>
        <v>0.88790000000000002</v>
      </c>
      <c r="J500" s="1">
        <f t="shared" si="36"/>
        <v>5046.8235999999997</v>
      </c>
      <c r="K500" s="1">
        <f t="shared" si="37"/>
        <v>637.17640000000029</v>
      </c>
      <c r="L500" s="1"/>
      <c r="M500" s="1">
        <f t="shared" si="38"/>
        <v>-2512.4462350000003</v>
      </c>
      <c r="N500" s="1">
        <f t="shared" si="39"/>
        <v>-317.20376499999975</v>
      </c>
    </row>
    <row r="501" spans="1:14" x14ac:dyDescent="0.25">
      <c r="A501" s="4" t="s">
        <v>1505</v>
      </c>
      <c r="B501" s="4">
        <v>29037</v>
      </c>
      <c r="C501" s="4" t="s">
        <v>1498</v>
      </c>
      <c r="D501" s="5">
        <v>8878</v>
      </c>
      <c r="E501" s="5">
        <v>-6025.24</v>
      </c>
      <c r="F501" s="5">
        <v>2852.76</v>
      </c>
      <c r="H501" s="2" t="s">
        <v>2907</v>
      </c>
      <c r="I501" s="20">
        <f t="shared" si="35"/>
        <v>0.88790000000000002</v>
      </c>
      <c r="J501" s="1">
        <f t="shared" si="36"/>
        <v>7882.7762000000002</v>
      </c>
      <c r="K501" s="1">
        <f t="shared" si="37"/>
        <v>995.22379999999976</v>
      </c>
      <c r="L501" s="1"/>
      <c r="M501" s="1">
        <f t="shared" si="38"/>
        <v>-5349.8105960000003</v>
      </c>
      <c r="N501" s="1">
        <f t="shared" si="39"/>
        <v>-675.42940399999952</v>
      </c>
    </row>
    <row r="502" spans="1:14" x14ac:dyDescent="0.25">
      <c r="A502" s="4" t="s">
        <v>1942</v>
      </c>
      <c r="B502" s="4">
        <v>34151</v>
      </c>
      <c r="C502" s="4" t="s">
        <v>1939</v>
      </c>
      <c r="D502" s="5">
        <v>5088</v>
      </c>
      <c r="E502" s="5">
        <v>-2259.02</v>
      </c>
      <c r="F502" s="5">
        <v>2828.98</v>
      </c>
      <c r="H502" s="2" t="s">
        <v>2907</v>
      </c>
      <c r="I502" s="20">
        <f t="shared" si="35"/>
        <v>0.88790000000000002</v>
      </c>
      <c r="J502" s="1">
        <f t="shared" si="36"/>
        <v>4517.6351999999997</v>
      </c>
      <c r="K502" s="1">
        <f t="shared" si="37"/>
        <v>570.36480000000029</v>
      </c>
      <c r="L502" s="1"/>
      <c r="M502" s="1">
        <f t="shared" si="38"/>
        <v>-2005.783858</v>
      </c>
      <c r="N502" s="1">
        <f t="shared" si="39"/>
        <v>-253.23614199999997</v>
      </c>
    </row>
    <row r="503" spans="1:14" x14ac:dyDescent="0.25">
      <c r="A503" s="4" t="s">
        <v>403</v>
      </c>
      <c r="B503" s="4">
        <v>22828</v>
      </c>
      <c r="C503" s="4" t="s">
        <v>404</v>
      </c>
      <c r="D503" s="5">
        <v>24886</v>
      </c>
      <c r="E503" s="5">
        <v>-22066.76</v>
      </c>
      <c r="F503" s="5">
        <v>2819.24</v>
      </c>
      <c r="H503" s="2" t="s">
        <v>2907</v>
      </c>
      <c r="I503" s="20">
        <f t="shared" si="35"/>
        <v>0.88790000000000002</v>
      </c>
      <c r="J503" s="1">
        <f t="shared" si="36"/>
        <v>22096.279399999999</v>
      </c>
      <c r="K503" s="1">
        <f t="shared" si="37"/>
        <v>2789.7206000000006</v>
      </c>
      <c r="L503" s="1"/>
      <c r="M503" s="1">
        <f t="shared" si="38"/>
        <v>-19593.076204000001</v>
      </c>
      <c r="N503" s="1">
        <f t="shared" si="39"/>
        <v>-2473.6837959999975</v>
      </c>
    </row>
    <row r="504" spans="1:14" x14ac:dyDescent="0.25">
      <c r="A504" s="4" t="s">
        <v>1565</v>
      </c>
      <c r="B504" s="4">
        <v>29403</v>
      </c>
      <c r="C504" s="4" t="s">
        <v>1517</v>
      </c>
      <c r="D504" s="5">
        <v>8336</v>
      </c>
      <c r="E504" s="5">
        <v>-5530.42</v>
      </c>
      <c r="F504" s="5">
        <v>2805.58</v>
      </c>
      <c r="H504" s="2" t="s">
        <v>2907</v>
      </c>
      <c r="I504" s="20">
        <f t="shared" si="35"/>
        <v>0.88790000000000002</v>
      </c>
      <c r="J504" s="1">
        <f t="shared" si="36"/>
        <v>7401.5344000000005</v>
      </c>
      <c r="K504" s="1">
        <f t="shared" si="37"/>
        <v>934.46559999999954</v>
      </c>
      <c r="L504" s="1"/>
      <c r="M504" s="1">
        <f t="shared" si="38"/>
        <v>-4910.4599180000005</v>
      </c>
      <c r="N504" s="1">
        <f t="shared" si="39"/>
        <v>-619.9600819999996</v>
      </c>
    </row>
    <row r="505" spans="1:14" x14ac:dyDescent="0.25">
      <c r="A505" s="4" t="s">
        <v>1791</v>
      </c>
      <c r="B505" s="4">
        <v>32690</v>
      </c>
      <c r="C505" s="4" t="s">
        <v>1792</v>
      </c>
      <c r="D505" s="5">
        <v>5749</v>
      </c>
      <c r="E505" s="5">
        <v>-2962.9</v>
      </c>
      <c r="F505" s="5">
        <v>2786.1</v>
      </c>
      <c r="H505" s="2" t="s">
        <v>2907</v>
      </c>
      <c r="I505" s="20">
        <f t="shared" si="35"/>
        <v>0.88790000000000002</v>
      </c>
      <c r="J505" s="1">
        <f t="shared" si="36"/>
        <v>5104.5371000000005</v>
      </c>
      <c r="K505" s="1">
        <f t="shared" si="37"/>
        <v>644.46289999999954</v>
      </c>
      <c r="L505" s="1"/>
      <c r="M505" s="1">
        <f t="shared" si="38"/>
        <v>-2630.75891</v>
      </c>
      <c r="N505" s="1">
        <f t="shared" si="39"/>
        <v>-332.14109000000008</v>
      </c>
    </row>
    <row r="506" spans="1:14" x14ac:dyDescent="0.25">
      <c r="A506" s="4" t="s">
        <v>1940</v>
      </c>
      <c r="B506" s="4">
        <v>34151</v>
      </c>
      <c r="C506" s="4" t="s">
        <v>1941</v>
      </c>
      <c r="D506" s="5">
        <v>5000</v>
      </c>
      <c r="E506" s="5">
        <v>-2219.96</v>
      </c>
      <c r="F506" s="5">
        <v>2780.04</v>
      </c>
      <c r="H506" s="2" t="s">
        <v>2907</v>
      </c>
      <c r="I506" s="20">
        <f t="shared" si="35"/>
        <v>0.88790000000000002</v>
      </c>
      <c r="J506" s="1">
        <f t="shared" si="36"/>
        <v>4439.5</v>
      </c>
      <c r="K506" s="1">
        <f t="shared" si="37"/>
        <v>560.5</v>
      </c>
      <c r="L506" s="1"/>
      <c r="M506" s="1">
        <f t="shared" si="38"/>
        <v>-1971.102484</v>
      </c>
      <c r="N506" s="1">
        <f t="shared" si="39"/>
        <v>-248.85751600000003</v>
      </c>
    </row>
    <row r="507" spans="1:14" x14ac:dyDescent="0.25">
      <c r="A507" s="4" t="s">
        <v>35</v>
      </c>
      <c r="B507" s="4">
        <v>37803</v>
      </c>
      <c r="C507" s="4" t="s">
        <v>36</v>
      </c>
      <c r="D507" s="5">
        <v>3706.25</v>
      </c>
      <c r="E507" s="5">
        <v>-942.59</v>
      </c>
      <c r="F507" s="5">
        <v>2763.66</v>
      </c>
      <c r="H507" s="2" t="s">
        <v>2907</v>
      </c>
      <c r="I507" s="20">
        <f t="shared" si="35"/>
        <v>0.88790000000000002</v>
      </c>
      <c r="J507" s="1">
        <f t="shared" si="36"/>
        <v>3290.7793750000001</v>
      </c>
      <c r="K507" s="1">
        <f t="shared" si="37"/>
        <v>415.47062499999993</v>
      </c>
      <c r="L507" s="1"/>
      <c r="M507" s="1">
        <f t="shared" si="38"/>
        <v>-836.9256610000001</v>
      </c>
      <c r="N507" s="1">
        <f t="shared" si="39"/>
        <v>-105.66433899999993</v>
      </c>
    </row>
    <row r="508" spans="1:14" x14ac:dyDescent="0.25">
      <c r="A508" s="4" t="s">
        <v>1759</v>
      </c>
      <c r="B508" s="4">
        <v>31959</v>
      </c>
      <c r="C508" s="4" t="s">
        <v>1760</v>
      </c>
      <c r="D508" s="5">
        <v>6135</v>
      </c>
      <c r="E508" s="5">
        <v>-3373.44</v>
      </c>
      <c r="F508" s="5">
        <v>2761.56</v>
      </c>
      <c r="H508" s="2" t="s">
        <v>2907</v>
      </c>
      <c r="I508" s="20">
        <f t="shared" si="35"/>
        <v>0.88790000000000002</v>
      </c>
      <c r="J508" s="1">
        <f t="shared" si="36"/>
        <v>5447.2664999999997</v>
      </c>
      <c r="K508" s="1">
        <f t="shared" si="37"/>
        <v>687.73350000000028</v>
      </c>
      <c r="L508" s="1"/>
      <c r="M508" s="1">
        <f t="shared" si="38"/>
        <v>-2995.277376</v>
      </c>
      <c r="N508" s="1">
        <f t="shared" si="39"/>
        <v>-378.16262400000005</v>
      </c>
    </row>
    <row r="509" spans="1:14" x14ac:dyDescent="0.25">
      <c r="A509" s="4" t="s">
        <v>1563</v>
      </c>
      <c r="B509" s="4">
        <v>29403</v>
      </c>
      <c r="C509" s="4" t="s">
        <v>1564</v>
      </c>
      <c r="D509" s="5">
        <v>8153</v>
      </c>
      <c r="E509" s="5">
        <v>-5408.94</v>
      </c>
      <c r="F509" s="5">
        <v>2744.06</v>
      </c>
      <c r="H509" s="2" t="s">
        <v>2907</v>
      </c>
      <c r="I509" s="20">
        <f t="shared" si="35"/>
        <v>0.88790000000000002</v>
      </c>
      <c r="J509" s="1">
        <f t="shared" si="36"/>
        <v>7239.0487000000003</v>
      </c>
      <c r="K509" s="1">
        <f t="shared" si="37"/>
        <v>913.95129999999972</v>
      </c>
      <c r="L509" s="1"/>
      <c r="M509" s="1">
        <f t="shared" si="38"/>
        <v>-4802.5978260000002</v>
      </c>
      <c r="N509" s="1">
        <f t="shared" si="39"/>
        <v>-606.34217399999943</v>
      </c>
    </row>
    <row r="510" spans="1:14" x14ac:dyDescent="0.25">
      <c r="A510" s="4" t="s">
        <v>1686</v>
      </c>
      <c r="B510" s="4">
        <v>30498</v>
      </c>
      <c r="C510" s="4" t="s">
        <v>1687</v>
      </c>
      <c r="D510" s="5">
        <v>7140</v>
      </c>
      <c r="E510" s="5">
        <v>-4399.62</v>
      </c>
      <c r="F510" s="5">
        <v>2740.38</v>
      </c>
      <c r="H510" s="2" t="s">
        <v>2907</v>
      </c>
      <c r="I510" s="20">
        <f t="shared" si="35"/>
        <v>0.88790000000000002</v>
      </c>
      <c r="J510" s="1">
        <f t="shared" si="36"/>
        <v>6339.6059999999998</v>
      </c>
      <c r="K510" s="1">
        <f t="shared" si="37"/>
        <v>800.39400000000023</v>
      </c>
      <c r="L510" s="1"/>
      <c r="M510" s="1">
        <f t="shared" si="38"/>
        <v>-3906.4225980000001</v>
      </c>
      <c r="N510" s="1">
        <f t="shared" si="39"/>
        <v>-493.19740199999978</v>
      </c>
    </row>
    <row r="511" spans="1:14" x14ac:dyDescent="0.25">
      <c r="A511" t="s">
        <v>2513</v>
      </c>
      <c r="B511">
        <v>41274</v>
      </c>
      <c r="C511" t="s">
        <v>2514</v>
      </c>
      <c r="D511" s="1">
        <v>3013.69</v>
      </c>
      <c r="E511" s="1">
        <v>-276.52999999999997</v>
      </c>
      <c r="F511" s="1">
        <v>2737.16</v>
      </c>
      <c r="G511" s="3" t="s">
        <v>2904</v>
      </c>
      <c r="H511" s="2" t="s">
        <v>2909</v>
      </c>
      <c r="I511" s="20">
        <f t="shared" si="35"/>
        <v>1</v>
      </c>
      <c r="J511" s="1">
        <f t="shared" si="36"/>
        <v>3013.69</v>
      </c>
      <c r="K511" s="1">
        <f t="shared" si="37"/>
        <v>0</v>
      </c>
      <c r="L511" s="1"/>
      <c r="M511" s="1">
        <f t="shared" si="38"/>
        <v>-276.52999999999997</v>
      </c>
      <c r="N511" s="1">
        <f t="shared" si="39"/>
        <v>0</v>
      </c>
    </row>
    <row r="512" spans="1:14" x14ac:dyDescent="0.25">
      <c r="A512" s="4" t="s">
        <v>1789</v>
      </c>
      <c r="B512" s="4">
        <v>32690</v>
      </c>
      <c r="C512" s="4" t="s">
        <v>1790</v>
      </c>
      <c r="D512" s="5">
        <v>5620</v>
      </c>
      <c r="E512" s="5">
        <v>-2896.4</v>
      </c>
      <c r="F512" s="5">
        <v>2723.6</v>
      </c>
      <c r="H512" s="2" t="s">
        <v>2907</v>
      </c>
      <c r="I512" s="20">
        <f t="shared" si="35"/>
        <v>0.88790000000000002</v>
      </c>
      <c r="J512" s="1">
        <f t="shared" si="36"/>
        <v>4989.9980000000005</v>
      </c>
      <c r="K512" s="1">
        <f t="shared" si="37"/>
        <v>630.0019999999995</v>
      </c>
      <c r="L512" s="1"/>
      <c r="M512" s="1">
        <f t="shared" si="38"/>
        <v>-2571.7135600000001</v>
      </c>
      <c r="N512" s="1">
        <f t="shared" si="39"/>
        <v>-324.68643999999995</v>
      </c>
    </row>
    <row r="513" spans="1:14" x14ac:dyDescent="0.25">
      <c r="A513" s="4" t="s">
        <v>1378</v>
      </c>
      <c r="B513" s="4">
        <v>28307</v>
      </c>
      <c r="C513" s="4" t="s">
        <v>1379</v>
      </c>
      <c r="D513" s="5">
        <v>9330</v>
      </c>
      <c r="E513" s="5">
        <v>-6608.77</v>
      </c>
      <c r="F513" s="5">
        <v>2721.23</v>
      </c>
      <c r="H513" s="2" t="s">
        <v>2907</v>
      </c>
      <c r="I513" s="20">
        <f t="shared" si="35"/>
        <v>0.88790000000000002</v>
      </c>
      <c r="J513" s="1">
        <f t="shared" si="36"/>
        <v>8284.107</v>
      </c>
      <c r="K513" s="1">
        <f t="shared" si="37"/>
        <v>1045.893</v>
      </c>
      <c r="L513" s="1"/>
      <c r="M513" s="1">
        <f t="shared" si="38"/>
        <v>-5867.9268830000001</v>
      </c>
      <c r="N513" s="1">
        <f t="shared" si="39"/>
        <v>-740.84311700000035</v>
      </c>
    </row>
    <row r="514" spans="1:14" x14ac:dyDescent="0.25">
      <c r="A514" s="4" t="s">
        <v>1589</v>
      </c>
      <c r="B514" s="4">
        <v>29768</v>
      </c>
      <c r="C514" s="4" t="s">
        <v>1583</v>
      </c>
      <c r="D514" s="5">
        <v>7440</v>
      </c>
      <c r="E514" s="5">
        <v>-4820.67</v>
      </c>
      <c r="F514" s="5">
        <v>2619.33</v>
      </c>
      <c r="H514" s="2" t="s">
        <v>2907</v>
      </c>
      <c r="I514" s="20">
        <f t="shared" si="35"/>
        <v>0.88790000000000002</v>
      </c>
      <c r="J514" s="1">
        <f t="shared" si="36"/>
        <v>6605.9760000000006</v>
      </c>
      <c r="K514" s="1">
        <f t="shared" si="37"/>
        <v>834.02399999999943</v>
      </c>
      <c r="L514" s="1"/>
      <c r="M514" s="1">
        <f t="shared" si="38"/>
        <v>-4280.2728930000003</v>
      </c>
      <c r="N514" s="1">
        <f t="shared" si="39"/>
        <v>-540.39710699999978</v>
      </c>
    </row>
    <row r="515" spans="1:14" x14ac:dyDescent="0.25">
      <c r="A515" s="4" t="s">
        <v>2081</v>
      </c>
      <c r="B515" s="4">
        <v>35612</v>
      </c>
      <c r="C515" s="4" t="s">
        <v>2082</v>
      </c>
      <c r="D515" s="5">
        <v>4120</v>
      </c>
      <c r="E515" s="5">
        <v>-1523.47</v>
      </c>
      <c r="F515" s="5">
        <v>2596.5300000000002</v>
      </c>
      <c r="H515" s="2" t="s">
        <v>2907</v>
      </c>
      <c r="I515" s="20">
        <f t="shared" si="35"/>
        <v>0.88790000000000002</v>
      </c>
      <c r="J515" s="1">
        <f t="shared" si="36"/>
        <v>3658.1480000000001</v>
      </c>
      <c r="K515" s="1">
        <f t="shared" si="37"/>
        <v>461.85199999999986</v>
      </c>
      <c r="L515" s="1"/>
      <c r="M515" s="1">
        <f t="shared" si="38"/>
        <v>-1352.6890130000002</v>
      </c>
      <c r="N515" s="1">
        <f t="shared" si="39"/>
        <v>-170.78098699999987</v>
      </c>
    </row>
    <row r="516" spans="1:14" x14ac:dyDescent="0.25">
      <c r="A516" s="4" t="s">
        <v>2237</v>
      </c>
      <c r="B516" s="4">
        <v>36708</v>
      </c>
      <c r="C516" s="4" t="s">
        <v>2238</v>
      </c>
      <c r="D516" s="5">
        <v>3699</v>
      </c>
      <c r="E516" s="5">
        <v>-1156.22</v>
      </c>
      <c r="F516" s="5">
        <v>2542.7800000000002</v>
      </c>
      <c r="H516" s="2" t="s">
        <v>2907</v>
      </c>
      <c r="I516" s="20">
        <f t="shared" ref="I516:I579" si="40">VLOOKUP(H516,$A$1570:$B$1573,2)</f>
        <v>0.88790000000000002</v>
      </c>
      <c r="J516" s="1">
        <f t="shared" ref="J516:J579" si="41">+D516*I516</f>
        <v>3284.3421000000003</v>
      </c>
      <c r="K516" s="1">
        <f t="shared" ref="K516:K579" si="42">+D516-J516</f>
        <v>414.6578999999997</v>
      </c>
      <c r="L516" s="1"/>
      <c r="M516" s="1">
        <f t="shared" ref="M516:M579" si="43">+E516*I516</f>
        <v>-1026.6077380000002</v>
      </c>
      <c r="N516" s="1">
        <f t="shared" ref="N516:N579" si="44">+E516-M516</f>
        <v>-129.61226199999987</v>
      </c>
    </row>
    <row r="517" spans="1:14" x14ac:dyDescent="0.25">
      <c r="A517" t="s">
        <v>2649</v>
      </c>
      <c r="B517">
        <v>41455</v>
      </c>
      <c r="C517" t="s">
        <v>2650</v>
      </c>
      <c r="D517" s="1">
        <v>2750.34</v>
      </c>
      <c r="E517" s="1">
        <v>-210.67</v>
      </c>
      <c r="F517" s="1">
        <v>2539.67</v>
      </c>
      <c r="G517" s="3" t="s">
        <v>2903</v>
      </c>
      <c r="H517" s="2" t="s">
        <v>2907</v>
      </c>
      <c r="I517" s="20">
        <f t="shared" si="40"/>
        <v>0.88790000000000002</v>
      </c>
      <c r="J517" s="1">
        <f t="shared" si="41"/>
        <v>2442.0268860000001</v>
      </c>
      <c r="K517" s="1">
        <f t="shared" si="42"/>
        <v>308.31311400000004</v>
      </c>
      <c r="L517" s="1"/>
      <c r="M517" s="1">
        <f t="shared" si="43"/>
        <v>-187.05389299999999</v>
      </c>
      <c r="N517" s="1">
        <f t="shared" si="44"/>
        <v>-23.616107</v>
      </c>
    </row>
    <row r="518" spans="1:14" x14ac:dyDescent="0.25">
      <c r="A518" s="4" t="s">
        <v>1787</v>
      </c>
      <c r="B518" s="4">
        <v>32690</v>
      </c>
      <c r="C518" s="4" t="s">
        <v>1788</v>
      </c>
      <c r="D518" s="5">
        <v>5146</v>
      </c>
      <c r="E518" s="5">
        <v>-2652.16</v>
      </c>
      <c r="F518" s="5">
        <v>2493.84</v>
      </c>
      <c r="H518" s="2" t="s">
        <v>2907</v>
      </c>
      <c r="I518" s="20">
        <f t="shared" si="40"/>
        <v>0.88790000000000002</v>
      </c>
      <c r="J518" s="1">
        <f t="shared" si="41"/>
        <v>4569.1333999999997</v>
      </c>
      <c r="K518" s="1">
        <f t="shared" si="42"/>
        <v>576.86660000000029</v>
      </c>
      <c r="L518" s="1"/>
      <c r="M518" s="1">
        <f t="shared" si="43"/>
        <v>-2354.852864</v>
      </c>
      <c r="N518" s="1">
        <f t="shared" si="44"/>
        <v>-297.3071359999999</v>
      </c>
    </row>
    <row r="519" spans="1:14" x14ac:dyDescent="0.25">
      <c r="A519" s="4" t="s">
        <v>1849</v>
      </c>
      <c r="B519" s="4">
        <v>33055</v>
      </c>
      <c r="C519" s="4" t="s">
        <v>1850</v>
      </c>
      <c r="D519" s="5">
        <v>4929</v>
      </c>
      <c r="E519" s="5">
        <v>-2453.8000000000002</v>
      </c>
      <c r="F519" s="5">
        <v>2475.1999999999998</v>
      </c>
      <c r="H519" s="2" t="s">
        <v>2907</v>
      </c>
      <c r="I519" s="20">
        <f t="shared" si="40"/>
        <v>0.88790000000000002</v>
      </c>
      <c r="J519" s="1">
        <f t="shared" si="41"/>
        <v>4376.4591</v>
      </c>
      <c r="K519" s="1">
        <f t="shared" si="42"/>
        <v>552.54089999999997</v>
      </c>
      <c r="L519" s="1"/>
      <c r="M519" s="1">
        <f t="shared" si="43"/>
        <v>-2178.7290200000002</v>
      </c>
      <c r="N519" s="1">
        <f t="shared" si="44"/>
        <v>-275.07097999999996</v>
      </c>
    </row>
    <row r="520" spans="1:14" x14ac:dyDescent="0.25">
      <c r="A520" s="4" t="s">
        <v>1064</v>
      </c>
      <c r="B520" s="4">
        <v>26481</v>
      </c>
      <c r="C520" s="4" t="s">
        <v>1065</v>
      </c>
      <c r="D520" s="5">
        <v>10994</v>
      </c>
      <c r="E520" s="5">
        <v>-8544.19</v>
      </c>
      <c r="F520" s="5">
        <v>2449.81</v>
      </c>
      <c r="H520" s="2" t="s">
        <v>2907</v>
      </c>
      <c r="I520" s="20">
        <f t="shared" si="40"/>
        <v>0.88790000000000002</v>
      </c>
      <c r="J520" s="1">
        <f t="shared" si="41"/>
        <v>9761.5725999999995</v>
      </c>
      <c r="K520" s="1">
        <f t="shared" si="42"/>
        <v>1232.4274000000005</v>
      </c>
      <c r="L520" s="1"/>
      <c r="M520" s="1">
        <f t="shared" si="43"/>
        <v>-7586.3863010000005</v>
      </c>
      <c r="N520" s="1">
        <f t="shared" si="44"/>
        <v>-957.80369900000005</v>
      </c>
    </row>
    <row r="521" spans="1:14" x14ac:dyDescent="0.25">
      <c r="A521" s="4" t="s">
        <v>1483</v>
      </c>
      <c r="B521" s="4">
        <v>28672</v>
      </c>
      <c r="C521" s="4" t="s">
        <v>1484</v>
      </c>
      <c r="D521" s="5">
        <v>7958</v>
      </c>
      <c r="E521" s="5">
        <v>-5520.03</v>
      </c>
      <c r="F521" s="5">
        <v>2437.9699999999998</v>
      </c>
      <c r="G521" s="3" t="s">
        <v>2903</v>
      </c>
      <c r="H521" s="2" t="s">
        <v>2908</v>
      </c>
      <c r="I521" s="20">
        <f t="shared" si="40"/>
        <v>0.89580000000000004</v>
      </c>
      <c r="J521" s="1">
        <f t="shared" si="41"/>
        <v>7128.7764000000006</v>
      </c>
      <c r="K521" s="1">
        <f t="shared" si="42"/>
        <v>829.22359999999935</v>
      </c>
      <c r="L521" s="1"/>
      <c r="M521" s="1">
        <f t="shared" si="43"/>
        <v>-4944.8428739999999</v>
      </c>
      <c r="N521" s="1">
        <f t="shared" si="44"/>
        <v>-575.18712599999981</v>
      </c>
    </row>
    <row r="522" spans="1:14" x14ac:dyDescent="0.25">
      <c r="A522" s="4" t="s">
        <v>218</v>
      </c>
      <c r="B522" s="4">
        <v>21002</v>
      </c>
      <c r="C522" s="4" t="s">
        <v>86</v>
      </c>
      <c r="D522" s="5">
        <v>32761</v>
      </c>
      <c r="E522" s="5">
        <v>-30334.73</v>
      </c>
      <c r="F522" s="5">
        <v>2426.27</v>
      </c>
      <c r="G522" s="3" t="s">
        <v>2905</v>
      </c>
      <c r="H522" s="2" t="s">
        <v>2907</v>
      </c>
      <c r="I522" s="20">
        <f t="shared" si="40"/>
        <v>0.88790000000000002</v>
      </c>
      <c r="J522" s="1">
        <f t="shared" si="41"/>
        <v>29088.491900000001</v>
      </c>
      <c r="K522" s="1">
        <f t="shared" si="42"/>
        <v>3672.5080999999991</v>
      </c>
      <c r="L522" s="1"/>
      <c r="M522" s="1">
        <f t="shared" si="43"/>
        <v>-26934.206767</v>
      </c>
      <c r="N522" s="1">
        <f t="shared" si="44"/>
        <v>-3400.5232329999999</v>
      </c>
    </row>
    <row r="523" spans="1:14" x14ac:dyDescent="0.25">
      <c r="A523" s="4" t="s">
        <v>1588</v>
      </c>
      <c r="B523" s="4">
        <v>29768</v>
      </c>
      <c r="C523" s="4" t="s">
        <v>1583</v>
      </c>
      <c r="D523" s="5">
        <v>6886</v>
      </c>
      <c r="E523" s="5">
        <v>-4461.74</v>
      </c>
      <c r="F523" s="5">
        <v>2424.2600000000002</v>
      </c>
      <c r="H523" s="2" t="s">
        <v>2907</v>
      </c>
      <c r="I523" s="20">
        <f t="shared" si="40"/>
        <v>0.88790000000000002</v>
      </c>
      <c r="J523" s="1">
        <f t="shared" si="41"/>
        <v>6114.0794000000005</v>
      </c>
      <c r="K523" s="1">
        <f t="shared" si="42"/>
        <v>771.92059999999947</v>
      </c>
      <c r="L523" s="1"/>
      <c r="M523" s="1">
        <f t="shared" si="43"/>
        <v>-3961.5789460000001</v>
      </c>
      <c r="N523" s="1">
        <f t="shared" si="44"/>
        <v>-500.16105399999969</v>
      </c>
    </row>
    <row r="524" spans="1:14" x14ac:dyDescent="0.25">
      <c r="A524" t="s">
        <v>2891</v>
      </c>
      <c r="B524">
        <v>42369</v>
      </c>
      <c r="C524" t="s">
        <v>2892</v>
      </c>
      <c r="D524" s="1">
        <v>2468.5300000000002</v>
      </c>
      <c r="E524" s="1">
        <v>-46.8</v>
      </c>
      <c r="F524" s="1">
        <v>2421.73</v>
      </c>
      <c r="G524" s="3" t="s">
        <v>2903</v>
      </c>
      <c r="H524" s="2" t="s">
        <v>2907</v>
      </c>
      <c r="I524" s="20">
        <f t="shared" si="40"/>
        <v>0.88790000000000002</v>
      </c>
      <c r="J524" s="1">
        <f t="shared" si="41"/>
        <v>2191.8077870000002</v>
      </c>
      <c r="K524" s="1">
        <f t="shared" si="42"/>
        <v>276.72221300000001</v>
      </c>
      <c r="L524" s="1"/>
      <c r="M524" s="1">
        <f t="shared" si="43"/>
        <v>-41.553719999999998</v>
      </c>
      <c r="N524" s="1">
        <f t="shared" si="44"/>
        <v>-5.2462799999999987</v>
      </c>
    </row>
    <row r="525" spans="1:14" x14ac:dyDescent="0.25">
      <c r="A525" s="4" t="s">
        <v>2001</v>
      </c>
      <c r="B525" s="4">
        <v>34881</v>
      </c>
      <c r="C525" s="4" t="s">
        <v>2002</v>
      </c>
      <c r="D525" s="5">
        <v>4075</v>
      </c>
      <c r="E525" s="5">
        <v>-1659.45</v>
      </c>
      <c r="F525" s="5">
        <v>2415.5500000000002</v>
      </c>
      <c r="H525" s="2" t="s">
        <v>2907</v>
      </c>
      <c r="I525" s="20">
        <f t="shared" si="40"/>
        <v>0.88790000000000002</v>
      </c>
      <c r="J525" s="1">
        <f t="shared" si="41"/>
        <v>3618.1925000000001</v>
      </c>
      <c r="K525" s="1">
        <f t="shared" si="42"/>
        <v>456.80749999999989</v>
      </c>
      <c r="L525" s="1"/>
      <c r="M525" s="1">
        <f t="shared" si="43"/>
        <v>-1473.425655</v>
      </c>
      <c r="N525" s="1">
        <f t="shared" si="44"/>
        <v>-186.02434500000004</v>
      </c>
    </row>
    <row r="526" spans="1:14" x14ac:dyDescent="0.25">
      <c r="A526" t="s">
        <v>2889</v>
      </c>
      <c r="B526">
        <v>42369</v>
      </c>
      <c r="C526" t="s">
        <v>2890</v>
      </c>
      <c r="D526" s="1">
        <v>2441.89</v>
      </c>
      <c r="E526" s="1">
        <v>-46.29</v>
      </c>
      <c r="F526" s="1">
        <v>2395.6</v>
      </c>
      <c r="G526" s="3" t="s">
        <v>2903</v>
      </c>
      <c r="H526" s="2" t="s">
        <v>2907</v>
      </c>
      <c r="I526" s="20">
        <f t="shared" si="40"/>
        <v>0.88790000000000002</v>
      </c>
      <c r="J526" s="1">
        <f t="shared" si="41"/>
        <v>2168.1541309999998</v>
      </c>
      <c r="K526" s="1">
        <f t="shared" si="42"/>
        <v>273.73586900000009</v>
      </c>
      <c r="L526" s="1"/>
      <c r="M526" s="1">
        <f t="shared" si="43"/>
        <v>-41.100890999999997</v>
      </c>
      <c r="N526" s="1">
        <f t="shared" si="44"/>
        <v>-5.189109000000002</v>
      </c>
    </row>
    <row r="527" spans="1:14" x14ac:dyDescent="0.25">
      <c r="A527" s="4" t="s">
        <v>1248</v>
      </c>
      <c r="B527" s="4">
        <v>27576</v>
      </c>
      <c r="C527" s="4" t="s">
        <v>1249</v>
      </c>
      <c r="D527" s="5">
        <v>9088</v>
      </c>
      <c r="E527" s="5">
        <v>-6696.2</v>
      </c>
      <c r="F527" s="5">
        <v>2391.8000000000002</v>
      </c>
      <c r="H527" s="2" t="s">
        <v>2907</v>
      </c>
      <c r="I527" s="20">
        <f t="shared" si="40"/>
        <v>0.88790000000000002</v>
      </c>
      <c r="J527" s="1">
        <f t="shared" si="41"/>
        <v>8069.2352000000001</v>
      </c>
      <c r="K527" s="1">
        <f t="shared" si="42"/>
        <v>1018.7647999999999</v>
      </c>
      <c r="L527" s="1"/>
      <c r="M527" s="1">
        <f t="shared" si="43"/>
        <v>-5945.5559800000001</v>
      </c>
      <c r="N527" s="1">
        <f t="shared" si="44"/>
        <v>-750.64401999999973</v>
      </c>
    </row>
    <row r="528" spans="1:14" x14ac:dyDescent="0.25">
      <c r="A528" s="4" t="s">
        <v>1124</v>
      </c>
      <c r="B528" s="4">
        <v>26846</v>
      </c>
      <c r="C528" s="4" t="s">
        <v>1125</v>
      </c>
      <c r="D528" s="5">
        <v>10000</v>
      </c>
      <c r="E528" s="5">
        <v>-7640.57</v>
      </c>
      <c r="F528" s="5">
        <v>2359.4299999999998</v>
      </c>
      <c r="G528" s="3" t="s">
        <v>2904</v>
      </c>
      <c r="H528" s="2" t="s">
        <v>2909</v>
      </c>
      <c r="I528" s="20">
        <f t="shared" si="40"/>
        <v>1</v>
      </c>
      <c r="J528" s="1">
        <f t="shared" si="41"/>
        <v>10000</v>
      </c>
      <c r="K528" s="1">
        <f t="shared" si="42"/>
        <v>0</v>
      </c>
      <c r="L528" s="1"/>
      <c r="M528" s="1">
        <f t="shared" si="43"/>
        <v>-7640.57</v>
      </c>
      <c r="N528" s="1">
        <f t="shared" si="44"/>
        <v>0</v>
      </c>
    </row>
    <row r="529" spans="1:14" x14ac:dyDescent="0.25">
      <c r="A529" s="4" t="s">
        <v>1732</v>
      </c>
      <c r="B529" s="4">
        <v>31594</v>
      </c>
      <c r="C529" s="4" t="s">
        <v>1733</v>
      </c>
      <c r="D529" s="5">
        <v>5388</v>
      </c>
      <c r="E529" s="5">
        <v>-3053.86</v>
      </c>
      <c r="F529" s="5">
        <v>2334.14</v>
      </c>
      <c r="H529" s="2" t="s">
        <v>2907</v>
      </c>
      <c r="I529" s="20">
        <f t="shared" si="40"/>
        <v>0.88790000000000002</v>
      </c>
      <c r="J529" s="1">
        <f t="shared" si="41"/>
        <v>4784.0052000000005</v>
      </c>
      <c r="K529" s="1">
        <f t="shared" si="42"/>
        <v>603.99479999999949</v>
      </c>
      <c r="L529" s="1"/>
      <c r="M529" s="1">
        <f t="shared" si="43"/>
        <v>-2711.5222940000003</v>
      </c>
      <c r="N529" s="1">
        <f t="shared" si="44"/>
        <v>-342.3377059999998</v>
      </c>
    </row>
    <row r="530" spans="1:14" x14ac:dyDescent="0.25">
      <c r="A530" s="4" t="s">
        <v>701</v>
      </c>
      <c r="B530" s="4">
        <v>24654</v>
      </c>
      <c r="C530" s="4" t="s">
        <v>673</v>
      </c>
      <c r="D530" s="5">
        <v>14261</v>
      </c>
      <c r="E530" s="5">
        <v>-11937.89</v>
      </c>
      <c r="F530" s="5">
        <v>2323.11</v>
      </c>
      <c r="H530" s="2" t="s">
        <v>2907</v>
      </c>
      <c r="I530" s="20">
        <f t="shared" si="40"/>
        <v>0.88790000000000002</v>
      </c>
      <c r="J530" s="1">
        <f t="shared" si="41"/>
        <v>12662.341899999999</v>
      </c>
      <c r="K530" s="1">
        <f t="shared" si="42"/>
        <v>1598.6581000000006</v>
      </c>
      <c r="L530" s="1"/>
      <c r="M530" s="1">
        <f t="shared" si="43"/>
        <v>-10599.652531</v>
      </c>
      <c r="N530" s="1">
        <f t="shared" si="44"/>
        <v>-1338.2374689999997</v>
      </c>
    </row>
    <row r="531" spans="1:14" x14ac:dyDescent="0.25">
      <c r="A531" t="s">
        <v>2426</v>
      </c>
      <c r="B531">
        <v>39783</v>
      </c>
      <c r="C531" t="s">
        <v>2427</v>
      </c>
      <c r="D531" s="1">
        <v>2736.81</v>
      </c>
      <c r="E531" s="1">
        <v>-425.75</v>
      </c>
      <c r="F531" s="1">
        <v>2311.06</v>
      </c>
      <c r="G531" s="3" t="s">
        <v>2904</v>
      </c>
      <c r="H531" s="2" t="s">
        <v>2909</v>
      </c>
      <c r="I531" s="20">
        <f t="shared" si="40"/>
        <v>1</v>
      </c>
      <c r="J531" s="1">
        <f t="shared" si="41"/>
        <v>2736.81</v>
      </c>
      <c r="K531" s="1">
        <f t="shared" si="42"/>
        <v>0</v>
      </c>
      <c r="L531" s="1"/>
      <c r="M531" s="1">
        <f t="shared" si="43"/>
        <v>-425.75</v>
      </c>
      <c r="N531" s="1">
        <f t="shared" si="44"/>
        <v>0</v>
      </c>
    </row>
    <row r="532" spans="1:14" x14ac:dyDescent="0.25">
      <c r="A532" s="4" t="s">
        <v>786</v>
      </c>
      <c r="B532" s="4">
        <v>25020</v>
      </c>
      <c r="C532" s="4" t="s">
        <v>787</v>
      </c>
      <c r="D532" s="5">
        <v>13150</v>
      </c>
      <c r="E532" s="5">
        <v>-10860.76</v>
      </c>
      <c r="F532" s="5">
        <v>2289.2399999999998</v>
      </c>
      <c r="H532" s="2" t="s">
        <v>2907</v>
      </c>
      <c r="I532" s="20">
        <f t="shared" si="40"/>
        <v>0.88790000000000002</v>
      </c>
      <c r="J532" s="1">
        <f t="shared" si="41"/>
        <v>11675.885</v>
      </c>
      <c r="K532" s="1">
        <f t="shared" si="42"/>
        <v>1474.1149999999998</v>
      </c>
      <c r="L532" s="1"/>
      <c r="M532" s="1">
        <f t="shared" si="43"/>
        <v>-9643.2688040000012</v>
      </c>
      <c r="N532" s="1">
        <f t="shared" si="44"/>
        <v>-1217.491195999999</v>
      </c>
    </row>
    <row r="533" spans="1:14" x14ac:dyDescent="0.25">
      <c r="A533" s="4" t="s">
        <v>2360</v>
      </c>
      <c r="B533" s="4">
        <v>38261</v>
      </c>
      <c r="C533" s="4" t="s">
        <v>2361</v>
      </c>
      <c r="D533" s="5">
        <v>2957.35</v>
      </c>
      <c r="E533" s="5">
        <v>-694.13</v>
      </c>
      <c r="F533" s="5">
        <v>2263.2199999999998</v>
      </c>
      <c r="H533" s="2" t="s">
        <v>2907</v>
      </c>
      <c r="I533" s="20">
        <f t="shared" si="40"/>
        <v>0.88790000000000002</v>
      </c>
      <c r="J533" s="1">
        <f t="shared" si="41"/>
        <v>2625.8310649999999</v>
      </c>
      <c r="K533" s="1">
        <f t="shared" si="42"/>
        <v>331.51893500000006</v>
      </c>
      <c r="L533" s="1"/>
      <c r="M533" s="1">
        <f t="shared" si="43"/>
        <v>-616.31802700000003</v>
      </c>
      <c r="N533" s="1">
        <f t="shared" si="44"/>
        <v>-77.811972999999966</v>
      </c>
    </row>
    <row r="534" spans="1:14" x14ac:dyDescent="0.25">
      <c r="A534" s="4" t="s">
        <v>1847</v>
      </c>
      <c r="B534" s="4">
        <v>33055</v>
      </c>
      <c r="C534" s="4" t="s">
        <v>1848</v>
      </c>
      <c r="D534" s="5">
        <v>4479</v>
      </c>
      <c r="E534" s="5">
        <v>-2229.77</v>
      </c>
      <c r="F534" s="5">
        <v>2249.23</v>
      </c>
      <c r="H534" s="2" t="s">
        <v>2907</v>
      </c>
      <c r="I534" s="20">
        <f t="shared" si="40"/>
        <v>0.88790000000000002</v>
      </c>
      <c r="J534" s="1">
        <f t="shared" si="41"/>
        <v>3976.9041000000002</v>
      </c>
      <c r="K534" s="1">
        <f t="shared" si="42"/>
        <v>502.0958999999998</v>
      </c>
      <c r="L534" s="1"/>
      <c r="M534" s="1">
        <f t="shared" si="43"/>
        <v>-1979.8127830000001</v>
      </c>
      <c r="N534" s="1">
        <f t="shared" si="44"/>
        <v>-249.9572169999999</v>
      </c>
    </row>
    <row r="535" spans="1:14" x14ac:dyDescent="0.25">
      <c r="A535" s="4" t="s">
        <v>266</v>
      </c>
      <c r="B535" s="4">
        <v>21367</v>
      </c>
      <c r="C535" s="4" t="s">
        <v>267</v>
      </c>
      <c r="D535" s="5">
        <v>27659</v>
      </c>
      <c r="E535" s="5">
        <v>-25414.74</v>
      </c>
      <c r="F535" s="5">
        <v>2244.2600000000002</v>
      </c>
      <c r="G535" s="3" t="s">
        <v>2904</v>
      </c>
      <c r="H535" s="2" t="s">
        <v>2909</v>
      </c>
      <c r="I535" s="20">
        <f t="shared" si="40"/>
        <v>1</v>
      </c>
      <c r="J535" s="1">
        <f t="shared" si="41"/>
        <v>27659</v>
      </c>
      <c r="K535" s="1">
        <f t="shared" si="42"/>
        <v>0</v>
      </c>
      <c r="L535" s="1"/>
      <c r="M535" s="1">
        <f t="shared" si="43"/>
        <v>-25414.74</v>
      </c>
      <c r="N535" s="1">
        <f t="shared" si="44"/>
        <v>0</v>
      </c>
    </row>
    <row r="536" spans="1:14" x14ac:dyDescent="0.25">
      <c r="A536" s="4" t="s">
        <v>1938</v>
      </c>
      <c r="B536" s="4">
        <v>34151</v>
      </c>
      <c r="C536" s="4" t="s">
        <v>1939</v>
      </c>
      <c r="D536" s="5">
        <v>4034</v>
      </c>
      <c r="E536" s="5">
        <v>-1791.07</v>
      </c>
      <c r="F536" s="5">
        <v>2242.9299999999998</v>
      </c>
      <c r="H536" s="2" t="s">
        <v>2907</v>
      </c>
      <c r="I536" s="20">
        <f t="shared" si="40"/>
        <v>0.88790000000000002</v>
      </c>
      <c r="J536" s="1">
        <f t="shared" si="41"/>
        <v>3581.7886000000003</v>
      </c>
      <c r="K536" s="1">
        <f t="shared" si="42"/>
        <v>452.21139999999968</v>
      </c>
      <c r="L536" s="1"/>
      <c r="M536" s="1">
        <f t="shared" si="43"/>
        <v>-1590.2910529999999</v>
      </c>
      <c r="N536" s="1">
        <f t="shared" si="44"/>
        <v>-200.77894700000002</v>
      </c>
    </row>
    <row r="537" spans="1:14" x14ac:dyDescent="0.25">
      <c r="A537" s="4" t="s">
        <v>1845</v>
      </c>
      <c r="B537" s="4">
        <v>33055</v>
      </c>
      <c r="C537" s="4" t="s">
        <v>1846</v>
      </c>
      <c r="D537" s="5">
        <v>4428</v>
      </c>
      <c r="E537" s="5">
        <v>-2204.37</v>
      </c>
      <c r="F537" s="5">
        <v>2223.63</v>
      </c>
      <c r="H537" s="2" t="s">
        <v>2907</v>
      </c>
      <c r="I537" s="20">
        <f t="shared" si="40"/>
        <v>0.88790000000000002</v>
      </c>
      <c r="J537" s="1">
        <f t="shared" si="41"/>
        <v>3931.6212</v>
      </c>
      <c r="K537" s="1">
        <f t="shared" si="42"/>
        <v>496.37879999999996</v>
      </c>
      <c r="L537" s="1"/>
      <c r="M537" s="1">
        <f t="shared" si="43"/>
        <v>-1957.260123</v>
      </c>
      <c r="N537" s="1">
        <f t="shared" si="44"/>
        <v>-247.10987699999987</v>
      </c>
    </row>
    <row r="538" spans="1:14" x14ac:dyDescent="0.25">
      <c r="A538" s="4" t="s">
        <v>1730</v>
      </c>
      <c r="B538" s="4">
        <v>31594</v>
      </c>
      <c r="C538" s="4" t="s">
        <v>1731</v>
      </c>
      <c r="D538" s="5">
        <v>5095</v>
      </c>
      <c r="E538" s="5">
        <v>-2887.81</v>
      </c>
      <c r="F538" s="5">
        <v>2207.19</v>
      </c>
      <c r="H538" s="2" t="s">
        <v>2907</v>
      </c>
      <c r="I538" s="20">
        <f t="shared" si="40"/>
        <v>0.88790000000000002</v>
      </c>
      <c r="J538" s="1">
        <f t="shared" si="41"/>
        <v>4523.8505000000005</v>
      </c>
      <c r="K538" s="1">
        <f t="shared" si="42"/>
        <v>571.14949999999953</v>
      </c>
      <c r="L538" s="1"/>
      <c r="M538" s="1">
        <f t="shared" si="43"/>
        <v>-2564.086499</v>
      </c>
      <c r="N538" s="1">
        <f t="shared" si="44"/>
        <v>-323.72350099999994</v>
      </c>
    </row>
    <row r="539" spans="1:14" x14ac:dyDescent="0.25">
      <c r="A539" s="4" t="s">
        <v>1376</v>
      </c>
      <c r="B539" s="4">
        <v>28307</v>
      </c>
      <c r="C539" s="4" t="s">
        <v>1377</v>
      </c>
      <c r="D539" s="5">
        <v>7530</v>
      </c>
      <c r="E539" s="5">
        <v>-5333.77</v>
      </c>
      <c r="F539" s="5">
        <v>2196.23</v>
      </c>
      <c r="H539" s="2" t="s">
        <v>2907</v>
      </c>
      <c r="I539" s="20">
        <f t="shared" si="40"/>
        <v>0.88790000000000002</v>
      </c>
      <c r="J539" s="1">
        <f t="shared" si="41"/>
        <v>6685.8869999999997</v>
      </c>
      <c r="K539" s="1">
        <f t="shared" si="42"/>
        <v>844.11300000000028</v>
      </c>
      <c r="L539" s="1"/>
      <c r="M539" s="1">
        <f t="shared" si="43"/>
        <v>-4735.8543830000008</v>
      </c>
      <c r="N539" s="1">
        <f t="shared" si="44"/>
        <v>-597.91561699999966</v>
      </c>
    </row>
    <row r="540" spans="1:14" x14ac:dyDescent="0.25">
      <c r="A540" t="s">
        <v>2678</v>
      </c>
      <c r="B540">
        <v>40908</v>
      </c>
      <c r="C540" t="s">
        <v>2679</v>
      </c>
      <c r="D540" s="1">
        <v>2268.2600000000002</v>
      </c>
      <c r="E540" s="1">
        <v>-75.38</v>
      </c>
      <c r="F540" s="1">
        <v>2192.88</v>
      </c>
      <c r="G540" s="3" t="s">
        <v>2904</v>
      </c>
      <c r="H540" s="2" t="s">
        <v>2909</v>
      </c>
      <c r="I540" s="20">
        <f t="shared" si="40"/>
        <v>1</v>
      </c>
      <c r="J540" s="1">
        <f t="shared" si="41"/>
        <v>2268.2600000000002</v>
      </c>
      <c r="K540" s="1">
        <f t="shared" si="42"/>
        <v>0</v>
      </c>
      <c r="L540" s="1"/>
      <c r="M540" s="1">
        <f t="shared" si="43"/>
        <v>-75.38</v>
      </c>
      <c r="N540" s="1">
        <f t="shared" si="44"/>
        <v>0</v>
      </c>
    </row>
    <row r="541" spans="1:14" x14ac:dyDescent="0.25">
      <c r="A541" t="s">
        <v>2681</v>
      </c>
      <c r="B541">
        <v>40908</v>
      </c>
      <c r="C541" t="s">
        <v>2500</v>
      </c>
      <c r="D541" s="1">
        <v>2268.2600000000002</v>
      </c>
      <c r="E541" s="1">
        <v>-75.38</v>
      </c>
      <c r="F541" s="1">
        <v>2192.88</v>
      </c>
      <c r="G541" s="3" t="s">
        <v>2904</v>
      </c>
      <c r="H541" s="2" t="s">
        <v>2909</v>
      </c>
      <c r="I541" s="20">
        <f t="shared" si="40"/>
        <v>1</v>
      </c>
      <c r="J541" s="1">
        <f t="shared" si="41"/>
        <v>2268.2600000000002</v>
      </c>
      <c r="K541" s="1">
        <f t="shared" si="42"/>
        <v>0</v>
      </c>
      <c r="L541" s="1"/>
      <c r="M541" s="1">
        <f t="shared" si="43"/>
        <v>-75.38</v>
      </c>
      <c r="N541" s="1">
        <f t="shared" si="44"/>
        <v>0</v>
      </c>
    </row>
    <row r="542" spans="1:14" x14ac:dyDescent="0.25">
      <c r="A542" t="s">
        <v>2686</v>
      </c>
      <c r="B542">
        <v>40908</v>
      </c>
      <c r="C542" t="s">
        <v>2520</v>
      </c>
      <c r="D542" s="1">
        <v>2268.2600000000002</v>
      </c>
      <c r="E542" s="1">
        <v>-75.38</v>
      </c>
      <c r="F542" s="1">
        <v>2192.88</v>
      </c>
      <c r="G542" s="3" t="s">
        <v>2904</v>
      </c>
      <c r="H542" s="2" t="s">
        <v>2909</v>
      </c>
      <c r="I542" s="20">
        <f t="shared" si="40"/>
        <v>1</v>
      </c>
      <c r="J542" s="1">
        <f t="shared" si="41"/>
        <v>2268.2600000000002</v>
      </c>
      <c r="K542" s="1">
        <f t="shared" si="42"/>
        <v>0</v>
      </c>
      <c r="L542" s="1"/>
      <c r="M542" s="1">
        <f t="shared" si="43"/>
        <v>-75.38</v>
      </c>
      <c r="N542" s="1">
        <f t="shared" si="44"/>
        <v>0</v>
      </c>
    </row>
    <row r="543" spans="1:14" x14ac:dyDescent="0.25">
      <c r="A543" t="s">
        <v>2687</v>
      </c>
      <c r="B543">
        <v>40908</v>
      </c>
      <c r="C543" t="s">
        <v>2522</v>
      </c>
      <c r="D543" s="1">
        <v>2268.19</v>
      </c>
      <c r="E543" s="1">
        <v>-75.39</v>
      </c>
      <c r="F543" s="1">
        <v>2192.8000000000002</v>
      </c>
      <c r="G543" s="3" t="s">
        <v>2904</v>
      </c>
      <c r="H543" s="2" t="s">
        <v>2909</v>
      </c>
      <c r="I543" s="20">
        <f t="shared" si="40"/>
        <v>1</v>
      </c>
      <c r="J543" s="1">
        <f t="shared" si="41"/>
        <v>2268.19</v>
      </c>
      <c r="K543" s="1">
        <f t="shared" si="42"/>
        <v>0</v>
      </c>
      <c r="L543" s="1"/>
      <c r="M543" s="1">
        <f t="shared" si="43"/>
        <v>-75.39</v>
      </c>
      <c r="N543" s="1">
        <f t="shared" si="44"/>
        <v>0</v>
      </c>
    </row>
    <row r="544" spans="1:14" x14ac:dyDescent="0.25">
      <c r="A544" s="4" t="s">
        <v>1886</v>
      </c>
      <c r="B544" s="4">
        <v>33420</v>
      </c>
      <c r="C544" s="4" t="s">
        <v>1887</v>
      </c>
      <c r="D544" s="5">
        <v>4195</v>
      </c>
      <c r="E544" s="5">
        <v>-2013.91</v>
      </c>
      <c r="F544" s="5">
        <v>2181.09</v>
      </c>
      <c r="G544" s="3" t="s">
        <v>2904</v>
      </c>
      <c r="H544" s="2" t="s">
        <v>2909</v>
      </c>
      <c r="I544" s="20">
        <f t="shared" si="40"/>
        <v>1</v>
      </c>
      <c r="J544" s="1">
        <f t="shared" si="41"/>
        <v>4195</v>
      </c>
      <c r="K544" s="1">
        <f t="shared" si="42"/>
        <v>0</v>
      </c>
      <c r="L544" s="1"/>
      <c r="M544" s="1">
        <f t="shared" si="43"/>
        <v>-2013.91</v>
      </c>
      <c r="N544" s="1">
        <f t="shared" si="44"/>
        <v>0</v>
      </c>
    </row>
    <row r="545" spans="1:14" x14ac:dyDescent="0.25">
      <c r="A545" s="4" t="s">
        <v>1481</v>
      </c>
      <c r="B545" s="4">
        <v>28672</v>
      </c>
      <c r="C545" s="4" t="s">
        <v>1482</v>
      </c>
      <c r="D545" s="5">
        <v>7010</v>
      </c>
      <c r="E545" s="5">
        <v>-4862.3999999999996</v>
      </c>
      <c r="F545" s="5">
        <v>2147.6</v>
      </c>
      <c r="H545" s="2" t="s">
        <v>2907</v>
      </c>
      <c r="I545" s="20">
        <f t="shared" si="40"/>
        <v>0.88790000000000002</v>
      </c>
      <c r="J545" s="1">
        <f t="shared" si="41"/>
        <v>6224.1790000000001</v>
      </c>
      <c r="K545" s="1">
        <f t="shared" si="42"/>
        <v>785.82099999999991</v>
      </c>
      <c r="L545" s="1"/>
      <c r="M545" s="1">
        <f t="shared" si="43"/>
        <v>-4317.3249599999999</v>
      </c>
      <c r="N545" s="1">
        <f t="shared" si="44"/>
        <v>-545.07503999999972</v>
      </c>
    </row>
    <row r="546" spans="1:14" x14ac:dyDescent="0.25">
      <c r="A546" s="4" t="s">
        <v>2195</v>
      </c>
      <c r="B546" s="4">
        <v>37438</v>
      </c>
      <c r="C546" s="4" t="s">
        <v>2196</v>
      </c>
      <c r="D546" s="5">
        <v>2934.73</v>
      </c>
      <c r="E546" s="5">
        <v>-803.67</v>
      </c>
      <c r="F546" s="5">
        <v>2131.06</v>
      </c>
      <c r="G546" s="3" t="s">
        <v>2904</v>
      </c>
      <c r="H546" s="2" t="s">
        <v>2909</v>
      </c>
      <c r="I546" s="20">
        <f t="shared" si="40"/>
        <v>1</v>
      </c>
      <c r="J546" s="1">
        <f t="shared" si="41"/>
        <v>2934.73</v>
      </c>
      <c r="K546" s="1">
        <f t="shared" si="42"/>
        <v>0</v>
      </c>
      <c r="L546" s="1"/>
      <c r="M546" s="1">
        <f t="shared" si="43"/>
        <v>-803.67</v>
      </c>
      <c r="N546" s="1">
        <f t="shared" si="44"/>
        <v>0</v>
      </c>
    </row>
    <row r="547" spans="1:14" x14ac:dyDescent="0.25">
      <c r="A547" t="s">
        <v>2358</v>
      </c>
      <c r="B547">
        <v>38261</v>
      </c>
      <c r="C547" t="s">
        <v>2359</v>
      </c>
      <c r="D547" s="1">
        <v>2781.96</v>
      </c>
      <c r="E547" s="1">
        <v>-652.98</v>
      </c>
      <c r="F547" s="1">
        <v>2128.98</v>
      </c>
      <c r="G547" s="3" t="s">
        <v>2903</v>
      </c>
      <c r="H547" s="2" t="s">
        <v>2907</v>
      </c>
      <c r="I547" s="20">
        <f t="shared" si="40"/>
        <v>0.88790000000000002</v>
      </c>
      <c r="J547" s="1">
        <f t="shared" si="41"/>
        <v>2470.1022840000001</v>
      </c>
      <c r="K547" s="1">
        <f t="shared" si="42"/>
        <v>311.85771599999998</v>
      </c>
      <c r="L547" s="1"/>
      <c r="M547" s="1">
        <f t="shared" si="43"/>
        <v>-579.78094199999998</v>
      </c>
      <c r="N547" s="1">
        <f t="shared" si="44"/>
        <v>-73.199058000000036</v>
      </c>
    </row>
    <row r="548" spans="1:14" x14ac:dyDescent="0.25">
      <c r="A548" s="4" t="s">
        <v>2045</v>
      </c>
      <c r="B548" s="4">
        <v>35247</v>
      </c>
      <c r="C548" s="4" t="s">
        <v>2046</v>
      </c>
      <c r="D548" s="5">
        <v>3478</v>
      </c>
      <c r="E548" s="5">
        <v>-1351.45</v>
      </c>
      <c r="F548" s="5">
        <v>2126.5500000000002</v>
      </c>
      <c r="H548" s="2" t="s">
        <v>2907</v>
      </c>
      <c r="I548" s="20">
        <f t="shared" si="40"/>
        <v>0.88790000000000002</v>
      </c>
      <c r="J548" s="1">
        <f t="shared" si="41"/>
        <v>3088.1161999999999</v>
      </c>
      <c r="K548" s="1">
        <f t="shared" si="42"/>
        <v>389.88380000000006</v>
      </c>
      <c r="L548" s="1"/>
      <c r="M548" s="1">
        <f t="shared" si="43"/>
        <v>-1199.9524550000001</v>
      </c>
      <c r="N548" s="1">
        <f t="shared" si="44"/>
        <v>-151.49754499999995</v>
      </c>
    </row>
    <row r="549" spans="1:14" x14ac:dyDescent="0.25">
      <c r="A549" s="4" t="s">
        <v>2029</v>
      </c>
      <c r="B549" s="4">
        <v>34881</v>
      </c>
      <c r="C549" s="4" t="s">
        <v>2030</v>
      </c>
      <c r="D549" s="5">
        <v>3535</v>
      </c>
      <c r="E549" s="5">
        <v>-1439.54</v>
      </c>
      <c r="F549" s="5">
        <v>2095.46</v>
      </c>
      <c r="H549" s="2" t="s">
        <v>2907</v>
      </c>
      <c r="I549" s="20">
        <f t="shared" si="40"/>
        <v>0.88790000000000002</v>
      </c>
      <c r="J549" s="1">
        <f t="shared" si="41"/>
        <v>3138.7265000000002</v>
      </c>
      <c r="K549" s="1">
        <f t="shared" si="42"/>
        <v>396.27349999999979</v>
      </c>
      <c r="L549" s="1"/>
      <c r="M549" s="1">
        <f t="shared" si="43"/>
        <v>-1278.1675660000001</v>
      </c>
      <c r="N549" s="1">
        <f t="shared" si="44"/>
        <v>-161.37243399999988</v>
      </c>
    </row>
    <row r="550" spans="1:14" x14ac:dyDescent="0.25">
      <c r="A550" t="s">
        <v>2428</v>
      </c>
      <c r="B550">
        <v>39539</v>
      </c>
      <c r="C550" t="s">
        <v>2429</v>
      </c>
      <c r="D550" s="1">
        <v>2478.48</v>
      </c>
      <c r="E550" s="1">
        <v>-385.58</v>
      </c>
      <c r="F550" s="1">
        <v>2092.9</v>
      </c>
      <c r="G550" s="3" t="s">
        <v>2904</v>
      </c>
      <c r="H550" s="2" t="s">
        <v>2909</v>
      </c>
      <c r="I550" s="20">
        <f t="shared" si="40"/>
        <v>1</v>
      </c>
      <c r="J550" s="1">
        <f t="shared" si="41"/>
        <v>2478.48</v>
      </c>
      <c r="K550" s="1">
        <f t="shared" si="42"/>
        <v>0</v>
      </c>
      <c r="L550" s="1"/>
      <c r="M550" s="1">
        <f t="shared" si="43"/>
        <v>-385.58</v>
      </c>
      <c r="N550" s="1">
        <f t="shared" si="44"/>
        <v>0</v>
      </c>
    </row>
    <row r="551" spans="1:14" x14ac:dyDescent="0.25">
      <c r="A551" s="4" t="s">
        <v>1374</v>
      </c>
      <c r="B551" s="4">
        <v>28307</v>
      </c>
      <c r="C551" s="4" t="s">
        <v>1375</v>
      </c>
      <c r="D551" s="5">
        <v>7164</v>
      </c>
      <c r="E551" s="5">
        <v>-5074.45</v>
      </c>
      <c r="F551" s="5">
        <v>2089.5500000000002</v>
      </c>
      <c r="H551" s="2" t="s">
        <v>2907</v>
      </c>
      <c r="I551" s="20">
        <f t="shared" si="40"/>
        <v>0.88790000000000002</v>
      </c>
      <c r="J551" s="1">
        <f t="shared" si="41"/>
        <v>6360.9156000000003</v>
      </c>
      <c r="K551" s="1">
        <f t="shared" si="42"/>
        <v>803.08439999999973</v>
      </c>
      <c r="L551" s="1"/>
      <c r="M551" s="1">
        <f t="shared" si="43"/>
        <v>-4505.604155</v>
      </c>
      <c r="N551" s="1">
        <f t="shared" si="44"/>
        <v>-568.84584499999983</v>
      </c>
    </row>
    <row r="552" spans="1:14" x14ac:dyDescent="0.25">
      <c r="A552" s="4" t="s">
        <v>2122</v>
      </c>
      <c r="B552" s="4">
        <v>35612</v>
      </c>
      <c r="C552" s="4" t="s">
        <v>2123</v>
      </c>
      <c r="D552" s="5">
        <v>3302</v>
      </c>
      <c r="E552" s="5">
        <v>-1221.05</v>
      </c>
      <c r="F552" s="5">
        <v>2080.9499999999998</v>
      </c>
      <c r="H552" s="2" t="s">
        <v>2907</v>
      </c>
      <c r="I552" s="20">
        <f t="shared" si="40"/>
        <v>0.88790000000000002</v>
      </c>
      <c r="J552" s="1">
        <f t="shared" si="41"/>
        <v>2931.8458000000001</v>
      </c>
      <c r="K552" s="1">
        <f t="shared" si="42"/>
        <v>370.15419999999995</v>
      </c>
      <c r="L552" s="1"/>
      <c r="M552" s="1">
        <f t="shared" si="43"/>
        <v>-1084.1702949999999</v>
      </c>
      <c r="N552" s="1">
        <f t="shared" si="44"/>
        <v>-136.87970500000006</v>
      </c>
    </row>
    <row r="553" spans="1:14" x14ac:dyDescent="0.25">
      <c r="A553" t="s">
        <v>2066</v>
      </c>
      <c r="B553">
        <v>35247</v>
      </c>
      <c r="C553" t="s">
        <v>2067</v>
      </c>
      <c r="D553" s="1">
        <v>3398</v>
      </c>
      <c r="E553" s="1">
        <v>-1320.33</v>
      </c>
      <c r="F553" s="1">
        <v>2077.67</v>
      </c>
      <c r="G553" s="3" t="s">
        <v>2904</v>
      </c>
      <c r="H553" s="2" t="s">
        <v>2909</v>
      </c>
      <c r="I553" s="20">
        <f t="shared" si="40"/>
        <v>1</v>
      </c>
      <c r="J553" s="1">
        <f t="shared" si="41"/>
        <v>3398</v>
      </c>
      <c r="K553" s="1">
        <f t="shared" si="42"/>
        <v>0</v>
      </c>
      <c r="L553" s="1"/>
      <c r="M553" s="1">
        <f t="shared" si="43"/>
        <v>-1320.33</v>
      </c>
      <c r="N553" s="1">
        <f t="shared" si="44"/>
        <v>0</v>
      </c>
    </row>
    <row r="554" spans="1:14" x14ac:dyDescent="0.25">
      <c r="A554" s="4" t="s">
        <v>1728</v>
      </c>
      <c r="B554" s="4">
        <v>31594</v>
      </c>
      <c r="C554" s="4" t="s">
        <v>1729</v>
      </c>
      <c r="D554" s="5">
        <v>4776</v>
      </c>
      <c r="E554" s="5">
        <v>-2706.97</v>
      </c>
      <c r="F554" s="5">
        <v>2069.0300000000002</v>
      </c>
      <c r="H554" s="2" t="s">
        <v>2907</v>
      </c>
      <c r="I554" s="20">
        <f t="shared" si="40"/>
        <v>0.88790000000000002</v>
      </c>
      <c r="J554" s="1">
        <f t="shared" si="41"/>
        <v>4240.6104000000005</v>
      </c>
      <c r="K554" s="1">
        <f t="shared" si="42"/>
        <v>535.38959999999952</v>
      </c>
      <c r="L554" s="1"/>
      <c r="M554" s="1">
        <f t="shared" si="43"/>
        <v>-2403.5186629999998</v>
      </c>
      <c r="N554" s="1">
        <f t="shared" si="44"/>
        <v>-303.45133699999997</v>
      </c>
    </row>
    <row r="555" spans="1:14" x14ac:dyDescent="0.25">
      <c r="A555" s="4" t="s">
        <v>2266</v>
      </c>
      <c r="B555" s="4">
        <v>36708</v>
      </c>
      <c r="C555" s="4" t="s">
        <v>2267</v>
      </c>
      <c r="D555" s="5">
        <v>3008</v>
      </c>
      <c r="E555" s="5">
        <v>-940.28</v>
      </c>
      <c r="F555" s="5">
        <v>2067.7199999999998</v>
      </c>
      <c r="G555" s="3" t="s">
        <v>2904</v>
      </c>
      <c r="H555" s="2" t="s">
        <v>2909</v>
      </c>
      <c r="I555" s="20">
        <f t="shared" si="40"/>
        <v>1</v>
      </c>
      <c r="J555" s="1">
        <f t="shared" si="41"/>
        <v>3008</v>
      </c>
      <c r="K555" s="1">
        <f t="shared" si="42"/>
        <v>0</v>
      </c>
      <c r="L555" s="1"/>
      <c r="M555" s="1">
        <f t="shared" si="43"/>
        <v>-940.28</v>
      </c>
      <c r="N555" s="1">
        <f t="shared" si="44"/>
        <v>0</v>
      </c>
    </row>
    <row r="556" spans="1:14" x14ac:dyDescent="0.25">
      <c r="A556" s="4" t="s">
        <v>2289</v>
      </c>
      <c r="B556" s="4">
        <v>36342</v>
      </c>
      <c r="C556" s="4" t="s">
        <v>2290</v>
      </c>
      <c r="D556" s="5">
        <v>3082</v>
      </c>
      <c r="E556" s="5">
        <v>-1022.52</v>
      </c>
      <c r="F556" s="5">
        <v>2059.48</v>
      </c>
      <c r="G556" s="3" t="s">
        <v>2904</v>
      </c>
      <c r="H556" s="2" t="s">
        <v>2909</v>
      </c>
      <c r="I556" s="20">
        <f t="shared" si="40"/>
        <v>1</v>
      </c>
      <c r="J556" s="1">
        <f t="shared" si="41"/>
        <v>3082</v>
      </c>
      <c r="K556" s="1">
        <f t="shared" si="42"/>
        <v>0</v>
      </c>
      <c r="L556" s="1"/>
      <c r="M556" s="1">
        <f t="shared" si="43"/>
        <v>-1022.52</v>
      </c>
      <c r="N556" s="1">
        <f t="shared" si="44"/>
        <v>0</v>
      </c>
    </row>
    <row r="557" spans="1:14" x14ac:dyDescent="0.25">
      <c r="A557" s="4" t="s">
        <v>2248</v>
      </c>
      <c r="B557" s="4">
        <v>36708</v>
      </c>
      <c r="C557" s="4" t="s">
        <v>2249</v>
      </c>
      <c r="D557" s="5">
        <v>2990</v>
      </c>
      <c r="E557" s="5">
        <v>-934.63</v>
      </c>
      <c r="F557" s="5">
        <v>2055.37</v>
      </c>
      <c r="G557" s="3" t="s">
        <v>2904</v>
      </c>
      <c r="H557" s="2" t="s">
        <v>2909</v>
      </c>
      <c r="I557" s="20">
        <f t="shared" si="40"/>
        <v>1</v>
      </c>
      <c r="J557" s="1">
        <f t="shared" si="41"/>
        <v>2990</v>
      </c>
      <c r="K557" s="1">
        <f t="shared" si="42"/>
        <v>0</v>
      </c>
      <c r="L557" s="1"/>
      <c r="M557" s="1">
        <f t="shared" si="43"/>
        <v>-934.63</v>
      </c>
      <c r="N557" s="1">
        <f t="shared" si="44"/>
        <v>0</v>
      </c>
    </row>
    <row r="558" spans="1:14" x14ac:dyDescent="0.25">
      <c r="A558" s="4" t="s">
        <v>1479</v>
      </c>
      <c r="B558" s="4">
        <v>28672</v>
      </c>
      <c r="C558" s="4" t="s">
        <v>1480</v>
      </c>
      <c r="D558" s="5">
        <v>6689</v>
      </c>
      <c r="E558" s="5">
        <v>-4639.76</v>
      </c>
      <c r="F558" s="5">
        <v>2049.2399999999998</v>
      </c>
      <c r="H558" s="2" t="s">
        <v>2907</v>
      </c>
      <c r="I558" s="20">
        <f t="shared" si="40"/>
        <v>0.88790000000000002</v>
      </c>
      <c r="J558" s="1">
        <f t="shared" si="41"/>
        <v>5939.1630999999998</v>
      </c>
      <c r="K558" s="1">
        <f t="shared" si="42"/>
        <v>749.83690000000024</v>
      </c>
      <c r="L558" s="1"/>
      <c r="M558" s="1">
        <f t="shared" si="43"/>
        <v>-4119.6429040000003</v>
      </c>
      <c r="N558" s="1">
        <f t="shared" si="44"/>
        <v>-520.11709599999995</v>
      </c>
    </row>
    <row r="559" spans="1:14" x14ac:dyDescent="0.25">
      <c r="A559" s="4" t="s">
        <v>2197</v>
      </c>
      <c r="B559" s="4">
        <v>37438</v>
      </c>
      <c r="C559" s="4" t="s">
        <v>2198</v>
      </c>
      <c r="D559" s="5">
        <v>2728</v>
      </c>
      <c r="E559" s="5">
        <v>-747.07</v>
      </c>
      <c r="F559" s="5">
        <v>1980.93</v>
      </c>
      <c r="H559" s="2" t="s">
        <v>2907</v>
      </c>
      <c r="I559" s="20">
        <f t="shared" si="40"/>
        <v>0.88790000000000002</v>
      </c>
      <c r="J559" s="1">
        <f t="shared" si="41"/>
        <v>2422.1912000000002</v>
      </c>
      <c r="K559" s="1">
        <f t="shared" si="42"/>
        <v>305.80879999999979</v>
      </c>
      <c r="L559" s="1"/>
      <c r="M559" s="1">
        <f t="shared" si="43"/>
        <v>-663.32345300000009</v>
      </c>
      <c r="N559" s="1">
        <f t="shared" si="44"/>
        <v>-83.746546999999964</v>
      </c>
    </row>
    <row r="560" spans="1:14" x14ac:dyDescent="0.25">
      <c r="A560" s="4" t="s">
        <v>2049</v>
      </c>
      <c r="B560" s="4">
        <v>35247</v>
      </c>
      <c r="C560" s="4" t="s">
        <v>2050</v>
      </c>
      <c r="D560" s="5">
        <v>3214</v>
      </c>
      <c r="E560" s="5">
        <v>-1248.83</v>
      </c>
      <c r="F560" s="5">
        <v>1965.17</v>
      </c>
      <c r="H560" s="2" t="s">
        <v>2907</v>
      </c>
      <c r="I560" s="20">
        <f t="shared" si="40"/>
        <v>0.88790000000000002</v>
      </c>
      <c r="J560" s="1">
        <f t="shared" si="41"/>
        <v>2853.7105999999999</v>
      </c>
      <c r="K560" s="1">
        <f t="shared" si="42"/>
        <v>360.28940000000011</v>
      </c>
      <c r="L560" s="1"/>
      <c r="M560" s="1">
        <f t="shared" si="43"/>
        <v>-1108.836157</v>
      </c>
      <c r="N560" s="1">
        <f t="shared" si="44"/>
        <v>-139.99384299999997</v>
      </c>
    </row>
    <row r="561" spans="1:14" x14ac:dyDescent="0.25">
      <c r="A561" s="4" t="s">
        <v>25</v>
      </c>
      <c r="B561" s="4">
        <v>37712</v>
      </c>
      <c r="C561" s="4" t="s">
        <v>26</v>
      </c>
      <c r="D561" s="5">
        <v>2603.38</v>
      </c>
      <c r="E561" s="5">
        <v>-662.11</v>
      </c>
      <c r="F561" s="5">
        <v>1941.27</v>
      </c>
      <c r="G561" s="3" t="s">
        <v>2904</v>
      </c>
      <c r="H561" s="2" t="s">
        <v>2909</v>
      </c>
      <c r="I561" s="20">
        <f t="shared" si="40"/>
        <v>1</v>
      </c>
      <c r="J561" s="1">
        <f t="shared" si="41"/>
        <v>2603.38</v>
      </c>
      <c r="K561" s="1">
        <f t="shared" si="42"/>
        <v>0</v>
      </c>
      <c r="L561" s="1"/>
      <c r="M561" s="1">
        <f t="shared" si="43"/>
        <v>-662.11</v>
      </c>
      <c r="N561" s="1">
        <f t="shared" si="44"/>
        <v>0</v>
      </c>
    </row>
    <row r="562" spans="1:14" x14ac:dyDescent="0.25">
      <c r="A562" s="4" t="s">
        <v>2085</v>
      </c>
      <c r="B562" s="4">
        <v>35612</v>
      </c>
      <c r="C562" s="4" t="s">
        <v>2086</v>
      </c>
      <c r="D562" s="5">
        <v>3003.5</v>
      </c>
      <c r="E562" s="5">
        <v>-1110.6099999999999</v>
      </c>
      <c r="F562" s="5">
        <v>1892.89</v>
      </c>
      <c r="G562" s="3" t="s">
        <v>2904</v>
      </c>
      <c r="H562" s="2" t="s">
        <v>2909</v>
      </c>
      <c r="I562" s="20">
        <f t="shared" si="40"/>
        <v>1</v>
      </c>
      <c r="J562" s="1">
        <f t="shared" si="41"/>
        <v>3003.5</v>
      </c>
      <c r="K562" s="1">
        <f t="shared" si="42"/>
        <v>0</v>
      </c>
      <c r="L562" s="1"/>
      <c r="M562" s="1">
        <f t="shared" si="43"/>
        <v>-1110.6099999999999</v>
      </c>
      <c r="N562" s="1">
        <f t="shared" si="44"/>
        <v>0</v>
      </c>
    </row>
    <row r="563" spans="1:14" x14ac:dyDescent="0.25">
      <c r="A563" s="4" t="s">
        <v>1936</v>
      </c>
      <c r="B563" s="4">
        <v>34151</v>
      </c>
      <c r="C563" s="4" t="s">
        <v>1937</v>
      </c>
      <c r="D563" s="5">
        <v>3355</v>
      </c>
      <c r="E563" s="5">
        <v>-1489.59</v>
      </c>
      <c r="F563" s="5">
        <v>1865.41</v>
      </c>
      <c r="H563" s="2" t="s">
        <v>2907</v>
      </c>
      <c r="I563" s="20">
        <f t="shared" si="40"/>
        <v>0.88790000000000002</v>
      </c>
      <c r="J563" s="1">
        <f t="shared" si="41"/>
        <v>2978.9045000000001</v>
      </c>
      <c r="K563" s="1">
        <f t="shared" si="42"/>
        <v>376.0954999999999</v>
      </c>
      <c r="L563" s="1"/>
      <c r="M563" s="1">
        <f t="shared" si="43"/>
        <v>-1322.606961</v>
      </c>
      <c r="N563" s="1">
        <f t="shared" si="44"/>
        <v>-166.98303899999996</v>
      </c>
    </row>
    <row r="564" spans="1:14" x14ac:dyDescent="0.25">
      <c r="A564" s="4" t="s">
        <v>1775</v>
      </c>
      <c r="B564" s="4">
        <v>32325</v>
      </c>
      <c r="C564" s="4" t="s">
        <v>1776</v>
      </c>
      <c r="D564" s="5">
        <v>3989</v>
      </c>
      <c r="E564" s="5">
        <v>-2125.04</v>
      </c>
      <c r="F564" s="5">
        <v>1863.96</v>
      </c>
      <c r="G564" s="3" t="s">
        <v>2904</v>
      </c>
      <c r="H564" s="2" t="s">
        <v>2909</v>
      </c>
      <c r="I564" s="20">
        <f t="shared" si="40"/>
        <v>1</v>
      </c>
      <c r="J564" s="1">
        <f t="shared" si="41"/>
        <v>3989</v>
      </c>
      <c r="K564" s="1">
        <f t="shared" si="42"/>
        <v>0</v>
      </c>
      <c r="L564" s="1"/>
      <c r="M564" s="1">
        <f t="shared" si="43"/>
        <v>-2125.04</v>
      </c>
      <c r="N564" s="1">
        <f t="shared" si="44"/>
        <v>0</v>
      </c>
    </row>
    <row r="565" spans="1:14" x14ac:dyDescent="0.25">
      <c r="A565" s="4" t="s">
        <v>1773</v>
      </c>
      <c r="B565" s="4">
        <v>32325</v>
      </c>
      <c r="C565" s="4" t="s">
        <v>1774</v>
      </c>
      <c r="D565" s="5">
        <v>3984</v>
      </c>
      <c r="E565" s="5">
        <v>-2122.38</v>
      </c>
      <c r="F565" s="5">
        <v>1861.62</v>
      </c>
      <c r="G565" s="3" t="s">
        <v>2904</v>
      </c>
      <c r="H565" s="2" t="s">
        <v>2909</v>
      </c>
      <c r="I565" s="20">
        <f t="shared" si="40"/>
        <v>1</v>
      </c>
      <c r="J565" s="1">
        <f t="shared" si="41"/>
        <v>3984</v>
      </c>
      <c r="K565" s="1">
        <f t="shared" si="42"/>
        <v>0</v>
      </c>
      <c r="L565" s="1"/>
      <c r="M565" s="1">
        <f t="shared" si="43"/>
        <v>-2122.38</v>
      </c>
      <c r="N565" s="1">
        <f t="shared" si="44"/>
        <v>0</v>
      </c>
    </row>
    <row r="566" spans="1:14" x14ac:dyDescent="0.25">
      <c r="A566" s="4" t="s">
        <v>1916</v>
      </c>
      <c r="B566" s="4">
        <v>33786</v>
      </c>
      <c r="C566" s="4" t="s">
        <v>1917</v>
      </c>
      <c r="D566" s="5">
        <v>3449</v>
      </c>
      <c r="E566" s="5">
        <v>-1593.85</v>
      </c>
      <c r="F566" s="5">
        <v>1855.15</v>
      </c>
      <c r="H566" s="2" t="s">
        <v>2907</v>
      </c>
      <c r="I566" s="20">
        <f t="shared" si="40"/>
        <v>0.88790000000000002</v>
      </c>
      <c r="J566" s="1">
        <f t="shared" si="41"/>
        <v>3062.3670999999999</v>
      </c>
      <c r="K566" s="1">
        <f t="shared" si="42"/>
        <v>386.63290000000006</v>
      </c>
      <c r="L566" s="1"/>
      <c r="M566" s="1">
        <f t="shared" si="43"/>
        <v>-1415.1794150000001</v>
      </c>
      <c r="N566" s="1">
        <f t="shared" si="44"/>
        <v>-178.67058499999985</v>
      </c>
    </row>
    <row r="567" spans="1:14" x14ac:dyDescent="0.25">
      <c r="A567" s="4" t="s">
        <v>2307</v>
      </c>
      <c r="B567" s="4">
        <v>36342</v>
      </c>
      <c r="C567" s="4" t="s">
        <v>2308</v>
      </c>
      <c r="D567" s="5">
        <v>2762</v>
      </c>
      <c r="E567" s="5">
        <v>-916.38</v>
      </c>
      <c r="F567" s="5">
        <v>1845.62</v>
      </c>
      <c r="G567" s="3" t="s">
        <v>2904</v>
      </c>
      <c r="H567" s="2" t="s">
        <v>2909</v>
      </c>
      <c r="I567" s="20">
        <f t="shared" si="40"/>
        <v>1</v>
      </c>
      <c r="J567" s="1">
        <f t="shared" si="41"/>
        <v>2762</v>
      </c>
      <c r="K567" s="1">
        <f t="shared" si="42"/>
        <v>0</v>
      </c>
      <c r="L567" s="1"/>
      <c r="M567" s="1">
        <f t="shared" si="43"/>
        <v>-916.38</v>
      </c>
      <c r="N567" s="1">
        <f t="shared" si="44"/>
        <v>0</v>
      </c>
    </row>
    <row r="568" spans="1:14" x14ac:dyDescent="0.25">
      <c r="A568" s="4" t="s">
        <v>2128</v>
      </c>
      <c r="B568" s="4">
        <v>35612</v>
      </c>
      <c r="C568" s="4" t="s">
        <v>2129</v>
      </c>
      <c r="D568" s="5">
        <v>2900</v>
      </c>
      <c r="E568" s="5">
        <v>-1072.3699999999999</v>
      </c>
      <c r="F568" s="5">
        <v>1827.63</v>
      </c>
      <c r="G568" s="3" t="s">
        <v>2904</v>
      </c>
      <c r="H568" s="2" t="s">
        <v>2909</v>
      </c>
      <c r="I568" s="20">
        <f t="shared" si="40"/>
        <v>1</v>
      </c>
      <c r="J568" s="1">
        <f t="shared" si="41"/>
        <v>2900</v>
      </c>
      <c r="K568" s="1">
        <f t="shared" si="42"/>
        <v>0</v>
      </c>
      <c r="L568" s="1"/>
      <c r="M568" s="1">
        <f t="shared" si="43"/>
        <v>-1072.3699999999999</v>
      </c>
      <c r="N568" s="1">
        <f t="shared" si="44"/>
        <v>0</v>
      </c>
    </row>
    <row r="569" spans="1:14" x14ac:dyDescent="0.25">
      <c r="A569" s="4" t="s">
        <v>2291</v>
      </c>
      <c r="B569" s="4">
        <v>36342</v>
      </c>
      <c r="C569" s="4" t="s">
        <v>2292</v>
      </c>
      <c r="D569" s="5">
        <v>2721</v>
      </c>
      <c r="E569" s="5">
        <v>-902.75</v>
      </c>
      <c r="F569" s="5">
        <v>1818.25</v>
      </c>
      <c r="H569" s="2" t="s">
        <v>2907</v>
      </c>
      <c r="I569" s="20">
        <f t="shared" si="40"/>
        <v>0.88790000000000002</v>
      </c>
      <c r="J569" s="1">
        <f t="shared" si="41"/>
        <v>2415.9758999999999</v>
      </c>
      <c r="K569" s="1">
        <f t="shared" si="42"/>
        <v>305.02410000000009</v>
      </c>
      <c r="L569" s="1"/>
      <c r="M569" s="1">
        <f t="shared" si="43"/>
        <v>-801.55172500000003</v>
      </c>
      <c r="N569" s="1">
        <f t="shared" si="44"/>
        <v>-101.19827499999997</v>
      </c>
    </row>
    <row r="570" spans="1:14" x14ac:dyDescent="0.25">
      <c r="A570" s="4" t="s">
        <v>1785</v>
      </c>
      <c r="B570" s="4">
        <v>32690</v>
      </c>
      <c r="C570" s="4" t="s">
        <v>1786</v>
      </c>
      <c r="D570" s="5">
        <v>3660</v>
      </c>
      <c r="E570" s="5">
        <v>-1886.27</v>
      </c>
      <c r="F570" s="5">
        <v>1773.73</v>
      </c>
      <c r="H570" s="2" t="s">
        <v>2907</v>
      </c>
      <c r="I570" s="20">
        <f t="shared" si="40"/>
        <v>0.88790000000000002</v>
      </c>
      <c r="J570" s="1">
        <f t="shared" si="41"/>
        <v>3249.7139999999999</v>
      </c>
      <c r="K570" s="1">
        <f t="shared" si="42"/>
        <v>410.28600000000006</v>
      </c>
      <c r="L570" s="1"/>
      <c r="M570" s="1">
        <f t="shared" si="43"/>
        <v>-1674.819133</v>
      </c>
      <c r="N570" s="1">
        <f t="shared" si="44"/>
        <v>-211.45086700000002</v>
      </c>
    </row>
    <row r="571" spans="1:14" x14ac:dyDescent="0.25">
      <c r="A571" s="4" t="s">
        <v>1884</v>
      </c>
      <c r="B571" s="4">
        <v>33420</v>
      </c>
      <c r="C571" s="4" t="s">
        <v>1885</v>
      </c>
      <c r="D571" s="5">
        <v>3393</v>
      </c>
      <c r="E571" s="5">
        <v>-1628.86</v>
      </c>
      <c r="F571" s="5">
        <v>1764.14</v>
      </c>
      <c r="G571" s="3" t="s">
        <v>2903</v>
      </c>
      <c r="H571" s="2" t="s">
        <v>2907</v>
      </c>
      <c r="I571" s="20">
        <f t="shared" si="40"/>
        <v>0.88790000000000002</v>
      </c>
      <c r="J571" s="1">
        <f t="shared" si="41"/>
        <v>3012.6447000000003</v>
      </c>
      <c r="K571" s="1">
        <f t="shared" si="42"/>
        <v>380.35529999999972</v>
      </c>
      <c r="L571" s="1"/>
      <c r="M571" s="1">
        <f t="shared" si="43"/>
        <v>-1446.2647939999999</v>
      </c>
      <c r="N571" s="1">
        <f t="shared" si="44"/>
        <v>-182.59520599999996</v>
      </c>
    </row>
    <row r="572" spans="1:14" x14ac:dyDescent="0.25">
      <c r="A572" s="4" t="s">
        <v>1726</v>
      </c>
      <c r="B572" s="4">
        <v>31594</v>
      </c>
      <c r="C572" s="4" t="s">
        <v>1727</v>
      </c>
      <c r="D572" s="5">
        <v>4033</v>
      </c>
      <c r="E572" s="5">
        <v>-2285.87</v>
      </c>
      <c r="F572" s="5">
        <v>1747.13</v>
      </c>
      <c r="H572" s="2" t="s">
        <v>2907</v>
      </c>
      <c r="I572" s="20">
        <f t="shared" si="40"/>
        <v>0.88790000000000002</v>
      </c>
      <c r="J572" s="1">
        <f t="shared" si="41"/>
        <v>3580.9007000000001</v>
      </c>
      <c r="K572" s="1">
        <f t="shared" si="42"/>
        <v>452.09929999999986</v>
      </c>
      <c r="L572" s="1"/>
      <c r="M572" s="1">
        <f t="shared" si="43"/>
        <v>-2029.623973</v>
      </c>
      <c r="N572" s="1">
        <f t="shared" si="44"/>
        <v>-256.24602699999991</v>
      </c>
    </row>
    <row r="573" spans="1:14" x14ac:dyDescent="0.25">
      <c r="A573" s="4" t="s">
        <v>522</v>
      </c>
      <c r="B573" s="4">
        <v>23924</v>
      </c>
      <c r="C573" s="4" t="s">
        <v>86</v>
      </c>
      <c r="D573" s="5">
        <v>12146</v>
      </c>
      <c r="E573" s="5">
        <v>-10424.06</v>
      </c>
      <c r="F573" s="5">
        <v>1721.94</v>
      </c>
      <c r="G573" s="3" t="s">
        <v>2905</v>
      </c>
      <c r="H573" s="2" t="s">
        <v>2907</v>
      </c>
      <c r="I573" s="20">
        <f t="shared" si="40"/>
        <v>0.88790000000000002</v>
      </c>
      <c r="J573" s="1">
        <f t="shared" si="41"/>
        <v>10784.4334</v>
      </c>
      <c r="K573" s="1">
        <f t="shared" si="42"/>
        <v>1361.5666000000001</v>
      </c>
      <c r="L573" s="1"/>
      <c r="M573" s="1">
        <f t="shared" si="43"/>
        <v>-9255.5228740000002</v>
      </c>
      <c r="N573" s="1">
        <f t="shared" si="44"/>
        <v>-1168.5371259999993</v>
      </c>
    </row>
    <row r="574" spans="1:14" x14ac:dyDescent="0.25">
      <c r="A574" s="4" t="s">
        <v>1843</v>
      </c>
      <c r="B574" s="4">
        <v>33055</v>
      </c>
      <c r="C574" s="4" t="s">
        <v>1844</v>
      </c>
      <c r="D574" s="5">
        <v>3423</v>
      </c>
      <c r="E574" s="5">
        <v>-1704.07</v>
      </c>
      <c r="F574" s="5">
        <v>1718.93</v>
      </c>
      <c r="H574" s="2" t="s">
        <v>2907</v>
      </c>
      <c r="I574" s="20">
        <f t="shared" si="40"/>
        <v>0.88790000000000002</v>
      </c>
      <c r="J574" s="1">
        <f t="shared" si="41"/>
        <v>3039.2817</v>
      </c>
      <c r="K574" s="1">
        <f t="shared" si="42"/>
        <v>383.7183</v>
      </c>
      <c r="L574" s="1"/>
      <c r="M574" s="1">
        <f t="shared" si="43"/>
        <v>-1513.0437529999999</v>
      </c>
      <c r="N574" s="1">
        <f t="shared" si="44"/>
        <v>-191.02624700000001</v>
      </c>
    </row>
    <row r="575" spans="1:14" x14ac:dyDescent="0.25">
      <c r="A575" s="4" t="s">
        <v>1757</v>
      </c>
      <c r="B575" s="4">
        <v>31959</v>
      </c>
      <c r="C575" s="4" t="s">
        <v>1758</v>
      </c>
      <c r="D575" s="5">
        <v>3755</v>
      </c>
      <c r="E575" s="5">
        <v>-2064.73</v>
      </c>
      <c r="F575" s="5">
        <v>1690.27</v>
      </c>
      <c r="H575" s="2" t="s">
        <v>2907</v>
      </c>
      <c r="I575" s="20">
        <f t="shared" si="40"/>
        <v>0.88790000000000002</v>
      </c>
      <c r="J575" s="1">
        <f t="shared" si="41"/>
        <v>3334.0645</v>
      </c>
      <c r="K575" s="1">
        <f t="shared" si="42"/>
        <v>420.93550000000005</v>
      </c>
      <c r="L575" s="1"/>
      <c r="M575" s="1">
        <f t="shared" si="43"/>
        <v>-1833.2737670000001</v>
      </c>
      <c r="N575" s="1">
        <f t="shared" si="44"/>
        <v>-231.45623299999988</v>
      </c>
    </row>
    <row r="576" spans="1:14" x14ac:dyDescent="0.25">
      <c r="A576" s="4" t="s">
        <v>1959</v>
      </c>
      <c r="B576" s="4">
        <v>34516</v>
      </c>
      <c r="C576" s="4" t="s">
        <v>1960</v>
      </c>
      <c r="D576" s="5">
        <v>2923</v>
      </c>
      <c r="E576" s="5">
        <v>-1244.3</v>
      </c>
      <c r="F576" s="5">
        <v>1678.7</v>
      </c>
      <c r="H576" s="2" t="s">
        <v>2907</v>
      </c>
      <c r="I576" s="20">
        <f t="shared" si="40"/>
        <v>0.88790000000000002</v>
      </c>
      <c r="J576" s="1">
        <f t="shared" si="41"/>
        <v>2595.3317000000002</v>
      </c>
      <c r="K576" s="1">
        <f t="shared" si="42"/>
        <v>327.66829999999982</v>
      </c>
      <c r="L576" s="1"/>
      <c r="M576" s="1">
        <f t="shared" si="43"/>
        <v>-1104.8139699999999</v>
      </c>
      <c r="N576" s="1">
        <f t="shared" si="44"/>
        <v>-139.48603000000003</v>
      </c>
    </row>
    <row r="577" spans="1:14" x14ac:dyDescent="0.25">
      <c r="A577" s="4" t="s">
        <v>1477</v>
      </c>
      <c r="B577" s="4">
        <v>28672</v>
      </c>
      <c r="C577" s="4" t="s">
        <v>1478</v>
      </c>
      <c r="D577" s="5">
        <v>5465</v>
      </c>
      <c r="E577" s="5">
        <v>-3790.72</v>
      </c>
      <c r="F577" s="5">
        <v>1674.28</v>
      </c>
      <c r="H577" s="2" t="s">
        <v>2907</v>
      </c>
      <c r="I577" s="20">
        <f t="shared" si="40"/>
        <v>0.88790000000000002</v>
      </c>
      <c r="J577" s="1">
        <f t="shared" si="41"/>
        <v>4852.3734999999997</v>
      </c>
      <c r="K577" s="1">
        <f t="shared" si="42"/>
        <v>612.62650000000031</v>
      </c>
      <c r="L577" s="1"/>
      <c r="M577" s="1">
        <f t="shared" si="43"/>
        <v>-3365.7802879999999</v>
      </c>
      <c r="N577" s="1">
        <f t="shared" si="44"/>
        <v>-424.93971199999987</v>
      </c>
    </row>
    <row r="578" spans="1:14" x14ac:dyDescent="0.25">
      <c r="A578" s="4" t="s">
        <v>1246</v>
      </c>
      <c r="B578" s="4">
        <v>27576</v>
      </c>
      <c r="C578" s="4" t="s">
        <v>1247</v>
      </c>
      <c r="D578" s="5">
        <v>6310</v>
      </c>
      <c r="E578" s="5">
        <v>-4649.3100000000004</v>
      </c>
      <c r="F578" s="5">
        <v>1660.69</v>
      </c>
      <c r="H578" s="2" t="s">
        <v>2907</v>
      </c>
      <c r="I578" s="20">
        <f t="shared" si="40"/>
        <v>0.88790000000000002</v>
      </c>
      <c r="J578" s="1">
        <f t="shared" si="41"/>
        <v>5602.6490000000003</v>
      </c>
      <c r="K578" s="1">
        <f t="shared" si="42"/>
        <v>707.35099999999966</v>
      </c>
      <c r="L578" s="1"/>
      <c r="M578" s="1">
        <f t="shared" si="43"/>
        <v>-4128.1223490000002</v>
      </c>
      <c r="N578" s="1">
        <f t="shared" si="44"/>
        <v>-521.18765100000019</v>
      </c>
    </row>
    <row r="579" spans="1:14" x14ac:dyDescent="0.25">
      <c r="A579" s="4" t="s">
        <v>1560</v>
      </c>
      <c r="B579" s="4">
        <v>29403</v>
      </c>
      <c r="C579" s="4" t="s">
        <v>1553</v>
      </c>
      <c r="D579" s="5">
        <v>4918</v>
      </c>
      <c r="E579" s="5">
        <v>-3262.79</v>
      </c>
      <c r="F579" s="5">
        <v>1655.21</v>
      </c>
      <c r="H579" s="2" t="s">
        <v>2907</v>
      </c>
      <c r="I579" s="20">
        <f t="shared" si="40"/>
        <v>0.88790000000000002</v>
      </c>
      <c r="J579" s="1">
        <f t="shared" si="41"/>
        <v>4366.6922000000004</v>
      </c>
      <c r="K579" s="1">
        <f t="shared" si="42"/>
        <v>551.30779999999959</v>
      </c>
      <c r="L579" s="1"/>
      <c r="M579" s="1">
        <f t="shared" si="43"/>
        <v>-2897.0312410000001</v>
      </c>
      <c r="N579" s="1">
        <f t="shared" si="44"/>
        <v>-365.75875899999983</v>
      </c>
    </row>
    <row r="580" spans="1:14" x14ac:dyDescent="0.25">
      <c r="A580" s="4" t="s">
        <v>2258</v>
      </c>
      <c r="B580" s="4">
        <v>36708</v>
      </c>
      <c r="C580" s="4" t="s">
        <v>2259</v>
      </c>
      <c r="D580" s="5">
        <v>2351</v>
      </c>
      <c r="E580" s="5">
        <v>-734.89</v>
      </c>
      <c r="F580" s="5">
        <v>1616.11</v>
      </c>
      <c r="H580" s="2" t="s">
        <v>2907</v>
      </c>
      <c r="I580" s="20">
        <f t="shared" ref="I580:I643" si="45">VLOOKUP(H580,$A$1570:$B$1573,2)</f>
        <v>0.88790000000000002</v>
      </c>
      <c r="J580" s="1">
        <f t="shared" ref="J580:J643" si="46">+D580*I580</f>
        <v>2087.4529000000002</v>
      </c>
      <c r="K580" s="1">
        <f t="shared" ref="K580:K643" si="47">+D580-J580</f>
        <v>263.54709999999977</v>
      </c>
      <c r="L580" s="1"/>
      <c r="M580" s="1">
        <f t="shared" ref="M580:M643" si="48">+E580*I580</f>
        <v>-652.50883099999999</v>
      </c>
      <c r="N580" s="1">
        <f t="shared" ref="N580:N643" si="49">+E580-M580</f>
        <v>-82.381169</v>
      </c>
    </row>
    <row r="581" spans="1:14" x14ac:dyDescent="0.25">
      <c r="A581" s="4" t="s">
        <v>1882</v>
      </c>
      <c r="B581" s="4">
        <v>33420</v>
      </c>
      <c r="C581" s="4" t="s">
        <v>1883</v>
      </c>
      <c r="D581" s="5">
        <v>3105</v>
      </c>
      <c r="E581" s="5">
        <v>-1490.61</v>
      </c>
      <c r="F581" s="5">
        <v>1614.39</v>
      </c>
      <c r="H581" s="2" t="s">
        <v>2907</v>
      </c>
      <c r="I581" s="20">
        <f t="shared" si="45"/>
        <v>0.88790000000000002</v>
      </c>
      <c r="J581" s="1">
        <f t="shared" si="46"/>
        <v>2756.9295000000002</v>
      </c>
      <c r="K581" s="1">
        <f t="shared" si="47"/>
        <v>348.07049999999981</v>
      </c>
      <c r="L581" s="1"/>
      <c r="M581" s="1">
        <f t="shared" si="48"/>
        <v>-1323.5126189999999</v>
      </c>
      <c r="N581" s="1">
        <f t="shared" si="49"/>
        <v>-167.09738100000004</v>
      </c>
    </row>
    <row r="582" spans="1:14" x14ac:dyDescent="0.25">
      <c r="A582" s="4" t="s">
        <v>1957</v>
      </c>
      <c r="B582" s="4">
        <v>34516</v>
      </c>
      <c r="C582" s="4" t="s">
        <v>1958</v>
      </c>
      <c r="D582" s="5">
        <v>2798</v>
      </c>
      <c r="E582" s="5">
        <v>-1191.05</v>
      </c>
      <c r="F582" s="5">
        <v>1606.95</v>
      </c>
      <c r="G582" s="3" t="s">
        <v>2903</v>
      </c>
      <c r="H582" s="2" t="s">
        <v>2907</v>
      </c>
      <c r="I582" s="20">
        <f t="shared" si="45"/>
        <v>0.88790000000000002</v>
      </c>
      <c r="J582" s="1">
        <f t="shared" si="46"/>
        <v>2484.3442</v>
      </c>
      <c r="K582" s="1">
        <f t="shared" si="47"/>
        <v>313.6558</v>
      </c>
      <c r="L582" s="1"/>
      <c r="M582" s="1">
        <f t="shared" si="48"/>
        <v>-1057.533295</v>
      </c>
      <c r="N582" s="1">
        <f t="shared" si="49"/>
        <v>-133.516705</v>
      </c>
    </row>
    <row r="583" spans="1:14" x14ac:dyDescent="0.25">
      <c r="A583" t="s">
        <v>1711</v>
      </c>
      <c r="B583">
        <v>31229</v>
      </c>
      <c r="C583" t="s">
        <v>1712</v>
      </c>
      <c r="D583" s="1">
        <v>3855</v>
      </c>
      <c r="E583" s="1">
        <v>-2249.33</v>
      </c>
      <c r="F583" s="1">
        <v>1605.67</v>
      </c>
      <c r="G583" s="3" t="s">
        <v>2904</v>
      </c>
      <c r="H583" s="2" t="s">
        <v>2909</v>
      </c>
      <c r="I583" s="20">
        <f t="shared" si="45"/>
        <v>1</v>
      </c>
      <c r="J583" s="1">
        <f t="shared" si="46"/>
        <v>3855</v>
      </c>
      <c r="K583" s="1">
        <f t="shared" si="47"/>
        <v>0</v>
      </c>
      <c r="L583" s="1"/>
      <c r="M583" s="1">
        <f t="shared" si="48"/>
        <v>-2249.33</v>
      </c>
      <c r="N583" s="1">
        <f t="shared" si="49"/>
        <v>0</v>
      </c>
    </row>
    <row r="584" spans="1:14" x14ac:dyDescent="0.25">
      <c r="A584" s="4" t="s">
        <v>672</v>
      </c>
      <c r="B584" s="4">
        <v>24289</v>
      </c>
      <c r="C584" s="4" t="s">
        <v>673</v>
      </c>
      <c r="D584" s="5">
        <v>10500</v>
      </c>
      <c r="E584" s="5">
        <v>-8902.69</v>
      </c>
      <c r="F584" s="5">
        <v>1597.31</v>
      </c>
      <c r="H584" s="2" t="s">
        <v>2907</v>
      </c>
      <c r="I584" s="20">
        <f t="shared" si="45"/>
        <v>0.88790000000000002</v>
      </c>
      <c r="J584" s="1">
        <f t="shared" si="46"/>
        <v>9322.9500000000007</v>
      </c>
      <c r="K584" s="1">
        <f t="shared" si="47"/>
        <v>1177.0499999999993</v>
      </c>
      <c r="L584" s="1"/>
      <c r="M584" s="1">
        <f t="shared" si="48"/>
        <v>-7904.6984510000002</v>
      </c>
      <c r="N584" s="1">
        <f t="shared" si="49"/>
        <v>-997.9915490000003</v>
      </c>
    </row>
    <row r="585" spans="1:14" x14ac:dyDescent="0.25">
      <c r="A585" s="4" t="s">
        <v>1914</v>
      </c>
      <c r="B585" s="4">
        <v>33786</v>
      </c>
      <c r="C585" s="4" t="s">
        <v>1915</v>
      </c>
      <c r="D585" s="5">
        <v>2947</v>
      </c>
      <c r="E585" s="5">
        <v>-1361.92</v>
      </c>
      <c r="F585" s="5">
        <v>1585.08</v>
      </c>
      <c r="H585" s="2" t="s">
        <v>2907</v>
      </c>
      <c r="I585" s="20">
        <f t="shared" si="45"/>
        <v>0.88790000000000002</v>
      </c>
      <c r="J585" s="1">
        <f t="shared" si="46"/>
        <v>2616.6413000000002</v>
      </c>
      <c r="K585" s="1">
        <f t="shared" si="47"/>
        <v>330.35869999999977</v>
      </c>
      <c r="L585" s="1"/>
      <c r="M585" s="1">
        <f t="shared" si="48"/>
        <v>-1209.2487680000002</v>
      </c>
      <c r="N585" s="1">
        <f t="shared" si="49"/>
        <v>-152.67123199999992</v>
      </c>
    </row>
    <row r="586" spans="1:14" x14ac:dyDescent="0.25">
      <c r="A586" s="4" t="s">
        <v>2047</v>
      </c>
      <c r="B586" s="4">
        <v>35247</v>
      </c>
      <c r="C586" s="4" t="s">
        <v>2048</v>
      </c>
      <c r="D586" s="5">
        <v>2568</v>
      </c>
      <c r="E586" s="5">
        <v>-997.87</v>
      </c>
      <c r="F586" s="5">
        <v>1570.13</v>
      </c>
      <c r="H586" s="2" t="s">
        <v>2907</v>
      </c>
      <c r="I586" s="20">
        <f t="shared" si="45"/>
        <v>0.88790000000000002</v>
      </c>
      <c r="J586" s="1">
        <f t="shared" si="46"/>
        <v>2280.1271999999999</v>
      </c>
      <c r="K586" s="1">
        <f t="shared" si="47"/>
        <v>287.8728000000001</v>
      </c>
      <c r="L586" s="1"/>
      <c r="M586" s="1">
        <f t="shared" si="48"/>
        <v>-886.00877300000002</v>
      </c>
      <c r="N586" s="1">
        <f t="shared" si="49"/>
        <v>-111.86122699999999</v>
      </c>
    </row>
    <row r="587" spans="1:14" x14ac:dyDescent="0.25">
      <c r="A587" s="4" t="s">
        <v>1667</v>
      </c>
      <c r="B587" s="4">
        <v>30133</v>
      </c>
      <c r="C587" s="4" t="s">
        <v>1668</v>
      </c>
      <c r="D587" s="5">
        <v>4263</v>
      </c>
      <c r="E587" s="5">
        <v>-2695.05</v>
      </c>
      <c r="F587" s="5">
        <v>1567.95</v>
      </c>
      <c r="H587" s="2" t="s">
        <v>2907</v>
      </c>
      <c r="I587" s="20">
        <f t="shared" si="45"/>
        <v>0.88790000000000002</v>
      </c>
      <c r="J587" s="1">
        <f t="shared" si="46"/>
        <v>3785.1177000000002</v>
      </c>
      <c r="K587" s="1">
        <f t="shared" si="47"/>
        <v>477.88229999999976</v>
      </c>
      <c r="L587" s="1"/>
      <c r="M587" s="1">
        <f t="shared" si="48"/>
        <v>-2392.9348950000003</v>
      </c>
      <c r="N587" s="1">
        <f t="shared" si="49"/>
        <v>-302.11510499999986</v>
      </c>
    </row>
    <row r="588" spans="1:14" x14ac:dyDescent="0.25">
      <c r="A588" t="s">
        <v>2222</v>
      </c>
      <c r="B588">
        <v>37073</v>
      </c>
      <c r="C588" t="s">
        <v>2223</v>
      </c>
      <c r="D588" s="1">
        <v>2218</v>
      </c>
      <c r="E588" s="1">
        <v>-650.49</v>
      </c>
      <c r="F588" s="1">
        <v>1567.51</v>
      </c>
      <c r="G588" s="3" t="s">
        <v>2904</v>
      </c>
      <c r="H588" s="2" t="s">
        <v>2909</v>
      </c>
      <c r="I588" s="20">
        <f t="shared" si="45"/>
        <v>1</v>
      </c>
      <c r="J588" s="1">
        <f t="shared" si="46"/>
        <v>2218</v>
      </c>
      <c r="K588" s="1">
        <f t="shared" si="47"/>
        <v>0</v>
      </c>
      <c r="L588" s="1"/>
      <c r="M588" s="1">
        <f t="shared" si="48"/>
        <v>-650.49</v>
      </c>
      <c r="N588" s="1">
        <f t="shared" si="49"/>
        <v>0</v>
      </c>
    </row>
    <row r="589" spans="1:14" x14ac:dyDescent="0.25">
      <c r="A589" s="4" t="s">
        <v>2106</v>
      </c>
      <c r="B589" s="4">
        <v>35612</v>
      </c>
      <c r="C589" s="4" t="s">
        <v>2107</v>
      </c>
      <c r="D589" s="5">
        <v>2471</v>
      </c>
      <c r="E589" s="5">
        <v>-913.71</v>
      </c>
      <c r="F589" s="5">
        <v>1557.29</v>
      </c>
      <c r="H589" s="2" t="s">
        <v>2907</v>
      </c>
      <c r="I589" s="20">
        <f t="shared" si="45"/>
        <v>0.88790000000000002</v>
      </c>
      <c r="J589" s="1">
        <f t="shared" si="46"/>
        <v>2194.0009</v>
      </c>
      <c r="K589" s="1">
        <f t="shared" si="47"/>
        <v>276.9991</v>
      </c>
      <c r="L589" s="1"/>
      <c r="M589" s="1">
        <f t="shared" si="48"/>
        <v>-811.28310900000008</v>
      </c>
      <c r="N589" s="1">
        <f t="shared" si="49"/>
        <v>-102.42689099999996</v>
      </c>
    </row>
    <row r="590" spans="1:14" x14ac:dyDescent="0.25">
      <c r="A590" s="4" t="s">
        <v>1841</v>
      </c>
      <c r="B590" s="4">
        <v>33055</v>
      </c>
      <c r="C590" s="4" t="s">
        <v>1842</v>
      </c>
      <c r="D590" s="5">
        <v>3074</v>
      </c>
      <c r="E590" s="5">
        <v>-1530.34</v>
      </c>
      <c r="F590" s="5">
        <v>1543.66</v>
      </c>
      <c r="H590" s="2" t="s">
        <v>2907</v>
      </c>
      <c r="I590" s="20">
        <f t="shared" si="45"/>
        <v>0.88790000000000002</v>
      </c>
      <c r="J590" s="1">
        <f t="shared" si="46"/>
        <v>2729.4045999999998</v>
      </c>
      <c r="K590" s="1">
        <f t="shared" si="47"/>
        <v>344.59540000000015</v>
      </c>
      <c r="L590" s="1"/>
      <c r="M590" s="1">
        <f t="shared" si="48"/>
        <v>-1358.788886</v>
      </c>
      <c r="N590" s="1">
        <f t="shared" si="49"/>
        <v>-171.55111399999987</v>
      </c>
    </row>
    <row r="591" spans="1:14" x14ac:dyDescent="0.25">
      <c r="A591" s="4" t="s">
        <v>1880</v>
      </c>
      <c r="B591" s="4">
        <v>33420</v>
      </c>
      <c r="C591" s="4" t="s">
        <v>1881</v>
      </c>
      <c r="D591" s="5">
        <v>2956</v>
      </c>
      <c r="E591" s="5">
        <v>-1419.1</v>
      </c>
      <c r="F591" s="5">
        <v>1536.9</v>
      </c>
      <c r="H591" s="2" t="s">
        <v>2907</v>
      </c>
      <c r="I591" s="20">
        <f t="shared" si="45"/>
        <v>0.88790000000000002</v>
      </c>
      <c r="J591" s="1">
        <f t="shared" si="46"/>
        <v>2624.6324</v>
      </c>
      <c r="K591" s="1">
        <f t="shared" si="47"/>
        <v>331.36760000000004</v>
      </c>
      <c r="L591" s="1"/>
      <c r="M591" s="1">
        <f t="shared" si="48"/>
        <v>-1260.0188900000001</v>
      </c>
      <c r="N591" s="1">
        <f t="shared" si="49"/>
        <v>-159.08110999999985</v>
      </c>
    </row>
    <row r="592" spans="1:14" x14ac:dyDescent="0.25">
      <c r="A592" s="4" t="s">
        <v>1912</v>
      </c>
      <c r="B592" s="4">
        <v>33786</v>
      </c>
      <c r="C592" s="4" t="s">
        <v>1913</v>
      </c>
      <c r="D592" s="5">
        <v>2837</v>
      </c>
      <c r="E592" s="5">
        <v>-1311.02</v>
      </c>
      <c r="F592" s="5">
        <v>1525.98</v>
      </c>
      <c r="H592" s="2" t="s">
        <v>2907</v>
      </c>
      <c r="I592" s="20">
        <f t="shared" si="45"/>
        <v>0.88790000000000002</v>
      </c>
      <c r="J592" s="1">
        <f t="shared" si="46"/>
        <v>2518.9722999999999</v>
      </c>
      <c r="K592" s="1">
        <f t="shared" si="47"/>
        <v>318.0277000000001</v>
      </c>
      <c r="L592" s="1"/>
      <c r="M592" s="1">
        <f t="shared" si="48"/>
        <v>-1164.054658</v>
      </c>
      <c r="N592" s="1">
        <f t="shared" si="49"/>
        <v>-146.96534199999996</v>
      </c>
    </row>
    <row r="593" spans="1:14" x14ac:dyDescent="0.25">
      <c r="A593" s="4" t="s">
        <v>2362</v>
      </c>
      <c r="B593" s="4">
        <v>38261</v>
      </c>
      <c r="C593" s="4" t="s">
        <v>2363</v>
      </c>
      <c r="D593" s="5">
        <v>1994</v>
      </c>
      <c r="E593" s="5">
        <v>-468.03</v>
      </c>
      <c r="F593" s="5">
        <v>1525.97</v>
      </c>
      <c r="H593" s="2" t="s">
        <v>2907</v>
      </c>
      <c r="I593" s="20">
        <f t="shared" si="45"/>
        <v>0.88790000000000002</v>
      </c>
      <c r="J593" s="1">
        <f t="shared" si="46"/>
        <v>1770.4726000000001</v>
      </c>
      <c r="K593" s="1">
        <f t="shared" si="47"/>
        <v>223.52739999999994</v>
      </c>
      <c r="L593" s="1"/>
      <c r="M593" s="1">
        <f t="shared" si="48"/>
        <v>-415.56383699999998</v>
      </c>
      <c r="N593" s="1">
        <f t="shared" si="49"/>
        <v>-52.466162999999995</v>
      </c>
    </row>
    <row r="594" spans="1:14" x14ac:dyDescent="0.25">
      <c r="A594" s="4" t="s">
        <v>1755</v>
      </c>
      <c r="B594" s="4">
        <v>31959</v>
      </c>
      <c r="C594" s="4" t="s">
        <v>1756</v>
      </c>
      <c r="D594" s="5">
        <v>3323</v>
      </c>
      <c r="E594" s="5">
        <v>-1827.21</v>
      </c>
      <c r="F594" s="5">
        <v>1495.79</v>
      </c>
      <c r="H594" s="2" t="s">
        <v>2907</v>
      </c>
      <c r="I594" s="20">
        <f t="shared" si="45"/>
        <v>0.88790000000000002</v>
      </c>
      <c r="J594" s="1">
        <f t="shared" si="46"/>
        <v>2950.4917</v>
      </c>
      <c r="K594" s="1">
        <f t="shared" si="47"/>
        <v>372.50829999999996</v>
      </c>
      <c r="L594" s="1"/>
      <c r="M594" s="1">
        <f t="shared" si="48"/>
        <v>-1622.3797590000001</v>
      </c>
      <c r="N594" s="1">
        <f t="shared" si="49"/>
        <v>-204.83024099999989</v>
      </c>
    </row>
    <row r="595" spans="1:14" x14ac:dyDescent="0.25">
      <c r="A595" s="4" t="s">
        <v>301</v>
      </c>
      <c r="B595" s="4">
        <v>21732</v>
      </c>
      <c r="C595" s="4" t="s">
        <v>302</v>
      </c>
      <c r="D595" s="5">
        <v>16790</v>
      </c>
      <c r="E595" s="5">
        <v>-15302.79</v>
      </c>
      <c r="F595" s="5">
        <v>1487.21</v>
      </c>
      <c r="H595" s="2" t="s">
        <v>2907</v>
      </c>
      <c r="I595" s="20">
        <f t="shared" si="45"/>
        <v>0.88790000000000002</v>
      </c>
      <c r="J595" s="1">
        <f t="shared" si="46"/>
        <v>14907.841</v>
      </c>
      <c r="K595" s="1">
        <f t="shared" si="47"/>
        <v>1882.1589999999997</v>
      </c>
      <c r="L595" s="1"/>
      <c r="M595" s="1">
        <f t="shared" si="48"/>
        <v>-13587.347241000001</v>
      </c>
      <c r="N595" s="1">
        <f t="shared" si="49"/>
        <v>-1715.4427589999996</v>
      </c>
    </row>
    <row r="596" spans="1:14" x14ac:dyDescent="0.25">
      <c r="A596" t="s">
        <v>1724</v>
      </c>
      <c r="B596">
        <v>31594</v>
      </c>
      <c r="C596" t="s">
        <v>1725</v>
      </c>
      <c r="D596" s="1">
        <v>3426</v>
      </c>
      <c r="E596" s="1">
        <v>-1941.8</v>
      </c>
      <c r="F596" s="1">
        <v>1484.2</v>
      </c>
      <c r="G596" s="3" t="s">
        <v>2904</v>
      </c>
      <c r="H596" s="2" t="s">
        <v>2909</v>
      </c>
      <c r="I596" s="20">
        <f t="shared" si="45"/>
        <v>1</v>
      </c>
      <c r="J596" s="1">
        <f t="shared" si="46"/>
        <v>3426</v>
      </c>
      <c r="K596" s="1">
        <f t="shared" si="47"/>
        <v>0</v>
      </c>
      <c r="L596" s="1"/>
      <c r="M596" s="1">
        <f t="shared" si="48"/>
        <v>-1941.8</v>
      </c>
      <c r="N596" s="1">
        <f t="shared" si="49"/>
        <v>0</v>
      </c>
    </row>
    <row r="597" spans="1:14" x14ac:dyDescent="0.25">
      <c r="A597" s="4" t="s">
        <v>2250</v>
      </c>
      <c r="B597" s="4">
        <v>36708</v>
      </c>
      <c r="C597" s="4" t="s">
        <v>2251</v>
      </c>
      <c r="D597" s="5">
        <v>2151</v>
      </c>
      <c r="E597" s="5">
        <v>-672.38</v>
      </c>
      <c r="F597" s="5">
        <v>1478.62</v>
      </c>
      <c r="H597" s="2" t="s">
        <v>2907</v>
      </c>
      <c r="I597" s="20">
        <f t="shared" si="45"/>
        <v>0.88790000000000002</v>
      </c>
      <c r="J597" s="1">
        <f t="shared" si="46"/>
        <v>1909.8729000000001</v>
      </c>
      <c r="K597" s="1">
        <f t="shared" si="47"/>
        <v>241.12709999999993</v>
      </c>
      <c r="L597" s="1"/>
      <c r="M597" s="1">
        <f t="shared" si="48"/>
        <v>-597.00620200000003</v>
      </c>
      <c r="N597" s="1">
        <f t="shared" si="49"/>
        <v>-75.373797999999965</v>
      </c>
    </row>
    <row r="598" spans="1:14" x14ac:dyDescent="0.25">
      <c r="A598" s="4" t="s">
        <v>1723</v>
      </c>
      <c r="B598" s="4">
        <v>31594</v>
      </c>
      <c r="C598" s="4" t="s">
        <v>1705</v>
      </c>
      <c r="D598" s="5">
        <v>3398</v>
      </c>
      <c r="E598" s="5">
        <v>-1925.93</v>
      </c>
      <c r="F598" s="5">
        <v>1472.07</v>
      </c>
      <c r="H598" s="2" t="s">
        <v>2907</v>
      </c>
      <c r="I598" s="20">
        <f t="shared" si="45"/>
        <v>0.88790000000000002</v>
      </c>
      <c r="J598" s="1">
        <f t="shared" si="46"/>
        <v>3017.0842000000002</v>
      </c>
      <c r="K598" s="1">
        <f t="shared" si="47"/>
        <v>380.91579999999976</v>
      </c>
      <c r="L598" s="1"/>
      <c r="M598" s="1">
        <f t="shared" si="48"/>
        <v>-1710.0332470000001</v>
      </c>
      <c r="N598" s="1">
        <f t="shared" si="49"/>
        <v>-215.89675299999999</v>
      </c>
    </row>
    <row r="599" spans="1:14" x14ac:dyDescent="0.25">
      <c r="A599" s="4" t="s">
        <v>181</v>
      </c>
      <c r="B599" s="4">
        <v>20271</v>
      </c>
      <c r="C599" s="4" t="s">
        <v>182</v>
      </c>
      <c r="D599" s="5">
        <v>24002</v>
      </c>
      <c r="E599" s="5">
        <v>-22540.69</v>
      </c>
      <c r="F599" s="5">
        <v>1461.31</v>
      </c>
      <c r="H599" s="2" t="s">
        <v>2907</v>
      </c>
      <c r="I599" s="20">
        <f t="shared" si="45"/>
        <v>0.88790000000000002</v>
      </c>
      <c r="J599" s="1">
        <f t="shared" si="46"/>
        <v>21311.375800000002</v>
      </c>
      <c r="K599" s="1">
        <f t="shared" si="47"/>
        <v>2690.6241999999984</v>
      </c>
      <c r="L599" s="1"/>
      <c r="M599" s="1">
        <f t="shared" si="48"/>
        <v>-20013.878650999999</v>
      </c>
      <c r="N599" s="1">
        <f t="shared" si="49"/>
        <v>-2526.8113489999996</v>
      </c>
    </row>
    <row r="600" spans="1:14" x14ac:dyDescent="0.25">
      <c r="A600" s="4" t="s">
        <v>2243</v>
      </c>
      <c r="B600" s="4">
        <v>36708</v>
      </c>
      <c r="C600" s="4" t="s">
        <v>56</v>
      </c>
      <c r="D600" s="5">
        <v>2123</v>
      </c>
      <c r="E600" s="5">
        <v>-663.62</v>
      </c>
      <c r="F600" s="5">
        <v>1459.38</v>
      </c>
      <c r="G600" s="3" t="s">
        <v>2904</v>
      </c>
      <c r="H600" s="2" t="s">
        <v>2909</v>
      </c>
      <c r="I600" s="20">
        <f t="shared" si="45"/>
        <v>1</v>
      </c>
      <c r="J600" s="1">
        <f t="shared" si="46"/>
        <v>2123</v>
      </c>
      <c r="K600" s="1">
        <f t="shared" si="47"/>
        <v>0</v>
      </c>
      <c r="L600" s="1"/>
      <c r="M600" s="1">
        <f t="shared" si="48"/>
        <v>-663.62</v>
      </c>
      <c r="N600" s="1">
        <f t="shared" si="49"/>
        <v>0</v>
      </c>
    </row>
    <row r="601" spans="1:14" x14ac:dyDescent="0.25">
      <c r="A601" s="4" t="s">
        <v>1910</v>
      </c>
      <c r="B601" s="4">
        <v>33786</v>
      </c>
      <c r="C601" s="4" t="s">
        <v>1911</v>
      </c>
      <c r="D601" s="5">
        <v>2673</v>
      </c>
      <c r="E601" s="5">
        <v>-1235.27</v>
      </c>
      <c r="F601" s="5">
        <v>1437.73</v>
      </c>
      <c r="H601" s="2" t="s">
        <v>2907</v>
      </c>
      <c r="I601" s="20">
        <f t="shared" si="45"/>
        <v>0.88790000000000002</v>
      </c>
      <c r="J601" s="1">
        <f t="shared" si="46"/>
        <v>2373.3567000000003</v>
      </c>
      <c r="K601" s="1">
        <f t="shared" si="47"/>
        <v>299.64329999999973</v>
      </c>
      <c r="L601" s="1"/>
      <c r="M601" s="1">
        <f t="shared" si="48"/>
        <v>-1096.796233</v>
      </c>
      <c r="N601" s="1">
        <f t="shared" si="49"/>
        <v>-138.47376699999995</v>
      </c>
    </row>
    <row r="602" spans="1:14" x14ac:dyDescent="0.25">
      <c r="A602" t="s">
        <v>2354</v>
      </c>
      <c r="B602">
        <v>38200</v>
      </c>
      <c r="C602" t="s">
        <v>2355</v>
      </c>
      <c r="D602" s="1">
        <v>1875.5</v>
      </c>
      <c r="E602" s="1">
        <v>-440.19</v>
      </c>
      <c r="F602" s="1">
        <v>1435.31</v>
      </c>
      <c r="G602" s="3" t="s">
        <v>2904</v>
      </c>
      <c r="H602" s="2" t="s">
        <v>2909</v>
      </c>
      <c r="I602" s="20">
        <f t="shared" si="45"/>
        <v>1</v>
      </c>
      <c r="J602" s="1">
        <f t="shared" si="46"/>
        <v>1875.5</v>
      </c>
      <c r="K602" s="1">
        <f t="shared" si="47"/>
        <v>0</v>
      </c>
      <c r="L602" s="1"/>
      <c r="M602" s="1">
        <f t="shared" si="48"/>
        <v>-440.19</v>
      </c>
      <c r="N602" s="1">
        <f t="shared" si="49"/>
        <v>0</v>
      </c>
    </row>
    <row r="603" spans="1:14" x14ac:dyDescent="0.25">
      <c r="A603" s="4" t="s">
        <v>1316</v>
      </c>
      <c r="B603" s="4">
        <v>27942</v>
      </c>
      <c r="C603" s="4" t="s">
        <v>1317</v>
      </c>
      <c r="D603" s="5">
        <v>5128</v>
      </c>
      <c r="E603" s="5">
        <v>-3706.13</v>
      </c>
      <c r="F603" s="5">
        <v>1421.87</v>
      </c>
      <c r="H603" s="2" t="s">
        <v>2907</v>
      </c>
      <c r="I603" s="20">
        <f t="shared" si="45"/>
        <v>0.88790000000000002</v>
      </c>
      <c r="J603" s="1">
        <f t="shared" si="46"/>
        <v>4553.1512000000002</v>
      </c>
      <c r="K603" s="1">
        <f t="shared" si="47"/>
        <v>574.84879999999976</v>
      </c>
      <c r="L603" s="1"/>
      <c r="M603" s="1">
        <f t="shared" si="48"/>
        <v>-3290.6728270000003</v>
      </c>
      <c r="N603" s="1">
        <f t="shared" si="49"/>
        <v>-415.45717299999978</v>
      </c>
    </row>
    <row r="604" spans="1:14" x14ac:dyDescent="0.25">
      <c r="A604" s="4" t="s">
        <v>1244</v>
      </c>
      <c r="B604" s="4">
        <v>27576</v>
      </c>
      <c r="C604" s="4" t="s">
        <v>1245</v>
      </c>
      <c r="D604" s="5">
        <v>5368</v>
      </c>
      <c r="E604" s="5">
        <v>-3955.26</v>
      </c>
      <c r="F604" s="5">
        <v>1412.74</v>
      </c>
      <c r="H604" s="2" t="s">
        <v>2907</v>
      </c>
      <c r="I604" s="20">
        <f t="shared" si="45"/>
        <v>0.88790000000000002</v>
      </c>
      <c r="J604" s="1">
        <f t="shared" si="46"/>
        <v>4766.2471999999998</v>
      </c>
      <c r="K604" s="1">
        <f t="shared" si="47"/>
        <v>601.75280000000021</v>
      </c>
      <c r="L604" s="1"/>
      <c r="M604" s="1">
        <f t="shared" si="48"/>
        <v>-3511.8753540000002</v>
      </c>
      <c r="N604" s="1">
        <f t="shared" si="49"/>
        <v>-443.38464599999998</v>
      </c>
    </row>
    <row r="605" spans="1:14" x14ac:dyDescent="0.25">
      <c r="A605" s="4" t="s">
        <v>1504</v>
      </c>
      <c r="B605" s="4">
        <v>29037</v>
      </c>
      <c r="C605" s="4" t="s">
        <v>1498</v>
      </c>
      <c r="D605" s="5">
        <v>4393</v>
      </c>
      <c r="E605" s="5">
        <v>-2981.38</v>
      </c>
      <c r="F605" s="5">
        <v>1411.62</v>
      </c>
      <c r="H605" s="2" t="s">
        <v>2907</v>
      </c>
      <c r="I605" s="20">
        <f t="shared" si="45"/>
        <v>0.88790000000000002</v>
      </c>
      <c r="J605" s="1">
        <f t="shared" si="46"/>
        <v>3900.5446999999999</v>
      </c>
      <c r="K605" s="1">
        <f t="shared" si="47"/>
        <v>492.45530000000008</v>
      </c>
      <c r="L605" s="1"/>
      <c r="M605" s="1">
        <f t="shared" si="48"/>
        <v>-2647.1673020000003</v>
      </c>
      <c r="N605" s="1">
        <f t="shared" si="49"/>
        <v>-334.21269799999982</v>
      </c>
    </row>
    <row r="606" spans="1:14" x14ac:dyDescent="0.25">
      <c r="A606" s="4" t="s">
        <v>2154</v>
      </c>
      <c r="B606" s="4">
        <v>35977</v>
      </c>
      <c r="C606" s="4" t="s">
        <v>2155</v>
      </c>
      <c r="D606" s="5">
        <v>2170.25</v>
      </c>
      <c r="E606" s="5">
        <v>-761.44</v>
      </c>
      <c r="F606" s="5">
        <v>1408.81</v>
      </c>
      <c r="G606" s="3" t="s">
        <v>2904</v>
      </c>
      <c r="H606" s="2" t="s">
        <v>2909</v>
      </c>
      <c r="I606" s="20">
        <f t="shared" si="45"/>
        <v>1</v>
      </c>
      <c r="J606" s="1">
        <f t="shared" si="46"/>
        <v>2170.25</v>
      </c>
      <c r="K606" s="1">
        <f t="shared" si="47"/>
        <v>0</v>
      </c>
      <c r="L606" s="1"/>
      <c r="M606" s="1">
        <f t="shared" si="48"/>
        <v>-761.44</v>
      </c>
      <c r="N606" s="1">
        <f t="shared" si="49"/>
        <v>0</v>
      </c>
    </row>
    <row r="607" spans="1:14" x14ac:dyDescent="0.25">
      <c r="A607" t="s">
        <v>2376</v>
      </c>
      <c r="B607">
        <v>38868</v>
      </c>
      <c r="C607" t="s">
        <v>2377</v>
      </c>
      <c r="D607" s="1">
        <v>1731.51</v>
      </c>
      <c r="E607" s="1">
        <v>-338.09</v>
      </c>
      <c r="F607" s="1">
        <v>1393.42</v>
      </c>
      <c r="G607" s="3" t="s">
        <v>2904</v>
      </c>
      <c r="H607" s="2" t="s">
        <v>2909</v>
      </c>
      <c r="I607" s="20">
        <f t="shared" si="45"/>
        <v>1</v>
      </c>
      <c r="J607" s="1">
        <f t="shared" si="46"/>
        <v>1731.51</v>
      </c>
      <c r="K607" s="1">
        <f t="shared" si="47"/>
        <v>0</v>
      </c>
      <c r="L607" s="1"/>
      <c r="M607" s="1">
        <f t="shared" si="48"/>
        <v>-338.09</v>
      </c>
      <c r="N607" s="1">
        <f t="shared" si="49"/>
        <v>0</v>
      </c>
    </row>
    <row r="608" spans="1:14" x14ac:dyDescent="0.25">
      <c r="A608" s="4" t="s">
        <v>1587</v>
      </c>
      <c r="B608" s="4">
        <v>29768</v>
      </c>
      <c r="C608" s="4" t="s">
        <v>1583</v>
      </c>
      <c r="D608" s="5">
        <v>3957</v>
      </c>
      <c r="E608" s="5">
        <v>-2563.91</v>
      </c>
      <c r="F608" s="5">
        <v>1393.09</v>
      </c>
      <c r="H608" s="2" t="s">
        <v>2907</v>
      </c>
      <c r="I608" s="20">
        <f t="shared" si="45"/>
        <v>0.88790000000000002</v>
      </c>
      <c r="J608" s="1">
        <f t="shared" si="46"/>
        <v>3513.4203000000002</v>
      </c>
      <c r="K608" s="1">
        <f t="shared" si="47"/>
        <v>443.57969999999978</v>
      </c>
      <c r="L608" s="1"/>
      <c r="M608" s="1">
        <f t="shared" si="48"/>
        <v>-2276.4956889999999</v>
      </c>
      <c r="N608" s="1">
        <f t="shared" si="49"/>
        <v>-287.414311</v>
      </c>
    </row>
    <row r="609" spans="1:14" x14ac:dyDescent="0.25">
      <c r="A609" s="4" t="s">
        <v>1475</v>
      </c>
      <c r="B609" s="4">
        <v>28672</v>
      </c>
      <c r="C609" s="4" t="s">
        <v>1476</v>
      </c>
      <c r="D609" s="5">
        <v>4513</v>
      </c>
      <c r="E609" s="5">
        <v>-3130.43</v>
      </c>
      <c r="F609" s="5">
        <v>1382.57</v>
      </c>
      <c r="G609" s="3" t="s">
        <v>2904</v>
      </c>
      <c r="H609" s="2" t="s">
        <v>2909</v>
      </c>
      <c r="I609" s="20">
        <f t="shared" si="45"/>
        <v>1</v>
      </c>
      <c r="J609" s="1">
        <f t="shared" si="46"/>
        <v>4513</v>
      </c>
      <c r="K609" s="1">
        <f t="shared" si="47"/>
        <v>0</v>
      </c>
      <c r="L609" s="1"/>
      <c r="M609" s="1">
        <f t="shared" si="48"/>
        <v>-3130.43</v>
      </c>
      <c r="N609" s="1">
        <f t="shared" si="49"/>
        <v>0</v>
      </c>
    </row>
    <row r="610" spans="1:14" x14ac:dyDescent="0.25">
      <c r="A610" s="4" t="s">
        <v>277</v>
      </c>
      <c r="B610" s="4">
        <v>21732</v>
      </c>
      <c r="C610" s="4" t="s">
        <v>86</v>
      </c>
      <c r="D610" s="5">
        <v>15607</v>
      </c>
      <c r="E610" s="5">
        <v>-14224.58</v>
      </c>
      <c r="F610" s="5">
        <v>1382.42</v>
      </c>
      <c r="G610" s="3" t="s">
        <v>2905</v>
      </c>
      <c r="H610" s="2" t="s">
        <v>2907</v>
      </c>
      <c r="I610" s="20">
        <f t="shared" si="45"/>
        <v>0.88790000000000002</v>
      </c>
      <c r="J610" s="1">
        <f t="shared" si="46"/>
        <v>13857.4553</v>
      </c>
      <c r="K610" s="1">
        <f t="shared" si="47"/>
        <v>1749.5447000000004</v>
      </c>
      <c r="L610" s="1"/>
      <c r="M610" s="1">
        <f t="shared" si="48"/>
        <v>-12630.004582</v>
      </c>
      <c r="N610" s="1">
        <f t="shared" si="49"/>
        <v>-1594.5754180000004</v>
      </c>
    </row>
    <row r="611" spans="1:14" x14ac:dyDescent="0.25">
      <c r="A611" s="4" t="s">
        <v>1372</v>
      </c>
      <c r="B611" s="4">
        <v>28307</v>
      </c>
      <c r="C611" s="4" t="s">
        <v>1373</v>
      </c>
      <c r="D611" s="5">
        <v>4709</v>
      </c>
      <c r="E611" s="5">
        <v>-3335.51</v>
      </c>
      <c r="F611" s="5">
        <v>1373.49</v>
      </c>
      <c r="H611" s="2" t="s">
        <v>2907</v>
      </c>
      <c r="I611" s="20">
        <f t="shared" si="45"/>
        <v>0.88790000000000002</v>
      </c>
      <c r="J611" s="1">
        <f t="shared" si="46"/>
        <v>4181.1211000000003</v>
      </c>
      <c r="K611" s="1">
        <f t="shared" si="47"/>
        <v>527.8788999999997</v>
      </c>
      <c r="L611" s="1"/>
      <c r="M611" s="1">
        <f t="shared" si="48"/>
        <v>-2961.5993290000001</v>
      </c>
      <c r="N611" s="1">
        <f t="shared" si="49"/>
        <v>-373.91067100000009</v>
      </c>
    </row>
    <row r="612" spans="1:14" x14ac:dyDescent="0.25">
      <c r="A612" s="4" t="s">
        <v>55</v>
      </c>
      <c r="B612" s="4">
        <v>37834</v>
      </c>
      <c r="C612" s="4" t="s">
        <v>56</v>
      </c>
      <c r="D612" s="5">
        <v>1841.37</v>
      </c>
      <c r="E612" s="5">
        <v>-468.3</v>
      </c>
      <c r="F612" s="5">
        <v>1373.07</v>
      </c>
      <c r="G612" s="3" t="s">
        <v>2904</v>
      </c>
      <c r="H612" s="2" t="s">
        <v>2909</v>
      </c>
      <c r="I612" s="20">
        <f t="shared" si="45"/>
        <v>1</v>
      </c>
      <c r="J612" s="1">
        <f t="shared" si="46"/>
        <v>1841.37</v>
      </c>
      <c r="K612" s="1">
        <f t="shared" si="47"/>
        <v>0</v>
      </c>
      <c r="L612" s="1"/>
      <c r="M612" s="1">
        <f t="shared" si="48"/>
        <v>-468.3</v>
      </c>
      <c r="N612" s="1">
        <f t="shared" si="49"/>
        <v>0</v>
      </c>
    </row>
    <row r="613" spans="1:14" x14ac:dyDescent="0.25">
      <c r="A613" s="4" t="s">
        <v>1122</v>
      </c>
      <c r="B613" s="4">
        <v>26846</v>
      </c>
      <c r="C613" s="4" t="s">
        <v>1123</v>
      </c>
      <c r="D613" s="5">
        <v>5802</v>
      </c>
      <c r="E613" s="5">
        <v>-4433.09</v>
      </c>
      <c r="F613" s="5">
        <v>1368.91</v>
      </c>
      <c r="H613" s="2" t="s">
        <v>2907</v>
      </c>
      <c r="I613" s="20">
        <f t="shared" si="45"/>
        <v>0.88790000000000002</v>
      </c>
      <c r="J613" s="1">
        <f t="shared" si="46"/>
        <v>5151.5958000000001</v>
      </c>
      <c r="K613" s="1">
        <f t="shared" si="47"/>
        <v>650.40419999999995</v>
      </c>
      <c r="L613" s="1"/>
      <c r="M613" s="1">
        <f t="shared" si="48"/>
        <v>-3936.1406110000003</v>
      </c>
      <c r="N613" s="1">
        <f t="shared" si="49"/>
        <v>-496.94938899999988</v>
      </c>
    </row>
    <row r="614" spans="1:14" x14ac:dyDescent="0.25">
      <c r="A614" s="4" t="s">
        <v>1559</v>
      </c>
      <c r="B614" s="4">
        <v>29403</v>
      </c>
      <c r="C614" s="4" t="s">
        <v>1557</v>
      </c>
      <c r="D614" s="5">
        <v>4044</v>
      </c>
      <c r="E614" s="5">
        <v>-2682.92</v>
      </c>
      <c r="F614" s="5">
        <v>1361.08</v>
      </c>
      <c r="H614" s="2" t="s">
        <v>2907</v>
      </c>
      <c r="I614" s="20">
        <f t="shared" si="45"/>
        <v>0.88790000000000002</v>
      </c>
      <c r="J614" s="1">
        <f t="shared" si="46"/>
        <v>3590.6676000000002</v>
      </c>
      <c r="K614" s="1">
        <f t="shared" si="47"/>
        <v>453.33239999999978</v>
      </c>
      <c r="L614" s="1"/>
      <c r="M614" s="1">
        <f t="shared" si="48"/>
        <v>-2382.1646680000003</v>
      </c>
      <c r="N614" s="1">
        <f t="shared" si="49"/>
        <v>-300.75533199999973</v>
      </c>
    </row>
    <row r="615" spans="1:14" x14ac:dyDescent="0.25">
      <c r="A615" s="4" t="s">
        <v>2252</v>
      </c>
      <c r="B615" s="4">
        <v>36708</v>
      </c>
      <c r="C615" s="4" t="s">
        <v>2253</v>
      </c>
      <c r="D615" s="5">
        <v>1979</v>
      </c>
      <c r="E615" s="5">
        <v>-618.62</v>
      </c>
      <c r="F615" s="5">
        <v>1360.38</v>
      </c>
      <c r="H615" s="2" t="s">
        <v>2907</v>
      </c>
      <c r="I615" s="20">
        <f t="shared" si="45"/>
        <v>0.88790000000000002</v>
      </c>
      <c r="J615" s="1">
        <f t="shared" si="46"/>
        <v>1757.1541</v>
      </c>
      <c r="K615" s="1">
        <f t="shared" si="47"/>
        <v>221.84590000000003</v>
      </c>
      <c r="L615" s="1"/>
      <c r="M615" s="1">
        <f t="shared" si="48"/>
        <v>-549.27269799999999</v>
      </c>
      <c r="N615" s="1">
        <f t="shared" si="49"/>
        <v>-69.347302000000013</v>
      </c>
    </row>
    <row r="616" spans="1:14" x14ac:dyDescent="0.25">
      <c r="A616" s="4" t="s">
        <v>1370</v>
      </c>
      <c r="B616" s="4">
        <v>28307</v>
      </c>
      <c r="C616" s="4" t="s">
        <v>1371</v>
      </c>
      <c r="D616" s="5">
        <v>4641</v>
      </c>
      <c r="E616" s="5">
        <v>-3287.4</v>
      </c>
      <c r="F616" s="5">
        <v>1353.6</v>
      </c>
      <c r="H616" s="2" t="s">
        <v>2907</v>
      </c>
      <c r="I616" s="20">
        <f t="shared" si="45"/>
        <v>0.88790000000000002</v>
      </c>
      <c r="J616" s="1">
        <f t="shared" si="46"/>
        <v>4120.7439000000004</v>
      </c>
      <c r="K616" s="1">
        <f t="shared" si="47"/>
        <v>520.25609999999961</v>
      </c>
      <c r="L616" s="1"/>
      <c r="M616" s="1">
        <f t="shared" si="48"/>
        <v>-2918.8824600000003</v>
      </c>
      <c r="N616" s="1">
        <f t="shared" si="49"/>
        <v>-368.51753999999983</v>
      </c>
    </row>
    <row r="617" spans="1:14" x14ac:dyDescent="0.25">
      <c r="A617" s="4" t="s">
        <v>1558</v>
      </c>
      <c r="B617" s="4">
        <v>29403</v>
      </c>
      <c r="C617" s="4" t="s">
        <v>1557</v>
      </c>
      <c r="D617" s="5">
        <v>3982</v>
      </c>
      <c r="E617" s="5">
        <v>-2641.77</v>
      </c>
      <c r="F617" s="5">
        <v>1340.23</v>
      </c>
      <c r="H617" s="2" t="s">
        <v>2907</v>
      </c>
      <c r="I617" s="20">
        <f t="shared" si="45"/>
        <v>0.88790000000000002</v>
      </c>
      <c r="J617" s="1">
        <f t="shared" si="46"/>
        <v>3535.6178</v>
      </c>
      <c r="K617" s="1">
        <f t="shared" si="47"/>
        <v>446.38220000000001</v>
      </c>
      <c r="L617" s="1"/>
      <c r="M617" s="1">
        <f t="shared" si="48"/>
        <v>-2345.627583</v>
      </c>
      <c r="N617" s="1">
        <f t="shared" si="49"/>
        <v>-296.14241700000002</v>
      </c>
    </row>
    <row r="618" spans="1:14" x14ac:dyDescent="0.25">
      <c r="A618" s="4" t="s">
        <v>205</v>
      </c>
      <c r="B618" s="4">
        <v>20637</v>
      </c>
      <c r="C618" s="4" t="s">
        <v>206</v>
      </c>
      <c r="D618" s="5">
        <v>19821</v>
      </c>
      <c r="E618" s="5">
        <v>-18486.650000000001</v>
      </c>
      <c r="F618" s="5">
        <v>1334.35</v>
      </c>
      <c r="H618" s="2" t="s">
        <v>2907</v>
      </c>
      <c r="I618" s="20">
        <f t="shared" si="45"/>
        <v>0.88790000000000002</v>
      </c>
      <c r="J618" s="1">
        <f t="shared" si="46"/>
        <v>17599.065900000001</v>
      </c>
      <c r="K618" s="1">
        <f t="shared" si="47"/>
        <v>2221.9340999999986</v>
      </c>
      <c r="L618" s="1"/>
      <c r="M618" s="1">
        <f t="shared" si="48"/>
        <v>-16414.296535000001</v>
      </c>
      <c r="N618" s="1">
        <f t="shared" si="49"/>
        <v>-2072.3534650000001</v>
      </c>
    </row>
    <row r="619" spans="1:14" x14ac:dyDescent="0.25">
      <c r="A619" s="4" t="s">
        <v>1556</v>
      </c>
      <c r="B619" s="4">
        <v>29403</v>
      </c>
      <c r="C619" s="4" t="s">
        <v>1557</v>
      </c>
      <c r="D619" s="5">
        <v>3961</v>
      </c>
      <c r="E619" s="5">
        <v>-2627.86</v>
      </c>
      <c r="F619" s="5">
        <v>1333.14</v>
      </c>
      <c r="H619" s="2" t="s">
        <v>2907</v>
      </c>
      <c r="I619" s="20">
        <f t="shared" si="45"/>
        <v>0.88790000000000002</v>
      </c>
      <c r="J619" s="1">
        <f t="shared" si="46"/>
        <v>3516.9719</v>
      </c>
      <c r="K619" s="1">
        <f t="shared" si="47"/>
        <v>444.02809999999999</v>
      </c>
      <c r="L619" s="1"/>
      <c r="M619" s="1">
        <f t="shared" si="48"/>
        <v>-2333.2768940000001</v>
      </c>
      <c r="N619" s="1">
        <f t="shared" si="49"/>
        <v>-294.58310600000004</v>
      </c>
    </row>
    <row r="620" spans="1:14" x14ac:dyDescent="0.25">
      <c r="A620" s="4" t="s">
        <v>1554</v>
      </c>
      <c r="B620" s="4">
        <v>29403</v>
      </c>
      <c r="C620" s="4" t="s">
        <v>1555</v>
      </c>
      <c r="D620" s="5">
        <v>3940</v>
      </c>
      <c r="E620" s="5">
        <v>-2613.94</v>
      </c>
      <c r="F620" s="5">
        <v>1326.06</v>
      </c>
      <c r="H620" s="2" t="s">
        <v>2907</v>
      </c>
      <c r="I620" s="20">
        <f t="shared" si="45"/>
        <v>0.88790000000000002</v>
      </c>
      <c r="J620" s="1">
        <f t="shared" si="46"/>
        <v>3498.326</v>
      </c>
      <c r="K620" s="1">
        <f t="shared" si="47"/>
        <v>441.67399999999998</v>
      </c>
      <c r="L620" s="1"/>
      <c r="M620" s="1">
        <f t="shared" si="48"/>
        <v>-2320.9173260000002</v>
      </c>
      <c r="N620" s="1">
        <f t="shared" si="49"/>
        <v>-293.02267399999982</v>
      </c>
    </row>
    <row r="621" spans="1:14" x14ac:dyDescent="0.25">
      <c r="A621" s="4" t="s">
        <v>1753</v>
      </c>
      <c r="B621" s="4">
        <v>31959</v>
      </c>
      <c r="C621" s="4" t="s">
        <v>1754</v>
      </c>
      <c r="D621" s="5">
        <v>2940</v>
      </c>
      <c r="E621" s="5">
        <v>-1616.62</v>
      </c>
      <c r="F621" s="5">
        <v>1323.38</v>
      </c>
      <c r="H621" s="2" t="s">
        <v>2907</v>
      </c>
      <c r="I621" s="20">
        <f t="shared" si="45"/>
        <v>0.88790000000000002</v>
      </c>
      <c r="J621" s="1">
        <f t="shared" si="46"/>
        <v>2610.4259999999999</v>
      </c>
      <c r="K621" s="1">
        <f t="shared" si="47"/>
        <v>329.57400000000007</v>
      </c>
      <c r="L621" s="1"/>
      <c r="M621" s="1">
        <f t="shared" si="48"/>
        <v>-1435.396898</v>
      </c>
      <c r="N621" s="1">
        <f t="shared" si="49"/>
        <v>-181.22310199999993</v>
      </c>
    </row>
    <row r="622" spans="1:14" x14ac:dyDescent="0.25">
      <c r="A622" s="4" t="s">
        <v>1955</v>
      </c>
      <c r="B622" s="4">
        <v>34516</v>
      </c>
      <c r="C622" s="4" t="s">
        <v>1956</v>
      </c>
      <c r="D622" s="5">
        <v>2296</v>
      </c>
      <c r="E622" s="5">
        <v>-977.41</v>
      </c>
      <c r="F622" s="5">
        <v>1318.59</v>
      </c>
      <c r="H622" s="2" t="s">
        <v>2907</v>
      </c>
      <c r="I622" s="20">
        <f t="shared" si="45"/>
        <v>0.88790000000000002</v>
      </c>
      <c r="J622" s="1">
        <f t="shared" si="46"/>
        <v>2038.6184000000001</v>
      </c>
      <c r="K622" s="1">
        <f t="shared" si="47"/>
        <v>257.38159999999993</v>
      </c>
      <c r="L622" s="1"/>
      <c r="M622" s="1">
        <f t="shared" si="48"/>
        <v>-867.84233900000004</v>
      </c>
      <c r="N622" s="1">
        <f t="shared" si="49"/>
        <v>-109.56766099999993</v>
      </c>
    </row>
    <row r="623" spans="1:14" x14ac:dyDescent="0.25">
      <c r="A623" s="4" t="s">
        <v>1684</v>
      </c>
      <c r="B623" s="4">
        <v>30498</v>
      </c>
      <c r="C623" s="4" t="s">
        <v>1685</v>
      </c>
      <c r="D623" s="5">
        <v>3415</v>
      </c>
      <c r="E623" s="5">
        <v>-2104.27</v>
      </c>
      <c r="F623" s="5">
        <v>1310.73</v>
      </c>
      <c r="H623" s="2" t="s">
        <v>2907</v>
      </c>
      <c r="I623" s="20">
        <f t="shared" si="45"/>
        <v>0.88790000000000002</v>
      </c>
      <c r="J623" s="1">
        <f t="shared" si="46"/>
        <v>3032.1785</v>
      </c>
      <c r="K623" s="1">
        <f t="shared" si="47"/>
        <v>382.82150000000001</v>
      </c>
      <c r="L623" s="1"/>
      <c r="M623" s="1">
        <f t="shared" si="48"/>
        <v>-1868.381333</v>
      </c>
      <c r="N623" s="1">
        <f t="shared" si="49"/>
        <v>-235.88866699999994</v>
      </c>
    </row>
    <row r="624" spans="1:14" x14ac:dyDescent="0.25">
      <c r="A624" t="s">
        <v>2210</v>
      </c>
      <c r="B624">
        <v>37073</v>
      </c>
      <c r="C624" t="s">
        <v>2211</v>
      </c>
      <c r="D624" s="1">
        <v>1850</v>
      </c>
      <c r="E624" s="1">
        <v>-542.54999999999995</v>
      </c>
      <c r="F624" s="1">
        <v>1307.45</v>
      </c>
      <c r="G624" s="3" t="s">
        <v>2904</v>
      </c>
      <c r="H624" s="2" t="s">
        <v>2909</v>
      </c>
      <c r="I624" s="20">
        <f t="shared" si="45"/>
        <v>1</v>
      </c>
      <c r="J624" s="1">
        <f t="shared" si="46"/>
        <v>1850</v>
      </c>
      <c r="K624" s="1">
        <f t="shared" si="47"/>
        <v>0</v>
      </c>
      <c r="L624" s="1"/>
      <c r="M624" s="1">
        <f t="shared" si="48"/>
        <v>-542.54999999999995</v>
      </c>
      <c r="N624" s="1">
        <f t="shared" si="49"/>
        <v>0</v>
      </c>
    </row>
    <row r="625" spans="1:14" x14ac:dyDescent="0.25">
      <c r="A625" s="4" t="s">
        <v>215</v>
      </c>
      <c r="B625" s="4">
        <v>20637</v>
      </c>
      <c r="C625" s="4" t="s">
        <v>216</v>
      </c>
      <c r="D625" s="5">
        <v>19336</v>
      </c>
      <c r="E625" s="5">
        <v>-18034.36</v>
      </c>
      <c r="F625" s="5">
        <v>1301.6400000000001</v>
      </c>
      <c r="H625" s="2" t="s">
        <v>2907</v>
      </c>
      <c r="I625" s="20">
        <f t="shared" si="45"/>
        <v>0.88790000000000002</v>
      </c>
      <c r="J625" s="1">
        <f t="shared" si="46"/>
        <v>17168.434400000002</v>
      </c>
      <c r="K625" s="1">
        <f t="shared" si="47"/>
        <v>2167.5655999999981</v>
      </c>
      <c r="L625" s="1"/>
      <c r="M625" s="1">
        <f t="shared" si="48"/>
        <v>-16012.708244000001</v>
      </c>
      <c r="N625" s="1">
        <f t="shared" si="49"/>
        <v>-2021.6517559999993</v>
      </c>
    </row>
    <row r="626" spans="1:14" x14ac:dyDescent="0.25">
      <c r="A626" t="s">
        <v>1721</v>
      </c>
      <c r="B626">
        <v>31594</v>
      </c>
      <c r="C626" t="s">
        <v>1722</v>
      </c>
      <c r="D626" s="1">
        <v>2995</v>
      </c>
      <c r="E626" s="1">
        <v>-1697.55</v>
      </c>
      <c r="F626" s="1">
        <v>1297.45</v>
      </c>
      <c r="G626" s="3" t="s">
        <v>2904</v>
      </c>
      <c r="H626" s="2" t="s">
        <v>2909</v>
      </c>
      <c r="I626" s="20">
        <f t="shared" si="45"/>
        <v>1</v>
      </c>
      <c r="J626" s="1">
        <f t="shared" si="46"/>
        <v>2995</v>
      </c>
      <c r="K626" s="1">
        <f t="shared" si="47"/>
        <v>0</v>
      </c>
      <c r="L626" s="1"/>
      <c r="M626" s="1">
        <f t="shared" si="48"/>
        <v>-1697.55</v>
      </c>
      <c r="N626" s="1">
        <f t="shared" si="49"/>
        <v>0</v>
      </c>
    </row>
    <row r="627" spans="1:14" x14ac:dyDescent="0.25">
      <c r="A627" s="4" t="s">
        <v>1242</v>
      </c>
      <c r="B627" s="4">
        <v>27576</v>
      </c>
      <c r="C627" s="4" t="s">
        <v>1243</v>
      </c>
      <c r="D627" s="5">
        <v>4847</v>
      </c>
      <c r="E627" s="5">
        <v>-3571.4</v>
      </c>
      <c r="F627" s="5">
        <v>1275.5999999999999</v>
      </c>
      <c r="H627" s="2" t="s">
        <v>2907</v>
      </c>
      <c r="I627" s="20">
        <f t="shared" si="45"/>
        <v>0.88790000000000002</v>
      </c>
      <c r="J627" s="1">
        <f t="shared" si="46"/>
        <v>4303.6513000000004</v>
      </c>
      <c r="K627" s="1">
        <f t="shared" si="47"/>
        <v>543.34869999999955</v>
      </c>
      <c r="L627" s="1"/>
      <c r="M627" s="1">
        <f t="shared" si="48"/>
        <v>-3171.0460600000001</v>
      </c>
      <c r="N627" s="1">
        <f t="shared" si="49"/>
        <v>-400.35393999999997</v>
      </c>
    </row>
    <row r="628" spans="1:14" x14ac:dyDescent="0.25">
      <c r="A628" s="4" t="s">
        <v>1314</v>
      </c>
      <c r="B628" s="4">
        <v>27942</v>
      </c>
      <c r="C628" s="4" t="s">
        <v>1315</v>
      </c>
      <c r="D628" s="5">
        <v>4564</v>
      </c>
      <c r="E628" s="5">
        <v>-3298.48</v>
      </c>
      <c r="F628" s="5">
        <v>1265.52</v>
      </c>
      <c r="H628" s="2" t="s">
        <v>2907</v>
      </c>
      <c r="I628" s="20">
        <f t="shared" si="45"/>
        <v>0.88790000000000002</v>
      </c>
      <c r="J628" s="1">
        <f t="shared" si="46"/>
        <v>4052.3756000000003</v>
      </c>
      <c r="K628" s="1">
        <f t="shared" si="47"/>
        <v>511.6243999999997</v>
      </c>
      <c r="L628" s="1"/>
      <c r="M628" s="1">
        <f t="shared" si="48"/>
        <v>-2928.7203920000002</v>
      </c>
      <c r="N628" s="1">
        <f t="shared" si="49"/>
        <v>-369.75960799999984</v>
      </c>
    </row>
    <row r="629" spans="1:14" x14ac:dyDescent="0.25">
      <c r="A629" s="4" t="s">
        <v>1368</v>
      </c>
      <c r="B629" s="4">
        <v>28307</v>
      </c>
      <c r="C629" s="4" t="s">
        <v>1369</v>
      </c>
      <c r="D629" s="5">
        <v>4330</v>
      </c>
      <c r="E629" s="5">
        <v>-3067.11</v>
      </c>
      <c r="F629" s="5">
        <v>1262.8900000000001</v>
      </c>
      <c r="H629" s="2" t="s">
        <v>2907</v>
      </c>
      <c r="I629" s="20">
        <f t="shared" si="45"/>
        <v>0.88790000000000002</v>
      </c>
      <c r="J629" s="1">
        <f t="shared" si="46"/>
        <v>3844.607</v>
      </c>
      <c r="K629" s="1">
        <f t="shared" si="47"/>
        <v>485.39300000000003</v>
      </c>
      <c r="L629" s="1"/>
      <c r="M629" s="1">
        <f t="shared" si="48"/>
        <v>-2723.2869690000002</v>
      </c>
      <c r="N629" s="1">
        <f t="shared" si="49"/>
        <v>-343.8230309999999</v>
      </c>
    </row>
    <row r="630" spans="1:14" x14ac:dyDescent="0.25">
      <c r="A630" s="4" t="s">
        <v>2303</v>
      </c>
      <c r="B630" s="4">
        <v>36342</v>
      </c>
      <c r="C630" s="4" t="s">
        <v>2304</v>
      </c>
      <c r="D630" s="5">
        <v>1887</v>
      </c>
      <c r="E630" s="5">
        <v>-626.04</v>
      </c>
      <c r="F630" s="5">
        <v>1260.96</v>
      </c>
      <c r="G630" s="3" t="s">
        <v>2904</v>
      </c>
      <c r="H630" s="2" t="s">
        <v>2909</v>
      </c>
      <c r="I630" s="20">
        <f t="shared" si="45"/>
        <v>1</v>
      </c>
      <c r="J630" s="1">
        <f t="shared" si="46"/>
        <v>1887</v>
      </c>
      <c r="K630" s="1">
        <f t="shared" si="47"/>
        <v>0</v>
      </c>
      <c r="L630" s="1"/>
      <c r="M630" s="1">
        <f t="shared" si="48"/>
        <v>-626.04</v>
      </c>
      <c r="N630" s="1">
        <f t="shared" si="49"/>
        <v>0</v>
      </c>
    </row>
    <row r="631" spans="1:14" x14ac:dyDescent="0.25">
      <c r="A631" s="4" t="s">
        <v>1752</v>
      </c>
      <c r="B631" s="4">
        <v>31959</v>
      </c>
      <c r="C631" s="4" t="s">
        <v>1745</v>
      </c>
      <c r="D631" s="5">
        <v>2800</v>
      </c>
      <c r="E631" s="5">
        <v>-1539.62</v>
      </c>
      <c r="F631" s="5">
        <v>1260.3800000000001</v>
      </c>
      <c r="H631" s="2" t="s">
        <v>2907</v>
      </c>
      <c r="I631" s="20">
        <f t="shared" si="45"/>
        <v>0.88790000000000002</v>
      </c>
      <c r="J631" s="1">
        <f t="shared" si="46"/>
        <v>2486.12</v>
      </c>
      <c r="K631" s="1">
        <f t="shared" si="47"/>
        <v>313.88000000000011</v>
      </c>
      <c r="L631" s="1"/>
      <c r="M631" s="1">
        <f t="shared" si="48"/>
        <v>-1367.0285979999999</v>
      </c>
      <c r="N631" s="1">
        <f t="shared" si="49"/>
        <v>-172.59140200000002</v>
      </c>
    </row>
    <row r="632" spans="1:14" x14ac:dyDescent="0.25">
      <c r="A632" s="4" t="s">
        <v>1552</v>
      </c>
      <c r="B632" s="4">
        <v>29403</v>
      </c>
      <c r="C632" s="4" t="s">
        <v>1553</v>
      </c>
      <c r="D632" s="5">
        <v>3740</v>
      </c>
      <c r="E632" s="5">
        <v>-2481.2600000000002</v>
      </c>
      <c r="F632" s="5">
        <v>1258.74</v>
      </c>
      <c r="H632" s="2" t="s">
        <v>2907</v>
      </c>
      <c r="I632" s="20">
        <f t="shared" si="45"/>
        <v>0.88790000000000002</v>
      </c>
      <c r="J632" s="1">
        <f t="shared" si="46"/>
        <v>3320.7460000000001</v>
      </c>
      <c r="K632" s="1">
        <f t="shared" si="47"/>
        <v>419.25399999999991</v>
      </c>
      <c r="L632" s="1"/>
      <c r="M632" s="1">
        <f t="shared" si="48"/>
        <v>-2203.1107540000003</v>
      </c>
      <c r="N632" s="1">
        <f t="shared" si="49"/>
        <v>-278.14924599999995</v>
      </c>
    </row>
    <row r="633" spans="1:14" x14ac:dyDescent="0.25">
      <c r="A633" s="4" t="s">
        <v>2317</v>
      </c>
      <c r="B633" s="4">
        <v>36342</v>
      </c>
      <c r="C633" s="4" t="s">
        <v>2318</v>
      </c>
      <c r="D633" s="5">
        <v>1868</v>
      </c>
      <c r="E633" s="5">
        <v>-619.78</v>
      </c>
      <c r="F633" s="5">
        <v>1248.22</v>
      </c>
      <c r="G633" s="3" t="s">
        <v>2904</v>
      </c>
      <c r="H633" s="2" t="s">
        <v>2909</v>
      </c>
      <c r="I633" s="20">
        <f t="shared" si="45"/>
        <v>1</v>
      </c>
      <c r="J633" s="1">
        <f t="shared" si="46"/>
        <v>1868</v>
      </c>
      <c r="K633" s="1">
        <f t="shared" si="47"/>
        <v>0</v>
      </c>
      <c r="L633" s="1"/>
      <c r="M633" s="1">
        <f t="shared" si="48"/>
        <v>-619.78</v>
      </c>
      <c r="N633" s="1">
        <f t="shared" si="49"/>
        <v>0</v>
      </c>
    </row>
    <row r="634" spans="1:14" x14ac:dyDescent="0.25">
      <c r="A634" s="4" t="s">
        <v>778</v>
      </c>
      <c r="B634" s="4">
        <v>25020</v>
      </c>
      <c r="C634" s="4" t="s">
        <v>779</v>
      </c>
      <c r="D634" s="5">
        <v>7156</v>
      </c>
      <c r="E634" s="5">
        <v>-5910.24</v>
      </c>
      <c r="F634" s="5">
        <v>1245.76</v>
      </c>
      <c r="G634" s="3" t="s">
        <v>2903</v>
      </c>
      <c r="H634" s="2" t="s">
        <v>2908</v>
      </c>
      <c r="I634" s="20">
        <f t="shared" si="45"/>
        <v>0.89580000000000004</v>
      </c>
      <c r="J634" s="1">
        <f t="shared" si="46"/>
        <v>6410.3447999999999</v>
      </c>
      <c r="K634" s="1">
        <f t="shared" si="47"/>
        <v>745.65520000000015</v>
      </c>
      <c r="L634" s="1"/>
      <c r="M634" s="1">
        <f t="shared" si="48"/>
        <v>-5294.392992</v>
      </c>
      <c r="N634" s="1">
        <f t="shared" si="49"/>
        <v>-615.84700799999973</v>
      </c>
    </row>
    <row r="635" spans="1:14" x14ac:dyDescent="0.25">
      <c r="A635" s="4" t="s">
        <v>1550</v>
      </c>
      <c r="B635" s="4">
        <v>29403</v>
      </c>
      <c r="C635" s="4" t="s">
        <v>1551</v>
      </c>
      <c r="D635" s="5">
        <v>3669</v>
      </c>
      <c r="E635" s="5">
        <v>-2434.17</v>
      </c>
      <c r="F635" s="5">
        <v>1234.83</v>
      </c>
      <c r="H635" s="2" t="s">
        <v>2907</v>
      </c>
      <c r="I635" s="20">
        <f t="shared" si="45"/>
        <v>0.88790000000000002</v>
      </c>
      <c r="J635" s="1">
        <f t="shared" si="46"/>
        <v>3257.7051000000001</v>
      </c>
      <c r="K635" s="1">
        <f t="shared" si="47"/>
        <v>411.29489999999987</v>
      </c>
      <c r="L635" s="1"/>
      <c r="M635" s="1">
        <f t="shared" si="48"/>
        <v>-2161.2995430000001</v>
      </c>
      <c r="N635" s="1">
        <f t="shared" si="49"/>
        <v>-272.87045699999999</v>
      </c>
    </row>
    <row r="636" spans="1:14" x14ac:dyDescent="0.25">
      <c r="A636" s="4" t="s">
        <v>1750</v>
      </c>
      <c r="B636" s="4">
        <v>31959</v>
      </c>
      <c r="C636" s="4" t="s">
        <v>1751</v>
      </c>
      <c r="D636" s="5">
        <v>2697</v>
      </c>
      <c r="E636" s="5">
        <v>-1483.02</v>
      </c>
      <c r="F636" s="5">
        <v>1213.98</v>
      </c>
      <c r="H636" s="2" t="s">
        <v>2907</v>
      </c>
      <c r="I636" s="20">
        <f t="shared" si="45"/>
        <v>0.88790000000000002</v>
      </c>
      <c r="J636" s="1">
        <f t="shared" si="46"/>
        <v>2394.6662999999999</v>
      </c>
      <c r="K636" s="1">
        <f t="shared" si="47"/>
        <v>302.33370000000014</v>
      </c>
      <c r="L636" s="1"/>
      <c r="M636" s="1">
        <f t="shared" si="48"/>
        <v>-1316.7734580000001</v>
      </c>
      <c r="N636" s="1">
        <f t="shared" si="49"/>
        <v>-166.24654199999986</v>
      </c>
    </row>
    <row r="637" spans="1:14" x14ac:dyDescent="0.25">
      <c r="A637" s="4" t="s">
        <v>2260</v>
      </c>
      <c r="B637" s="4">
        <v>36708</v>
      </c>
      <c r="C637" s="4" t="s">
        <v>2261</v>
      </c>
      <c r="D637" s="5">
        <v>1736.5</v>
      </c>
      <c r="E637" s="5">
        <v>-542.76</v>
      </c>
      <c r="F637" s="5">
        <v>1193.74</v>
      </c>
      <c r="H637" s="2" t="s">
        <v>2907</v>
      </c>
      <c r="I637" s="20">
        <f t="shared" si="45"/>
        <v>0.88790000000000002</v>
      </c>
      <c r="J637" s="1">
        <f t="shared" si="46"/>
        <v>1541.83835</v>
      </c>
      <c r="K637" s="1">
        <f t="shared" si="47"/>
        <v>194.66165000000001</v>
      </c>
      <c r="L637" s="1"/>
      <c r="M637" s="1">
        <f t="shared" si="48"/>
        <v>-481.91660400000001</v>
      </c>
      <c r="N637" s="1">
        <f t="shared" si="49"/>
        <v>-60.843395999999984</v>
      </c>
    </row>
    <row r="638" spans="1:14" x14ac:dyDescent="0.25">
      <c r="A638" s="4" t="s">
        <v>2282</v>
      </c>
      <c r="B638" s="4">
        <v>36708</v>
      </c>
      <c r="C638" s="4" t="s">
        <v>2283</v>
      </c>
      <c r="D638" s="5">
        <v>1727.81</v>
      </c>
      <c r="E638" s="5">
        <v>-540.11</v>
      </c>
      <c r="F638" s="5">
        <v>1187.7</v>
      </c>
      <c r="H638" s="2" t="s">
        <v>2907</v>
      </c>
      <c r="I638" s="20">
        <f t="shared" si="45"/>
        <v>0.88790000000000002</v>
      </c>
      <c r="J638" s="1">
        <f t="shared" si="46"/>
        <v>1534.1224990000001</v>
      </c>
      <c r="K638" s="1">
        <f t="shared" si="47"/>
        <v>193.68750099999988</v>
      </c>
      <c r="L638" s="1"/>
      <c r="M638" s="1">
        <f t="shared" si="48"/>
        <v>-479.563669</v>
      </c>
      <c r="N638" s="1">
        <f t="shared" si="49"/>
        <v>-60.546331000000009</v>
      </c>
    </row>
    <row r="639" spans="1:14" x14ac:dyDescent="0.25">
      <c r="A639" s="4" t="s">
        <v>1999</v>
      </c>
      <c r="B639" s="4">
        <v>34881</v>
      </c>
      <c r="C639" s="4" t="s">
        <v>2000</v>
      </c>
      <c r="D639" s="5">
        <v>1990</v>
      </c>
      <c r="E639" s="5">
        <v>-810.38</v>
      </c>
      <c r="F639" s="5">
        <v>1179.6199999999999</v>
      </c>
      <c r="G639" s="3" t="s">
        <v>2904</v>
      </c>
      <c r="H639" s="2" t="s">
        <v>2909</v>
      </c>
      <c r="I639" s="20">
        <f t="shared" si="45"/>
        <v>1</v>
      </c>
      <c r="J639" s="1">
        <f t="shared" si="46"/>
        <v>1990</v>
      </c>
      <c r="K639" s="1">
        <f t="shared" si="47"/>
        <v>0</v>
      </c>
      <c r="L639" s="1"/>
      <c r="M639" s="1">
        <f t="shared" si="48"/>
        <v>-810.38</v>
      </c>
      <c r="N639" s="1">
        <f t="shared" si="49"/>
        <v>0</v>
      </c>
    </row>
    <row r="640" spans="1:14" x14ac:dyDescent="0.25">
      <c r="A640" s="4" t="s">
        <v>2013</v>
      </c>
      <c r="B640" s="4">
        <v>34881</v>
      </c>
      <c r="C640" s="4" t="s">
        <v>2014</v>
      </c>
      <c r="D640" s="5">
        <v>1988</v>
      </c>
      <c r="E640" s="5">
        <v>-809.53</v>
      </c>
      <c r="F640" s="5">
        <v>1178.47</v>
      </c>
      <c r="G640" s="3" t="s">
        <v>2904</v>
      </c>
      <c r="H640" s="2" t="s">
        <v>2909</v>
      </c>
      <c r="I640" s="20">
        <f t="shared" si="45"/>
        <v>1</v>
      </c>
      <c r="J640" s="1">
        <f t="shared" si="46"/>
        <v>1988</v>
      </c>
      <c r="K640" s="1">
        <f t="shared" si="47"/>
        <v>0</v>
      </c>
      <c r="L640" s="1"/>
      <c r="M640" s="1">
        <f t="shared" si="48"/>
        <v>-809.53</v>
      </c>
      <c r="N640" s="1">
        <f t="shared" si="49"/>
        <v>0</v>
      </c>
    </row>
    <row r="641" spans="1:14" x14ac:dyDescent="0.25">
      <c r="A641" s="4" t="s">
        <v>1473</v>
      </c>
      <c r="B641" s="4">
        <v>28672</v>
      </c>
      <c r="C641" s="4" t="s">
        <v>1474</v>
      </c>
      <c r="D641" s="5">
        <v>3836</v>
      </c>
      <c r="E641" s="5">
        <v>-2660.84</v>
      </c>
      <c r="F641" s="5">
        <v>1175.1600000000001</v>
      </c>
      <c r="H641" s="2" t="s">
        <v>2907</v>
      </c>
      <c r="I641" s="20">
        <f t="shared" si="45"/>
        <v>0.88790000000000002</v>
      </c>
      <c r="J641" s="1">
        <f t="shared" si="46"/>
        <v>3405.9844000000003</v>
      </c>
      <c r="K641" s="1">
        <f t="shared" si="47"/>
        <v>430.01559999999972</v>
      </c>
      <c r="L641" s="1"/>
      <c r="M641" s="1">
        <f t="shared" si="48"/>
        <v>-2362.5598360000004</v>
      </c>
      <c r="N641" s="1">
        <f t="shared" si="49"/>
        <v>-298.28016399999979</v>
      </c>
    </row>
    <row r="642" spans="1:14" x14ac:dyDescent="0.25">
      <c r="A642" t="s">
        <v>2348</v>
      </c>
      <c r="B642">
        <v>38047</v>
      </c>
      <c r="C642" t="s">
        <v>2349</v>
      </c>
      <c r="D642" s="1">
        <v>1532</v>
      </c>
      <c r="E642" s="1">
        <v>-359.58</v>
      </c>
      <c r="F642" s="1">
        <v>1172.42</v>
      </c>
      <c r="G642" s="3" t="s">
        <v>2903</v>
      </c>
      <c r="H642" s="2" t="s">
        <v>2907</v>
      </c>
      <c r="I642" s="20">
        <f t="shared" si="45"/>
        <v>0.88790000000000002</v>
      </c>
      <c r="J642" s="1">
        <f t="shared" si="46"/>
        <v>1360.2628</v>
      </c>
      <c r="K642" s="1">
        <f t="shared" si="47"/>
        <v>171.73720000000003</v>
      </c>
      <c r="L642" s="1"/>
      <c r="M642" s="1">
        <f t="shared" si="48"/>
        <v>-319.27108199999998</v>
      </c>
      <c r="N642" s="1">
        <f t="shared" si="49"/>
        <v>-40.308918000000006</v>
      </c>
    </row>
    <row r="643" spans="1:14" x14ac:dyDescent="0.25">
      <c r="A643" s="4" t="s">
        <v>1992</v>
      </c>
      <c r="B643" s="4">
        <v>34881</v>
      </c>
      <c r="C643" s="4" t="s">
        <v>1993</v>
      </c>
      <c r="D643" s="5">
        <v>1970</v>
      </c>
      <c r="E643" s="5">
        <v>-802.18</v>
      </c>
      <c r="F643" s="5">
        <v>1167.82</v>
      </c>
      <c r="H643" s="2" t="s">
        <v>2907</v>
      </c>
      <c r="I643" s="20">
        <f t="shared" si="45"/>
        <v>0.88790000000000002</v>
      </c>
      <c r="J643" s="1">
        <f t="shared" si="46"/>
        <v>1749.163</v>
      </c>
      <c r="K643" s="1">
        <f t="shared" si="47"/>
        <v>220.83699999999999</v>
      </c>
      <c r="L643" s="1"/>
      <c r="M643" s="1">
        <f t="shared" si="48"/>
        <v>-712.25562200000002</v>
      </c>
      <c r="N643" s="1">
        <f t="shared" si="49"/>
        <v>-89.924377999999933</v>
      </c>
    </row>
    <row r="644" spans="1:14" x14ac:dyDescent="0.25">
      <c r="A644" s="4" t="s">
        <v>2150</v>
      </c>
      <c r="B644" s="4">
        <v>35977</v>
      </c>
      <c r="C644" s="4" t="s">
        <v>2151</v>
      </c>
      <c r="D644" s="5">
        <v>1781.47</v>
      </c>
      <c r="E644" s="5">
        <v>-625</v>
      </c>
      <c r="F644" s="5">
        <v>1156.47</v>
      </c>
      <c r="G644" s="3" t="s">
        <v>2904</v>
      </c>
      <c r="H644" s="2" t="s">
        <v>2909</v>
      </c>
      <c r="I644" s="20">
        <f t="shared" ref="I644:I707" si="50">VLOOKUP(H644,$A$1570:$B$1573,2)</f>
        <v>1</v>
      </c>
      <c r="J644" s="1">
        <f t="shared" ref="J644:J707" si="51">+D644*I644</f>
        <v>1781.47</v>
      </c>
      <c r="K644" s="1">
        <f t="shared" ref="K644:K707" si="52">+D644-J644</f>
        <v>0</v>
      </c>
      <c r="L644" s="1"/>
      <c r="M644" s="1">
        <f t="shared" ref="M644:M707" si="53">+E644*I644</f>
        <v>-625</v>
      </c>
      <c r="N644" s="1">
        <f t="shared" ref="N644:N707" si="54">+E644-M644</f>
        <v>0</v>
      </c>
    </row>
    <row r="645" spans="1:14" x14ac:dyDescent="0.25">
      <c r="A645" s="4" t="s">
        <v>1548</v>
      </c>
      <c r="B645" s="4">
        <v>29403</v>
      </c>
      <c r="C645" s="4" t="s">
        <v>1549</v>
      </c>
      <c r="D645" s="5">
        <v>3418</v>
      </c>
      <c r="E645" s="5">
        <v>-2267.63</v>
      </c>
      <c r="F645" s="5">
        <v>1150.3699999999999</v>
      </c>
      <c r="H645" s="2" t="s">
        <v>2907</v>
      </c>
      <c r="I645" s="20">
        <f t="shared" si="50"/>
        <v>0.88790000000000002</v>
      </c>
      <c r="J645" s="1">
        <f t="shared" si="51"/>
        <v>3034.8422</v>
      </c>
      <c r="K645" s="1">
        <f t="shared" si="52"/>
        <v>383.15779999999995</v>
      </c>
      <c r="L645" s="1"/>
      <c r="M645" s="1">
        <f t="shared" si="53"/>
        <v>-2013.4286770000001</v>
      </c>
      <c r="N645" s="1">
        <f t="shared" si="54"/>
        <v>-254.201323</v>
      </c>
    </row>
    <row r="646" spans="1:14" x14ac:dyDescent="0.25">
      <c r="A646" s="4" t="s">
        <v>519</v>
      </c>
      <c r="B646" s="4">
        <v>23559</v>
      </c>
      <c r="C646" s="4" t="s">
        <v>520</v>
      </c>
      <c r="D646" s="5">
        <v>8520</v>
      </c>
      <c r="E646" s="5">
        <v>-7396.68</v>
      </c>
      <c r="F646" s="5">
        <v>1123.32</v>
      </c>
      <c r="H646" s="2" t="s">
        <v>2907</v>
      </c>
      <c r="I646" s="20">
        <f t="shared" si="50"/>
        <v>0.88790000000000002</v>
      </c>
      <c r="J646" s="1">
        <f t="shared" si="51"/>
        <v>7564.9080000000004</v>
      </c>
      <c r="K646" s="1">
        <f t="shared" si="52"/>
        <v>955.09199999999964</v>
      </c>
      <c r="L646" s="1"/>
      <c r="M646" s="1">
        <f t="shared" si="53"/>
        <v>-6567.5121720000006</v>
      </c>
      <c r="N646" s="1">
        <f t="shared" si="54"/>
        <v>-829.16782799999964</v>
      </c>
    </row>
    <row r="647" spans="1:14" x14ac:dyDescent="0.25">
      <c r="A647" s="4" t="s">
        <v>2019</v>
      </c>
      <c r="B647" s="4">
        <v>34881</v>
      </c>
      <c r="C647" s="4" t="s">
        <v>2020</v>
      </c>
      <c r="D647" s="5">
        <v>1890</v>
      </c>
      <c r="E647" s="5">
        <v>-769.66</v>
      </c>
      <c r="F647" s="5">
        <v>1120.3399999999999</v>
      </c>
      <c r="G647" s="3" t="s">
        <v>2904</v>
      </c>
      <c r="H647" s="2" t="s">
        <v>2909</v>
      </c>
      <c r="I647" s="20">
        <f t="shared" si="50"/>
        <v>1</v>
      </c>
      <c r="J647" s="1">
        <f t="shared" si="51"/>
        <v>1890</v>
      </c>
      <c r="K647" s="1">
        <f t="shared" si="52"/>
        <v>0</v>
      </c>
      <c r="L647" s="1"/>
      <c r="M647" s="1">
        <f t="shared" si="53"/>
        <v>-769.66</v>
      </c>
      <c r="N647" s="1">
        <f t="shared" si="54"/>
        <v>0</v>
      </c>
    </row>
    <row r="648" spans="1:14" x14ac:dyDescent="0.25">
      <c r="A648" s="4" t="s">
        <v>605</v>
      </c>
      <c r="B648" s="4">
        <v>23924</v>
      </c>
      <c r="C648" s="4" t="s">
        <v>606</v>
      </c>
      <c r="D648" s="5">
        <v>7829</v>
      </c>
      <c r="E648" s="5">
        <v>-6719.09</v>
      </c>
      <c r="F648" s="5">
        <v>1109.9100000000001</v>
      </c>
      <c r="G648" s="3" t="s">
        <v>2904</v>
      </c>
      <c r="H648" s="2" t="s">
        <v>2909</v>
      </c>
      <c r="I648" s="20">
        <f t="shared" si="50"/>
        <v>1</v>
      </c>
      <c r="J648" s="1">
        <f t="shared" si="51"/>
        <v>7829</v>
      </c>
      <c r="K648" s="1">
        <f t="shared" si="52"/>
        <v>0</v>
      </c>
      <c r="L648" s="1"/>
      <c r="M648" s="1">
        <f t="shared" si="53"/>
        <v>-6719.09</v>
      </c>
      <c r="N648" s="1">
        <f t="shared" si="54"/>
        <v>0</v>
      </c>
    </row>
    <row r="649" spans="1:14" x14ac:dyDescent="0.25">
      <c r="A649" s="4" t="s">
        <v>1471</v>
      </c>
      <c r="B649" s="4">
        <v>28672</v>
      </c>
      <c r="C649" s="4" t="s">
        <v>1472</v>
      </c>
      <c r="D649" s="5">
        <v>3617</v>
      </c>
      <c r="E649" s="5">
        <v>-2508.9</v>
      </c>
      <c r="F649" s="5">
        <v>1108.0999999999999</v>
      </c>
      <c r="H649" s="2" t="s">
        <v>2907</v>
      </c>
      <c r="I649" s="20">
        <f t="shared" si="50"/>
        <v>0.88790000000000002</v>
      </c>
      <c r="J649" s="1">
        <f t="shared" si="51"/>
        <v>3211.5343000000003</v>
      </c>
      <c r="K649" s="1">
        <f t="shared" si="52"/>
        <v>405.46569999999974</v>
      </c>
      <c r="L649" s="1"/>
      <c r="M649" s="1">
        <f t="shared" si="53"/>
        <v>-2227.6523099999999</v>
      </c>
      <c r="N649" s="1">
        <f t="shared" si="54"/>
        <v>-281.24769000000015</v>
      </c>
    </row>
    <row r="650" spans="1:14" x14ac:dyDescent="0.25">
      <c r="A650" s="4" t="s">
        <v>1062</v>
      </c>
      <c r="B650" s="4">
        <v>26481</v>
      </c>
      <c r="C650" s="4" t="s">
        <v>1063</v>
      </c>
      <c r="D650" s="5">
        <v>4968</v>
      </c>
      <c r="E650" s="5">
        <v>-3861</v>
      </c>
      <c r="F650" s="5">
        <v>1107</v>
      </c>
      <c r="H650" s="2" t="s">
        <v>2907</v>
      </c>
      <c r="I650" s="20">
        <f t="shared" si="50"/>
        <v>0.88790000000000002</v>
      </c>
      <c r="J650" s="1">
        <f t="shared" si="51"/>
        <v>4411.0871999999999</v>
      </c>
      <c r="K650" s="1">
        <f t="shared" si="52"/>
        <v>556.91280000000006</v>
      </c>
      <c r="L650" s="1"/>
      <c r="M650" s="1">
        <f t="shared" si="53"/>
        <v>-3428.1819</v>
      </c>
      <c r="N650" s="1">
        <f t="shared" si="54"/>
        <v>-432.81809999999996</v>
      </c>
    </row>
    <row r="651" spans="1:14" x14ac:dyDescent="0.25">
      <c r="A651" s="4" t="s">
        <v>1493</v>
      </c>
      <c r="B651" s="4">
        <v>28672</v>
      </c>
      <c r="C651" s="4" t="s">
        <v>1494</v>
      </c>
      <c r="D651" s="5">
        <v>3609</v>
      </c>
      <c r="E651" s="5">
        <v>-2503.3200000000002</v>
      </c>
      <c r="F651" s="5">
        <v>1105.68</v>
      </c>
      <c r="H651" s="2" t="s">
        <v>2907</v>
      </c>
      <c r="I651" s="20">
        <f t="shared" si="50"/>
        <v>0.88790000000000002</v>
      </c>
      <c r="J651" s="1">
        <f t="shared" si="51"/>
        <v>3204.4311000000002</v>
      </c>
      <c r="K651" s="1">
        <f t="shared" si="52"/>
        <v>404.56889999999976</v>
      </c>
      <c r="L651" s="1"/>
      <c r="M651" s="1">
        <f t="shared" si="53"/>
        <v>-2222.6978280000003</v>
      </c>
      <c r="N651" s="1">
        <f t="shared" si="54"/>
        <v>-280.62217199999986</v>
      </c>
    </row>
    <row r="652" spans="1:14" x14ac:dyDescent="0.25">
      <c r="A652" s="4" t="s">
        <v>1546</v>
      </c>
      <c r="B652" s="4">
        <v>29403</v>
      </c>
      <c r="C652" s="4" t="s">
        <v>1547</v>
      </c>
      <c r="D652" s="5">
        <v>3279</v>
      </c>
      <c r="E652" s="5">
        <v>-2175.42</v>
      </c>
      <c r="F652" s="5">
        <v>1103.58</v>
      </c>
      <c r="H652" s="2" t="s">
        <v>2907</v>
      </c>
      <c r="I652" s="20">
        <f t="shared" si="50"/>
        <v>0.88790000000000002</v>
      </c>
      <c r="J652" s="1">
        <f t="shared" si="51"/>
        <v>2911.4241000000002</v>
      </c>
      <c r="K652" s="1">
        <f t="shared" si="52"/>
        <v>367.57589999999982</v>
      </c>
      <c r="L652" s="1"/>
      <c r="M652" s="1">
        <f t="shared" si="53"/>
        <v>-1931.5554180000001</v>
      </c>
      <c r="N652" s="1">
        <f t="shared" si="54"/>
        <v>-243.86458199999993</v>
      </c>
    </row>
    <row r="653" spans="1:14" x14ac:dyDescent="0.25">
      <c r="A653" s="4" t="s">
        <v>1771</v>
      </c>
      <c r="B653" s="4">
        <v>32325</v>
      </c>
      <c r="C653" s="4" t="s">
        <v>1772</v>
      </c>
      <c r="D653" s="5">
        <v>2350</v>
      </c>
      <c r="E653" s="5">
        <v>-1251.9000000000001</v>
      </c>
      <c r="F653" s="5">
        <v>1098.0999999999999</v>
      </c>
      <c r="H653" s="2" t="s">
        <v>2907</v>
      </c>
      <c r="I653" s="20">
        <f t="shared" si="50"/>
        <v>0.88790000000000002</v>
      </c>
      <c r="J653" s="1">
        <f t="shared" si="51"/>
        <v>2086.5650000000001</v>
      </c>
      <c r="K653" s="1">
        <f t="shared" si="52"/>
        <v>263.43499999999995</v>
      </c>
      <c r="L653" s="1"/>
      <c r="M653" s="1">
        <f t="shared" si="53"/>
        <v>-1111.5620100000001</v>
      </c>
      <c r="N653" s="1">
        <f t="shared" si="54"/>
        <v>-140.33798999999999</v>
      </c>
    </row>
    <row r="654" spans="1:14" x14ac:dyDescent="0.25">
      <c r="A654" s="4" t="s">
        <v>2286</v>
      </c>
      <c r="B654" s="4">
        <v>36708</v>
      </c>
      <c r="C654" s="4" t="s">
        <v>2287</v>
      </c>
      <c r="D654" s="5">
        <v>1597</v>
      </c>
      <c r="E654" s="5">
        <v>-499.23</v>
      </c>
      <c r="F654" s="5">
        <v>1097.77</v>
      </c>
      <c r="G654" s="3" t="s">
        <v>2904</v>
      </c>
      <c r="H654" s="2" t="s">
        <v>2909</v>
      </c>
      <c r="I654" s="20">
        <f t="shared" si="50"/>
        <v>1</v>
      </c>
      <c r="J654" s="1">
        <f t="shared" si="51"/>
        <v>1597</v>
      </c>
      <c r="K654" s="1">
        <f t="shared" si="52"/>
        <v>0</v>
      </c>
      <c r="L654" s="1"/>
      <c r="M654" s="1">
        <f t="shared" si="53"/>
        <v>-499.23</v>
      </c>
      <c r="N654" s="1">
        <f t="shared" si="54"/>
        <v>0</v>
      </c>
    </row>
    <row r="655" spans="1:14" x14ac:dyDescent="0.25">
      <c r="A655" s="4" t="s">
        <v>1469</v>
      </c>
      <c r="B655" s="4">
        <v>28672</v>
      </c>
      <c r="C655" s="4" t="s">
        <v>1470</v>
      </c>
      <c r="D655" s="5">
        <v>3547</v>
      </c>
      <c r="E655" s="5">
        <v>-2460.38</v>
      </c>
      <c r="F655" s="5">
        <v>1086.6199999999999</v>
      </c>
      <c r="H655" s="2" t="s">
        <v>2907</v>
      </c>
      <c r="I655" s="20">
        <f t="shared" si="50"/>
        <v>0.88790000000000002</v>
      </c>
      <c r="J655" s="1">
        <f t="shared" si="51"/>
        <v>3149.3813</v>
      </c>
      <c r="K655" s="1">
        <f t="shared" si="52"/>
        <v>397.61869999999999</v>
      </c>
      <c r="L655" s="1"/>
      <c r="M655" s="1">
        <f t="shared" si="53"/>
        <v>-2184.571402</v>
      </c>
      <c r="N655" s="1">
        <f t="shared" si="54"/>
        <v>-275.80859800000007</v>
      </c>
    </row>
    <row r="656" spans="1:14" x14ac:dyDescent="0.25">
      <c r="A656" s="4" t="s">
        <v>1544</v>
      </c>
      <c r="B656" s="4">
        <v>29403</v>
      </c>
      <c r="C656" s="4" t="s">
        <v>1545</v>
      </c>
      <c r="D656" s="5">
        <v>3220</v>
      </c>
      <c r="E656" s="5">
        <v>-2136.2199999999998</v>
      </c>
      <c r="F656" s="5">
        <v>1083.78</v>
      </c>
      <c r="H656" s="2" t="s">
        <v>2907</v>
      </c>
      <c r="I656" s="20">
        <f t="shared" si="50"/>
        <v>0.88790000000000002</v>
      </c>
      <c r="J656" s="1">
        <f t="shared" si="51"/>
        <v>2859.038</v>
      </c>
      <c r="K656" s="1">
        <f t="shared" si="52"/>
        <v>360.96199999999999</v>
      </c>
      <c r="L656" s="1"/>
      <c r="M656" s="1">
        <f t="shared" si="53"/>
        <v>-1896.749738</v>
      </c>
      <c r="N656" s="1">
        <f t="shared" si="54"/>
        <v>-239.47026199999982</v>
      </c>
    </row>
    <row r="657" spans="1:14" x14ac:dyDescent="0.25">
      <c r="A657" s="4" t="s">
        <v>2145</v>
      </c>
      <c r="B657" s="4">
        <v>35977</v>
      </c>
      <c r="C657" s="4" t="s">
        <v>2133</v>
      </c>
      <c r="D657" s="5">
        <v>1657.98</v>
      </c>
      <c r="E657" s="5">
        <v>-581.74</v>
      </c>
      <c r="F657" s="5">
        <v>1076.24</v>
      </c>
      <c r="H657" s="2" t="s">
        <v>2907</v>
      </c>
      <c r="I657" s="20">
        <f t="shared" si="50"/>
        <v>0.88790000000000002</v>
      </c>
      <c r="J657" s="1">
        <f t="shared" si="51"/>
        <v>1472.1204420000001</v>
      </c>
      <c r="K657" s="1">
        <f t="shared" si="52"/>
        <v>185.85955799999988</v>
      </c>
      <c r="L657" s="1"/>
      <c r="M657" s="1">
        <f t="shared" si="53"/>
        <v>-516.52694600000007</v>
      </c>
      <c r="N657" s="1">
        <f t="shared" si="54"/>
        <v>-65.213053999999943</v>
      </c>
    </row>
    <row r="658" spans="1:14" x14ac:dyDescent="0.25">
      <c r="A658" s="4" t="s">
        <v>780</v>
      </c>
      <c r="B658" s="4">
        <v>25020</v>
      </c>
      <c r="C658" s="4" t="s">
        <v>781</v>
      </c>
      <c r="D658" s="5">
        <v>5942</v>
      </c>
      <c r="E658" s="5">
        <v>-4907.54</v>
      </c>
      <c r="F658" s="5">
        <v>1034.46</v>
      </c>
      <c r="H658" s="2" t="s">
        <v>2907</v>
      </c>
      <c r="I658" s="20">
        <f t="shared" si="50"/>
        <v>0.88790000000000002</v>
      </c>
      <c r="J658" s="1">
        <f t="shared" si="51"/>
        <v>5275.9018000000005</v>
      </c>
      <c r="K658" s="1">
        <f t="shared" si="52"/>
        <v>666.09819999999945</v>
      </c>
      <c r="L658" s="1"/>
      <c r="M658" s="1">
        <f t="shared" si="53"/>
        <v>-4357.4047659999997</v>
      </c>
      <c r="N658" s="1">
        <f t="shared" si="54"/>
        <v>-550.13523400000031</v>
      </c>
    </row>
    <row r="659" spans="1:14" x14ac:dyDescent="0.25">
      <c r="A659" s="4" t="s">
        <v>899</v>
      </c>
      <c r="B659" s="4">
        <v>25750</v>
      </c>
      <c r="C659" s="4" t="s">
        <v>900</v>
      </c>
      <c r="D659" s="5">
        <v>5213</v>
      </c>
      <c r="E659" s="5">
        <v>-4182.42</v>
      </c>
      <c r="F659" s="5">
        <v>1030.58</v>
      </c>
      <c r="H659" s="2" t="s">
        <v>2907</v>
      </c>
      <c r="I659" s="20">
        <f t="shared" si="50"/>
        <v>0.88790000000000002</v>
      </c>
      <c r="J659" s="1">
        <f t="shared" si="51"/>
        <v>4628.6226999999999</v>
      </c>
      <c r="K659" s="1">
        <f t="shared" si="52"/>
        <v>584.3773000000001</v>
      </c>
      <c r="L659" s="1"/>
      <c r="M659" s="1">
        <f t="shared" si="53"/>
        <v>-3713.5707179999999</v>
      </c>
      <c r="N659" s="1">
        <f t="shared" si="54"/>
        <v>-468.84928200000013</v>
      </c>
    </row>
    <row r="660" spans="1:14" x14ac:dyDescent="0.25">
      <c r="A660" s="4" t="s">
        <v>2068</v>
      </c>
      <c r="B660" s="4">
        <v>35247</v>
      </c>
      <c r="C660" s="4" t="s">
        <v>2069</v>
      </c>
      <c r="D660" s="5">
        <v>1675</v>
      </c>
      <c r="E660" s="5">
        <v>-650.9</v>
      </c>
      <c r="F660" s="5">
        <v>1024.0999999999999</v>
      </c>
      <c r="H660" s="2" t="s">
        <v>2907</v>
      </c>
      <c r="I660" s="20">
        <f t="shared" si="50"/>
        <v>0.88790000000000002</v>
      </c>
      <c r="J660" s="1">
        <f t="shared" si="51"/>
        <v>1487.2325000000001</v>
      </c>
      <c r="K660" s="1">
        <f t="shared" si="52"/>
        <v>187.76749999999993</v>
      </c>
      <c r="L660" s="1"/>
      <c r="M660" s="1">
        <f t="shared" si="53"/>
        <v>-577.93411000000003</v>
      </c>
      <c r="N660" s="1">
        <f t="shared" si="54"/>
        <v>-72.965889999999945</v>
      </c>
    </row>
    <row r="661" spans="1:14" x14ac:dyDescent="0.25">
      <c r="A661" s="4" t="s">
        <v>1953</v>
      </c>
      <c r="B661" s="4">
        <v>34516</v>
      </c>
      <c r="C661" s="4" t="s">
        <v>1954</v>
      </c>
      <c r="D661" s="5">
        <v>1752</v>
      </c>
      <c r="E661" s="5">
        <v>-745.84</v>
      </c>
      <c r="F661" s="5">
        <v>1006.16</v>
      </c>
      <c r="H661" s="2" t="s">
        <v>2907</v>
      </c>
      <c r="I661" s="20">
        <f t="shared" si="50"/>
        <v>0.88790000000000002</v>
      </c>
      <c r="J661" s="1">
        <f t="shared" si="51"/>
        <v>1555.6007999999999</v>
      </c>
      <c r="K661" s="1">
        <f t="shared" si="52"/>
        <v>196.39920000000006</v>
      </c>
      <c r="L661" s="1"/>
      <c r="M661" s="1">
        <f t="shared" si="53"/>
        <v>-662.23133600000006</v>
      </c>
      <c r="N661" s="1">
        <f t="shared" si="54"/>
        <v>-83.608663999999976</v>
      </c>
    </row>
    <row r="662" spans="1:14" x14ac:dyDescent="0.25">
      <c r="A662" s="4" t="s">
        <v>667</v>
      </c>
      <c r="B662" s="4">
        <v>24289</v>
      </c>
      <c r="C662" s="4" t="s">
        <v>582</v>
      </c>
      <c r="D662" s="5">
        <v>6608</v>
      </c>
      <c r="E662" s="5">
        <v>-5602.8</v>
      </c>
      <c r="F662" s="5">
        <v>1005.2</v>
      </c>
      <c r="H662" s="2" t="s">
        <v>2907</v>
      </c>
      <c r="I662" s="20">
        <f t="shared" si="50"/>
        <v>0.88790000000000002</v>
      </c>
      <c r="J662" s="1">
        <f t="shared" si="51"/>
        <v>5867.2431999999999</v>
      </c>
      <c r="K662" s="1">
        <f t="shared" si="52"/>
        <v>740.75680000000011</v>
      </c>
      <c r="L662" s="1"/>
      <c r="M662" s="1">
        <f t="shared" si="53"/>
        <v>-4974.7261200000003</v>
      </c>
      <c r="N662" s="1">
        <f t="shared" si="54"/>
        <v>-628.07387999999992</v>
      </c>
    </row>
    <row r="663" spans="1:14" x14ac:dyDescent="0.25">
      <c r="A663" s="4" t="s">
        <v>179</v>
      </c>
      <c r="B663" s="4">
        <v>20271</v>
      </c>
      <c r="C663" s="4" t="s">
        <v>180</v>
      </c>
      <c r="D663" s="5">
        <v>16502</v>
      </c>
      <c r="E663" s="5">
        <v>-15497.32</v>
      </c>
      <c r="F663" s="5">
        <v>1004.68</v>
      </c>
      <c r="H663" s="2" t="s">
        <v>2907</v>
      </c>
      <c r="I663" s="20">
        <f t="shared" si="50"/>
        <v>0.88790000000000002</v>
      </c>
      <c r="J663" s="1">
        <f t="shared" si="51"/>
        <v>14652.1258</v>
      </c>
      <c r="K663" s="1">
        <f t="shared" si="52"/>
        <v>1849.8742000000002</v>
      </c>
      <c r="L663" s="1"/>
      <c r="M663" s="1">
        <f t="shared" si="53"/>
        <v>-13760.070428000001</v>
      </c>
      <c r="N663" s="1">
        <f t="shared" si="54"/>
        <v>-1737.2495719999988</v>
      </c>
    </row>
    <row r="664" spans="1:14" x14ac:dyDescent="0.25">
      <c r="A664" s="4" t="s">
        <v>1240</v>
      </c>
      <c r="B664" s="4">
        <v>27576</v>
      </c>
      <c r="C664" s="4" t="s">
        <v>1241</v>
      </c>
      <c r="D664" s="5">
        <v>3809</v>
      </c>
      <c r="E664" s="5">
        <v>-2806.51</v>
      </c>
      <c r="F664" s="5">
        <v>1002.49</v>
      </c>
      <c r="H664" s="2" t="s">
        <v>2907</v>
      </c>
      <c r="I664" s="20">
        <f t="shared" si="50"/>
        <v>0.88790000000000002</v>
      </c>
      <c r="J664" s="1">
        <f t="shared" si="51"/>
        <v>3382.0111000000002</v>
      </c>
      <c r="K664" s="1">
        <f t="shared" si="52"/>
        <v>426.98889999999983</v>
      </c>
      <c r="L664" s="1"/>
      <c r="M664" s="1">
        <f t="shared" si="53"/>
        <v>-2491.9002290000003</v>
      </c>
      <c r="N664" s="1">
        <f t="shared" si="54"/>
        <v>-314.60977099999991</v>
      </c>
    </row>
    <row r="665" spans="1:14" x14ac:dyDescent="0.25">
      <c r="A665" s="4" t="s">
        <v>1839</v>
      </c>
      <c r="B665" s="4">
        <v>33055</v>
      </c>
      <c r="C665" s="4" t="s">
        <v>1840</v>
      </c>
      <c r="D665" s="5">
        <v>1988</v>
      </c>
      <c r="E665" s="5">
        <v>-989.66</v>
      </c>
      <c r="F665" s="5">
        <v>998.34</v>
      </c>
      <c r="H665" s="2" t="s">
        <v>2907</v>
      </c>
      <c r="I665" s="20">
        <f t="shared" si="50"/>
        <v>0.88790000000000002</v>
      </c>
      <c r="J665" s="1">
        <f t="shared" si="51"/>
        <v>1765.1451999999999</v>
      </c>
      <c r="K665" s="1">
        <f t="shared" si="52"/>
        <v>222.85480000000007</v>
      </c>
      <c r="L665" s="1"/>
      <c r="M665" s="1">
        <f t="shared" si="53"/>
        <v>-878.71911399999999</v>
      </c>
      <c r="N665" s="1">
        <f t="shared" si="54"/>
        <v>-110.94088599999998</v>
      </c>
    </row>
    <row r="666" spans="1:14" x14ac:dyDescent="0.25">
      <c r="A666" t="s">
        <v>2199</v>
      </c>
      <c r="B666">
        <v>37438</v>
      </c>
      <c r="C666" t="s">
        <v>2200</v>
      </c>
      <c r="D666" s="1">
        <v>1366.16</v>
      </c>
      <c r="E666" s="1">
        <v>-374.09</v>
      </c>
      <c r="F666" s="1">
        <v>992.07</v>
      </c>
      <c r="G666" s="3" t="s">
        <v>2904</v>
      </c>
      <c r="H666" s="2" t="s">
        <v>2909</v>
      </c>
      <c r="I666" s="20">
        <f t="shared" si="50"/>
        <v>1</v>
      </c>
      <c r="J666" s="1">
        <f t="shared" si="51"/>
        <v>1366.16</v>
      </c>
      <c r="K666" s="1">
        <f t="shared" si="52"/>
        <v>0</v>
      </c>
      <c r="L666" s="1"/>
      <c r="M666" s="1">
        <f t="shared" si="53"/>
        <v>-374.09</v>
      </c>
      <c r="N666" s="1">
        <f t="shared" si="54"/>
        <v>0</v>
      </c>
    </row>
    <row r="667" spans="1:14" x14ac:dyDescent="0.25">
      <c r="A667" s="4" t="s">
        <v>1878</v>
      </c>
      <c r="B667" s="4">
        <v>33420</v>
      </c>
      <c r="C667" s="4" t="s">
        <v>1879</v>
      </c>
      <c r="D667" s="5">
        <v>1893</v>
      </c>
      <c r="E667" s="5">
        <v>-908.75</v>
      </c>
      <c r="F667" s="5">
        <v>984.25</v>
      </c>
      <c r="H667" s="2" t="s">
        <v>2907</v>
      </c>
      <c r="I667" s="20">
        <f t="shared" si="50"/>
        <v>0.88790000000000002</v>
      </c>
      <c r="J667" s="1">
        <f t="shared" si="51"/>
        <v>1680.7947000000001</v>
      </c>
      <c r="K667" s="1">
        <f t="shared" si="52"/>
        <v>212.20529999999985</v>
      </c>
      <c r="L667" s="1"/>
      <c r="M667" s="1">
        <f t="shared" si="53"/>
        <v>-806.87912500000004</v>
      </c>
      <c r="N667" s="1">
        <f t="shared" si="54"/>
        <v>-101.87087499999996</v>
      </c>
    </row>
    <row r="668" spans="1:14" x14ac:dyDescent="0.25">
      <c r="A668" s="4" t="s">
        <v>1060</v>
      </c>
      <c r="B668" s="4">
        <v>26481</v>
      </c>
      <c r="C668" s="4" t="s">
        <v>1061</v>
      </c>
      <c r="D668" s="5">
        <v>4393</v>
      </c>
      <c r="E668" s="5">
        <v>-3414.08</v>
      </c>
      <c r="F668" s="5">
        <v>978.92</v>
      </c>
      <c r="H668" s="2" t="s">
        <v>2907</v>
      </c>
      <c r="I668" s="20">
        <f t="shared" si="50"/>
        <v>0.88790000000000002</v>
      </c>
      <c r="J668" s="1">
        <f t="shared" si="51"/>
        <v>3900.5446999999999</v>
      </c>
      <c r="K668" s="1">
        <f t="shared" si="52"/>
        <v>492.45530000000008</v>
      </c>
      <c r="L668" s="1"/>
      <c r="M668" s="1">
        <f t="shared" si="53"/>
        <v>-3031.3616320000001</v>
      </c>
      <c r="N668" s="1">
        <f t="shared" si="54"/>
        <v>-382.71836799999983</v>
      </c>
    </row>
    <row r="669" spans="1:14" x14ac:dyDescent="0.25">
      <c r="A669" s="4" t="s">
        <v>1837</v>
      </c>
      <c r="B669" s="4">
        <v>33055</v>
      </c>
      <c r="C669" s="4" t="s">
        <v>1838</v>
      </c>
      <c r="D669" s="5">
        <v>1926</v>
      </c>
      <c r="E669" s="5">
        <v>-958.78</v>
      </c>
      <c r="F669" s="5">
        <v>967.22</v>
      </c>
      <c r="H669" s="2" t="s">
        <v>2907</v>
      </c>
      <c r="I669" s="20">
        <f t="shared" si="50"/>
        <v>0.88790000000000002</v>
      </c>
      <c r="J669" s="1">
        <f t="shared" si="51"/>
        <v>1710.0954000000002</v>
      </c>
      <c r="K669" s="1">
        <f t="shared" si="52"/>
        <v>215.90459999999985</v>
      </c>
      <c r="L669" s="1"/>
      <c r="M669" s="1">
        <f t="shared" si="53"/>
        <v>-851.30076199999996</v>
      </c>
      <c r="N669" s="1">
        <f t="shared" si="54"/>
        <v>-107.47923800000001</v>
      </c>
    </row>
    <row r="670" spans="1:14" x14ac:dyDescent="0.25">
      <c r="A670" s="4" t="s">
        <v>1467</v>
      </c>
      <c r="B670" s="4">
        <v>28672</v>
      </c>
      <c r="C670" s="4" t="s">
        <v>1468</v>
      </c>
      <c r="D670" s="5">
        <v>3103</v>
      </c>
      <c r="E670" s="5">
        <v>-2152.33</v>
      </c>
      <c r="F670" s="5">
        <v>950.67</v>
      </c>
      <c r="H670" s="2" t="s">
        <v>2907</v>
      </c>
      <c r="I670" s="20">
        <f t="shared" si="50"/>
        <v>0.88790000000000002</v>
      </c>
      <c r="J670" s="1">
        <f t="shared" si="51"/>
        <v>2755.1536999999998</v>
      </c>
      <c r="K670" s="1">
        <f t="shared" si="52"/>
        <v>347.84630000000016</v>
      </c>
      <c r="L670" s="1"/>
      <c r="M670" s="1">
        <f t="shared" si="53"/>
        <v>-1911.053807</v>
      </c>
      <c r="N670" s="1">
        <f t="shared" si="54"/>
        <v>-241.27619299999992</v>
      </c>
    </row>
    <row r="671" spans="1:14" x14ac:dyDescent="0.25">
      <c r="A671" s="4" t="s">
        <v>2268</v>
      </c>
      <c r="B671" s="4">
        <v>36708</v>
      </c>
      <c r="C671" s="4" t="s">
        <v>2269</v>
      </c>
      <c r="D671" s="5">
        <v>1361</v>
      </c>
      <c r="E671" s="5">
        <v>-425.42</v>
      </c>
      <c r="F671" s="5">
        <v>935.58</v>
      </c>
      <c r="H671" s="2" t="s">
        <v>2907</v>
      </c>
      <c r="I671" s="20">
        <f t="shared" si="50"/>
        <v>0.88790000000000002</v>
      </c>
      <c r="J671" s="1">
        <f t="shared" si="51"/>
        <v>1208.4319</v>
      </c>
      <c r="K671" s="1">
        <f t="shared" si="52"/>
        <v>152.56809999999996</v>
      </c>
      <c r="L671" s="1"/>
      <c r="M671" s="1">
        <f t="shared" si="53"/>
        <v>-377.73041800000004</v>
      </c>
      <c r="N671" s="1">
        <f t="shared" si="54"/>
        <v>-47.689581999999973</v>
      </c>
    </row>
    <row r="672" spans="1:14" x14ac:dyDescent="0.25">
      <c r="A672" s="4" t="s">
        <v>1366</v>
      </c>
      <c r="B672" s="4">
        <v>28307</v>
      </c>
      <c r="C672" s="4" t="s">
        <v>1367</v>
      </c>
      <c r="D672" s="5">
        <v>3170</v>
      </c>
      <c r="E672" s="5">
        <v>-2245.38</v>
      </c>
      <c r="F672" s="5">
        <v>924.62</v>
      </c>
      <c r="H672" s="2" t="s">
        <v>2907</v>
      </c>
      <c r="I672" s="20">
        <f t="shared" si="50"/>
        <v>0.88790000000000002</v>
      </c>
      <c r="J672" s="1">
        <f t="shared" si="51"/>
        <v>2814.643</v>
      </c>
      <c r="K672" s="1">
        <f t="shared" si="52"/>
        <v>355.35699999999997</v>
      </c>
      <c r="L672" s="1"/>
      <c r="M672" s="1">
        <f t="shared" si="53"/>
        <v>-1993.6729020000002</v>
      </c>
      <c r="N672" s="1">
        <f t="shared" si="54"/>
        <v>-251.70709799999986</v>
      </c>
    </row>
    <row r="673" spans="1:14" x14ac:dyDescent="0.25">
      <c r="A673" s="4" t="s">
        <v>1835</v>
      </c>
      <c r="B673" s="4">
        <v>33055</v>
      </c>
      <c r="C673" s="4" t="s">
        <v>1836</v>
      </c>
      <c r="D673" s="5">
        <v>1836</v>
      </c>
      <c r="E673" s="5">
        <v>-914.04</v>
      </c>
      <c r="F673" s="5">
        <v>921.96</v>
      </c>
      <c r="H673" s="2" t="s">
        <v>2907</v>
      </c>
      <c r="I673" s="20">
        <f t="shared" si="50"/>
        <v>0.88790000000000002</v>
      </c>
      <c r="J673" s="1">
        <f t="shared" si="51"/>
        <v>1630.1844000000001</v>
      </c>
      <c r="K673" s="1">
        <f t="shared" si="52"/>
        <v>205.8155999999999</v>
      </c>
      <c r="L673" s="1"/>
      <c r="M673" s="1">
        <f t="shared" si="53"/>
        <v>-811.57611599999996</v>
      </c>
      <c r="N673" s="1">
        <f t="shared" si="54"/>
        <v>-102.46388400000001</v>
      </c>
    </row>
    <row r="674" spans="1:14" x14ac:dyDescent="0.25">
      <c r="A674" s="4" t="s">
        <v>1503</v>
      </c>
      <c r="B674" s="4">
        <v>29037</v>
      </c>
      <c r="C674" s="4" t="s">
        <v>1498</v>
      </c>
      <c r="D674" s="5">
        <v>2854</v>
      </c>
      <c r="E674" s="5">
        <v>-1936.9</v>
      </c>
      <c r="F674" s="5">
        <v>917.1</v>
      </c>
      <c r="H674" s="2" t="s">
        <v>2907</v>
      </c>
      <c r="I674" s="20">
        <f t="shared" si="50"/>
        <v>0.88790000000000002</v>
      </c>
      <c r="J674" s="1">
        <f t="shared" si="51"/>
        <v>2534.0666000000001</v>
      </c>
      <c r="K674" s="1">
        <f t="shared" si="52"/>
        <v>319.93339999999989</v>
      </c>
      <c r="L674" s="1"/>
      <c r="M674" s="1">
        <f t="shared" si="53"/>
        <v>-1719.7735100000002</v>
      </c>
      <c r="N674" s="1">
        <f t="shared" si="54"/>
        <v>-217.12648999999988</v>
      </c>
    </row>
    <row r="675" spans="1:14" x14ac:dyDescent="0.25">
      <c r="A675" s="4" t="s">
        <v>33</v>
      </c>
      <c r="B675" s="4">
        <v>37834</v>
      </c>
      <c r="C675" s="4" t="s">
        <v>34</v>
      </c>
      <c r="D675" s="5">
        <v>1222.17</v>
      </c>
      <c r="E675" s="5">
        <v>-310.81</v>
      </c>
      <c r="F675" s="5">
        <v>911.36</v>
      </c>
      <c r="G675" s="3" t="s">
        <v>2903</v>
      </c>
      <c r="H675" s="2" t="s">
        <v>2908</v>
      </c>
      <c r="I675" s="20">
        <f t="shared" si="50"/>
        <v>0.89580000000000004</v>
      </c>
      <c r="J675" s="1">
        <f t="shared" si="51"/>
        <v>1094.8198860000002</v>
      </c>
      <c r="K675" s="1">
        <f t="shared" si="52"/>
        <v>127.35011399999985</v>
      </c>
      <c r="L675" s="1"/>
      <c r="M675" s="1">
        <f t="shared" si="53"/>
        <v>-278.42359800000003</v>
      </c>
      <c r="N675" s="1">
        <f t="shared" si="54"/>
        <v>-32.386401999999975</v>
      </c>
    </row>
    <row r="676" spans="1:14" x14ac:dyDescent="0.25">
      <c r="A676" s="4" t="s">
        <v>194</v>
      </c>
      <c r="B676" s="4">
        <v>20637</v>
      </c>
      <c r="C676" s="4" t="s">
        <v>86</v>
      </c>
      <c r="D676" s="5">
        <v>13393</v>
      </c>
      <c r="E676" s="5">
        <v>-12491.38</v>
      </c>
      <c r="F676" s="5">
        <v>901.62</v>
      </c>
      <c r="G676" s="3" t="s">
        <v>2905</v>
      </c>
      <c r="H676" s="2" t="s">
        <v>2907</v>
      </c>
      <c r="I676" s="20">
        <f t="shared" si="50"/>
        <v>0.88790000000000002</v>
      </c>
      <c r="J676" s="1">
        <f t="shared" si="51"/>
        <v>11891.644700000001</v>
      </c>
      <c r="K676" s="1">
        <f t="shared" si="52"/>
        <v>1501.3552999999993</v>
      </c>
      <c r="L676" s="1"/>
      <c r="M676" s="1">
        <f t="shared" si="53"/>
        <v>-11091.096302</v>
      </c>
      <c r="N676" s="1">
        <f t="shared" si="54"/>
        <v>-1400.2836979999993</v>
      </c>
    </row>
    <row r="677" spans="1:14" x14ac:dyDescent="0.25">
      <c r="A677" s="4" t="s">
        <v>1719</v>
      </c>
      <c r="B677" s="4">
        <v>31594</v>
      </c>
      <c r="C677" s="4" t="s">
        <v>1720</v>
      </c>
      <c r="D677" s="5">
        <v>2075</v>
      </c>
      <c r="E677" s="5">
        <v>-1176.1300000000001</v>
      </c>
      <c r="F677" s="5">
        <v>898.87</v>
      </c>
      <c r="H677" s="2" t="s">
        <v>2907</v>
      </c>
      <c r="I677" s="20">
        <f t="shared" si="50"/>
        <v>0.88790000000000002</v>
      </c>
      <c r="J677" s="1">
        <f t="shared" si="51"/>
        <v>1842.3925000000002</v>
      </c>
      <c r="K677" s="1">
        <f t="shared" si="52"/>
        <v>232.60749999999985</v>
      </c>
      <c r="L677" s="1"/>
      <c r="M677" s="1">
        <f t="shared" si="53"/>
        <v>-1044.2858270000002</v>
      </c>
      <c r="N677" s="1">
        <f t="shared" si="54"/>
        <v>-131.84417299999996</v>
      </c>
    </row>
    <row r="678" spans="1:14" x14ac:dyDescent="0.25">
      <c r="A678" s="4" t="s">
        <v>1058</v>
      </c>
      <c r="B678" s="4">
        <v>26481</v>
      </c>
      <c r="C678" s="4" t="s">
        <v>1059</v>
      </c>
      <c r="D678" s="5">
        <v>4008</v>
      </c>
      <c r="E678" s="5">
        <v>-3114.93</v>
      </c>
      <c r="F678" s="5">
        <v>893.07</v>
      </c>
      <c r="H678" s="2" t="s">
        <v>2907</v>
      </c>
      <c r="I678" s="20">
        <f t="shared" si="50"/>
        <v>0.88790000000000002</v>
      </c>
      <c r="J678" s="1">
        <f t="shared" si="51"/>
        <v>3558.7031999999999</v>
      </c>
      <c r="K678" s="1">
        <f t="shared" si="52"/>
        <v>449.29680000000008</v>
      </c>
      <c r="L678" s="1"/>
      <c r="M678" s="1">
        <f t="shared" si="53"/>
        <v>-2765.7463469999998</v>
      </c>
      <c r="N678" s="1">
        <f t="shared" si="54"/>
        <v>-349.18365300000005</v>
      </c>
    </row>
    <row r="679" spans="1:14" x14ac:dyDescent="0.25">
      <c r="A679" s="4" t="s">
        <v>1056</v>
      </c>
      <c r="B679" s="4">
        <v>26481</v>
      </c>
      <c r="C679" s="4" t="s">
        <v>1057</v>
      </c>
      <c r="D679" s="5">
        <v>3969</v>
      </c>
      <c r="E679" s="5">
        <v>-3084.62</v>
      </c>
      <c r="F679" s="5">
        <v>884.38</v>
      </c>
      <c r="H679" s="2" t="s">
        <v>2907</v>
      </c>
      <c r="I679" s="20">
        <f t="shared" si="50"/>
        <v>0.88790000000000002</v>
      </c>
      <c r="J679" s="1">
        <f t="shared" si="51"/>
        <v>3524.0751</v>
      </c>
      <c r="K679" s="1">
        <f t="shared" si="52"/>
        <v>444.92489999999998</v>
      </c>
      <c r="L679" s="1"/>
      <c r="M679" s="1">
        <f t="shared" si="53"/>
        <v>-2738.8340979999998</v>
      </c>
      <c r="N679" s="1">
        <f t="shared" si="54"/>
        <v>-345.78590200000008</v>
      </c>
    </row>
    <row r="680" spans="1:14" x14ac:dyDescent="0.25">
      <c r="A680" s="4" t="s">
        <v>2087</v>
      </c>
      <c r="B680" s="4">
        <v>35612</v>
      </c>
      <c r="C680" s="4" t="s">
        <v>2088</v>
      </c>
      <c r="D680" s="5">
        <v>1400</v>
      </c>
      <c r="E680" s="5">
        <v>-517.70000000000005</v>
      </c>
      <c r="F680" s="5">
        <v>882.3</v>
      </c>
      <c r="G680" s="3" t="s">
        <v>2904</v>
      </c>
      <c r="H680" s="2" t="s">
        <v>2909</v>
      </c>
      <c r="I680" s="20">
        <f t="shared" si="50"/>
        <v>1</v>
      </c>
      <c r="J680" s="1">
        <f t="shared" si="51"/>
        <v>1400</v>
      </c>
      <c r="K680" s="1">
        <f t="shared" si="52"/>
        <v>0</v>
      </c>
      <c r="L680" s="1"/>
      <c r="M680" s="1">
        <f t="shared" si="53"/>
        <v>-517.70000000000005</v>
      </c>
      <c r="N680" s="1">
        <f t="shared" si="54"/>
        <v>0</v>
      </c>
    </row>
    <row r="681" spans="1:14" x14ac:dyDescent="0.25">
      <c r="A681" s="4" t="s">
        <v>1310</v>
      </c>
      <c r="B681" s="4">
        <v>27942</v>
      </c>
      <c r="C681" s="4" t="s">
        <v>1311</v>
      </c>
      <c r="D681" s="5">
        <v>3181</v>
      </c>
      <c r="E681" s="5">
        <v>-2298.9499999999998</v>
      </c>
      <c r="F681" s="5">
        <v>882.05</v>
      </c>
      <c r="H681" s="2" t="s">
        <v>2907</v>
      </c>
      <c r="I681" s="20">
        <f t="shared" si="50"/>
        <v>0.88790000000000002</v>
      </c>
      <c r="J681" s="1">
        <f t="shared" si="51"/>
        <v>2824.4099000000001</v>
      </c>
      <c r="K681" s="1">
        <f t="shared" si="52"/>
        <v>356.59009999999989</v>
      </c>
      <c r="L681" s="1"/>
      <c r="M681" s="1">
        <f t="shared" si="53"/>
        <v>-2041.2377049999998</v>
      </c>
      <c r="N681" s="1">
        <f t="shared" si="54"/>
        <v>-257.71229500000004</v>
      </c>
    </row>
    <row r="682" spans="1:14" x14ac:dyDescent="0.25">
      <c r="A682" s="4" t="s">
        <v>1054</v>
      </c>
      <c r="B682" s="4">
        <v>26481</v>
      </c>
      <c r="C682" s="4" t="s">
        <v>1055</v>
      </c>
      <c r="D682" s="5">
        <v>3944</v>
      </c>
      <c r="E682" s="5">
        <v>-3065.15</v>
      </c>
      <c r="F682" s="5">
        <v>878.85</v>
      </c>
      <c r="H682" s="2" t="s">
        <v>2907</v>
      </c>
      <c r="I682" s="20">
        <f t="shared" si="50"/>
        <v>0.88790000000000002</v>
      </c>
      <c r="J682" s="1">
        <f t="shared" si="51"/>
        <v>3501.8776000000003</v>
      </c>
      <c r="K682" s="1">
        <f t="shared" si="52"/>
        <v>442.12239999999974</v>
      </c>
      <c r="L682" s="1"/>
      <c r="M682" s="1">
        <f t="shared" si="53"/>
        <v>-2721.5466850000003</v>
      </c>
      <c r="N682" s="1">
        <f t="shared" si="54"/>
        <v>-343.60331499999984</v>
      </c>
    </row>
    <row r="683" spans="1:14" x14ac:dyDescent="0.25">
      <c r="A683" s="4" t="s">
        <v>609</v>
      </c>
      <c r="B683" s="4">
        <v>23924</v>
      </c>
      <c r="C683" s="4" t="s">
        <v>171</v>
      </c>
      <c r="D683" s="5">
        <v>6195</v>
      </c>
      <c r="E683" s="5">
        <v>-5316.73</v>
      </c>
      <c r="F683" s="5">
        <v>878.27</v>
      </c>
      <c r="H683" s="2" t="s">
        <v>2907</v>
      </c>
      <c r="I683" s="20">
        <f t="shared" si="50"/>
        <v>0.88790000000000002</v>
      </c>
      <c r="J683" s="1">
        <f t="shared" si="51"/>
        <v>5500.5405000000001</v>
      </c>
      <c r="K683" s="1">
        <f t="shared" si="52"/>
        <v>694.45949999999993</v>
      </c>
      <c r="L683" s="1"/>
      <c r="M683" s="1">
        <f t="shared" si="53"/>
        <v>-4720.7245669999993</v>
      </c>
      <c r="N683" s="1">
        <f t="shared" si="54"/>
        <v>-596.00543300000027</v>
      </c>
    </row>
    <row r="684" spans="1:14" x14ac:dyDescent="0.25">
      <c r="A684" s="4" t="s">
        <v>1908</v>
      </c>
      <c r="B684" s="4">
        <v>33786</v>
      </c>
      <c r="C684" s="4" t="s">
        <v>1909</v>
      </c>
      <c r="D684" s="5">
        <v>1630</v>
      </c>
      <c r="E684" s="5">
        <v>-753.3</v>
      </c>
      <c r="F684" s="5">
        <v>876.7</v>
      </c>
      <c r="H684" s="2" t="s">
        <v>2907</v>
      </c>
      <c r="I684" s="20">
        <f t="shared" si="50"/>
        <v>0.88790000000000002</v>
      </c>
      <c r="J684" s="1">
        <f t="shared" si="51"/>
        <v>1447.277</v>
      </c>
      <c r="K684" s="1">
        <f t="shared" si="52"/>
        <v>182.72299999999996</v>
      </c>
      <c r="L684" s="1"/>
      <c r="M684" s="1">
        <f t="shared" si="53"/>
        <v>-668.85506999999996</v>
      </c>
      <c r="N684" s="1">
        <f t="shared" si="54"/>
        <v>-84.444929999999999</v>
      </c>
    </row>
    <row r="685" spans="1:14" x14ac:dyDescent="0.25">
      <c r="A685" s="4" t="s">
        <v>603</v>
      </c>
      <c r="B685" s="4">
        <v>23924</v>
      </c>
      <c r="C685" s="4" t="s">
        <v>604</v>
      </c>
      <c r="D685" s="5">
        <v>6132</v>
      </c>
      <c r="E685" s="5">
        <v>-5262.64</v>
      </c>
      <c r="F685" s="5">
        <v>869.36</v>
      </c>
      <c r="H685" s="2" t="s">
        <v>2907</v>
      </c>
      <c r="I685" s="20">
        <f t="shared" si="50"/>
        <v>0.88790000000000002</v>
      </c>
      <c r="J685" s="1">
        <f t="shared" si="51"/>
        <v>5444.6028000000006</v>
      </c>
      <c r="K685" s="1">
        <f t="shared" si="52"/>
        <v>687.39719999999943</v>
      </c>
      <c r="L685" s="1"/>
      <c r="M685" s="1">
        <f t="shared" si="53"/>
        <v>-4672.6980560000002</v>
      </c>
      <c r="N685" s="1">
        <f t="shared" si="54"/>
        <v>-589.94194400000015</v>
      </c>
    </row>
    <row r="686" spans="1:14" x14ac:dyDescent="0.25">
      <c r="A686" s="4" t="s">
        <v>1502</v>
      </c>
      <c r="B686" s="4">
        <v>29037</v>
      </c>
      <c r="C686" s="4" t="s">
        <v>1498</v>
      </c>
      <c r="D686" s="5">
        <v>2669</v>
      </c>
      <c r="E686" s="5">
        <v>-1811.4</v>
      </c>
      <c r="F686" s="5">
        <v>857.6</v>
      </c>
      <c r="H686" s="2" t="s">
        <v>2907</v>
      </c>
      <c r="I686" s="20">
        <f t="shared" si="50"/>
        <v>0.88790000000000002</v>
      </c>
      <c r="J686" s="1">
        <f t="shared" si="51"/>
        <v>2369.8051</v>
      </c>
      <c r="K686" s="1">
        <f t="shared" si="52"/>
        <v>299.19489999999996</v>
      </c>
      <c r="L686" s="1"/>
      <c r="M686" s="1">
        <f t="shared" si="53"/>
        <v>-1608.3420600000002</v>
      </c>
      <c r="N686" s="1">
        <f t="shared" si="54"/>
        <v>-203.05793999999992</v>
      </c>
    </row>
    <row r="687" spans="1:14" x14ac:dyDescent="0.25">
      <c r="A687" s="4" t="s">
        <v>1501</v>
      </c>
      <c r="B687" s="4">
        <v>29037</v>
      </c>
      <c r="C687" s="4" t="s">
        <v>1498</v>
      </c>
      <c r="D687" s="5">
        <v>2643</v>
      </c>
      <c r="E687" s="5">
        <v>-1793.71</v>
      </c>
      <c r="F687" s="5">
        <v>849.29</v>
      </c>
      <c r="H687" s="2" t="s">
        <v>2907</v>
      </c>
      <c r="I687" s="20">
        <f t="shared" si="50"/>
        <v>0.88790000000000002</v>
      </c>
      <c r="J687" s="1">
        <f t="shared" si="51"/>
        <v>2346.7197000000001</v>
      </c>
      <c r="K687" s="1">
        <f t="shared" si="52"/>
        <v>296.2802999999999</v>
      </c>
      <c r="L687" s="1"/>
      <c r="M687" s="1">
        <f t="shared" si="53"/>
        <v>-1592.6351090000001</v>
      </c>
      <c r="N687" s="1">
        <f t="shared" si="54"/>
        <v>-201.07489099999998</v>
      </c>
    </row>
    <row r="688" spans="1:14" x14ac:dyDescent="0.25">
      <c r="A688" s="4" t="s">
        <v>1238</v>
      </c>
      <c r="B688" s="4">
        <v>27576</v>
      </c>
      <c r="C688" s="4" t="s">
        <v>1239</v>
      </c>
      <c r="D688" s="5">
        <v>3189</v>
      </c>
      <c r="E688" s="5">
        <v>-2349.7199999999998</v>
      </c>
      <c r="F688" s="5">
        <v>839.28</v>
      </c>
      <c r="H688" s="2" t="s">
        <v>2907</v>
      </c>
      <c r="I688" s="20">
        <f t="shared" si="50"/>
        <v>0.88790000000000002</v>
      </c>
      <c r="J688" s="1">
        <f t="shared" si="51"/>
        <v>2831.5131000000001</v>
      </c>
      <c r="K688" s="1">
        <f t="shared" si="52"/>
        <v>357.48689999999988</v>
      </c>
      <c r="L688" s="1"/>
      <c r="M688" s="1">
        <f t="shared" si="53"/>
        <v>-2086.3163879999997</v>
      </c>
      <c r="N688" s="1">
        <f t="shared" si="54"/>
        <v>-263.40361200000007</v>
      </c>
    </row>
    <row r="689" spans="1:14" x14ac:dyDescent="0.25">
      <c r="A689" s="4" t="s">
        <v>2132</v>
      </c>
      <c r="B689" s="4">
        <v>35977</v>
      </c>
      <c r="C689" s="4" t="s">
        <v>2133</v>
      </c>
      <c r="D689" s="5">
        <v>1262.98</v>
      </c>
      <c r="E689" s="5">
        <v>-443.14</v>
      </c>
      <c r="F689" s="5">
        <v>819.84</v>
      </c>
      <c r="H689" s="2" t="s">
        <v>2907</v>
      </c>
      <c r="I689" s="20">
        <f t="shared" si="50"/>
        <v>0.88790000000000002</v>
      </c>
      <c r="J689" s="1">
        <f t="shared" si="51"/>
        <v>1121.399942</v>
      </c>
      <c r="K689" s="1">
        <f t="shared" si="52"/>
        <v>141.58005800000001</v>
      </c>
      <c r="L689" s="1"/>
      <c r="M689" s="1">
        <f t="shared" si="53"/>
        <v>-393.46400599999998</v>
      </c>
      <c r="N689" s="1">
        <f t="shared" si="54"/>
        <v>-49.675994000000003</v>
      </c>
    </row>
    <row r="690" spans="1:14" x14ac:dyDescent="0.25">
      <c r="A690" s="4" t="s">
        <v>2172</v>
      </c>
      <c r="B690" s="4">
        <v>35977</v>
      </c>
      <c r="C690" s="4" t="s">
        <v>2133</v>
      </c>
      <c r="D690" s="5">
        <v>1262.98</v>
      </c>
      <c r="E690" s="5">
        <v>-443.14</v>
      </c>
      <c r="F690" s="5">
        <v>819.84</v>
      </c>
      <c r="H690" s="2" t="s">
        <v>2907</v>
      </c>
      <c r="I690" s="20">
        <f t="shared" si="50"/>
        <v>0.88790000000000002</v>
      </c>
      <c r="J690" s="1">
        <f t="shared" si="51"/>
        <v>1121.399942</v>
      </c>
      <c r="K690" s="1">
        <f t="shared" si="52"/>
        <v>141.58005800000001</v>
      </c>
      <c r="L690" s="1"/>
      <c r="M690" s="1">
        <f t="shared" si="53"/>
        <v>-393.46400599999998</v>
      </c>
      <c r="N690" s="1">
        <f t="shared" si="54"/>
        <v>-49.675994000000003</v>
      </c>
    </row>
    <row r="691" spans="1:14" x14ac:dyDescent="0.25">
      <c r="A691" s="4" t="s">
        <v>2017</v>
      </c>
      <c r="B691" s="4">
        <v>34881</v>
      </c>
      <c r="C691" s="4" t="s">
        <v>2018</v>
      </c>
      <c r="D691" s="5">
        <v>1375</v>
      </c>
      <c r="E691" s="5">
        <v>-559.96</v>
      </c>
      <c r="F691" s="5">
        <v>815.04</v>
      </c>
      <c r="H691" s="2" t="s">
        <v>2907</v>
      </c>
      <c r="I691" s="20">
        <f t="shared" si="50"/>
        <v>0.88790000000000002</v>
      </c>
      <c r="J691" s="1">
        <f t="shared" si="51"/>
        <v>1220.8625</v>
      </c>
      <c r="K691" s="1">
        <f t="shared" si="52"/>
        <v>154.13750000000005</v>
      </c>
      <c r="L691" s="1"/>
      <c r="M691" s="1">
        <f t="shared" si="53"/>
        <v>-497.18848400000002</v>
      </c>
      <c r="N691" s="1">
        <f t="shared" si="54"/>
        <v>-62.77151600000002</v>
      </c>
    </row>
    <row r="692" spans="1:14" x14ac:dyDescent="0.25">
      <c r="A692" s="4" t="s">
        <v>1465</v>
      </c>
      <c r="B692" s="4">
        <v>28672</v>
      </c>
      <c r="C692" s="4" t="s">
        <v>1466</v>
      </c>
      <c r="D692" s="5">
        <v>2649</v>
      </c>
      <c r="E692" s="5">
        <v>-1837.44</v>
      </c>
      <c r="F692" s="5">
        <v>811.56</v>
      </c>
      <c r="G692" s="3" t="s">
        <v>2904</v>
      </c>
      <c r="H692" s="2" t="s">
        <v>2909</v>
      </c>
      <c r="I692" s="20">
        <f t="shared" si="50"/>
        <v>1</v>
      </c>
      <c r="J692" s="1">
        <f t="shared" si="51"/>
        <v>2649</v>
      </c>
      <c r="K692" s="1">
        <f t="shared" si="52"/>
        <v>0</v>
      </c>
      <c r="L692" s="1"/>
      <c r="M692" s="1">
        <f t="shared" si="53"/>
        <v>-1837.44</v>
      </c>
      <c r="N692" s="1">
        <f t="shared" si="54"/>
        <v>0</v>
      </c>
    </row>
    <row r="693" spans="1:14" x14ac:dyDescent="0.25">
      <c r="A693" s="4" t="s">
        <v>1833</v>
      </c>
      <c r="B693" s="4">
        <v>33055</v>
      </c>
      <c r="C693" s="4" t="s">
        <v>1834</v>
      </c>
      <c r="D693" s="5">
        <v>1616</v>
      </c>
      <c r="E693" s="5">
        <v>-804.48</v>
      </c>
      <c r="F693" s="5">
        <v>811.52</v>
      </c>
      <c r="H693" s="2" t="s">
        <v>2907</v>
      </c>
      <c r="I693" s="20">
        <f t="shared" si="50"/>
        <v>0.88790000000000002</v>
      </c>
      <c r="J693" s="1">
        <f t="shared" si="51"/>
        <v>1434.8464000000001</v>
      </c>
      <c r="K693" s="1">
        <f t="shared" si="52"/>
        <v>181.15359999999987</v>
      </c>
      <c r="L693" s="1"/>
      <c r="M693" s="1">
        <f t="shared" si="53"/>
        <v>-714.29779200000007</v>
      </c>
      <c r="N693" s="1">
        <f t="shared" si="54"/>
        <v>-90.182207999999946</v>
      </c>
    </row>
    <row r="694" spans="1:14" x14ac:dyDescent="0.25">
      <c r="A694" s="4" t="s">
        <v>1702</v>
      </c>
      <c r="B694" s="4">
        <v>31229</v>
      </c>
      <c r="C694" s="4" t="s">
        <v>1703</v>
      </c>
      <c r="D694" s="5">
        <v>1948</v>
      </c>
      <c r="E694" s="5">
        <v>-1136.5999999999999</v>
      </c>
      <c r="F694" s="5">
        <v>811.4</v>
      </c>
      <c r="H694" s="2" t="s">
        <v>2907</v>
      </c>
      <c r="I694" s="20">
        <f t="shared" si="50"/>
        <v>0.88790000000000002</v>
      </c>
      <c r="J694" s="1">
        <f t="shared" si="51"/>
        <v>1729.6292000000001</v>
      </c>
      <c r="K694" s="1">
        <f t="shared" si="52"/>
        <v>218.37079999999992</v>
      </c>
      <c r="L694" s="1"/>
      <c r="M694" s="1">
        <f t="shared" si="53"/>
        <v>-1009.18714</v>
      </c>
      <c r="N694" s="1">
        <f t="shared" si="54"/>
        <v>-127.41285999999991</v>
      </c>
    </row>
    <row r="695" spans="1:14" x14ac:dyDescent="0.25">
      <c r="A695" s="4" t="s">
        <v>2297</v>
      </c>
      <c r="B695" s="4">
        <v>36342</v>
      </c>
      <c r="C695" s="4" t="s">
        <v>2298</v>
      </c>
      <c r="D695" s="5">
        <v>1208</v>
      </c>
      <c r="E695" s="5">
        <v>-400.82</v>
      </c>
      <c r="F695" s="5">
        <v>807.18</v>
      </c>
      <c r="H695" s="2" t="s">
        <v>2907</v>
      </c>
      <c r="I695" s="20">
        <f t="shared" si="50"/>
        <v>0.88790000000000002</v>
      </c>
      <c r="J695" s="1">
        <f t="shared" si="51"/>
        <v>1072.5832</v>
      </c>
      <c r="K695" s="1">
        <f t="shared" si="52"/>
        <v>135.41679999999997</v>
      </c>
      <c r="L695" s="1"/>
      <c r="M695" s="1">
        <f t="shared" si="53"/>
        <v>-355.88807800000001</v>
      </c>
      <c r="N695" s="1">
        <f t="shared" si="54"/>
        <v>-44.931921999999986</v>
      </c>
    </row>
    <row r="696" spans="1:14" x14ac:dyDescent="0.25">
      <c r="A696" s="4" t="s">
        <v>965</v>
      </c>
      <c r="B696" s="4">
        <v>26115</v>
      </c>
      <c r="C696" s="4" t="s">
        <v>966</v>
      </c>
      <c r="D696" s="5">
        <v>3795</v>
      </c>
      <c r="E696" s="5">
        <v>-2997.75</v>
      </c>
      <c r="F696" s="5">
        <v>797.25</v>
      </c>
      <c r="H696" s="2" t="s">
        <v>2907</v>
      </c>
      <c r="I696" s="20">
        <f t="shared" si="50"/>
        <v>0.88790000000000002</v>
      </c>
      <c r="J696" s="1">
        <f t="shared" si="51"/>
        <v>3369.5805</v>
      </c>
      <c r="K696" s="1">
        <f t="shared" si="52"/>
        <v>425.41949999999997</v>
      </c>
      <c r="L696" s="1"/>
      <c r="M696" s="1">
        <f t="shared" si="53"/>
        <v>-2661.702225</v>
      </c>
      <c r="N696" s="1">
        <f t="shared" si="54"/>
        <v>-336.047775</v>
      </c>
    </row>
    <row r="697" spans="1:14" x14ac:dyDescent="0.25">
      <c r="A697" s="4" t="s">
        <v>1463</v>
      </c>
      <c r="B697" s="4">
        <v>28672</v>
      </c>
      <c r="C697" s="4" t="s">
        <v>1464</v>
      </c>
      <c r="D697" s="5">
        <v>2588</v>
      </c>
      <c r="E697" s="5">
        <v>-1795.13</v>
      </c>
      <c r="F697" s="5">
        <v>792.87</v>
      </c>
      <c r="H697" s="2" t="s">
        <v>2907</v>
      </c>
      <c r="I697" s="20">
        <f t="shared" si="50"/>
        <v>0.88790000000000002</v>
      </c>
      <c r="J697" s="1">
        <f t="shared" si="51"/>
        <v>2297.8852000000002</v>
      </c>
      <c r="K697" s="1">
        <f t="shared" si="52"/>
        <v>290.11479999999983</v>
      </c>
      <c r="L697" s="1"/>
      <c r="M697" s="1">
        <f t="shared" si="53"/>
        <v>-1593.895927</v>
      </c>
      <c r="N697" s="1">
        <f t="shared" si="54"/>
        <v>-201.23407300000008</v>
      </c>
    </row>
    <row r="698" spans="1:14" x14ac:dyDescent="0.25">
      <c r="A698" s="4" t="s">
        <v>1748</v>
      </c>
      <c r="B698" s="4">
        <v>31959</v>
      </c>
      <c r="C698" s="4" t="s">
        <v>1749</v>
      </c>
      <c r="D698" s="5">
        <v>1760</v>
      </c>
      <c r="E698" s="5">
        <v>-967.74</v>
      </c>
      <c r="F698" s="5">
        <v>792.26</v>
      </c>
      <c r="H698" s="2" t="s">
        <v>2907</v>
      </c>
      <c r="I698" s="20">
        <f t="shared" si="50"/>
        <v>0.88790000000000002</v>
      </c>
      <c r="J698" s="1">
        <f t="shared" si="51"/>
        <v>1562.704</v>
      </c>
      <c r="K698" s="1">
        <f t="shared" si="52"/>
        <v>197.29600000000005</v>
      </c>
      <c r="L698" s="1"/>
      <c r="M698" s="1">
        <f t="shared" si="53"/>
        <v>-859.25634600000001</v>
      </c>
      <c r="N698" s="1">
        <f t="shared" si="54"/>
        <v>-108.483654</v>
      </c>
    </row>
    <row r="699" spans="1:14" x14ac:dyDescent="0.25">
      <c r="A699" s="4" t="s">
        <v>2110</v>
      </c>
      <c r="B699" s="4">
        <v>35612</v>
      </c>
      <c r="C699" s="4" t="s">
        <v>2111</v>
      </c>
      <c r="D699" s="5">
        <v>1256</v>
      </c>
      <c r="E699" s="5">
        <v>-464.45</v>
      </c>
      <c r="F699" s="5">
        <v>791.55</v>
      </c>
      <c r="H699" s="2" t="s">
        <v>2907</v>
      </c>
      <c r="I699" s="20">
        <f t="shared" si="50"/>
        <v>0.88790000000000002</v>
      </c>
      <c r="J699" s="1">
        <f t="shared" si="51"/>
        <v>1115.2024000000001</v>
      </c>
      <c r="K699" s="1">
        <f t="shared" si="52"/>
        <v>140.79759999999987</v>
      </c>
      <c r="L699" s="1"/>
      <c r="M699" s="1">
        <f t="shared" si="53"/>
        <v>-412.385155</v>
      </c>
      <c r="N699" s="1">
        <f t="shared" si="54"/>
        <v>-52.064844999999991</v>
      </c>
    </row>
    <row r="700" spans="1:14" x14ac:dyDescent="0.25">
      <c r="A700" s="4" t="s">
        <v>1461</v>
      </c>
      <c r="B700" s="4">
        <v>28672</v>
      </c>
      <c r="C700" s="4" t="s">
        <v>1462</v>
      </c>
      <c r="D700" s="5">
        <v>2566</v>
      </c>
      <c r="E700" s="5">
        <v>-1779.87</v>
      </c>
      <c r="F700" s="5">
        <v>786.13</v>
      </c>
      <c r="H700" s="2" t="s">
        <v>2907</v>
      </c>
      <c r="I700" s="20">
        <f t="shared" si="50"/>
        <v>0.88790000000000002</v>
      </c>
      <c r="J700" s="1">
        <f t="shared" si="51"/>
        <v>2278.3514</v>
      </c>
      <c r="K700" s="1">
        <f t="shared" si="52"/>
        <v>287.64859999999999</v>
      </c>
      <c r="L700" s="1"/>
      <c r="M700" s="1">
        <f t="shared" si="53"/>
        <v>-1580.346573</v>
      </c>
      <c r="N700" s="1">
        <f t="shared" si="54"/>
        <v>-199.52342699999986</v>
      </c>
    </row>
    <row r="701" spans="1:14" x14ac:dyDescent="0.25">
      <c r="A701" s="4" t="s">
        <v>2148</v>
      </c>
      <c r="B701" s="4">
        <v>35977</v>
      </c>
      <c r="C701" s="4" t="s">
        <v>2149</v>
      </c>
      <c r="D701" s="5">
        <v>1203.95</v>
      </c>
      <c r="E701" s="5">
        <v>-422.39</v>
      </c>
      <c r="F701" s="5">
        <v>781.56</v>
      </c>
      <c r="G701" s="3" t="s">
        <v>2904</v>
      </c>
      <c r="H701" s="2" t="s">
        <v>2909</v>
      </c>
      <c r="I701" s="20">
        <f t="shared" si="50"/>
        <v>1</v>
      </c>
      <c r="J701" s="1">
        <f t="shared" si="51"/>
        <v>1203.95</v>
      </c>
      <c r="K701" s="1">
        <f t="shared" si="52"/>
        <v>0</v>
      </c>
      <c r="L701" s="1"/>
      <c r="M701" s="1">
        <f t="shared" si="53"/>
        <v>-422.39</v>
      </c>
      <c r="N701" s="1">
        <f t="shared" si="54"/>
        <v>0</v>
      </c>
    </row>
    <row r="702" spans="1:14" x14ac:dyDescent="0.25">
      <c r="A702" s="4" t="s">
        <v>1459</v>
      </c>
      <c r="B702" s="4">
        <v>28672</v>
      </c>
      <c r="C702" s="4" t="s">
        <v>1460</v>
      </c>
      <c r="D702" s="5">
        <v>2528</v>
      </c>
      <c r="E702" s="5">
        <v>-1753.53</v>
      </c>
      <c r="F702" s="5">
        <v>774.47</v>
      </c>
      <c r="G702" s="3" t="s">
        <v>2904</v>
      </c>
      <c r="H702" s="2" t="s">
        <v>2909</v>
      </c>
      <c r="I702" s="20">
        <f t="shared" si="50"/>
        <v>1</v>
      </c>
      <c r="J702" s="1">
        <f t="shared" si="51"/>
        <v>2528</v>
      </c>
      <c r="K702" s="1">
        <f t="shared" si="52"/>
        <v>0</v>
      </c>
      <c r="L702" s="1"/>
      <c r="M702" s="1">
        <f t="shared" si="53"/>
        <v>-1753.53</v>
      </c>
      <c r="N702" s="1">
        <f t="shared" si="54"/>
        <v>0</v>
      </c>
    </row>
    <row r="703" spans="1:14" x14ac:dyDescent="0.25">
      <c r="A703" s="4" t="s">
        <v>1934</v>
      </c>
      <c r="B703" s="4">
        <v>34151</v>
      </c>
      <c r="C703" s="4" t="s">
        <v>1935</v>
      </c>
      <c r="D703" s="5">
        <v>1386</v>
      </c>
      <c r="E703" s="5">
        <v>-615.41</v>
      </c>
      <c r="F703" s="5">
        <v>770.59</v>
      </c>
      <c r="H703" s="2" t="s">
        <v>2907</v>
      </c>
      <c r="I703" s="20">
        <f t="shared" si="50"/>
        <v>0.88790000000000002</v>
      </c>
      <c r="J703" s="1">
        <f t="shared" si="51"/>
        <v>1230.6294</v>
      </c>
      <c r="K703" s="1">
        <f t="shared" si="52"/>
        <v>155.37059999999997</v>
      </c>
      <c r="L703" s="1"/>
      <c r="M703" s="1">
        <f t="shared" si="53"/>
        <v>-546.42253900000003</v>
      </c>
      <c r="N703" s="1">
        <f t="shared" si="54"/>
        <v>-68.987460999999939</v>
      </c>
    </row>
    <row r="704" spans="1:14" x14ac:dyDescent="0.25">
      <c r="A704" s="4" t="s">
        <v>1308</v>
      </c>
      <c r="B704" s="4">
        <v>27942</v>
      </c>
      <c r="C704" s="4" t="s">
        <v>1309</v>
      </c>
      <c r="D704" s="5">
        <v>2766</v>
      </c>
      <c r="E704" s="5">
        <v>-1999.05</v>
      </c>
      <c r="F704" s="5">
        <v>766.95</v>
      </c>
      <c r="H704" s="2" t="s">
        <v>2907</v>
      </c>
      <c r="I704" s="20">
        <f t="shared" si="50"/>
        <v>0.88790000000000002</v>
      </c>
      <c r="J704" s="1">
        <f t="shared" si="51"/>
        <v>2455.9313999999999</v>
      </c>
      <c r="K704" s="1">
        <f t="shared" si="52"/>
        <v>310.06860000000006</v>
      </c>
      <c r="L704" s="1"/>
      <c r="M704" s="1">
        <f t="shared" si="53"/>
        <v>-1774.9564949999999</v>
      </c>
      <c r="N704" s="1">
        <f t="shared" si="54"/>
        <v>-224.09350500000005</v>
      </c>
    </row>
    <row r="705" spans="1:14" x14ac:dyDescent="0.25">
      <c r="A705" s="4" t="s">
        <v>601</v>
      </c>
      <c r="B705" s="4">
        <v>23924</v>
      </c>
      <c r="C705" s="4" t="s">
        <v>602</v>
      </c>
      <c r="D705" s="5">
        <v>5326</v>
      </c>
      <c r="E705" s="5">
        <v>-4570.8999999999996</v>
      </c>
      <c r="F705" s="5">
        <v>755.1</v>
      </c>
      <c r="H705" s="2" t="s">
        <v>2907</v>
      </c>
      <c r="I705" s="20">
        <f t="shared" si="50"/>
        <v>0.88790000000000002</v>
      </c>
      <c r="J705" s="1">
        <f t="shared" si="51"/>
        <v>4728.9553999999998</v>
      </c>
      <c r="K705" s="1">
        <f t="shared" si="52"/>
        <v>597.04460000000017</v>
      </c>
      <c r="L705" s="1"/>
      <c r="M705" s="1">
        <f t="shared" si="53"/>
        <v>-4058.5021099999999</v>
      </c>
      <c r="N705" s="1">
        <f t="shared" si="54"/>
        <v>-512.39788999999973</v>
      </c>
    </row>
    <row r="706" spans="1:14" x14ac:dyDescent="0.25">
      <c r="A706" s="4" t="s">
        <v>772</v>
      </c>
      <c r="B706" s="4">
        <v>25020</v>
      </c>
      <c r="C706" s="4" t="s">
        <v>773</v>
      </c>
      <c r="D706" s="5">
        <v>4298</v>
      </c>
      <c r="E706" s="5">
        <v>-3549.75</v>
      </c>
      <c r="F706" s="5">
        <v>748.25</v>
      </c>
      <c r="H706" s="2" t="s">
        <v>2907</v>
      </c>
      <c r="I706" s="20">
        <f t="shared" si="50"/>
        <v>0.88790000000000002</v>
      </c>
      <c r="J706" s="1">
        <f t="shared" si="51"/>
        <v>3816.1941999999999</v>
      </c>
      <c r="K706" s="1">
        <f t="shared" si="52"/>
        <v>481.80580000000009</v>
      </c>
      <c r="L706" s="1"/>
      <c r="M706" s="1">
        <f t="shared" si="53"/>
        <v>-3151.8230250000001</v>
      </c>
      <c r="N706" s="1">
        <f t="shared" si="54"/>
        <v>-397.92697499999986</v>
      </c>
    </row>
    <row r="707" spans="1:14" x14ac:dyDescent="0.25">
      <c r="A707" s="4" t="s">
        <v>1982</v>
      </c>
      <c r="B707" s="4">
        <v>34881</v>
      </c>
      <c r="C707" s="4" t="s">
        <v>1983</v>
      </c>
      <c r="D707" s="5">
        <v>1260</v>
      </c>
      <c r="E707" s="5">
        <v>-513.08000000000004</v>
      </c>
      <c r="F707" s="5">
        <v>746.92</v>
      </c>
      <c r="H707" s="2" t="s">
        <v>2907</v>
      </c>
      <c r="I707" s="20">
        <f t="shared" si="50"/>
        <v>0.88790000000000002</v>
      </c>
      <c r="J707" s="1">
        <f t="shared" si="51"/>
        <v>1118.7540000000001</v>
      </c>
      <c r="K707" s="1">
        <f t="shared" si="52"/>
        <v>141.24599999999987</v>
      </c>
      <c r="L707" s="1"/>
      <c r="M707" s="1">
        <f t="shared" si="53"/>
        <v>-455.56373200000007</v>
      </c>
      <c r="N707" s="1">
        <f t="shared" si="54"/>
        <v>-57.516267999999968</v>
      </c>
    </row>
    <row r="708" spans="1:14" x14ac:dyDescent="0.25">
      <c r="A708" s="4" t="s">
        <v>1236</v>
      </c>
      <c r="B708" s="4">
        <v>27576</v>
      </c>
      <c r="C708" s="4" t="s">
        <v>1237</v>
      </c>
      <c r="D708" s="5">
        <v>2831</v>
      </c>
      <c r="E708" s="5">
        <v>-2085.9</v>
      </c>
      <c r="F708" s="5">
        <v>745.1</v>
      </c>
      <c r="H708" s="2" t="s">
        <v>2907</v>
      </c>
      <c r="I708" s="20">
        <f t="shared" ref="I708:I771" si="55">VLOOKUP(H708,$A$1570:$B$1573,2)</f>
        <v>0.88790000000000002</v>
      </c>
      <c r="J708" s="1">
        <f t="shared" ref="J708:J771" si="56">+D708*I708</f>
        <v>2513.6449000000002</v>
      </c>
      <c r="K708" s="1">
        <f t="shared" ref="K708:K771" si="57">+D708-J708</f>
        <v>317.35509999999977</v>
      </c>
      <c r="L708" s="1"/>
      <c r="M708" s="1">
        <f t="shared" ref="M708:M771" si="58">+E708*I708</f>
        <v>-1852.0706100000002</v>
      </c>
      <c r="N708" s="1">
        <f t="shared" ref="N708:N771" si="59">+E708-M708</f>
        <v>-233.82938999999988</v>
      </c>
    </row>
    <row r="709" spans="1:14" x14ac:dyDescent="0.25">
      <c r="A709" s="4" t="s">
        <v>1717</v>
      </c>
      <c r="B709" s="4">
        <v>31594</v>
      </c>
      <c r="C709" s="4" t="s">
        <v>1718</v>
      </c>
      <c r="D709" s="5">
        <v>1715</v>
      </c>
      <c r="E709" s="5">
        <v>-972.02</v>
      </c>
      <c r="F709" s="5">
        <v>742.98</v>
      </c>
      <c r="H709" s="2" t="s">
        <v>2907</v>
      </c>
      <c r="I709" s="20">
        <f t="shared" si="55"/>
        <v>0.88790000000000002</v>
      </c>
      <c r="J709" s="1">
        <f t="shared" si="56"/>
        <v>1522.7485000000001</v>
      </c>
      <c r="K709" s="1">
        <f t="shared" si="57"/>
        <v>192.25149999999985</v>
      </c>
      <c r="L709" s="1"/>
      <c r="M709" s="1">
        <f t="shared" si="58"/>
        <v>-863.056558</v>
      </c>
      <c r="N709" s="1">
        <f t="shared" si="59"/>
        <v>-108.96344199999999</v>
      </c>
    </row>
    <row r="710" spans="1:14" x14ac:dyDescent="0.25">
      <c r="A710" s="4" t="s">
        <v>1700</v>
      </c>
      <c r="B710" s="4">
        <v>31229</v>
      </c>
      <c r="C710" s="4" t="s">
        <v>1701</v>
      </c>
      <c r="D710" s="5">
        <v>1764</v>
      </c>
      <c r="E710" s="5">
        <v>-1029.23</v>
      </c>
      <c r="F710" s="5">
        <v>734.77</v>
      </c>
      <c r="H710" s="2" t="s">
        <v>2907</v>
      </c>
      <c r="I710" s="20">
        <f t="shared" si="55"/>
        <v>0.88790000000000002</v>
      </c>
      <c r="J710" s="1">
        <f t="shared" si="56"/>
        <v>1566.2556</v>
      </c>
      <c r="K710" s="1">
        <f t="shared" si="57"/>
        <v>197.74440000000004</v>
      </c>
      <c r="L710" s="1"/>
      <c r="M710" s="1">
        <f t="shared" si="58"/>
        <v>-913.85331700000006</v>
      </c>
      <c r="N710" s="1">
        <f t="shared" si="59"/>
        <v>-115.37668299999996</v>
      </c>
    </row>
    <row r="711" spans="1:14" x14ac:dyDescent="0.25">
      <c r="A711" s="4" t="s">
        <v>141</v>
      </c>
      <c r="B711" s="4">
        <v>19176</v>
      </c>
      <c r="C711" s="4" t="s">
        <v>86</v>
      </c>
      <c r="D711" s="5">
        <v>16965</v>
      </c>
      <c r="E711" s="5">
        <v>-16233</v>
      </c>
      <c r="F711" s="5">
        <v>732</v>
      </c>
      <c r="G711" s="3" t="s">
        <v>2905</v>
      </c>
      <c r="H711" s="2" t="s">
        <v>2907</v>
      </c>
      <c r="I711" s="20">
        <f t="shared" si="55"/>
        <v>0.88790000000000002</v>
      </c>
      <c r="J711" s="1">
        <f t="shared" si="56"/>
        <v>15063.2235</v>
      </c>
      <c r="K711" s="1">
        <f t="shared" si="57"/>
        <v>1901.7764999999999</v>
      </c>
      <c r="L711" s="1"/>
      <c r="M711" s="1">
        <f t="shared" si="58"/>
        <v>-14413.280700000001</v>
      </c>
      <c r="N711" s="1">
        <f t="shared" si="59"/>
        <v>-1819.7192999999988</v>
      </c>
    </row>
    <row r="712" spans="1:14" x14ac:dyDescent="0.25">
      <c r="A712" s="4" t="s">
        <v>1120</v>
      </c>
      <c r="B712" s="4">
        <v>26846</v>
      </c>
      <c r="C712" s="4" t="s">
        <v>1121</v>
      </c>
      <c r="D712" s="5">
        <v>3094</v>
      </c>
      <c r="E712" s="5">
        <v>-2363.9899999999998</v>
      </c>
      <c r="F712" s="5">
        <v>730.01</v>
      </c>
      <c r="H712" s="2" t="s">
        <v>2907</v>
      </c>
      <c r="I712" s="20">
        <f t="shared" si="55"/>
        <v>0.88790000000000002</v>
      </c>
      <c r="J712" s="1">
        <f t="shared" si="56"/>
        <v>2747.1626000000001</v>
      </c>
      <c r="K712" s="1">
        <f t="shared" si="57"/>
        <v>346.83739999999989</v>
      </c>
      <c r="L712" s="1"/>
      <c r="M712" s="1">
        <f t="shared" si="58"/>
        <v>-2098.9867209999998</v>
      </c>
      <c r="N712" s="1">
        <f t="shared" si="59"/>
        <v>-265.00327900000002</v>
      </c>
    </row>
    <row r="713" spans="1:14" x14ac:dyDescent="0.25">
      <c r="A713" s="4" t="s">
        <v>1364</v>
      </c>
      <c r="B713" s="4">
        <v>28307</v>
      </c>
      <c r="C713" s="4" t="s">
        <v>1365</v>
      </c>
      <c r="D713" s="5">
        <v>2502</v>
      </c>
      <c r="E713" s="5">
        <v>-1772.28</v>
      </c>
      <c r="F713" s="5">
        <v>729.72</v>
      </c>
      <c r="H713" s="2" t="s">
        <v>2907</v>
      </c>
      <c r="I713" s="20">
        <f t="shared" si="55"/>
        <v>0.88790000000000002</v>
      </c>
      <c r="J713" s="1">
        <f t="shared" si="56"/>
        <v>2221.5257999999999</v>
      </c>
      <c r="K713" s="1">
        <f t="shared" si="57"/>
        <v>280.47420000000011</v>
      </c>
      <c r="L713" s="1"/>
      <c r="M713" s="1">
        <f t="shared" si="58"/>
        <v>-1573.6074120000001</v>
      </c>
      <c r="N713" s="1">
        <f t="shared" si="59"/>
        <v>-198.67258799999991</v>
      </c>
    </row>
    <row r="714" spans="1:14" x14ac:dyDescent="0.25">
      <c r="A714" s="4" t="s">
        <v>1542</v>
      </c>
      <c r="B714" s="4">
        <v>29403</v>
      </c>
      <c r="C714" s="4" t="s">
        <v>1543</v>
      </c>
      <c r="D714" s="5">
        <v>2127</v>
      </c>
      <c r="E714" s="5">
        <v>-1411.11</v>
      </c>
      <c r="F714" s="5">
        <v>715.89</v>
      </c>
      <c r="H714" s="2" t="s">
        <v>2907</v>
      </c>
      <c r="I714" s="20">
        <f t="shared" si="55"/>
        <v>0.88790000000000002</v>
      </c>
      <c r="J714" s="1">
        <f t="shared" si="56"/>
        <v>1888.5633</v>
      </c>
      <c r="K714" s="1">
        <f t="shared" si="57"/>
        <v>238.43669999999997</v>
      </c>
      <c r="L714" s="1"/>
      <c r="M714" s="1">
        <f t="shared" si="58"/>
        <v>-1252.924569</v>
      </c>
      <c r="N714" s="1">
        <f t="shared" si="59"/>
        <v>-158.18543099999988</v>
      </c>
    </row>
    <row r="715" spans="1:14" x14ac:dyDescent="0.25">
      <c r="A715" s="4" t="s">
        <v>1746</v>
      </c>
      <c r="B715" s="4">
        <v>31959</v>
      </c>
      <c r="C715" s="4" t="s">
        <v>1747</v>
      </c>
      <c r="D715" s="5">
        <v>1586</v>
      </c>
      <c r="E715" s="5">
        <v>-872.12</v>
      </c>
      <c r="F715" s="5">
        <v>713.88</v>
      </c>
      <c r="H715" s="2" t="s">
        <v>2907</v>
      </c>
      <c r="I715" s="20">
        <f t="shared" si="55"/>
        <v>0.88790000000000002</v>
      </c>
      <c r="J715" s="1">
        <f t="shared" si="56"/>
        <v>1408.2094</v>
      </c>
      <c r="K715" s="1">
        <f t="shared" si="57"/>
        <v>177.79060000000004</v>
      </c>
      <c r="L715" s="1"/>
      <c r="M715" s="1">
        <f t="shared" si="58"/>
        <v>-774.35534800000005</v>
      </c>
      <c r="N715" s="1">
        <f t="shared" si="59"/>
        <v>-97.764651999999955</v>
      </c>
    </row>
    <row r="716" spans="1:14" x14ac:dyDescent="0.25">
      <c r="A716" s="4" t="s">
        <v>963</v>
      </c>
      <c r="B716" s="4">
        <v>26115</v>
      </c>
      <c r="C716" s="4" t="s">
        <v>964</v>
      </c>
      <c r="D716" s="5">
        <v>3332</v>
      </c>
      <c r="E716" s="5">
        <v>-2631.99</v>
      </c>
      <c r="F716" s="5">
        <v>700.01</v>
      </c>
      <c r="H716" s="2" t="s">
        <v>2907</v>
      </c>
      <c r="I716" s="20">
        <f t="shared" si="55"/>
        <v>0.88790000000000002</v>
      </c>
      <c r="J716" s="1">
        <f t="shared" si="56"/>
        <v>2958.4828000000002</v>
      </c>
      <c r="K716" s="1">
        <f t="shared" si="57"/>
        <v>373.51719999999978</v>
      </c>
      <c r="L716" s="1"/>
      <c r="M716" s="1">
        <f t="shared" si="58"/>
        <v>-2336.943921</v>
      </c>
      <c r="N716" s="1">
        <f t="shared" si="59"/>
        <v>-295.04607899999974</v>
      </c>
    </row>
    <row r="717" spans="1:14" x14ac:dyDescent="0.25">
      <c r="A717" s="4" t="s">
        <v>2120</v>
      </c>
      <c r="B717" s="4">
        <v>35612</v>
      </c>
      <c r="C717" s="4" t="s">
        <v>2121</v>
      </c>
      <c r="D717" s="5">
        <v>1094.5</v>
      </c>
      <c r="E717" s="5">
        <v>-404.73</v>
      </c>
      <c r="F717" s="5">
        <v>689.77</v>
      </c>
      <c r="H717" s="2" t="s">
        <v>2907</v>
      </c>
      <c r="I717" s="20">
        <f t="shared" si="55"/>
        <v>0.88790000000000002</v>
      </c>
      <c r="J717" s="1">
        <f t="shared" si="56"/>
        <v>971.80655000000002</v>
      </c>
      <c r="K717" s="1">
        <f t="shared" si="57"/>
        <v>122.69344999999998</v>
      </c>
      <c r="L717" s="1"/>
      <c r="M717" s="1">
        <f t="shared" si="58"/>
        <v>-359.35976700000003</v>
      </c>
      <c r="N717" s="1">
        <f t="shared" si="59"/>
        <v>-45.370232999999985</v>
      </c>
    </row>
    <row r="718" spans="1:14" x14ac:dyDescent="0.25">
      <c r="A718" s="4" t="s">
        <v>599</v>
      </c>
      <c r="B718" s="4">
        <v>23924</v>
      </c>
      <c r="C718" s="4" t="s">
        <v>600</v>
      </c>
      <c r="D718" s="5">
        <v>4819</v>
      </c>
      <c r="E718" s="5">
        <v>-4135.84</v>
      </c>
      <c r="F718" s="5">
        <v>683.16</v>
      </c>
      <c r="H718" s="2" t="s">
        <v>2907</v>
      </c>
      <c r="I718" s="20">
        <f t="shared" si="55"/>
        <v>0.88790000000000002</v>
      </c>
      <c r="J718" s="1">
        <f t="shared" si="56"/>
        <v>4278.7901000000002</v>
      </c>
      <c r="K718" s="1">
        <f t="shared" si="57"/>
        <v>540.20989999999983</v>
      </c>
      <c r="L718" s="1"/>
      <c r="M718" s="1">
        <f t="shared" si="58"/>
        <v>-3672.2123360000001</v>
      </c>
      <c r="N718" s="1">
        <f t="shared" si="59"/>
        <v>-463.6276640000001</v>
      </c>
    </row>
    <row r="719" spans="1:14" x14ac:dyDescent="0.25">
      <c r="A719" s="4" t="s">
        <v>1048</v>
      </c>
      <c r="B719" s="4">
        <v>26481</v>
      </c>
      <c r="C719" s="4" t="s">
        <v>1049</v>
      </c>
      <c r="D719" s="5">
        <v>3013</v>
      </c>
      <c r="E719" s="5">
        <v>-2341.64</v>
      </c>
      <c r="F719" s="5">
        <v>671.36</v>
      </c>
      <c r="H719" s="2" t="s">
        <v>2907</v>
      </c>
      <c r="I719" s="20">
        <f t="shared" si="55"/>
        <v>0.88790000000000002</v>
      </c>
      <c r="J719" s="1">
        <f t="shared" si="56"/>
        <v>2675.2427000000002</v>
      </c>
      <c r="K719" s="1">
        <f t="shared" si="57"/>
        <v>337.75729999999976</v>
      </c>
      <c r="L719" s="1"/>
      <c r="M719" s="1">
        <f t="shared" si="58"/>
        <v>-2079.1421559999999</v>
      </c>
      <c r="N719" s="1">
        <f t="shared" si="59"/>
        <v>-262.49784399999999</v>
      </c>
    </row>
    <row r="720" spans="1:14" x14ac:dyDescent="0.25">
      <c r="A720" s="4" t="s">
        <v>1362</v>
      </c>
      <c r="B720" s="4">
        <v>28307</v>
      </c>
      <c r="C720" s="4" t="s">
        <v>1363</v>
      </c>
      <c r="D720" s="5">
        <v>2288</v>
      </c>
      <c r="E720" s="5">
        <v>-1620.65</v>
      </c>
      <c r="F720" s="5">
        <v>667.35</v>
      </c>
      <c r="H720" s="2" t="s">
        <v>2907</v>
      </c>
      <c r="I720" s="20">
        <f t="shared" si="55"/>
        <v>0.88790000000000002</v>
      </c>
      <c r="J720" s="1">
        <f t="shared" si="56"/>
        <v>2031.5152</v>
      </c>
      <c r="K720" s="1">
        <f t="shared" si="57"/>
        <v>256.48479999999995</v>
      </c>
      <c r="L720" s="1"/>
      <c r="M720" s="1">
        <f t="shared" si="58"/>
        <v>-1438.9751350000001</v>
      </c>
      <c r="N720" s="1">
        <f t="shared" si="59"/>
        <v>-181.67486499999995</v>
      </c>
    </row>
    <row r="721" spans="1:14" x14ac:dyDescent="0.25">
      <c r="A721" s="4" t="s">
        <v>1457</v>
      </c>
      <c r="B721" s="4">
        <v>28672</v>
      </c>
      <c r="C721" s="4" t="s">
        <v>1458</v>
      </c>
      <c r="D721" s="5">
        <v>2174</v>
      </c>
      <c r="E721" s="5">
        <v>-1508</v>
      </c>
      <c r="F721" s="5">
        <v>666</v>
      </c>
      <c r="H721" s="2" t="s">
        <v>2907</v>
      </c>
      <c r="I721" s="20">
        <f t="shared" si="55"/>
        <v>0.88790000000000002</v>
      </c>
      <c r="J721" s="1">
        <f t="shared" si="56"/>
        <v>1930.2945999999999</v>
      </c>
      <c r="K721" s="1">
        <f t="shared" si="57"/>
        <v>243.70540000000005</v>
      </c>
      <c r="L721" s="1"/>
      <c r="M721" s="1">
        <f t="shared" si="58"/>
        <v>-1338.9531999999999</v>
      </c>
      <c r="N721" s="1">
        <f t="shared" si="59"/>
        <v>-169.04680000000008</v>
      </c>
    </row>
    <row r="722" spans="1:14" x14ac:dyDescent="0.25">
      <c r="A722" s="4" t="s">
        <v>828</v>
      </c>
      <c r="B722" s="4">
        <v>25385</v>
      </c>
      <c r="C722" s="4" t="s">
        <v>829</v>
      </c>
      <c r="D722" s="5">
        <v>3585</v>
      </c>
      <c r="E722" s="5">
        <v>-2919.3</v>
      </c>
      <c r="F722" s="5">
        <v>665.7</v>
      </c>
      <c r="H722" s="2" t="s">
        <v>2907</v>
      </c>
      <c r="I722" s="20">
        <f t="shared" si="55"/>
        <v>0.88790000000000002</v>
      </c>
      <c r="J722" s="1">
        <f t="shared" si="56"/>
        <v>3183.1215000000002</v>
      </c>
      <c r="K722" s="1">
        <f t="shared" si="57"/>
        <v>401.8784999999998</v>
      </c>
      <c r="L722" s="1"/>
      <c r="M722" s="1">
        <f t="shared" si="58"/>
        <v>-2592.0464700000002</v>
      </c>
      <c r="N722" s="1">
        <f t="shared" si="59"/>
        <v>-327.25352999999996</v>
      </c>
    </row>
    <row r="723" spans="1:14" x14ac:dyDescent="0.25">
      <c r="A723" s="4" t="s">
        <v>401</v>
      </c>
      <c r="B723" s="4">
        <v>22828</v>
      </c>
      <c r="C723" s="4" t="s">
        <v>402</v>
      </c>
      <c r="D723" s="5">
        <v>5873</v>
      </c>
      <c r="E723" s="5">
        <v>-5207.67</v>
      </c>
      <c r="F723" s="5">
        <v>665.33</v>
      </c>
      <c r="H723" s="2" t="s">
        <v>2907</v>
      </c>
      <c r="I723" s="20">
        <f t="shared" si="55"/>
        <v>0.88790000000000002</v>
      </c>
      <c r="J723" s="1">
        <f t="shared" si="56"/>
        <v>5214.6367</v>
      </c>
      <c r="K723" s="1">
        <f t="shared" si="57"/>
        <v>658.36329999999998</v>
      </c>
      <c r="L723" s="1"/>
      <c r="M723" s="1">
        <f t="shared" si="58"/>
        <v>-4623.8901930000002</v>
      </c>
      <c r="N723" s="1">
        <f t="shared" si="59"/>
        <v>-583.77980699999989</v>
      </c>
    </row>
    <row r="724" spans="1:14" x14ac:dyDescent="0.25">
      <c r="A724" s="4" t="s">
        <v>961</v>
      </c>
      <c r="B724" s="4">
        <v>26115</v>
      </c>
      <c r="C724" s="4" t="s">
        <v>962</v>
      </c>
      <c r="D724" s="5">
        <v>3123</v>
      </c>
      <c r="E724" s="5">
        <v>-2466.9299999999998</v>
      </c>
      <c r="F724" s="5">
        <v>656.07</v>
      </c>
      <c r="H724" s="2" t="s">
        <v>2907</v>
      </c>
      <c r="I724" s="20">
        <f t="shared" si="55"/>
        <v>0.88790000000000002</v>
      </c>
      <c r="J724" s="1">
        <f t="shared" si="56"/>
        <v>2772.9117000000001</v>
      </c>
      <c r="K724" s="1">
        <f t="shared" si="57"/>
        <v>350.08829999999989</v>
      </c>
      <c r="L724" s="1"/>
      <c r="M724" s="1">
        <f t="shared" si="58"/>
        <v>-2190.3871469999999</v>
      </c>
      <c r="N724" s="1">
        <f t="shared" si="59"/>
        <v>-276.54285299999992</v>
      </c>
    </row>
    <row r="725" spans="1:14" x14ac:dyDescent="0.25">
      <c r="A725" s="4" t="s">
        <v>826</v>
      </c>
      <c r="B725" s="4">
        <v>25385</v>
      </c>
      <c r="C725" s="4" t="s">
        <v>827</v>
      </c>
      <c r="D725" s="5">
        <v>3504</v>
      </c>
      <c r="E725" s="5">
        <v>-2853.3</v>
      </c>
      <c r="F725" s="5">
        <v>650.70000000000005</v>
      </c>
      <c r="H725" s="2" t="s">
        <v>2907</v>
      </c>
      <c r="I725" s="20">
        <f t="shared" si="55"/>
        <v>0.88790000000000002</v>
      </c>
      <c r="J725" s="1">
        <f t="shared" si="56"/>
        <v>3111.2015999999999</v>
      </c>
      <c r="K725" s="1">
        <f t="shared" si="57"/>
        <v>392.79840000000013</v>
      </c>
      <c r="L725" s="1"/>
      <c r="M725" s="1">
        <f t="shared" si="58"/>
        <v>-2533.4450700000002</v>
      </c>
      <c r="N725" s="1">
        <f t="shared" si="59"/>
        <v>-319.85492999999997</v>
      </c>
    </row>
    <row r="726" spans="1:14" x14ac:dyDescent="0.25">
      <c r="A726" s="4" t="s">
        <v>1306</v>
      </c>
      <c r="B726" s="4">
        <v>27942</v>
      </c>
      <c r="C726" s="4" t="s">
        <v>1307</v>
      </c>
      <c r="D726" s="5">
        <v>2331</v>
      </c>
      <c r="E726" s="5">
        <v>-1684.64</v>
      </c>
      <c r="F726" s="5">
        <v>646.36</v>
      </c>
      <c r="H726" s="2" t="s">
        <v>2907</v>
      </c>
      <c r="I726" s="20">
        <f t="shared" si="55"/>
        <v>0.88790000000000002</v>
      </c>
      <c r="J726" s="1">
        <f t="shared" si="56"/>
        <v>2069.6949</v>
      </c>
      <c r="K726" s="1">
        <f t="shared" si="57"/>
        <v>261.30510000000004</v>
      </c>
      <c r="L726" s="1"/>
      <c r="M726" s="1">
        <f t="shared" si="58"/>
        <v>-1495.7918560000001</v>
      </c>
      <c r="N726" s="1">
        <f t="shared" si="59"/>
        <v>-188.84814400000005</v>
      </c>
    </row>
    <row r="727" spans="1:14" x14ac:dyDescent="0.25">
      <c r="A727" s="4" t="s">
        <v>1046</v>
      </c>
      <c r="B727" s="4">
        <v>26481</v>
      </c>
      <c r="C727" s="4" t="s">
        <v>1047</v>
      </c>
      <c r="D727" s="5">
        <v>2898</v>
      </c>
      <c r="E727" s="5">
        <v>-2252.21</v>
      </c>
      <c r="F727" s="5">
        <v>645.79</v>
      </c>
      <c r="H727" s="2" t="s">
        <v>2907</v>
      </c>
      <c r="I727" s="20">
        <f t="shared" si="55"/>
        <v>0.88790000000000002</v>
      </c>
      <c r="J727" s="1">
        <f t="shared" si="56"/>
        <v>2573.1342</v>
      </c>
      <c r="K727" s="1">
        <f t="shared" si="57"/>
        <v>324.86580000000004</v>
      </c>
      <c r="L727" s="1"/>
      <c r="M727" s="1">
        <f t="shared" si="58"/>
        <v>-1999.737259</v>
      </c>
      <c r="N727" s="1">
        <f t="shared" si="59"/>
        <v>-252.47274100000004</v>
      </c>
    </row>
    <row r="728" spans="1:14" x14ac:dyDescent="0.25">
      <c r="A728" s="4" t="s">
        <v>1666</v>
      </c>
      <c r="B728" s="4">
        <v>30133</v>
      </c>
      <c r="C728" s="4" t="s">
        <v>1517</v>
      </c>
      <c r="D728" s="5">
        <v>1701</v>
      </c>
      <c r="E728" s="5">
        <v>-1075.3699999999999</v>
      </c>
      <c r="F728" s="5">
        <v>625.63</v>
      </c>
      <c r="H728" s="2" t="s">
        <v>2907</v>
      </c>
      <c r="I728" s="20">
        <f t="shared" si="55"/>
        <v>0.88790000000000002</v>
      </c>
      <c r="J728" s="1">
        <f t="shared" si="56"/>
        <v>1510.3179</v>
      </c>
      <c r="K728" s="1">
        <f t="shared" si="57"/>
        <v>190.68209999999999</v>
      </c>
      <c r="L728" s="1"/>
      <c r="M728" s="1">
        <f t="shared" si="58"/>
        <v>-954.82102299999997</v>
      </c>
      <c r="N728" s="1">
        <f t="shared" si="59"/>
        <v>-120.54897699999992</v>
      </c>
    </row>
    <row r="729" spans="1:14" x14ac:dyDescent="0.25">
      <c r="A729" s="4" t="s">
        <v>1360</v>
      </c>
      <c r="B729" s="4">
        <v>28307</v>
      </c>
      <c r="C729" s="4" t="s">
        <v>1361</v>
      </c>
      <c r="D729" s="5">
        <v>2124</v>
      </c>
      <c r="E729" s="5">
        <v>-1504.52</v>
      </c>
      <c r="F729" s="5">
        <v>619.48</v>
      </c>
      <c r="H729" s="2" t="s">
        <v>2907</v>
      </c>
      <c r="I729" s="20">
        <f t="shared" si="55"/>
        <v>0.88790000000000002</v>
      </c>
      <c r="J729" s="1">
        <f t="shared" si="56"/>
        <v>1885.8996</v>
      </c>
      <c r="K729" s="1">
        <f t="shared" si="57"/>
        <v>238.10040000000004</v>
      </c>
      <c r="L729" s="1"/>
      <c r="M729" s="1">
        <f t="shared" si="58"/>
        <v>-1335.863308</v>
      </c>
      <c r="N729" s="1">
        <f t="shared" si="59"/>
        <v>-168.65669200000002</v>
      </c>
    </row>
    <row r="730" spans="1:14" x14ac:dyDescent="0.25">
      <c r="A730" s="4" t="s">
        <v>824</v>
      </c>
      <c r="B730" s="4">
        <v>25385</v>
      </c>
      <c r="C730" s="4" t="s">
        <v>825</v>
      </c>
      <c r="D730" s="5">
        <v>3298</v>
      </c>
      <c r="E730" s="5">
        <v>-2685.55</v>
      </c>
      <c r="F730" s="5">
        <v>612.45000000000005</v>
      </c>
      <c r="H730" s="2" t="s">
        <v>2907</v>
      </c>
      <c r="I730" s="20">
        <f t="shared" si="55"/>
        <v>0.88790000000000002</v>
      </c>
      <c r="J730" s="1">
        <f t="shared" si="56"/>
        <v>2928.2942000000003</v>
      </c>
      <c r="K730" s="1">
        <f t="shared" si="57"/>
        <v>369.70579999999973</v>
      </c>
      <c r="L730" s="1"/>
      <c r="M730" s="1">
        <f t="shared" si="58"/>
        <v>-2384.4998450000003</v>
      </c>
      <c r="N730" s="1">
        <f t="shared" si="59"/>
        <v>-301.0501549999999</v>
      </c>
    </row>
    <row r="731" spans="1:14" x14ac:dyDescent="0.25">
      <c r="A731" s="4" t="s">
        <v>1234</v>
      </c>
      <c r="B731" s="4">
        <v>27576</v>
      </c>
      <c r="C731" s="4" t="s">
        <v>1235</v>
      </c>
      <c r="D731" s="5">
        <v>2314</v>
      </c>
      <c r="E731" s="5">
        <v>-1704.96</v>
      </c>
      <c r="F731" s="5">
        <v>609.04</v>
      </c>
      <c r="H731" s="2" t="s">
        <v>2907</v>
      </c>
      <c r="I731" s="20">
        <f t="shared" si="55"/>
        <v>0.88790000000000002</v>
      </c>
      <c r="J731" s="1">
        <f t="shared" si="56"/>
        <v>2054.6006000000002</v>
      </c>
      <c r="K731" s="1">
        <f t="shared" si="57"/>
        <v>259.39939999999979</v>
      </c>
      <c r="L731" s="1"/>
      <c r="M731" s="1">
        <f t="shared" si="58"/>
        <v>-1513.8339840000001</v>
      </c>
      <c r="N731" s="1">
        <f t="shared" si="59"/>
        <v>-191.12601599999994</v>
      </c>
    </row>
    <row r="732" spans="1:14" x14ac:dyDescent="0.25">
      <c r="A732" s="4" t="s">
        <v>959</v>
      </c>
      <c r="B732" s="4">
        <v>26115</v>
      </c>
      <c r="C732" s="4" t="s">
        <v>960</v>
      </c>
      <c r="D732" s="5">
        <v>2884</v>
      </c>
      <c r="E732" s="5">
        <v>-2278.14</v>
      </c>
      <c r="F732" s="5">
        <v>605.86</v>
      </c>
      <c r="H732" s="2" t="s">
        <v>2907</v>
      </c>
      <c r="I732" s="20">
        <f t="shared" si="55"/>
        <v>0.88790000000000002</v>
      </c>
      <c r="J732" s="1">
        <f t="shared" si="56"/>
        <v>2560.7036000000003</v>
      </c>
      <c r="K732" s="1">
        <f t="shared" si="57"/>
        <v>323.29639999999972</v>
      </c>
      <c r="L732" s="1"/>
      <c r="M732" s="1">
        <f t="shared" si="58"/>
        <v>-2022.7605059999999</v>
      </c>
      <c r="N732" s="1">
        <f t="shared" si="59"/>
        <v>-255.37949400000002</v>
      </c>
    </row>
    <row r="733" spans="1:14" x14ac:dyDescent="0.25">
      <c r="A733" s="4" t="s">
        <v>1358</v>
      </c>
      <c r="B733" s="4">
        <v>28307</v>
      </c>
      <c r="C733" s="4" t="s">
        <v>1359</v>
      </c>
      <c r="D733" s="5">
        <v>2071</v>
      </c>
      <c r="E733" s="5">
        <v>-1466.94</v>
      </c>
      <c r="F733" s="5">
        <v>604.05999999999995</v>
      </c>
      <c r="H733" s="2" t="s">
        <v>2907</v>
      </c>
      <c r="I733" s="20">
        <f t="shared" si="55"/>
        <v>0.88790000000000002</v>
      </c>
      <c r="J733" s="1">
        <f t="shared" si="56"/>
        <v>1838.8409000000001</v>
      </c>
      <c r="K733" s="1">
        <f t="shared" si="57"/>
        <v>232.15909999999985</v>
      </c>
      <c r="L733" s="1"/>
      <c r="M733" s="1">
        <f t="shared" si="58"/>
        <v>-1302.496026</v>
      </c>
      <c r="N733" s="1">
        <f t="shared" si="59"/>
        <v>-164.44397400000003</v>
      </c>
    </row>
    <row r="734" spans="1:14" x14ac:dyDescent="0.25">
      <c r="A734" s="4" t="s">
        <v>907</v>
      </c>
      <c r="B734" s="4">
        <v>25750</v>
      </c>
      <c r="C734" s="4" t="s">
        <v>908</v>
      </c>
      <c r="D734" s="5">
        <v>2988</v>
      </c>
      <c r="E734" s="5">
        <v>-2397.2600000000002</v>
      </c>
      <c r="F734" s="5">
        <v>590.74</v>
      </c>
      <c r="H734" s="2" t="s">
        <v>2907</v>
      </c>
      <c r="I734" s="20">
        <f t="shared" si="55"/>
        <v>0.88790000000000002</v>
      </c>
      <c r="J734" s="1">
        <f t="shared" si="56"/>
        <v>2653.0452</v>
      </c>
      <c r="K734" s="1">
        <f t="shared" si="57"/>
        <v>334.95479999999998</v>
      </c>
      <c r="L734" s="1"/>
      <c r="M734" s="1">
        <f t="shared" si="58"/>
        <v>-2128.5271540000003</v>
      </c>
      <c r="N734" s="1">
        <f t="shared" si="59"/>
        <v>-268.73284599999988</v>
      </c>
    </row>
    <row r="735" spans="1:14" x14ac:dyDescent="0.25">
      <c r="A735" s="4" t="s">
        <v>1356</v>
      </c>
      <c r="B735" s="4">
        <v>28307</v>
      </c>
      <c r="C735" s="4" t="s">
        <v>1357</v>
      </c>
      <c r="D735" s="5">
        <v>2025</v>
      </c>
      <c r="E735" s="5">
        <v>-1434.41</v>
      </c>
      <c r="F735" s="5">
        <v>590.59</v>
      </c>
      <c r="H735" s="2" t="s">
        <v>2907</v>
      </c>
      <c r="I735" s="20">
        <f t="shared" si="55"/>
        <v>0.88790000000000002</v>
      </c>
      <c r="J735" s="1">
        <f t="shared" si="56"/>
        <v>1797.9974999999999</v>
      </c>
      <c r="K735" s="1">
        <f t="shared" si="57"/>
        <v>227.00250000000005</v>
      </c>
      <c r="L735" s="1"/>
      <c r="M735" s="1">
        <f t="shared" si="58"/>
        <v>-1273.6126390000002</v>
      </c>
      <c r="N735" s="1">
        <f t="shared" si="59"/>
        <v>-160.79736099999991</v>
      </c>
    </row>
    <row r="736" spans="1:14" x14ac:dyDescent="0.25">
      <c r="A736" s="4" t="s">
        <v>1354</v>
      </c>
      <c r="B736" s="4">
        <v>28307</v>
      </c>
      <c r="C736" s="4" t="s">
        <v>1355</v>
      </c>
      <c r="D736" s="5">
        <v>2017</v>
      </c>
      <c r="E736" s="5">
        <v>-1428.71</v>
      </c>
      <c r="F736" s="5">
        <v>588.29</v>
      </c>
      <c r="H736" s="2" t="s">
        <v>2907</v>
      </c>
      <c r="I736" s="20">
        <f t="shared" si="55"/>
        <v>0.88790000000000002</v>
      </c>
      <c r="J736" s="1">
        <f t="shared" si="56"/>
        <v>1790.8943000000002</v>
      </c>
      <c r="K736" s="1">
        <f t="shared" si="57"/>
        <v>226.10569999999984</v>
      </c>
      <c r="L736" s="1"/>
      <c r="M736" s="1">
        <f t="shared" si="58"/>
        <v>-1268.5516090000001</v>
      </c>
      <c r="N736" s="1">
        <f t="shared" si="59"/>
        <v>-160.15839099999994</v>
      </c>
    </row>
    <row r="737" spans="1:14" x14ac:dyDescent="0.25">
      <c r="A737" s="4" t="s">
        <v>1769</v>
      </c>
      <c r="B737" s="4">
        <v>32325</v>
      </c>
      <c r="C737" s="4" t="s">
        <v>1770</v>
      </c>
      <c r="D737" s="5">
        <v>1250</v>
      </c>
      <c r="E737" s="5">
        <v>-665.91</v>
      </c>
      <c r="F737" s="5">
        <v>584.09</v>
      </c>
      <c r="H737" s="2" t="s">
        <v>2907</v>
      </c>
      <c r="I737" s="20">
        <f t="shared" si="55"/>
        <v>0.88790000000000002</v>
      </c>
      <c r="J737" s="1">
        <f t="shared" si="56"/>
        <v>1109.875</v>
      </c>
      <c r="K737" s="1">
        <f t="shared" si="57"/>
        <v>140.125</v>
      </c>
      <c r="L737" s="1"/>
      <c r="M737" s="1">
        <f t="shared" si="58"/>
        <v>-591.26148899999998</v>
      </c>
      <c r="N737" s="1">
        <f t="shared" si="59"/>
        <v>-74.648510999999985</v>
      </c>
    </row>
    <row r="738" spans="1:14" x14ac:dyDescent="0.25">
      <c r="A738" s="4" t="s">
        <v>1540</v>
      </c>
      <c r="B738" s="4">
        <v>29403</v>
      </c>
      <c r="C738" s="4" t="s">
        <v>1541</v>
      </c>
      <c r="D738" s="5">
        <v>1731</v>
      </c>
      <c r="E738" s="5">
        <v>-1148.3699999999999</v>
      </c>
      <c r="F738" s="5">
        <v>582.63</v>
      </c>
      <c r="H738" s="2" t="s">
        <v>2907</v>
      </c>
      <c r="I738" s="20">
        <f t="shared" si="55"/>
        <v>0.88790000000000002</v>
      </c>
      <c r="J738" s="1">
        <f t="shared" si="56"/>
        <v>1536.9549</v>
      </c>
      <c r="K738" s="1">
        <f t="shared" si="57"/>
        <v>194.04510000000005</v>
      </c>
      <c r="L738" s="1"/>
      <c r="M738" s="1">
        <f t="shared" si="58"/>
        <v>-1019.6377229999999</v>
      </c>
      <c r="N738" s="1">
        <f t="shared" si="59"/>
        <v>-128.73227699999995</v>
      </c>
    </row>
    <row r="739" spans="1:14" x14ac:dyDescent="0.25">
      <c r="A739" s="4" t="s">
        <v>695</v>
      </c>
      <c r="B739" s="4">
        <v>24654</v>
      </c>
      <c r="C739" s="4" t="s">
        <v>696</v>
      </c>
      <c r="D739" s="5">
        <v>3500</v>
      </c>
      <c r="E739" s="5">
        <v>-2929.85</v>
      </c>
      <c r="F739" s="5">
        <v>570.15</v>
      </c>
      <c r="H739" s="2" t="s">
        <v>2907</v>
      </c>
      <c r="I739" s="20">
        <f t="shared" si="55"/>
        <v>0.88790000000000002</v>
      </c>
      <c r="J739" s="1">
        <f t="shared" si="56"/>
        <v>3107.65</v>
      </c>
      <c r="K739" s="1">
        <f t="shared" si="57"/>
        <v>392.34999999999991</v>
      </c>
      <c r="L739" s="1"/>
      <c r="M739" s="1">
        <f t="shared" si="58"/>
        <v>-2601.4138149999999</v>
      </c>
      <c r="N739" s="1">
        <f t="shared" si="59"/>
        <v>-328.43618500000002</v>
      </c>
    </row>
    <row r="740" spans="1:14" x14ac:dyDescent="0.25">
      <c r="A740" s="4" t="s">
        <v>1304</v>
      </c>
      <c r="B740" s="4">
        <v>27942</v>
      </c>
      <c r="C740" s="4" t="s">
        <v>1305</v>
      </c>
      <c r="D740" s="5">
        <v>2035</v>
      </c>
      <c r="E740" s="5">
        <v>-1470.77</v>
      </c>
      <c r="F740" s="5">
        <v>564.23</v>
      </c>
      <c r="H740" s="2" t="s">
        <v>2907</v>
      </c>
      <c r="I740" s="20">
        <f t="shared" si="55"/>
        <v>0.88790000000000002</v>
      </c>
      <c r="J740" s="1">
        <f t="shared" si="56"/>
        <v>1806.8765000000001</v>
      </c>
      <c r="K740" s="1">
        <f t="shared" si="57"/>
        <v>228.12349999999992</v>
      </c>
      <c r="L740" s="1"/>
      <c r="M740" s="1">
        <f t="shared" si="58"/>
        <v>-1305.8966829999999</v>
      </c>
      <c r="N740" s="1">
        <f t="shared" si="59"/>
        <v>-164.87331700000004</v>
      </c>
    </row>
    <row r="741" spans="1:14" x14ac:dyDescent="0.25">
      <c r="A741" s="4" t="s">
        <v>1188</v>
      </c>
      <c r="B741" s="4">
        <v>27211</v>
      </c>
      <c r="C741" s="4" t="s">
        <v>1182</v>
      </c>
      <c r="D741" s="5">
        <v>2257</v>
      </c>
      <c r="E741" s="5">
        <v>-1694.13</v>
      </c>
      <c r="F741" s="5">
        <v>562.87</v>
      </c>
      <c r="H741" s="2" t="s">
        <v>2907</v>
      </c>
      <c r="I741" s="20">
        <f t="shared" si="55"/>
        <v>0.88790000000000002</v>
      </c>
      <c r="J741" s="1">
        <f t="shared" si="56"/>
        <v>2003.9903000000002</v>
      </c>
      <c r="K741" s="1">
        <f t="shared" si="57"/>
        <v>253.00969999999984</v>
      </c>
      <c r="L741" s="1"/>
      <c r="M741" s="1">
        <f t="shared" si="58"/>
        <v>-1504.2180270000001</v>
      </c>
      <c r="N741" s="1">
        <f t="shared" si="59"/>
        <v>-189.91197299999999</v>
      </c>
    </row>
    <row r="742" spans="1:14" x14ac:dyDescent="0.25">
      <c r="A742" s="4" t="s">
        <v>1682</v>
      </c>
      <c r="B742" s="4">
        <v>30498</v>
      </c>
      <c r="C742" s="4" t="s">
        <v>1683</v>
      </c>
      <c r="D742" s="5">
        <v>1454</v>
      </c>
      <c r="E742" s="5">
        <v>-895.92</v>
      </c>
      <c r="F742" s="5">
        <v>558.08000000000004</v>
      </c>
      <c r="H742" s="2" t="s">
        <v>2907</v>
      </c>
      <c r="I742" s="20">
        <f t="shared" si="55"/>
        <v>0.88790000000000002</v>
      </c>
      <c r="J742" s="1">
        <f t="shared" si="56"/>
        <v>1291.0065999999999</v>
      </c>
      <c r="K742" s="1">
        <f t="shared" si="57"/>
        <v>162.99340000000007</v>
      </c>
      <c r="L742" s="1"/>
      <c r="M742" s="1">
        <f t="shared" si="58"/>
        <v>-795.48736799999995</v>
      </c>
      <c r="N742" s="1">
        <f t="shared" si="59"/>
        <v>-100.43263200000001</v>
      </c>
    </row>
    <row r="743" spans="1:14" x14ac:dyDescent="0.25">
      <c r="A743" s="4" t="s">
        <v>1044</v>
      </c>
      <c r="B743" s="4">
        <v>26481</v>
      </c>
      <c r="C743" s="4" t="s">
        <v>1045</v>
      </c>
      <c r="D743" s="5">
        <v>2475</v>
      </c>
      <c r="E743" s="5">
        <v>-1923.53</v>
      </c>
      <c r="F743" s="5">
        <v>551.47</v>
      </c>
      <c r="H743" s="2" t="s">
        <v>2907</v>
      </c>
      <c r="I743" s="20">
        <f t="shared" si="55"/>
        <v>0.88790000000000002</v>
      </c>
      <c r="J743" s="1">
        <f t="shared" si="56"/>
        <v>2197.5525000000002</v>
      </c>
      <c r="K743" s="1">
        <f t="shared" si="57"/>
        <v>277.44749999999976</v>
      </c>
      <c r="L743" s="1"/>
      <c r="M743" s="1">
        <f t="shared" si="58"/>
        <v>-1707.9022870000001</v>
      </c>
      <c r="N743" s="1">
        <f t="shared" si="59"/>
        <v>-215.62771299999986</v>
      </c>
    </row>
    <row r="744" spans="1:14" x14ac:dyDescent="0.25">
      <c r="A744" s="4" t="s">
        <v>1831</v>
      </c>
      <c r="B744" s="4">
        <v>33055</v>
      </c>
      <c r="C744" s="4" t="s">
        <v>1832</v>
      </c>
      <c r="D744" s="5">
        <v>1093</v>
      </c>
      <c r="E744" s="5">
        <v>-544.1</v>
      </c>
      <c r="F744" s="5">
        <v>548.9</v>
      </c>
      <c r="H744" s="2" t="s">
        <v>2907</v>
      </c>
      <c r="I744" s="20">
        <f t="shared" si="55"/>
        <v>0.88790000000000002</v>
      </c>
      <c r="J744" s="1">
        <f t="shared" si="56"/>
        <v>970.47469999999998</v>
      </c>
      <c r="K744" s="1">
        <f t="shared" si="57"/>
        <v>122.52530000000002</v>
      </c>
      <c r="L744" s="1"/>
      <c r="M744" s="1">
        <f t="shared" si="58"/>
        <v>-483.10639000000003</v>
      </c>
      <c r="N744" s="1">
        <f t="shared" si="59"/>
        <v>-60.99360999999999</v>
      </c>
    </row>
    <row r="745" spans="1:14" x14ac:dyDescent="0.25">
      <c r="A745" s="4" t="s">
        <v>1302</v>
      </c>
      <c r="B745" s="4">
        <v>27942</v>
      </c>
      <c r="C745" s="4" t="s">
        <v>1303</v>
      </c>
      <c r="D745" s="5">
        <v>1972</v>
      </c>
      <c r="E745" s="5">
        <v>-1425.21</v>
      </c>
      <c r="F745" s="5">
        <v>546.79</v>
      </c>
      <c r="H745" s="2" t="s">
        <v>2907</v>
      </c>
      <c r="I745" s="20">
        <f t="shared" si="55"/>
        <v>0.88790000000000002</v>
      </c>
      <c r="J745" s="1">
        <f t="shared" si="56"/>
        <v>1750.9388000000001</v>
      </c>
      <c r="K745" s="1">
        <f t="shared" si="57"/>
        <v>221.06119999999987</v>
      </c>
      <c r="L745" s="1"/>
      <c r="M745" s="1">
        <f t="shared" si="58"/>
        <v>-1265.4439590000002</v>
      </c>
      <c r="N745" s="1">
        <f t="shared" si="59"/>
        <v>-159.76604099999986</v>
      </c>
    </row>
    <row r="746" spans="1:14" x14ac:dyDescent="0.25">
      <c r="A746" t="s">
        <v>2228</v>
      </c>
      <c r="B746">
        <v>37073</v>
      </c>
      <c r="C746" t="s">
        <v>2229</v>
      </c>
      <c r="D746" s="1">
        <v>765</v>
      </c>
      <c r="E746" s="1">
        <v>-224.33</v>
      </c>
      <c r="F746" s="1">
        <v>540.66999999999996</v>
      </c>
      <c r="G746" s="3" t="s">
        <v>2904</v>
      </c>
      <c r="H746" s="2" t="s">
        <v>2909</v>
      </c>
      <c r="I746" s="20">
        <f t="shared" si="55"/>
        <v>1</v>
      </c>
      <c r="J746" s="1">
        <f t="shared" si="56"/>
        <v>765</v>
      </c>
      <c r="K746" s="1">
        <f t="shared" si="57"/>
        <v>0</v>
      </c>
      <c r="L746" s="1"/>
      <c r="M746" s="1">
        <f t="shared" si="58"/>
        <v>-224.33</v>
      </c>
      <c r="N746" s="1">
        <f t="shared" si="59"/>
        <v>0</v>
      </c>
    </row>
    <row r="747" spans="1:14" x14ac:dyDescent="0.25">
      <c r="A747" s="4" t="s">
        <v>1232</v>
      </c>
      <c r="B747" s="4">
        <v>27576</v>
      </c>
      <c r="C747" s="4" t="s">
        <v>1233</v>
      </c>
      <c r="D747" s="5">
        <v>2051</v>
      </c>
      <c r="E747" s="5">
        <v>-1511.23</v>
      </c>
      <c r="F747" s="5">
        <v>539.77</v>
      </c>
      <c r="H747" s="2" t="s">
        <v>2907</v>
      </c>
      <c r="I747" s="20">
        <f t="shared" si="55"/>
        <v>0.88790000000000002</v>
      </c>
      <c r="J747" s="1">
        <f t="shared" si="56"/>
        <v>1821.0829000000001</v>
      </c>
      <c r="K747" s="1">
        <f t="shared" si="57"/>
        <v>229.91709999999989</v>
      </c>
      <c r="L747" s="1"/>
      <c r="M747" s="1">
        <f t="shared" si="58"/>
        <v>-1341.821117</v>
      </c>
      <c r="N747" s="1">
        <f t="shared" si="59"/>
        <v>-169.40888300000006</v>
      </c>
    </row>
    <row r="748" spans="1:14" x14ac:dyDescent="0.25">
      <c r="A748" s="4" t="s">
        <v>1455</v>
      </c>
      <c r="B748" s="4">
        <v>28672</v>
      </c>
      <c r="C748" s="4" t="s">
        <v>1456</v>
      </c>
      <c r="D748" s="5">
        <v>1724</v>
      </c>
      <c r="E748" s="5">
        <v>-1195.8599999999999</v>
      </c>
      <c r="F748" s="5">
        <v>528.14</v>
      </c>
      <c r="H748" s="2" t="s">
        <v>2907</v>
      </c>
      <c r="I748" s="20">
        <f t="shared" si="55"/>
        <v>0.88790000000000002</v>
      </c>
      <c r="J748" s="1">
        <f t="shared" si="56"/>
        <v>1530.7396000000001</v>
      </c>
      <c r="K748" s="1">
        <f t="shared" si="57"/>
        <v>193.26039999999989</v>
      </c>
      <c r="L748" s="1"/>
      <c r="M748" s="1">
        <f t="shared" si="58"/>
        <v>-1061.8040939999998</v>
      </c>
      <c r="N748" s="1">
        <f t="shared" si="59"/>
        <v>-134.05590600000005</v>
      </c>
    </row>
    <row r="749" spans="1:14" x14ac:dyDescent="0.25">
      <c r="A749" s="4" t="s">
        <v>1538</v>
      </c>
      <c r="B749" s="4">
        <v>29403</v>
      </c>
      <c r="C749" s="4" t="s">
        <v>1539</v>
      </c>
      <c r="D749" s="5">
        <v>1569</v>
      </c>
      <c r="E749" s="5">
        <v>-1040.96</v>
      </c>
      <c r="F749" s="5">
        <v>528.04</v>
      </c>
      <c r="H749" s="2" t="s">
        <v>2907</v>
      </c>
      <c r="I749" s="20">
        <f t="shared" si="55"/>
        <v>0.88790000000000002</v>
      </c>
      <c r="J749" s="1">
        <f t="shared" si="56"/>
        <v>1393.1151</v>
      </c>
      <c r="K749" s="1">
        <f t="shared" si="57"/>
        <v>175.88490000000002</v>
      </c>
      <c r="L749" s="1"/>
      <c r="M749" s="1">
        <f t="shared" si="58"/>
        <v>-924.26838400000008</v>
      </c>
      <c r="N749" s="1">
        <f t="shared" si="59"/>
        <v>-116.69161599999995</v>
      </c>
    </row>
    <row r="750" spans="1:14" x14ac:dyDescent="0.25">
      <c r="A750" s="4" t="s">
        <v>822</v>
      </c>
      <c r="B750" s="4">
        <v>25385</v>
      </c>
      <c r="C750" s="4" t="s">
        <v>823</v>
      </c>
      <c r="D750" s="5">
        <v>2839</v>
      </c>
      <c r="E750" s="5">
        <v>-2311.81</v>
      </c>
      <c r="F750" s="5">
        <v>527.19000000000005</v>
      </c>
      <c r="H750" s="2" t="s">
        <v>2907</v>
      </c>
      <c r="I750" s="20">
        <f t="shared" si="55"/>
        <v>0.88790000000000002</v>
      </c>
      <c r="J750" s="1">
        <f t="shared" si="56"/>
        <v>2520.7481000000002</v>
      </c>
      <c r="K750" s="1">
        <f t="shared" si="57"/>
        <v>318.25189999999975</v>
      </c>
      <c r="L750" s="1"/>
      <c r="M750" s="1">
        <f t="shared" si="58"/>
        <v>-2052.6560989999998</v>
      </c>
      <c r="N750" s="1">
        <f t="shared" si="59"/>
        <v>-259.15390100000013</v>
      </c>
    </row>
    <row r="751" spans="1:14" x14ac:dyDescent="0.25">
      <c r="A751" t="s">
        <v>2693</v>
      </c>
      <c r="B751">
        <v>40908</v>
      </c>
      <c r="C751" t="s">
        <v>2540</v>
      </c>
      <c r="D751" s="1">
        <v>548.26</v>
      </c>
      <c r="E751" s="1">
        <v>-22.38</v>
      </c>
      <c r="F751" s="1">
        <v>525.88</v>
      </c>
      <c r="G751" s="3" t="s">
        <v>2904</v>
      </c>
      <c r="H751" s="2" t="s">
        <v>2909</v>
      </c>
      <c r="I751" s="20">
        <f t="shared" si="55"/>
        <v>1</v>
      </c>
      <c r="J751" s="1">
        <f t="shared" si="56"/>
        <v>548.26</v>
      </c>
      <c r="K751" s="1">
        <f t="shared" si="57"/>
        <v>0</v>
      </c>
      <c r="L751" s="1"/>
      <c r="M751" s="1">
        <f t="shared" si="58"/>
        <v>-22.38</v>
      </c>
      <c r="N751" s="1">
        <f t="shared" si="59"/>
        <v>0</v>
      </c>
    </row>
    <row r="752" spans="1:14" x14ac:dyDescent="0.25">
      <c r="A752" t="s">
        <v>2691</v>
      </c>
      <c r="B752">
        <v>40908</v>
      </c>
      <c r="C752" t="s">
        <v>2532</v>
      </c>
      <c r="D752" s="1">
        <v>548.26</v>
      </c>
      <c r="E752" s="1">
        <v>-22.38</v>
      </c>
      <c r="F752" s="1">
        <v>525.88</v>
      </c>
      <c r="G752" s="3" t="s">
        <v>2904</v>
      </c>
      <c r="H752" s="2" t="s">
        <v>2909</v>
      </c>
      <c r="I752" s="20">
        <f t="shared" si="55"/>
        <v>1</v>
      </c>
      <c r="J752" s="1">
        <f t="shared" si="56"/>
        <v>548.26</v>
      </c>
      <c r="K752" s="1">
        <f t="shared" si="57"/>
        <v>0</v>
      </c>
      <c r="L752" s="1"/>
      <c r="M752" s="1">
        <f t="shared" si="58"/>
        <v>-22.38</v>
      </c>
      <c r="N752" s="1">
        <f t="shared" si="59"/>
        <v>0</v>
      </c>
    </row>
    <row r="753" spans="1:14" x14ac:dyDescent="0.25">
      <c r="A753" t="s">
        <v>2692</v>
      </c>
      <c r="B753">
        <v>40908</v>
      </c>
      <c r="C753" t="s">
        <v>2536</v>
      </c>
      <c r="D753" s="1">
        <v>548.26</v>
      </c>
      <c r="E753" s="1">
        <v>-22.38</v>
      </c>
      <c r="F753" s="1">
        <v>525.88</v>
      </c>
      <c r="G753" s="3" t="s">
        <v>2904</v>
      </c>
      <c r="H753" s="2" t="s">
        <v>2909</v>
      </c>
      <c r="I753" s="20">
        <f t="shared" si="55"/>
        <v>1</v>
      </c>
      <c r="J753" s="1">
        <f t="shared" si="56"/>
        <v>548.26</v>
      </c>
      <c r="K753" s="1">
        <f t="shared" si="57"/>
        <v>0</v>
      </c>
      <c r="L753" s="1"/>
      <c r="M753" s="1">
        <f t="shared" si="58"/>
        <v>-22.38</v>
      </c>
      <c r="N753" s="1">
        <f t="shared" si="59"/>
        <v>0</v>
      </c>
    </row>
    <row r="754" spans="1:14" x14ac:dyDescent="0.25">
      <c r="A754" s="4" t="s">
        <v>1586</v>
      </c>
      <c r="B754" s="4">
        <v>29768</v>
      </c>
      <c r="C754" s="4" t="s">
        <v>1583</v>
      </c>
      <c r="D754" s="5">
        <v>1475</v>
      </c>
      <c r="E754" s="5">
        <v>-955.75</v>
      </c>
      <c r="F754" s="5">
        <v>519.25</v>
      </c>
      <c r="H754" s="2" t="s">
        <v>2907</v>
      </c>
      <c r="I754" s="20">
        <f t="shared" si="55"/>
        <v>0.88790000000000002</v>
      </c>
      <c r="J754" s="1">
        <f t="shared" si="56"/>
        <v>1309.6525000000001</v>
      </c>
      <c r="K754" s="1">
        <f t="shared" si="57"/>
        <v>165.34749999999985</v>
      </c>
      <c r="L754" s="1"/>
      <c r="M754" s="1">
        <f t="shared" si="58"/>
        <v>-848.61042500000008</v>
      </c>
      <c r="N754" s="1">
        <f t="shared" si="59"/>
        <v>-107.13957499999992</v>
      </c>
    </row>
    <row r="755" spans="1:14" x14ac:dyDescent="0.25">
      <c r="A755" s="4" t="s">
        <v>1186</v>
      </c>
      <c r="B755" s="4">
        <v>27211</v>
      </c>
      <c r="C755" s="4" t="s">
        <v>1187</v>
      </c>
      <c r="D755" s="5">
        <v>2080</v>
      </c>
      <c r="E755" s="5">
        <v>-1561.28</v>
      </c>
      <c r="F755" s="5">
        <v>518.72</v>
      </c>
      <c r="H755" s="2" t="s">
        <v>2907</v>
      </c>
      <c r="I755" s="20">
        <f t="shared" si="55"/>
        <v>0.88790000000000002</v>
      </c>
      <c r="J755" s="1">
        <f t="shared" si="56"/>
        <v>1846.8320000000001</v>
      </c>
      <c r="K755" s="1">
        <f t="shared" si="57"/>
        <v>233.16799999999989</v>
      </c>
      <c r="L755" s="1"/>
      <c r="M755" s="1">
        <f t="shared" si="58"/>
        <v>-1386.2605120000001</v>
      </c>
      <c r="N755" s="1">
        <f t="shared" si="59"/>
        <v>-175.01948799999991</v>
      </c>
    </row>
    <row r="756" spans="1:14" x14ac:dyDescent="0.25">
      <c r="A756" s="4" t="s">
        <v>1585</v>
      </c>
      <c r="B756" s="4">
        <v>29768</v>
      </c>
      <c r="C756" s="4" t="s">
        <v>1583</v>
      </c>
      <c r="D756" s="5">
        <v>1466</v>
      </c>
      <c r="E756" s="5">
        <v>-949.87</v>
      </c>
      <c r="F756" s="5">
        <v>516.13</v>
      </c>
      <c r="H756" s="2" t="s">
        <v>2907</v>
      </c>
      <c r="I756" s="20">
        <f t="shared" si="55"/>
        <v>0.88790000000000002</v>
      </c>
      <c r="J756" s="1">
        <f t="shared" si="56"/>
        <v>1301.6614</v>
      </c>
      <c r="K756" s="1">
        <f t="shared" si="57"/>
        <v>164.33860000000004</v>
      </c>
      <c r="L756" s="1"/>
      <c r="M756" s="1">
        <f t="shared" si="58"/>
        <v>-843.38957300000004</v>
      </c>
      <c r="N756" s="1">
        <f t="shared" si="59"/>
        <v>-106.48042699999996</v>
      </c>
    </row>
    <row r="757" spans="1:14" x14ac:dyDescent="0.25">
      <c r="A757" s="4" t="s">
        <v>1658</v>
      </c>
      <c r="B757" s="4">
        <v>30133</v>
      </c>
      <c r="C757" s="4" t="s">
        <v>1659</v>
      </c>
      <c r="D757" s="5">
        <v>1403</v>
      </c>
      <c r="E757" s="5">
        <v>-886.93</v>
      </c>
      <c r="F757" s="5">
        <v>516.07000000000005</v>
      </c>
      <c r="H757" s="2" t="s">
        <v>2907</v>
      </c>
      <c r="I757" s="20">
        <f t="shared" si="55"/>
        <v>0.88790000000000002</v>
      </c>
      <c r="J757" s="1">
        <f t="shared" si="56"/>
        <v>1245.7237</v>
      </c>
      <c r="K757" s="1">
        <f t="shared" si="57"/>
        <v>157.27629999999999</v>
      </c>
      <c r="L757" s="1"/>
      <c r="M757" s="1">
        <f t="shared" si="58"/>
        <v>-787.50514699999997</v>
      </c>
      <c r="N757" s="1">
        <f t="shared" si="59"/>
        <v>-99.424852999999985</v>
      </c>
    </row>
    <row r="758" spans="1:14" x14ac:dyDescent="0.25">
      <c r="A758" s="4" t="s">
        <v>264</v>
      </c>
      <c r="B758" s="4">
        <v>21367</v>
      </c>
      <c r="C758" s="4" t="s">
        <v>265</v>
      </c>
      <c r="D758" s="5">
        <v>6341</v>
      </c>
      <c r="E758" s="5">
        <v>-5826.53</v>
      </c>
      <c r="F758" s="5">
        <v>514.47</v>
      </c>
      <c r="H758" s="2" t="s">
        <v>2907</v>
      </c>
      <c r="I758" s="20">
        <f t="shared" si="55"/>
        <v>0.88790000000000002</v>
      </c>
      <c r="J758" s="1">
        <f t="shared" si="56"/>
        <v>5630.1738999999998</v>
      </c>
      <c r="K758" s="1">
        <f t="shared" si="57"/>
        <v>710.82610000000022</v>
      </c>
      <c r="L758" s="1"/>
      <c r="M758" s="1">
        <f t="shared" si="58"/>
        <v>-5173.3759870000004</v>
      </c>
      <c r="N758" s="1">
        <f t="shared" si="59"/>
        <v>-653.1540129999994</v>
      </c>
    </row>
    <row r="759" spans="1:14" x14ac:dyDescent="0.25">
      <c r="A759" s="4" t="s">
        <v>2037</v>
      </c>
      <c r="B759" s="4">
        <v>35247</v>
      </c>
      <c r="C759" s="4" t="s">
        <v>2038</v>
      </c>
      <c r="D759" s="5">
        <v>833</v>
      </c>
      <c r="E759" s="5">
        <v>-323.67</v>
      </c>
      <c r="F759" s="5">
        <v>509.33</v>
      </c>
      <c r="H759" s="2" t="s">
        <v>2907</v>
      </c>
      <c r="I759" s="20">
        <f t="shared" si="55"/>
        <v>0.88790000000000002</v>
      </c>
      <c r="J759" s="1">
        <f t="shared" si="56"/>
        <v>739.62070000000006</v>
      </c>
      <c r="K759" s="1">
        <f t="shared" si="57"/>
        <v>93.379299999999944</v>
      </c>
      <c r="L759" s="1"/>
      <c r="M759" s="1">
        <f t="shared" si="58"/>
        <v>-287.386593</v>
      </c>
      <c r="N759" s="1">
        <f t="shared" si="59"/>
        <v>-36.283407000000011</v>
      </c>
    </row>
    <row r="760" spans="1:14" x14ac:dyDescent="0.25">
      <c r="A760" s="4" t="s">
        <v>1453</v>
      </c>
      <c r="B760" s="4">
        <v>28672</v>
      </c>
      <c r="C760" s="4" t="s">
        <v>1454</v>
      </c>
      <c r="D760" s="5">
        <v>1654</v>
      </c>
      <c r="E760" s="5">
        <v>-1147.26</v>
      </c>
      <c r="F760" s="5">
        <v>506.74</v>
      </c>
      <c r="H760" s="2" t="s">
        <v>2907</v>
      </c>
      <c r="I760" s="20">
        <f t="shared" si="55"/>
        <v>0.88790000000000002</v>
      </c>
      <c r="J760" s="1">
        <f t="shared" si="56"/>
        <v>1468.5866000000001</v>
      </c>
      <c r="K760" s="1">
        <f t="shared" si="57"/>
        <v>185.41339999999991</v>
      </c>
      <c r="L760" s="1"/>
      <c r="M760" s="1">
        <f t="shared" si="58"/>
        <v>-1018.652154</v>
      </c>
      <c r="N760" s="1">
        <f t="shared" si="59"/>
        <v>-128.607846</v>
      </c>
    </row>
    <row r="761" spans="1:14" x14ac:dyDescent="0.25">
      <c r="A761" s="4" t="s">
        <v>2430</v>
      </c>
      <c r="B761" s="4">
        <v>38808</v>
      </c>
      <c r="C761" s="4" t="s">
        <v>2431</v>
      </c>
      <c r="D761" s="5">
        <v>620.54</v>
      </c>
      <c r="E761" s="5">
        <v>-121.15</v>
      </c>
      <c r="F761" s="5">
        <v>499.39</v>
      </c>
      <c r="G761" s="3" t="s">
        <v>2904</v>
      </c>
      <c r="H761" s="2" t="s">
        <v>2909</v>
      </c>
      <c r="I761" s="20">
        <f t="shared" si="55"/>
        <v>1</v>
      </c>
      <c r="J761" s="1">
        <f t="shared" si="56"/>
        <v>620.54</v>
      </c>
      <c r="K761" s="1">
        <f t="shared" si="57"/>
        <v>0</v>
      </c>
      <c r="L761" s="1"/>
      <c r="M761" s="1">
        <f t="shared" si="58"/>
        <v>-121.15</v>
      </c>
      <c r="N761" s="1">
        <f t="shared" si="59"/>
        <v>0</v>
      </c>
    </row>
    <row r="762" spans="1:14" x14ac:dyDescent="0.25">
      <c r="A762" s="4" t="s">
        <v>768</v>
      </c>
      <c r="B762" s="4">
        <v>25020</v>
      </c>
      <c r="C762" s="4" t="s">
        <v>769</v>
      </c>
      <c r="D762" s="5">
        <v>2866</v>
      </c>
      <c r="E762" s="5">
        <v>-2367.06</v>
      </c>
      <c r="F762" s="5">
        <v>498.94</v>
      </c>
      <c r="H762" s="2" t="s">
        <v>2907</v>
      </c>
      <c r="I762" s="20">
        <f t="shared" si="55"/>
        <v>0.88790000000000002</v>
      </c>
      <c r="J762" s="1">
        <f t="shared" si="56"/>
        <v>2544.7213999999999</v>
      </c>
      <c r="K762" s="1">
        <f t="shared" si="57"/>
        <v>321.2786000000001</v>
      </c>
      <c r="L762" s="1"/>
      <c r="M762" s="1">
        <f t="shared" si="58"/>
        <v>-2101.7125740000001</v>
      </c>
      <c r="N762" s="1">
        <f t="shared" si="59"/>
        <v>-265.34742599999981</v>
      </c>
    </row>
    <row r="763" spans="1:14" x14ac:dyDescent="0.25">
      <c r="A763" s="4" t="s">
        <v>770</v>
      </c>
      <c r="B763" s="4">
        <v>25020</v>
      </c>
      <c r="C763" s="4" t="s">
        <v>771</v>
      </c>
      <c r="D763" s="5">
        <v>2866</v>
      </c>
      <c r="E763" s="5">
        <v>-2367.06</v>
      </c>
      <c r="F763" s="5">
        <v>498.94</v>
      </c>
      <c r="H763" s="2" t="s">
        <v>2907</v>
      </c>
      <c r="I763" s="20">
        <f t="shared" si="55"/>
        <v>0.88790000000000002</v>
      </c>
      <c r="J763" s="1">
        <f t="shared" si="56"/>
        <v>2544.7213999999999</v>
      </c>
      <c r="K763" s="1">
        <f t="shared" si="57"/>
        <v>321.2786000000001</v>
      </c>
      <c r="L763" s="1"/>
      <c r="M763" s="1">
        <f t="shared" si="58"/>
        <v>-2101.7125740000001</v>
      </c>
      <c r="N763" s="1">
        <f t="shared" si="59"/>
        <v>-265.34742599999981</v>
      </c>
    </row>
    <row r="764" spans="1:14" x14ac:dyDescent="0.25">
      <c r="A764" s="4" t="s">
        <v>895</v>
      </c>
      <c r="B764" s="4">
        <v>25750</v>
      </c>
      <c r="C764" s="4" t="s">
        <v>896</v>
      </c>
      <c r="D764" s="5">
        <v>2499</v>
      </c>
      <c r="E764" s="5">
        <v>-2004.94</v>
      </c>
      <c r="F764" s="5">
        <v>494.06</v>
      </c>
      <c r="H764" s="2" t="s">
        <v>2907</v>
      </c>
      <c r="I764" s="20">
        <f t="shared" si="55"/>
        <v>0.88790000000000002</v>
      </c>
      <c r="J764" s="1">
        <f t="shared" si="56"/>
        <v>2218.8621000000003</v>
      </c>
      <c r="K764" s="1">
        <f t="shared" si="57"/>
        <v>280.13789999999972</v>
      </c>
      <c r="L764" s="1"/>
      <c r="M764" s="1">
        <f t="shared" si="58"/>
        <v>-1780.186226</v>
      </c>
      <c r="N764" s="1">
        <f t="shared" si="59"/>
        <v>-224.75377400000002</v>
      </c>
    </row>
    <row r="765" spans="1:14" x14ac:dyDescent="0.25">
      <c r="A765" s="4" t="s">
        <v>1300</v>
      </c>
      <c r="B765" s="4">
        <v>27942</v>
      </c>
      <c r="C765" s="4" t="s">
        <v>1301</v>
      </c>
      <c r="D765" s="5">
        <v>1776</v>
      </c>
      <c r="E765" s="5">
        <v>-1283.53</v>
      </c>
      <c r="F765" s="5">
        <v>492.47</v>
      </c>
      <c r="H765" s="2" t="s">
        <v>2907</v>
      </c>
      <c r="I765" s="20">
        <f t="shared" si="55"/>
        <v>0.88790000000000002</v>
      </c>
      <c r="J765" s="1">
        <f t="shared" si="56"/>
        <v>1576.9104</v>
      </c>
      <c r="K765" s="1">
        <f t="shared" si="57"/>
        <v>199.08960000000002</v>
      </c>
      <c r="L765" s="1"/>
      <c r="M765" s="1">
        <f t="shared" si="58"/>
        <v>-1139.646287</v>
      </c>
      <c r="N765" s="1">
        <f t="shared" si="59"/>
        <v>-143.88371299999994</v>
      </c>
    </row>
    <row r="766" spans="1:14" x14ac:dyDescent="0.25">
      <c r="A766" s="4" t="s">
        <v>597</v>
      </c>
      <c r="B766" s="4">
        <v>23924</v>
      </c>
      <c r="C766" s="4" t="s">
        <v>598</v>
      </c>
      <c r="D766" s="5">
        <v>3466</v>
      </c>
      <c r="E766" s="5">
        <v>-2974.61</v>
      </c>
      <c r="F766" s="5">
        <v>491.39</v>
      </c>
      <c r="H766" s="2" t="s">
        <v>2907</v>
      </c>
      <c r="I766" s="20">
        <f t="shared" si="55"/>
        <v>0.88790000000000002</v>
      </c>
      <c r="J766" s="1">
        <f t="shared" si="56"/>
        <v>3077.4614000000001</v>
      </c>
      <c r="K766" s="1">
        <f t="shared" si="57"/>
        <v>388.53859999999986</v>
      </c>
      <c r="L766" s="1"/>
      <c r="M766" s="1">
        <f t="shared" si="58"/>
        <v>-2641.156219</v>
      </c>
      <c r="N766" s="1">
        <f t="shared" si="59"/>
        <v>-333.45378100000016</v>
      </c>
    </row>
    <row r="767" spans="1:14" x14ac:dyDescent="0.25">
      <c r="A767" s="4" t="s">
        <v>1680</v>
      </c>
      <c r="B767" s="4">
        <v>30498</v>
      </c>
      <c r="C767" s="4" t="s">
        <v>1681</v>
      </c>
      <c r="D767" s="5">
        <v>1274</v>
      </c>
      <c r="E767" s="5">
        <v>-785.05</v>
      </c>
      <c r="F767" s="5">
        <v>488.95</v>
      </c>
      <c r="H767" s="2" t="s">
        <v>2907</v>
      </c>
      <c r="I767" s="20">
        <f t="shared" si="55"/>
        <v>0.88790000000000002</v>
      </c>
      <c r="J767" s="1">
        <f t="shared" si="56"/>
        <v>1131.1846</v>
      </c>
      <c r="K767" s="1">
        <f t="shared" si="57"/>
        <v>142.81539999999995</v>
      </c>
      <c r="L767" s="1"/>
      <c r="M767" s="1">
        <f t="shared" si="58"/>
        <v>-697.04589499999997</v>
      </c>
      <c r="N767" s="1">
        <f t="shared" si="59"/>
        <v>-88.004104999999981</v>
      </c>
    </row>
    <row r="768" spans="1:14" x14ac:dyDescent="0.25">
      <c r="A768" s="4" t="s">
        <v>820</v>
      </c>
      <c r="B768" s="4">
        <v>25385</v>
      </c>
      <c r="C768" s="4" t="s">
        <v>821</v>
      </c>
      <c r="D768" s="5">
        <v>2617</v>
      </c>
      <c r="E768" s="5">
        <v>-2131.04</v>
      </c>
      <c r="F768" s="5">
        <v>485.96</v>
      </c>
      <c r="H768" s="2" t="s">
        <v>2907</v>
      </c>
      <c r="I768" s="20">
        <f t="shared" si="55"/>
        <v>0.88790000000000002</v>
      </c>
      <c r="J768" s="1">
        <f t="shared" si="56"/>
        <v>2323.6343000000002</v>
      </c>
      <c r="K768" s="1">
        <f t="shared" si="57"/>
        <v>293.36569999999983</v>
      </c>
      <c r="L768" s="1"/>
      <c r="M768" s="1">
        <f t="shared" si="58"/>
        <v>-1892.150416</v>
      </c>
      <c r="N768" s="1">
        <f t="shared" si="59"/>
        <v>-238.88958400000001</v>
      </c>
    </row>
    <row r="769" spans="1:14" x14ac:dyDescent="0.25">
      <c r="A769" s="4" t="s">
        <v>1298</v>
      </c>
      <c r="B769" s="4">
        <v>27942</v>
      </c>
      <c r="C769" s="4" t="s">
        <v>1299</v>
      </c>
      <c r="D769" s="5">
        <v>1743</v>
      </c>
      <c r="E769" s="5">
        <v>-1259.69</v>
      </c>
      <c r="F769" s="5">
        <v>483.31</v>
      </c>
      <c r="H769" s="2" t="s">
        <v>2907</v>
      </c>
      <c r="I769" s="20">
        <f t="shared" si="55"/>
        <v>0.88790000000000002</v>
      </c>
      <c r="J769" s="1">
        <f t="shared" si="56"/>
        <v>1547.6097</v>
      </c>
      <c r="K769" s="1">
        <f t="shared" si="57"/>
        <v>195.39030000000002</v>
      </c>
      <c r="L769" s="1"/>
      <c r="M769" s="1">
        <f t="shared" si="58"/>
        <v>-1118.4787510000001</v>
      </c>
      <c r="N769" s="1">
        <f t="shared" si="59"/>
        <v>-141.21124899999995</v>
      </c>
    </row>
    <row r="770" spans="1:14" x14ac:dyDescent="0.25">
      <c r="A770" s="4" t="s">
        <v>1118</v>
      </c>
      <c r="B770" s="4">
        <v>26846</v>
      </c>
      <c r="C770" s="4" t="s">
        <v>1119</v>
      </c>
      <c r="D770" s="5">
        <v>2031</v>
      </c>
      <c r="E770" s="5">
        <v>-1551.77</v>
      </c>
      <c r="F770" s="5">
        <v>479.23</v>
      </c>
      <c r="H770" s="2" t="s">
        <v>2907</v>
      </c>
      <c r="I770" s="20">
        <f t="shared" si="55"/>
        <v>0.88790000000000002</v>
      </c>
      <c r="J770" s="1">
        <f t="shared" si="56"/>
        <v>1803.3249000000001</v>
      </c>
      <c r="K770" s="1">
        <f t="shared" si="57"/>
        <v>227.67509999999993</v>
      </c>
      <c r="L770" s="1"/>
      <c r="M770" s="1">
        <f t="shared" si="58"/>
        <v>-1377.816583</v>
      </c>
      <c r="N770" s="1">
        <f t="shared" si="59"/>
        <v>-173.95341699999994</v>
      </c>
    </row>
    <row r="771" spans="1:14" x14ac:dyDescent="0.25">
      <c r="A771" s="4" t="s">
        <v>450</v>
      </c>
      <c r="B771" s="4">
        <v>23193</v>
      </c>
      <c r="C771" s="4" t="s">
        <v>306</v>
      </c>
      <c r="D771" s="5">
        <v>3906</v>
      </c>
      <c r="E771" s="5">
        <v>-3428.11</v>
      </c>
      <c r="F771" s="5">
        <v>477.89</v>
      </c>
      <c r="H771" s="2" t="s">
        <v>2907</v>
      </c>
      <c r="I771" s="20">
        <f t="shared" si="55"/>
        <v>0.88790000000000002</v>
      </c>
      <c r="J771" s="1">
        <f t="shared" si="56"/>
        <v>3468.1374000000001</v>
      </c>
      <c r="K771" s="1">
        <f t="shared" si="57"/>
        <v>437.86259999999993</v>
      </c>
      <c r="L771" s="1"/>
      <c r="M771" s="1">
        <f t="shared" si="58"/>
        <v>-3043.8188690000002</v>
      </c>
      <c r="N771" s="1">
        <f t="shared" si="59"/>
        <v>-384.29113099999995</v>
      </c>
    </row>
    <row r="772" spans="1:14" x14ac:dyDescent="0.25">
      <c r="A772" t="s">
        <v>2272</v>
      </c>
      <c r="B772">
        <v>36708</v>
      </c>
      <c r="C772" t="s">
        <v>2273</v>
      </c>
      <c r="D772" s="1">
        <v>695</v>
      </c>
      <c r="E772" s="1">
        <v>-217.25</v>
      </c>
      <c r="F772" s="1">
        <v>477.75</v>
      </c>
      <c r="G772" s="3" t="s">
        <v>2903</v>
      </c>
      <c r="H772" s="2" t="s">
        <v>2907</v>
      </c>
      <c r="I772" s="20">
        <f t="shared" ref="I772:I835" si="60">VLOOKUP(H772,$A$1570:$B$1573,2)</f>
        <v>0.88790000000000002</v>
      </c>
      <c r="J772" s="1">
        <f t="shared" ref="J772:J835" si="61">+D772*I772</f>
        <v>617.09050000000002</v>
      </c>
      <c r="K772" s="1">
        <f t="shared" ref="K772:K835" si="62">+D772-J772</f>
        <v>77.90949999999998</v>
      </c>
      <c r="L772" s="1"/>
      <c r="M772" s="1">
        <f t="shared" ref="M772:M835" si="63">+E772*I772</f>
        <v>-192.896275</v>
      </c>
      <c r="N772" s="1">
        <f t="shared" ref="N772:N835" si="64">+E772-M772</f>
        <v>-24.353724999999997</v>
      </c>
    </row>
    <row r="773" spans="1:14" x14ac:dyDescent="0.25">
      <c r="A773" s="4" t="s">
        <v>2324</v>
      </c>
      <c r="B773" s="4">
        <v>36342</v>
      </c>
      <c r="C773" s="4" t="s">
        <v>2325</v>
      </c>
      <c r="D773" s="5">
        <v>713</v>
      </c>
      <c r="E773" s="5">
        <v>-236.58</v>
      </c>
      <c r="F773" s="5">
        <v>476.42</v>
      </c>
      <c r="H773" s="2" t="s">
        <v>2907</v>
      </c>
      <c r="I773" s="20">
        <f t="shared" si="60"/>
        <v>0.88790000000000002</v>
      </c>
      <c r="J773" s="1">
        <f t="shared" si="61"/>
        <v>633.07270000000005</v>
      </c>
      <c r="K773" s="1">
        <f t="shared" si="62"/>
        <v>79.927299999999946</v>
      </c>
      <c r="L773" s="1"/>
      <c r="M773" s="1">
        <f t="shared" si="63"/>
        <v>-210.05938200000003</v>
      </c>
      <c r="N773" s="1">
        <f t="shared" si="64"/>
        <v>-26.520617999999985</v>
      </c>
    </row>
    <row r="774" spans="1:14" x14ac:dyDescent="0.25">
      <c r="A774" s="4" t="s">
        <v>893</v>
      </c>
      <c r="B774" s="4">
        <v>25750</v>
      </c>
      <c r="C774" s="4" t="s">
        <v>894</v>
      </c>
      <c r="D774" s="5">
        <v>2386</v>
      </c>
      <c r="E774" s="5">
        <v>-1914.33</v>
      </c>
      <c r="F774" s="5">
        <v>471.67</v>
      </c>
      <c r="H774" s="2" t="s">
        <v>2907</v>
      </c>
      <c r="I774" s="20">
        <f t="shared" si="60"/>
        <v>0.88790000000000002</v>
      </c>
      <c r="J774" s="1">
        <f t="shared" si="61"/>
        <v>2118.5293999999999</v>
      </c>
      <c r="K774" s="1">
        <f t="shared" si="62"/>
        <v>267.4706000000001</v>
      </c>
      <c r="L774" s="1"/>
      <c r="M774" s="1">
        <f t="shared" si="63"/>
        <v>-1699.7336069999999</v>
      </c>
      <c r="N774" s="1">
        <f t="shared" si="64"/>
        <v>-214.59639300000003</v>
      </c>
    </row>
    <row r="775" spans="1:14" x14ac:dyDescent="0.25">
      <c r="A775" s="4" t="s">
        <v>1185</v>
      </c>
      <c r="B775" s="4">
        <v>27211</v>
      </c>
      <c r="C775" s="4" t="s">
        <v>936</v>
      </c>
      <c r="D775" s="5">
        <v>1882</v>
      </c>
      <c r="E775" s="5">
        <v>-1412.61</v>
      </c>
      <c r="F775" s="5">
        <v>469.39</v>
      </c>
      <c r="H775" s="2" t="s">
        <v>2907</v>
      </c>
      <c r="I775" s="20">
        <f t="shared" si="60"/>
        <v>0.88790000000000002</v>
      </c>
      <c r="J775" s="1">
        <f t="shared" si="61"/>
        <v>1671.0278000000001</v>
      </c>
      <c r="K775" s="1">
        <f t="shared" si="62"/>
        <v>210.97219999999993</v>
      </c>
      <c r="L775" s="1"/>
      <c r="M775" s="1">
        <f t="shared" si="63"/>
        <v>-1254.2564190000001</v>
      </c>
      <c r="N775" s="1">
        <f t="shared" si="64"/>
        <v>-158.35358099999985</v>
      </c>
    </row>
    <row r="776" spans="1:14" x14ac:dyDescent="0.25">
      <c r="A776" s="4" t="s">
        <v>1296</v>
      </c>
      <c r="B776" s="4">
        <v>27942</v>
      </c>
      <c r="C776" s="4" t="s">
        <v>1297</v>
      </c>
      <c r="D776" s="5">
        <v>1686</v>
      </c>
      <c r="E776" s="5">
        <v>-1218.55</v>
      </c>
      <c r="F776" s="5">
        <v>467.45</v>
      </c>
      <c r="H776" s="2" t="s">
        <v>2907</v>
      </c>
      <c r="I776" s="20">
        <f t="shared" si="60"/>
        <v>0.88790000000000002</v>
      </c>
      <c r="J776" s="1">
        <f t="shared" si="61"/>
        <v>1496.9994000000002</v>
      </c>
      <c r="K776" s="1">
        <f t="shared" si="62"/>
        <v>189.00059999999985</v>
      </c>
      <c r="L776" s="1"/>
      <c r="M776" s="1">
        <f t="shared" si="63"/>
        <v>-1081.9505449999999</v>
      </c>
      <c r="N776" s="1">
        <f t="shared" si="64"/>
        <v>-136.59945500000003</v>
      </c>
    </row>
    <row r="777" spans="1:14" x14ac:dyDescent="0.25">
      <c r="A777" s="4" t="s">
        <v>1536</v>
      </c>
      <c r="B777" s="4">
        <v>29403</v>
      </c>
      <c r="C777" s="4" t="s">
        <v>1537</v>
      </c>
      <c r="D777" s="5">
        <v>1388</v>
      </c>
      <c r="E777" s="5">
        <v>-920.83</v>
      </c>
      <c r="F777" s="5">
        <v>467.17</v>
      </c>
      <c r="H777" s="2" t="s">
        <v>2907</v>
      </c>
      <c r="I777" s="20">
        <f t="shared" si="60"/>
        <v>0.88790000000000002</v>
      </c>
      <c r="J777" s="1">
        <f t="shared" si="61"/>
        <v>1232.4051999999999</v>
      </c>
      <c r="K777" s="1">
        <f t="shared" si="62"/>
        <v>155.59480000000008</v>
      </c>
      <c r="L777" s="1"/>
      <c r="M777" s="1">
        <f t="shared" si="63"/>
        <v>-817.60495700000001</v>
      </c>
      <c r="N777" s="1">
        <f t="shared" si="64"/>
        <v>-103.22504300000003</v>
      </c>
    </row>
    <row r="778" spans="1:14" x14ac:dyDescent="0.25">
      <c r="A778" s="4" t="s">
        <v>2288</v>
      </c>
      <c r="B778" s="4">
        <v>36342</v>
      </c>
      <c r="C778" s="4" t="s">
        <v>2131</v>
      </c>
      <c r="D778" s="5">
        <v>699</v>
      </c>
      <c r="E778" s="5">
        <v>-231.9</v>
      </c>
      <c r="F778" s="5">
        <v>467.1</v>
      </c>
      <c r="H778" s="2" t="s">
        <v>2907</v>
      </c>
      <c r="I778" s="20">
        <f t="shared" si="60"/>
        <v>0.88790000000000002</v>
      </c>
      <c r="J778" s="1">
        <f t="shared" si="61"/>
        <v>620.64210000000003</v>
      </c>
      <c r="K778" s="1">
        <f t="shared" si="62"/>
        <v>78.357899999999972</v>
      </c>
      <c r="L778" s="1"/>
      <c r="M778" s="1">
        <f t="shared" si="63"/>
        <v>-205.90401</v>
      </c>
      <c r="N778" s="1">
        <f t="shared" si="64"/>
        <v>-25.995990000000006</v>
      </c>
    </row>
    <row r="779" spans="1:14" x14ac:dyDescent="0.25">
      <c r="A779" s="4" t="s">
        <v>1230</v>
      </c>
      <c r="B779" s="4">
        <v>27576</v>
      </c>
      <c r="C779" s="4" t="s">
        <v>1231</v>
      </c>
      <c r="D779" s="5">
        <v>1771</v>
      </c>
      <c r="E779" s="5">
        <v>-1304.8900000000001</v>
      </c>
      <c r="F779" s="5">
        <v>466.11</v>
      </c>
      <c r="H779" s="2" t="s">
        <v>2907</v>
      </c>
      <c r="I779" s="20">
        <f t="shared" si="60"/>
        <v>0.88790000000000002</v>
      </c>
      <c r="J779" s="1">
        <f t="shared" si="61"/>
        <v>1572.4709</v>
      </c>
      <c r="K779" s="1">
        <f t="shared" si="62"/>
        <v>198.52909999999997</v>
      </c>
      <c r="L779" s="1"/>
      <c r="M779" s="1">
        <f t="shared" si="63"/>
        <v>-1158.6118310000002</v>
      </c>
      <c r="N779" s="1">
        <f t="shared" si="64"/>
        <v>-146.27816899999993</v>
      </c>
    </row>
    <row r="780" spans="1:14" x14ac:dyDescent="0.25">
      <c r="A780" s="4" t="s">
        <v>2337</v>
      </c>
      <c r="B780" s="4">
        <v>37803</v>
      </c>
      <c r="C780" s="4" t="s">
        <v>2338</v>
      </c>
      <c r="D780" s="5">
        <v>623.9</v>
      </c>
      <c r="E780" s="5">
        <v>-158.63999999999999</v>
      </c>
      <c r="F780" s="5">
        <v>465.26</v>
      </c>
      <c r="G780" s="3" t="s">
        <v>2904</v>
      </c>
      <c r="H780" s="2" t="s">
        <v>2909</v>
      </c>
      <c r="I780" s="20">
        <f t="shared" si="60"/>
        <v>1</v>
      </c>
      <c r="J780" s="1">
        <f t="shared" si="61"/>
        <v>623.9</v>
      </c>
      <c r="K780" s="1">
        <f t="shared" si="62"/>
        <v>0</v>
      </c>
      <c r="L780" s="1"/>
      <c r="M780" s="1">
        <f t="shared" si="63"/>
        <v>-158.63999999999999</v>
      </c>
      <c r="N780" s="1">
        <f t="shared" si="64"/>
        <v>0</v>
      </c>
    </row>
    <row r="781" spans="1:14" x14ac:dyDescent="0.25">
      <c r="A781" s="4" t="s">
        <v>511</v>
      </c>
      <c r="B781" s="4">
        <v>23559</v>
      </c>
      <c r="C781" s="4" t="s">
        <v>512</v>
      </c>
      <c r="D781" s="5">
        <v>3521</v>
      </c>
      <c r="E781" s="5">
        <v>-3056.77</v>
      </c>
      <c r="F781" s="5">
        <v>464.23</v>
      </c>
      <c r="H781" s="2" t="s">
        <v>2907</v>
      </c>
      <c r="I781" s="20">
        <f t="shared" si="60"/>
        <v>0.88790000000000002</v>
      </c>
      <c r="J781" s="1">
        <f t="shared" si="61"/>
        <v>3126.2959000000001</v>
      </c>
      <c r="K781" s="1">
        <f t="shared" si="62"/>
        <v>394.70409999999993</v>
      </c>
      <c r="L781" s="1"/>
      <c r="M781" s="1">
        <f t="shared" si="63"/>
        <v>-2714.1060830000001</v>
      </c>
      <c r="N781" s="1">
        <f t="shared" si="64"/>
        <v>-342.66391699999986</v>
      </c>
    </row>
    <row r="782" spans="1:14" x14ac:dyDescent="0.25">
      <c r="A782" s="4" t="s">
        <v>697</v>
      </c>
      <c r="B782" s="4">
        <v>24654</v>
      </c>
      <c r="C782" s="4" t="s">
        <v>698</v>
      </c>
      <c r="D782" s="5">
        <v>2849</v>
      </c>
      <c r="E782" s="5">
        <v>-2384.88</v>
      </c>
      <c r="F782" s="5">
        <v>464.12</v>
      </c>
      <c r="H782" s="2" t="s">
        <v>2907</v>
      </c>
      <c r="I782" s="20">
        <f t="shared" si="60"/>
        <v>0.88790000000000002</v>
      </c>
      <c r="J782" s="1">
        <f t="shared" si="61"/>
        <v>2529.6271000000002</v>
      </c>
      <c r="K782" s="1">
        <f t="shared" si="62"/>
        <v>319.37289999999985</v>
      </c>
      <c r="L782" s="1"/>
      <c r="M782" s="1">
        <f t="shared" si="63"/>
        <v>-2117.534952</v>
      </c>
      <c r="N782" s="1">
        <f t="shared" si="64"/>
        <v>-267.34504800000013</v>
      </c>
    </row>
    <row r="783" spans="1:14" x14ac:dyDescent="0.25">
      <c r="A783" s="4" t="s">
        <v>891</v>
      </c>
      <c r="B783" s="4">
        <v>25750</v>
      </c>
      <c r="C783" s="4" t="s">
        <v>892</v>
      </c>
      <c r="D783" s="5">
        <v>2298</v>
      </c>
      <c r="E783" s="5">
        <v>-1843.66</v>
      </c>
      <c r="F783" s="5">
        <v>454.34</v>
      </c>
      <c r="H783" s="2" t="s">
        <v>2907</v>
      </c>
      <c r="I783" s="20">
        <f t="shared" si="60"/>
        <v>0.88790000000000002</v>
      </c>
      <c r="J783" s="1">
        <f t="shared" si="61"/>
        <v>2040.3942</v>
      </c>
      <c r="K783" s="1">
        <f t="shared" si="62"/>
        <v>257.60580000000004</v>
      </c>
      <c r="L783" s="1"/>
      <c r="M783" s="1">
        <f t="shared" si="63"/>
        <v>-1636.9857140000001</v>
      </c>
      <c r="N783" s="1">
        <f t="shared" si="64"/>
        <v>-206.67428599999994</v>
      </c>
    </row>
    <row r="784" spans="1:14" x14ac:dyDescent="0.25">
      <c r="A784" s="4" t="s">
        <v>1294</v>
      </c>
      <c r="B784" s="4">
        <v>27942</v>
      </c>
      <c r="C784" s="4" t="s">
        <v>1295</v>
      </c>
      <c r="D784" s="5">
        <v>1631</v>
      </c>
      <c r="E784" s="5">
        <v>-1178.73</v>
      </c>
      <c r="F784" s="5">
        <v>452.27</v>
      </c>
      <c r="H784" s="2" t="s">
        <v>2907</v>
      </c>
      <c r="I784" s="20">
        <f t="shared" si="60"/>
        <v>0.88790000000000002</v>
      </c>
      <c r="J784" s="1">
        <f t="shared" si="61"/>
        <v>1448.1649</v>
      </c>
      <c r="K784" s="1">
        <f t="shared" si="62"/>
        <v>182.83510000000001</v>
      </c>
      <c r="L784" s="1"/>
      <c r="M784" s="1">
        <f t="shared" si="63"/>
        <v>-1046.5943670000001</v>
      </c>
      <c r="N784" s="1">
        <f t="shared" si="64"/>
        <v>-132.13563299999987</v>
      </c>
    </row>
    <row r="785" spans="1:14" x14ac:dyDescent="0.25">
      <c r="A785" s="4" t="s">
        <v>903</v>
      </c>
      <c r="B785" s="4">
        <v>25750</v>
      </c>
      <c r="C785" s="4" t="s">
        <v>904</v>
      </c>
      <c r="D785" s="5">
        <v>2275</v>
      </c>
      <c r="E785" s="5">
        <v>-1825.28</v>
      </c>
      <c r="F785" s="5">
        <v>449.72</v>
      </c>
      <c r="H785" s="2" t="s">
        <v>2907</v>
      </c>
      <c r="I785" s="20">
        <f t="shared" si="60"/>
        <v>0.88790000000000002</v>
      </c>
      <c r="J785" s="1">
        <f t="shared" si="61"/>
        <v>2019.9725000000001</v>
      </c>
      <c r="K785" s="1">
        <f t="shared" si="62"/>
        <v>255.02749999999992</v>
      </c>
      <c r="L785" s="1"/>
      <c r="M785" s="1">
        <f t="shared" si="63"/>
        <v>-1620.6661120000001</v>
      </c>
      <c r="N785" s="1">
        <f t="shared" si="64"/>
        <v>-204.61388799999986</v>
      </c>
    </row>
    <row r="786" spans="1:14" x14ac:dyDescent="0.25">
      <c r="A786" s="4" t="s">
        <v>1534</v>
      </c>
      <c r="B786" s="4">
        <v>29403</v>
      </c>
      <c r="C786" s="4" t="s">
        <v>1535</v>
      </c>
      <c r="D786" s="5">
        <v>1329</v>
      </c>
      <c r="E786" s="5">
        <v>-881.72</v>
      </c>
      <c r="F786" s="5">
        <v>447.28</v>
      </c>
      <c r="H786" s="2" t="s">
        <v>2907</v>
      </c>
      <c r="I786" s="20">
        <f t="shared" si="60"/>
        <v>0.88790000000000002</v>
      </c>
      <c r="J786" s="1">
        <f t="shared" si="61"/>
        <v>1180.0191</v>
      </c>
      <c r="K786" s="1">
        <f t="shared" si="62"/>
        <v>148.98090000000002</v>
      </c>
      <c r="L786" s="1"/>
      <c r="M786" s="1">
        <f t="shared" si="63"/>
        <v>-782.879188</v>
      </c>
      <c r="N786" s="1">
        <f t="shared" si="64"/>
        <v>-98.840812000000028</v>
      </c>
    </row>
    <row r="787" spans="1:14" x14ac:dyDescent="0.25">
      <c r="A787" s="4" t="s">
        <v>1352</v>
      </c>
      <c r="B787" s="4">
        <v>28307</v>
      </c>
      <c r="C787" s="4" t="s">
        <v>1353</v>
      </c>
      <c r="D787" s="5">
        <v>1508</v>
      </c>
      <c r="E787" s="5">
        <v>-1068.2</v>
      </c>
      <c r="F787" s="5">
        <v>439.8</v>
      </c>
      <c r="H787" s="2" t="s">
        <v>2907</v>
      </c>
      <c r="I787" s="20">
        <f t="shared" si="60"/>
        <v>0.88790000000000002</v>
      </c>
      <c r="J787" s="1">
        <f t="shared" si="61"/>
        <v>1338.9531999999999</v>
      </c>
      <c r="K787" s="1">
        <f t="shared" si="62"/>
        <v>169.04680000000008</v>
      </c>
      <c r="L787" s="1"/>
      <c r="M787" s="1">
        <f t="shared" si="63"/>
        <v>-948.45478000000003</v>
      </c>
      <c r="N787" s="1">
        <f t="shared" si="64"/>
        <v>-119.74522000000002</v>
      </c>
    </row>
    <row r="788" spans="1:14" x14ac:dyDescent="0.25">
      <c r="A788" s="4" t="s">
        <v>1116</v>
      </c>
      <c r="B788" s="4">
        <v>26846</v>
      </c>
      <c r="C788" s="4" t="s">
        <v>1117</v>
      </c>
      <c r="D788" s="5">
        <v>1825</v>
      </c>
      <c r="E788" s="5">
        <v>-1394.44</v>
      </c>
      <c r="F788" s="5">
        <v>430.56</v>
      </c>
      <c r="H788" s="2" t="s">
        <v>2907</v>
      </c>
      <c r="I788" s="20">
        <f t="shared" si="60"/>
        <v>0.88790000000000002</v>
      </c>
      <c r="J788" s="1">
        <f t="shared" si="61"/>
        <v>1620.4175</v>
      </c>
      <c r="K788" s="1">
        <f t="shared" si="62"/>
        <v>204.58249999999998</v>
      </c>
      <c r="L788" s="1"/>
      <c r="M788" s="1">
        <f t="shared" si="63"/>
        <v>-1238.123276</v>
      </c>
      <c r="N788" s="1">
        <f t="shared" si="64"/>
        <v>-156.31672400000002</v>
      </c>
    </row>
    <row r="789" spans="1:14" x14ac:dyDescent="0.25">
      <c r="A789" s="4" t="s">
        <v>1715</v>
      </c>
      <c r="B789" s="4">
        <v>31594</v>
      </c>
      <c r="C789" s="4" t="s">
        <v>1716</v>
      </c>
      <c r="D789" s="5">
        <v>973</v>
      </c>
      <c r="E789" s="5">
        <v>-551.5</v>
      </c>
      <c r="F789" s="5">
        <v>421.5</v>
      </c>
      <c r="H789" s="2" t="s">
        <v>2907</v>
      </c>
      <c r="I789" s="20">
        <f t="shared" si="60"/>
        <v>0.88790000000000002</v>
      </c>
      <c r="J789" s="1">
        <f t="shared" si="61"/>
        <v>863.92669999999998</v>
      </c>
      <c r="K789" s="1">
        <f t="shared" si="62"/>
        <v>109.07330000000002</v>
      </c>
      <c r="L789" s="1"/>
      <c r="M789" s="1">
        <f t="shared" si="63"/>
        <v>-489.67685</v>
      </c>
      <c r="N789" s="1">
        <f t="shared" si="64"/>
        <v>-61.823149999999998</v>
      </c>
    </row>
    <row r="790" spans="1:14" x14ac:dyDescent="0.25">
      <c r="A790" s="4" t="s">
        <v>1350</v>
      </c>
      <c r="B790" s="4">
        <v>28307</v>
      </c>
      <c r="C790" s="4" t="s">
        <v>1351</v>
      </c>
      <c r="D790" s="5">
        <v>1428</v>
      </c>
      <c r="E790" s="5">
        <v>-1011.5</v>
      </c>
      <c r="F790" s="5">
        <v>416.5</v>
      </c>
      <c r="H790" s="2" t="s">
        <v>2907</v>
      </c>
      <c r="I790" s="20">
        <f t="shared" si="60"/>
        <v>0.88790000000000002</v>
      </c>
      <c r="J790" s="1">
        <f t="shared" si="61"/>
        <v>1267.9212</v>
      </c>
      <c r="K790" s="1">
        <f t="shared" si="62"/>
        <v>160.0788</v>
      </c>
      <c r="L790" s="1"/>
      <c r="M790" s="1">
        <f t="shared" si="63"/>
        <v>-898.11085000000003</v>
      </c>
      <c r="N790" s="1">
        <f t="shared" si="64"/>
        <v>-113.38914999999997</v>
      </c>
    </row>
    <row r="791" spans="1:14" x14ac:dyDescent="0.25">
      <c r="A791" s="4" t="s">
        <v>897</v>
      </c>
      <c r="B791" s="4">
        <v>25750</v>
      </c>
      <c r="C791" s="4" t="s">
        <v>898</v>
      </c>
      <c r="D791" s="5">
        <v>2100</v>
      </c>
      <c r="E791" s="5">
        <v>-1684.83</v>
      </c>
      <c r="F791" s="5">
        <v>415.17</v>
      </c>
      <c r="H791" s="2" t="s">
        <v>2907</v>
      </c>
      <c r="I791" s="20">
        <f t="shared" si="60"/>
        <v>0.88790000000000002</v>
      </c>
      <c r="J791" s="1">
        <f t="shared" si="61"/>
        <v>1864.5900000000001</v>
      </c>
      <c r="K791" s="1">
        <f t="shared" si="62"/>
        <v>235.40999999999985</v>
      </c>
      <c r="L791" s="1"/>
      <c r="M791" s="1">
        <f t="shared" si="63"/>
        <v>-1495.9605569999999</v>
      </c>
      <c r="N791" s="1">
        <f t="shared" si="64"/>
        <v>-188.86944300000005</v>
      </c>
    </row>
    <row r="792" spans="1:14" x14ac:dyDescent="0.25">
      <c r="A792" s="4" t="s">
        <v>1183</v>
      </c>
      <c r="B792" s="4">
        <v>27211</v>
      </c>
      <c r="C792" s="4" t="s">
        <v>1184</v>
      </c>
      <c r="D792" s="5">
        <v>1664</v>
      </c>
      <c r="E792" s="5">
        <v>-1248.96</v>
      </c>
      <c r="F792" s="5">
        <v>415.04</v>
      </c>
      <c r="H792" s="2" t="s">
        <v>2907</v>
      </c>
      <c r="I792" s="20">
        <f t="shared" si="60"/>
        <v>0.88790000000000002</v>
      </c>
      <c r="J792" s="1">
        <f t="shared" si="61"/>
        <v>1477.4656</v>
      </c>
      <c r="K792" s="1">
        <f t="shared" si="62"/>
        <v>186.53440000000001</v>
      </c>
      <c r="L792" s="1"/>
      <c r="M792" s="1">
        <f t="shared" si="63"/>
        <v>-1108.9515840000001</v>
      </c>
      <c r="N792" s="1">
        <f t="shared" si="64"/>
        <v>-140.0084159999999</v>
      </c>
    </row>
    <row r="793" spans="1:14" x14ac:dyDescent="0.25">
      <c r="A793" t="s">
        <v>2177</v>
      </c>
      <c r="B793">
        <v>37438</v>
      </c>
      <c r="C793" t="s">
        <v>2178</v>
      </c>
      <c r="D793" s="1">
        <v>557.55999999999995</v>
      </c>
      <c r="E793" s="1">
        <v>-152.71</v>
      </c>
      <c r="F793" s="1">
        <v>404.85</v>
      </c>
      <c r="G793" s="3" t="s">
        <v>2904</v>
      </c>
      <c r="H793" s="2" t="s">
        <v>2909</v>
      </c>
      <c r="I793" s="20">
        <f t="shared" si="60"/>
        <v>1</v>
      </c>
      <c r="J793" s="1">
        <f t="shared" si="61"/>
        <v>557.55999999999995</v>
      </c>
      <c r="K793" s="1">
        <f t="shared" si="62"/>
        <v>0</v>
      </c>
      <c r="L793" s="1"/>
      <c r="M793" s="1">
        <f t="shared" si="63"/>
        <v>-152.71</v>
      </c>
      <c r="N793" s="1">
        <f t="shared" si="64"/>
        <v>0</v>
      </c>
    </row>
    <row r="794" spans="1:14" x14ac:dyDescent="0.25">
      <c r="A794" s="4" t="s">
        <v>693</v>
      </c>
      <c r="B794" s="4">
        <v>24654</v>
      </c>
      <c r="C794" s="4" t="s">
        <v>694</v>
      </c>
      <c r="D794" s="5">
        <v>2482</v>
      </c>
      <c r="E794" s="5">
        <v>-2077.66</v>
      </c>
      <c r="F794" s="5">
        <v>404.34</v>
      </c>
      <c r="H794" s="2" t="s">
        <v>2907</v>
      </c>
      <c r="I794" s="20">
        <f t="shared" si="60"/>
        <v>0.88790000000000002</v>
      </c>
      <c r="J794" s="1">
        <f t="shared" si="61"/>
        <v>2203.7678000000001</v>
      </c>
      <c r="K794" s="1">
        <f t="shared" si="62"/>
        <v>278.23219999999992</v>
      </c>
      <c r="L794" s="1"/>
      <c r="M794" s="1">
        <f t="shared" si="63"/>
        <v>-1844.754314</v>
      </c>
      <c r="N794" s="1">
        <f t="shared" si="64"/>
        <v>-232.90568599999983</v>
      </c>
    </row>
    <row r="795" spans="1:14" x14ac:dyDescent="0.25">
      <c r="A795" s="4" t="s">
        <v>1181</v>
      </c>
      <c r="B795" s="4">
        <v>27211</v>
      </c>
      <c r="C795" s="4" t="s">
        <v>1182</v>
      </c>
      <c r="D795" s="5">
        <v>1615</v>
      </c>
      <c r="E795" s="5">
        <v>-1212.2</v>
      </c>
      <c r="F795" s="5">
        <v>402.8</v>
      </c>
      <c r="H795" s="2" t="s">
        <v>2907</v>
      </c>
      <c r="I795" s="20">
        <f t="shared" si="60"/>
        <v>0.88790000000000002</v>
      </c>
      <c r="J795" s="1">
        <f t="shared" si="61"/>
        <v>1433.9585</v>
      </c>
      <c r="K795" s="1">
        <f t="shared" si="62"/>
        <v>181.04150000000004</v>
      </c>
      <c r="L795" s="1"/>
      <c r="M795" s="1">
        <f t="shared" si="63"/>
        <v>-1076.3123800000001</v>
      </c>
      <c r="N795" s="1">
        <f t="shared" si="64"/>
        <v>-135.88761999999997</v>
      </c>
    </row>
    <row r="796" spans="1:14" x14ac:dyDescent="0.25">
      <c r="A796" s="4" t="s">
        <v>1500</v>
      </c>
      <c r="B796" s="4">
        <v>29037</v>
      </c>
      <c r="C796" s="4" t="s">
        <v>1498</v>
      </c>
      <c r="D796" s="5">
        <v>1250</v>
      </c>
      <c r="E796" s="5">
        <v>-848.34</v>
      </c>
      <c r="F796" s="5">
        <v>401.66</v>
      </c>
      <c r="H796" s="2" t="s">
        <v>2907</v>
      </c>
      <c r="I796" s="20">
        <f t="shared" si="60"/>
        <v>0.88790000000000002</v>
      </c>
      <c r="J796" s="1">
        <f t="shared" si="61"/>
        <v>1109.875</v>
      </c>
      <c r="K796" s="1">
        <f t="shared" si="62"/>
        <v>140.125</v>
      </c>
      <c r="L796" s="1"/>
      <c r="M796" s="1">
        <f t="shared" si="63"/>
        <v>-753.241086</v>
      </c>
      <c r="N796" s="1">
        <f t="shared" si="64"/>
        <v>-95.098914000000036</v>
      </c>
    </row>
    <row r="797" spans="1:14" x14ac:dyDescent="0.25">
      <c r="A797" s="4" t="s">
        <v>1292</v>
      </c>
      <c r="B797" s="4">
        <v>27942</v>
      </c>
      <c r="C797" s="4" t="s">
        <v>1293</v>
      </c>
      <c r="D797" s="5">
        <v>1430</v>
      </c>
      <c r="E797" s="5">
        <v>-1033.53</v>
      </c>
      <c r="F797" s="5">
        <v>396.47</v>
      </c>
      <c r="H797" s="2" t="s">
        <v>2907</v>
      </c>
      <c r="I797" s="20">
        <f t="shared" si="60"/>
        <v>0.88790000000000002</v>
      </c>
      <c r="J797" s="1">
        <f t="shared" si="61"/>
        <v>1269.6970000000001</v>
      </c>
      <c r="K797" s="1">
        <f t="shared" si="62"/>
        <v>160.30299999999988</v>
      </c>
      <c r="L797" s="1"/>
      <c r="M797" s="1">
        <f t="shared" si="63"/>
        <v>-917.67128700000001</v>
      </c>
      <c r="N797" s="1">
        <f t="shared" si="64"/>
        <v>-115.85871299999997</v>
      </c>
    </row>
    <row r="798" spans="1:14" x14ac:dyDescent="0.25">
      <c r="A798" s="4" t="s">
        <v>509</v>
      </c>
      <c r="B798" s="4">
        <v>23559</v>
      </c>
      <c r="C798" s="4" t="s">
        <v>510</v>
      </c>
      <c r="D798" s="5">
        <v>3004</v>
      </c>
      <c r="E798" s="5">
        <v>-2607.9299999999998</v>
      </c>
      <c r="F798" s="5">
        <v>396.07</v>
      </c>
      <c r="H798" s="2" t="s">
        <v>2907</v>
      </c>
      <c r="I798" s="20">
        <f t="shared" si="60"/>
        <v>0.88790000000000002</v>
      </c>
      <c r="J798" s="1">
        <f t="shared" si="61"/>
        <v>2667.2516000000001</v>
      </c>
      <c r="K798" s="1">
        <f t="shared" si="62"/>
        <v>336.74839999999995</v>
      </c>
      <c r="L798" s="1"/>
      <c r="M798" s="1">
        <f t="shared" si="63"/>
        <v>-2315.5810470000001</v>
      </c>
      <c r="N798" s="1">
        <f t="shared" si="64"/>
        <v>-292.34895299999971</v>
      </c>
    </row>
    <row r="799" spans="1:14" x14ac:dyDescent="0.25">
      <c r="A799" s="4" t="s">
        <v>399</v>
      </c>
      <c r="B799" s="4">
        <v>22828</v>
      </c>
      <c r="C799" s="4" t="s">
        <v>400</v>
      </c>
      <c r="D799" s="5">
        <v>3458</v>
      </c>
      <c r="E799" s="5">
        <v>-3066.29</v>
      </c>
      <c r="F799" s="5">
        <v>391.71</v>
      </c>
      <c r="H799" s="2" t="s">
        <v>2907</v>
      </c>
      <c r="I799" s="20">
        <f t="shared" si="60"/>
        <v>0.88790000000000002</v>
      </c>
      <c r="J799" s="1">
        <f t="shared" si="61"/>
        <v>3070.3582000000001</v>
      </c>
      <c r="K799" s="1">
        <f t="shared" si="62"/>
        <v>387.64179999999988</v>
      </c>
      <c r="L799" s="1"/>
      <c r="M799" s="1">
        <f t="shared" si="63"/>
        <v>-2722.5588910000001</v>
      </c>
      <c r="N799" s="1">
        <f t="shared" si="64"/>
        <v>-343.73110899999983</v>
      </c>
    </row>
    <row r="800" spans="1:14" x14ac:dyDescent="0.25">
      <c r="A800" s="4" t="s">
        <v>887</v>
      </c>
      <c r="B800" s="4">
        <v>25750</v>
      </c>
      <c r="C800" s="4" t="s">
        <v>888</v>
      </c>
      <c r="D800" s="5">
        <v>1972</v>
      </c>
      <c r="E800" s="5">
        <v>-1582.14</v>
      </c>
      <c r="F800" s="5">
        <v>389.86</v>
      </c>
      <c r="H800" s="2" t="s">
        <v>2907</v>
      </c>
      <c r="I800" s="20">
        <f t="shared" si="60"/>
        <v>0.88790000000000002</v>
      </c>
      <c r="J800" s="1">
        <f t="shared" si="61"/>
        <v>1750.9388000000001</v>
      </c>
      <c r="K800" s="1">
        <f t="shared" si="62"/>
        <v>221.06119999999987</v>
      </c>
      <c r="L800" s="1"/>
      <c r="M800" s="1">
        <f t="shared" si="63"/>
        <v>-1404.7821060000001</v>
      </c>
      <c r="N800" s="1">
        <f t="shared" si="64"/>
        <v>-177.35789399999999</v>
      </c>
    </row>
    <row r="801" spans="1:14" x14ac:dyDescent="0.25">
      <c r="A801" s="4" t="s">
        <v>1829</v>
      </c>
      <c r="B801" s="4">
        <v>33055</v>
      </c>
      <c r="C801" s="4" t="s">
        <v>1830</v>
      </c>
      <c r="D801" s="5">
        <v>775</v>
      </c>
      <c r="E801" s="5">
        <v>-385.85</v>
      </c>
      <c r="F801" s="5">
        <v>389.15</v>
      </c>
      <c r="H801" s="2" t="s">
        <v>2907</v>
      </c>
      <c r="I801" s="20">
        <f t="shared" si="60"/>
        <v>0.88790000000000002</v>
      </c>
      <c r="J801" s="1">
        <f t="shared" si="61"/>
        <v>688.12250000000006</v>
      </c>
      <c r="K801" s="1">
        <f t="shared" si="62"/>
        <v>86.877499999999941</v>
      </c>
      <c r="L801" s="1"/>
      <c r="M801" s="1">
        <f t="shared" si="63"/>
        <v>-342.59621500000003</v>
      </c>
      <c r="N801" s="1">
        <f t="shared" si="64"/>
        <v>-43.253784999999993</v>
      </c>
    </row>
    <row r="802" spans="1:14" x14ac:dyDescent="0.25">
      <c r="A802" s="4" t="s">
        <v>1451</v>
      </c>
      <c r="B802" s="4">
        <v>28672</v>
      </c>
      <c r="C802" s="4" t="s">
        <v>1452</v>
      </c>
      <c r="D802" s="5">
        <v>1256</v>
      </c>
      <c r="E802" s="5">
        <v>-871.22</v>
      </c>
      <c r="F802" s="5">
        <v>384.78</v>
      </c>
      <c r="H802" s="2" t="s">
        <v>2907</v>
      </c>
      <c r="I802" s="20">
        <f t="shared" si="60"/>
        <v>0.88790000000000002</v>
      </c>
      <c r="J802" s="1">
        <f t="shared" si="61"/>
        <v>1115.2024000000001</v>
      </c>
      <c r="K802" s="1">
        <f t="shared" si="62"/>
        <v>140.79759999999987</v>
      </c>
      <c r="L802" s="1"/>
      <c r="M802" s="1">
        <f t="shared" si="63"/>
        <v>-773.55623800000001</v>
      </c>
      <c r="N802" s="1">
        <f t="shared" si="64"/>
        <v>-97.66376200000002</v>
      </c>
    </row>
    <row r="803" spans="1:14" x14ac:dyDescent="0.25">
      <c r="A803" s="4" t="s">
        <v>1228</v>
      </c>
      <c r="B803" s="4">
        <v>27576</v>
      </c>
      <c r="C803" s="4" t="s">
        <v>1229</v>
      </c>
      <c r="D803" s="5">
        <v>1462</v>
      </c>
      <c r="E803" s="5">
        <v>-1077.24</v>
      </c>
      <c r="F803" s="5">
        <v>384.76</v>
      </c>
      <c r="H803" s="2" t="s">
        <v>2907</v>
      </c>
      <c r="I803" s="20">
        <f t="shared" si="60"/>
        <v>0.88790000000000002</v>
      </c>
      <c r="J803" s="1">
        <f t="shared" si="61"/>
        <v>1298.1098</v>
      </c>
      <c r="K803" s="1">
        <f t="shared" si="62"/>
        <v>163.89020000000005</v>
      </c>
      <c r="L803" s="1"/>
      <c r="M803" s="1">
        <f t="shared" si="63"/>
        <v>-956.48139600000002</v>
      </c>
      <c r="N803" s="1">
        <f t="shared" si="64"/>
        <v>-120.75860399999999</v>
      </c>
    </row>
    <row r="804" spans="1:14" x14ac:dyDescent="0.25">
      <c r="A804" s="4" t="s">
        <v>2239</v>
      </c>
      <c r="B804" s="4">
        <v>36708</v>
      </c>
      <c r="C804" s="4" t="s">
        <v>2240</v>
      </c>
      <c r="D804" s="5">
        <v>556.6</v>
      </c>
      <c r="E804" s="5">
        <v>-173.98</v>
      </c>
      <c r="F804" s="5">
        <v>382.62</v>
      </c>
      <c r="G804" s="3" t="s">
        <v>2904</v>
      </c>
      <c r="H804" s="2" t="s">
        <v>2909</v>
      </c>
      <c r="I804" s="20">
        <f t="shared" si="60"/>
        <v>1</v>
      </c>
      <c r="J804" s="1">
        <f t="shared" si="61"/>
        <v>556.6</v>
      </c>
      <c r="K804" s="1">
        <f t="shared" si="62"/>
        <v>0</v>
      </c>
      <c r="L804" s="1"/>
      <c r="M804" s="1">
        <f t="shared" si="63"/>
        <v>-173.98</v>
      </c>
      <c r="N804" s="1">
        <f t="shared" si="64"/>
        <v>0</v>
      </c>
    </row>
    <row r="805" spans="1:14" x14ac:dyDescent="0.25">
      <c r="A805" s="4" t="s">
        <v>766</v>
      </c>
      <c r="B805" s="4">
        <v>25020</v>
      </c>
      <c r="C805" s="4" t="s">
        <v>767</v>
      </c>
      <c r="D805" s="5">
        <v>2187</v>
      </c>
      <c r="E805" s="5">
        <v>-1806.24</v>
      </c>
      <c r="F805" s="5">
        <v>380.76</v>
      </c>
      <c r="H805" s="2" t="s">
        <v>2907</v>
      </c>
      <c r="I805" s="20">
        <f t="shared" si="60"/>
        <v>0.88790000000000002</v>
      </c>
      <c r="J805" s="1">
        <f t="shared" si="61"/>
        <v>1941.8373000000001</v>
      </c>
      <c r="K805" s="1">
        <f t="shared" si="62"/>
        <v>245.16269999999986</v>
      </c>
      <c r="L805" s="1"/>
      <c r="M805" s="1">
        <f t="shared" si="63"/>
        <v>-1603.7604960000001</v>
      </c>
      <c r="N805" s="1">
        <f t="shared" si="64"/>
        <v>-202.47950399999991</v>
      </c>
    </row>
    <row r="806" spans="1:14" x14ac:dyDescent="0.25">
      <c r="A806" s="4" t="s">
        <v>1584</v>
      </c>
      <c r="B806" s="4">
        <v>29768</v>
      </c>
      <c r="C806" s="4" t="s">
        <v>1583</v>
      </c>
      <c r="D806" s="5">
        <v>1080</v>
      </c>
      <c r="E806" s="5">
        <v>-699.8</v>
      </c>
      <c r="F806" s="5">
        <v>380.2</v>
      </c>
      <c r="H806" s="2" t="s">
        <v>2907</v>
      </c>
      <c r="I806" s="20">
        <f t="shared" si="60"/>
        <v>0.88790000000000002</v>
      </c>
      <c r="J806" s="1">
        <f t="shared" si="61"/>
        <v>958.93200000000002</v>
      </c>
      <c r="K806" s="1">
        <f t="shared" si="62"/>
        <v>121.06799999999998</v>
      </c>
      <c r="L806" s="1"/>
      <c r="M806" s="1">
        <f t="shared" si="63"/>
        <v>-621.35241999999994</v>
      </c>
      <c r="N806" s="1">
        <f t="shared" si="64"/>
        <v>-78.447580000000016</v>
      </c>
    </row>
    <row r="807" spans="1:14" x14ac:dyDescent="0.25">
      <c r="A807" s="4" t="s">
        <v>818</v>
      </c>
      <c r="B807" s="4">
        <v>25385</v>
      </c>
      <c r="C807" s="4" t="s">
        <v>819</v>
      </c>
      <c r="D807" s="5">
        <v>2038</v>
      </c>
      <c r="E807" s="5">
        <v>-1659.54</v>
      </c>
      <c r="F807" s="5">
        <v>378.46</v>
      </c>
      <c r="H807" s="2" t="s">
        <v>2907</v>
      </c>
      <c r="I807" s="20">
        <f t="shared" si="60"/>
        <v>0.88790000000000002</v>
      </c>
      <c r="J807" s="1">
        <f t="shared" si="61"/>
        <v>1809.5402000000001</v>
      </c>
      <c r="K807" s="1">
        <f t="shared" si="62"/>
        <v>228.45979999999986</v>
      </c>
      <c r="L807" s="1"/>
      <c r="M807" s="1">
        <f t="shared" si="63"/>
        <v>-1473.505566</v>
      </c>
      <c r="N807" s="1">
        <f t="shared" si="64"/>
        <v>-186.03443399999992</v>
      </c>
    </row>
    <row r="808" spans="1:14" x14ac:dyDescent="0.25">
      <c r="A808" s="4" t="s">
        <v>1783</v>
      </c>
      <c r="B808" s="4">
        <v>32690</v>
      </c>
      <c r="C808" s="4" t="s">
        <v>1784</v>
      </c>
      <c r="D808" s="5">
        <v>780</v>
      </c>
      <c r="E808" s="5">
        <v>-402.03</v>
      </c>
      <c r="F808" s="5">
        <v>377.97</v>
      </c>
      <c r="H808" s="2" t="s">
        <v>2907</v>
      </c>
      <c r="I808" s="20">
        <f t="shared" si="60"/>
        <v>0.88790000000000002</v>
      </c>
      <c r="J808" s="1">
        <f t="shared" si="61"/>
        <v>692.56200000000001</v>
      </c>
      <c r="K808" s="1">
        <f t="shared" si="62"/>
        <v>87.437999999999988</v>
      </c>
      <c r="L808" s="1"/>
      <c r="M808" s="1">
        <f t="shared" si="63"/>
        <v>-356.96243699999997</v>
      </c>
      <c r="N808" s="1">
        <f t="shared" si="64"/>
        <v>-45.067563000000007</v>
      </c>
    </row>
    <row r="809" spans="1:14" x14ac:dyDescent="0.25">
      <c r="A809" s="4" t="s">
        <v>2328</v>
      </c>
      <c r="B809" s="4">
        <v>36342</v>
      </c>
      <c r="C809" s="4" t="s">
        <v>2323</v>
      </c>
      <c r="D809" s="5">
        <v>564</v>
      </c>
      <c r="E809" s="5">
        <v>-187.08</v>
      </c>
      <c r="F809" s="5">
        <v>376.92</v>
      </c>
      <c r="G809" s="3" t="s">
        <v>2904</v>
      </c>
      <c r="H809" s="2" t="s">
        <v>2909</v>
      </c>
      <c r="I809" s="20">
        <f t="shared" si="60"/>
        <v>1</v>
      </c>
      <c r="J809" s="1">
        <f t="shared" si="61"/>
        <v>564</v>
      </c>
      <c r="K809" s="1">
        <f t="shared" si="62"/>
        <v>0</v>
      </c>
      <c r="L809" s="1"/>
      <c r="M809" s="1">
        <f t="shared" si="63"/>
        <v>-187.08</v>
      </c>
      <c r="N809" s="1">
        <f t="shared" si="64"/>
        <v>0</v>
      </c>
    </row>
    <row r="810" spans="1:14" x14ac:dyDescent="0.25">
      <c r="A810" s="4" t="s">
        <v>1906</v>
      </c>
      <c r="B810" s="4">
        <v>33786</v>
      </c>
      <c r="C810" s="4" t="s">
        <v>1907</v>
      </c>
      <c r="D810" s="5">
        <v>700</v>
      </c>
      <c r="E810" s="5">
        <v>-323.49</v>
      </c>
      <c r="F810" s="5">
        <v>376.51</v>
      </c>
      <c r="H810" s="2" t="s">
        <v>2907</v>
      </c>
      <c r="I810" s="20">
        <f t="shared" si="60"/>
        <v>0.88790000000000002</v>
      </c>
      <c r="J810" s="1">
        <f t="shared" si="61"/>
        <v>621.53</v>
      </c>
      <c r="K810" s="1">
        <f t="shared" si="62"/>
        <v>78.470000000000027</v>
      </c>
      <c r="L810" s="1"/>
      <c r="M810" s="1">
        <f t="shared" si="63"/>
        <v>-287.22677100000004</v>
      </c>
      <c r="N810" s="1">
        <f t="shared" si="64"/>
        <v>-36.263228999999967</v>
      </c>
    </row>
    <row r="811" spans="1:14" x14ac:dyDescent="0.25">
      <c r="A811" s="4" t="s">
        <v>885</v>
      </c>
      <c r="B811" s="4">
        <v>25750</v>
      </c>
      <c r="C811" s="4" t="s">
        <v>886</v>
      </c>
      <c r="D811" s="5">
        <v>1900</v>
      </c>
      <c r="E811" s="5">
        <v>-1524.37</v>
      </c>
      <c r="F811" s="5">
        <v>375.63</v>
      </c>
      <c r="H811" s="2" t="s">
        <v>2907</v>
      </c>
      <c r="I811" s="20">
        <f t="shared" si="60"/>
        <v>0.88790000000000002</v>
      </c>
      <c r="J811" s="1">
        <f t="shared" si="61"/>
        <v>1687.01</v>
      </c>
      <c r="K811" s="1">
        <f t="shared" si="62"/>
        <v>212.99</v>
      </c>
      <c r="L811" s="1"/>
      <c r="M811" s="1">
        <f t="shared" si="63"/>
        <v>-1353.4881229999999</v>
      </c>
      <c r="N811" s="1">
        <f t="shared" si="64"/>
        <v>-170.88187700000003</v>
      </c>
    </row>
    <row r="812" spans="1:14" x14ac:dyDescent="0.25">
      <c r="A812" s="4" t="s">
        <v>764</v>
      </c>
      <c r="B812" s="4">
        <v>25020</v>
      </c>
      <c r="C812" s="4" t="s">
        <v>765</v>
      </c>
      <c r="D812" s="5">
        <v>2149</v>
      </c>
      <c r="E812" s="5">
        <v>-1774.87</v>
      </c>
      <c r="F812" s="5">
        <v>374.13</v>
      </c>
      <c r="H812" s="2" t="s">
        <v>2907</v>
      </c>
      <c r="I812" s="20">
        <f t="shared" si="60"/>
        <v>0.88790000000000002</v>
      </c>
      <c r="J812" s="1">
        <f t="shared" si="61"/>
        <v>1908.0971</v>
      </c>
      <c r="K812" s="1">
        <f t="shared" si="62"/>
        <v>240.90290000000005</v>
      </c>
      <c r="L812" s="1"/>
      <c r="M812" s="1">
        <f t="shared" si="63"/>
        <v>-1575.9070729999999</v>
      </c>
      <c r="N812" s="1">
        <f t="shared" si="64"/>
        <v>-198.96292700000004</v>
      </c>
    </row>
    <row r="813" spans="1:14" x14ac:dyDescent="0.25">
      <c r="A813" s="4" t="s">
        <v>1290</v>
      </c>
      <c r="B813" s="4">
        <v>27942</v>
      </c>
      <c r="C813" s="4" t="s">
        <v>1291</v>
      </c>
      <c r="D813" s="5">
        <v>1317</v>
      </c>
      <c r="E813" s="5">
        <v>-951.83</v>
      </c>
      <c r="F813" s="5">
        <v>365.17</v>
      </c>
      <c r="H813" s="2" t="s">
        <v>2907</v>
      </c>
      <c r="I813" s="20">
        <f t="shared" si="60"/>
        <v>0.88790000000000002</v>
      </c>
      <c r="J813" s="1">
        <f t="shared" si="61"/>
        <v>1169.3643</v>
      </c>
      <c r="K813" s="1">
        <f t="shared" si="62"/>
        <v>147.63570000000004</v>
      </c>
      <c r="L813" s="1"/>
      <c r="M813" s="1">
        <f t="shared" si="63"/>
        <v>-845.12985700000002</v>
      </c>
      <c r="N813" s="1">
        <f t="shared" si="64"/>
        <v>-106.70014300000003</v>
      </c>
    </row>
    <row r="814" spans="1:14" x14ac:dyDescent="0.25">
      <c r="A814" s="4" t="s">
        <v>1179</v>
      </c>
      <c r="B814" s="4">
        <v>27211</v>
      </c>
      <c r="C814" s="4" t="s">
        <v>1180</v>
      </c>
      <c r="D814" s="5">
        <v>1437</v>
      </c>
      <c r="E814" s="5">
        <v>-1078.5899999999999</v>
      </c>
      <c r="F814" s="5">
        <v>358.41</v>
      </c>
      <c r="H814" s="2" t="s">
        <v>2907</v>
      </c>
      <c r="I814" s="20">
        <f t="shared" si="60"/>
        <v>0.88790000000000002</v>
      </c>
      <c r="J814" s="1">
        <f t="shared" si="61"/>
        <v>1275.9123</v>
      </c>
      <c r="K814" s="1">
        <f t="shared" si="62"/>
        <v>161.08770000000004</v>
      </c>
      <c r="L814" s="1"/>
      <c r="M814" s="1">
        <f t="shared" si="63"/>
        <v>-957.68006099999991</v>
      </c>
      <c r="N814" s="1">
        <f t="shared" si="64"/>
        <v>-120.90993900000001</v>
      </c>
    </row>
    <row r="815" spans="1:14" x14ac:dyDescent="0.25">
      <c r="A815" s="4" t="s">
        <v>2302</v>
      </c>
      <c r="B815" s="4">
        <v>36342</v>
      </c>
      <c r="C815" s="4" t="s">
        <v>2131</v>
      </c>
      <c r="D815" s="5">
        <v>536</v>
      </c>
      <c r="E815" s="5">
        <v>-177.87</v>
      </c>
      <c r="F815" s="5">
        <v>358.13</v>
      </c>
      <c r="H815" s="2" t="s">
        <v>2907</v>
      </c>
      <c r="I815" s="20">
        <f t="shared" si="60"/>
        <v>0.88790000000000002</v>
      </c>
      <c r="J815" s="1">
        <f t="shared" si="61"/>
        <v>475.9144</v>
      </c>
      <c r="K815" s="1">
        <f t="shared" si="62"/>
        <v>60.085599999999999</v>
      </c>
      <c r="L815" s="1"/>
      <c r="M815" s="1">
        <f t="shared" si="63"/>
        <v>-157.93077300000002</v>
      </c>
      <c r="N815" s="1">
        <f t="shared" si="64"/>
        <v>-19.939226999999988</v>
      </c>
    </row>
    <row r="816" spans="1:14" x14ac:dyDescent="0.25">
      <c r="A816" s="4" t="s">
        <v>1177</v>
      </c>
      <c r="B816" s="4">
        <v>27211</v>
      </c>
      <c r="C816" s="4" t="s">
        <v>1178</v>
      </c>
      <c r="D816" s="5">
        <v>1432</v>
      </c>
      <c r="E816" s="5">
        <v>-1074.8399999999999</v>
      </c>
      <c r="F816" s="5">
        <v>357.16</v>
      </c>
      <c r="H816" s="2" t="s">
        <v>2907</v>
      </c>
      <c r="I816" s="20">
        <f t="shared" si="60"/>
        <v>0.88790000000000002</v>
      </c>
      <c r="J816" s="1">
        <f t="shared" si="61"/>
        <v>1271.4728</v>
      </c>
      <c r="K816" s="1">
        <f t="shared" si="62"/>
        <v>160.52719999999999</v>
      </c>
      <c r="L816" s="1"/>
      <c r="M816" s="1">
        <f t="shared" si="63"/>
        <v>-954.35043599999995</v>
      </c>
      <c r="N816" s="1">
        <f t="shared" si="64"/>
        <v>-120.48956399999997</v>
      </c>
    </row>
    <row r="817" spans="1:14" x14ac:dyDescent="0.25">
      <c r="A817" s="4" t="s">
        <v>508</v>
      </c>
      <c r="B817" s="4">
        <v>23559</v>
      </c>
      <c r="C817" s="4" t="s">
        <v>436</v>
      </c>
      <c r="D817" s="5">
        <v>2703</v>
      </c>
      <c r="E817" s="5">
        <v>-2346.6</v>
      </c>
      <c r="F817" s="5">
        <v>356.4</v>
      </c>
      <c r="H817" s="2" t="s">
        <v>2907</v>
      </c>
      <c r="I817" s="20">
        <f t="shared" si="60"/>
        <v>0.88790000000000002</v>
      </c>
      <c r="J817" s="1">
        <f t="shared" si="61"/>
        <v>2399.9937</v>
      </c>
      <c r="K817" s="1">
        <f t="shared" si="62"/>
        <v>303.00630000000001</v>
      </c>
      <c r="L817" s="1"/>
      <c r="M817" s="1">
        <f t="shared" si="63"/>
        <v>-2083.5461399999999</v>
      </c>
      <c r="N817" s="1">
        <f t="shared" si="64"/>
        <v>-263.05385999999999</v>
      </c>
    </row>
    <row r="818" spans="1:14" x14ac:dyDescent="0.25">
      <c r="A818" s="4" t="s">
        <v>1040</v>
      </c>
      <c r="B818" s="4">
        <v>26481</v>
      </c>
      <c r="C818" s="4" t="s">
        <v>1041</v>
      </c>
      <c r="D818" s="5">
        <v>1599</v>
      </c>
      <c r="E818" s="5">
        <v>-1242.68</v>
      </c>
      <c r="F818" s="5">
        <v>356.32</v>
      </c>
      <c r="H818" s="2" t="s">
        <v>2907</v>
      </c>
      <c r="I818" s="20">
        <f t="shared" si="60"/>
        <v>0.88790000000000002</v>
      </c>
      <c r="J818" s="1">
        <f t="shared" si="61"/>
        <v>1419.7520999999999</v>
      </c>
      <c r="K818" s="1">
        <f t="shared" si="62"/>
        <v>179.24790000000007</v>
      </c>
      <c r="L818" s="1"/>
      <c r="M818" s="1">
        <f t="shared" si="63"/>
        <v>-1103.3755720000001</v>
      </c>
      <c r="N818" s="1">
        <f t="shared" si="64"/>
        <v>-139.30442799999992</v>
      </c>
    </row>
    <row r="819" spans="1:14" x14ac:dyDescent="0.25">
      <c r="A819" s="4" t="s">
        <v>2031</v>
      </c>
      <c r="B819" s="4">
        <v>34881</v>
      </c>
      <c r="C819" s="4" t="s">
        <v>2032</v>
      </c>
      <c r="D819" s="5">
        <v>600</v>
      </c>
      <c r="E819" s="5">
        <v>-244.33</v>
      </c>
      <c r="F819" s="5">
        <v>355.67</v>
      </c>
      <c r="H819" s="2" t="s">
        <v>2907</v>
      </c>
      <c r="I819" s="20">
        <f t="shared" si="60"/>
        <v>0.88790000000000002</v>
      </c>
      <c r="J819" s="1">
        <f t="shared" si="61"/>
        <v>532.74</v>
      </c>
      <c r="K819" s="1">
        <f t="shared" si="62"/>
        <v>67.259999999999991</v>
      </c>
      <c r="L819" s="1"/>
      <c r="M819" s="1">
        <f t="shared" si="63"/>
        <v>-216.94060700000003</v>
      </c>
      <c r="N819" s="1">
        <f t="shared" si="64"/>
        <v>-27.389392999999984</v>
      </c>
    </row>
    <row r="820" spans="1:14" x14ac:dyDescent="0.25">
      <c r="A820" s="4" t="s">
        <v>1827</v>
      </c>
      <c r="B820" s="4">
        <v>33055</v>
      </c>
      <c r="C820" s="4" t="s">
        <v>1828</v>
      </c>
      <c r="D820" s="5">
        <v>708</v>
      </c>
      <c r="E820" s="5">
        <v>-352.5</v>
      </c>
      <c r="F820" s="5">
        <v>355.5</v>
      </c>
      <c r="H820" s="2" t="s">
        <v>2907</v>
      </c>
      <c r="I820" s="20">
        <f t="shared" si="60"/>
        <v>0.88790000000000002</v>
      </c>
      <c r="J820" s="1">
        <f t="shared" si="61"/>
        <v>628.63319999999999</v>
      </c>
      <c r="K820" s="1">
        <f t="shared" si="62"/>
        <v>79.366800000000012</v>
      </c>
      <c r="L820" s="1"/>
      <c r="M820" s="1">
        <f t="shared" si="63"/>
        <v>-312.98475000000002</v>
      </c>
      <c r="N820" s="1">
        <f t="shared" si="64"/>
        <v>-39.51524999999998</v>
      </c>
    </row>
    <row r="821" spans="1:14" x14ac:dyDescent="0.25">
      <c r="A821" s="4" t="s">
        <v>595</v>
      </c>
      <c r="B821" s="4">
        <v>23924</v>
      </c>
      <c r="C821" s="4" t="s">
        <v>596</v>
      </c>
      <c r="D821" s="5">
        <v>2499</v>
      </c>
      <c r="E821" s="5">
        <v>-2144.6999999999998</v>
      </c>
      <c r="F821" s="5">
        <v>354.3</v>
      </c>
      <c r="H821" s="2" t="s">
        <v>2907</v>
      </c>
      <c r="I821" s="20">
        <f t="shared" si="60"/>
        <v>0.88790000000000002</v>
      </c>
      <c r="J821" s="1">
        <f t="shared" si="61"/>
        <v>2218.8621000000003</v>
      </c>
      <c r="K821" s="1">
        <f t="shared" si="62"/>
        <v>280.13789999999972</v>
      </c>
      <c r="L821" s="1"/>
      <c r="M821" s="1">
        <f t="shared" si="63"/>
        <v>-1904.2791299999999</v>
      </c>
      <c r="N821" s="1">
        <f t="shared" si="64"/>
        <v>-240.42086999999992</v>
      </c>
    </row>
    <row r="822" spans="1:14" x14ac:dyDescent="0.25">
      <c r="A822" s="4" t="s">
        <v>957</v>
      </c>
      <c r="B822" s="4">
        <v>26115</v>
      </c>
      <c r="C822" s="4" t="s">
        <v>958</v>
      </c>
      <c r="D822" s="5">
        <v>1685</v>
      </c>
      <c r="E822" s="5">
        <v>-1331.04</v>
      </c>
      <c r="F822" s="5">
        <v>353.96</v>
      </c>
      <c r="H822" s="2" t="s">
        <v>2907</v>
      </c>
      <c r="I822" s="20">
        <f t="shared" si="60"/>
        <v>0.88790000000000002</v>
      </c>
      <c r="J822" s="1">
        <f t="shared" si="61"/>
        <v>1496.1115</v>
      </c>
      <c r="K822" s="1">
        <f t="shared" si="62"/>
        <v>188.88850000000002</v>
      </c>
      <c r="L822" s="1"/>
      <c r="M822" s="1">
        <f t="shared" si="63"/>
        <v>-1181.830416</v>
      </c>
      <c r="N822" s="1">
        <f t="shared" si="64"/>
        <v>-149.20958399999995</v>
      </c>
    </row>
    <row r="823" spans="1:14" x14ac:dyDescent="0.25">
      <c r="A823" s="4" t="s">
        <v>1825</v>
      </c>
      <c r="B823" s="4">
        <v>33055</v>
      </c>
      <c r="C823" s="4" t="s">
        <v>1826</v>
      </c>
      <c r="D823" s="5">
        <v>702</v>
      </c>
      <c r="E823" s="5">
        <v>-349.5</v>
      </c>
      <c r="F823" s="5">
        <v>352.5</v>
      </c>
      <c r="H823" s="2" t="s">
        <v>2907</v>
      </c>
      <c r="I823" s="20">
        <f t="shared" si="60"/>
        <v>0.88790000000000002</v>
      </c>
      <c r="J823" s="1">
        <f t="shared" si="61"/>
        <v>623.30579999999998</v>
      </c>
      <c r="K823" s="1">
        <f t="shared" si="62"/>
        <v>78.694200000000023</v>
      </c>
      <c r="L823" s="1"/>
      <c r="M823" s="1">
        <f t="shared" si="63"/>
        <v>-310.32105000000001</v>
      </c>
      <c r="N823" s="1">
        <f t="shared" si="64"/>
        <v>-39.178949999999986</v>
      </c>
    </row>
    <row r="824" spans="1:14" x14ac:dyDescent="0.25">
      <c r="A824" s="4" t="s">
        <v>1532</v>
      </c>
      <c r="B824" s="4">
        <v>29403</v>
      </c>
      <c r="C824" s="4" t="s">
        <v>1533</v>
      </c>
      <c r="D824" s="5">
        <v>1043</v>
      </c>
      <c r="E824" s="5">
        <v>-691.94</v>
      </c>
      <c r="F824" s="5">
        <v>351.06</v>
      </c>
      <c r="H824" s="2" t="s">
        <v>2907</v>
      </c>
      <c r="I824" s="20">
        <f t="shared" si="60"/>
        <v>0.88790000000000002</v>
      </c>
      <c r="J824" s="1">
        <f t="shared" si="61"/>
        <v>926.0797</v>
      </c>
      <c r="K824" s="1">
        <f t="shared" si="62"/>
        <v>116.9203</v>
      </c>
      <c r="L824" s="1"/>
      <c r="M824" s="1">
        <f t="shared" si="63"/>
        <v>-614.37352600000008</v>
      </c>
      <c r="N824" s="1">
        <f t="shared" si="64"/>
        <v>-77.566473999999971</v>
      </c>
    </row>
    <row r="825" spans="1:14" x14ac:dyDescent="0.25">
      <c r="A825" s="4" t="s">
        <v>1823</v>
      </c>
      <c r="B825" s="4">
        <v>33055</v>
      </c>
      <c r="C825" s="4" t="s">
        <v>1824</v>
      </c>
      <c r="D825" s="5">
        <v>698</v>
      </c>
      <c r="E825" s="5">
        <v>-347.45</v>
      </c>
      <c r="F825" s="5">
        <v>350.55</v>
      </c>
      <c r="H825" s="2" t="s">
        <v>2907</v>
      </c>
      <c r="I825" s="20">
        <f t="shared" si="60"/>
        <v>0.88790000000000002</v>
      </c>
      <c r="J825" s="1">
        <f t="shared" si="61"/>
        <v>619.75419999999997</v>
      </c>
      <c r="K825" s="1">
        <f t="shared" si="62"/>
        <v>78.245800000000031</v>
      </c>
      <c r="L825" s="1"/>
      <c r="M825" s="1">
        <f t="shared" si="63"/>
        <v>-308.500855</v>
      </c>
      <c r="N825" s="1">
        <f t="shared" si="64"/>
        <v>-38.949144999999987</v>
      </c>
    </row>
    <row r="826" spans="1:14" x14ac:dyDescent="0.25">
      <c r="A826" s="4" t="s">
        <v>1678</v>
      </c>
      <c r="B826" s="4">
        <v>30498</v>
      </c>
      <c r="C826" s="4" t="s">
        <v>1679</v>
      </c>
      <c r="D826" s="5">
        <v>910</v>
      </c>
      <c r="E826" s="5">
        <v>-560.72</v>
      </c>
      <c r="F826" s="5">
        <v>349.28</v>
      </c>
      <c r="H826" s="2" t="s">
        <v>2907</v>
      </c>
      <c r="I826" s="20">
        <f t="shared" si="60"/>
        <v>0.88790000000000002</v>
      </c>
      <c r="J826" s="1">
        <f t="shared" si="61"/>
        <v>807.98900000000003</v>
      </c>
      <c r="K826" s="1">
        <f t="shared" si="62"/>
        <v>102.01099999999997</v>
      </c>
      <c r="L826" s="1"/>
      <c r="M826" s="1">
        <f t="shared" si="63"/>
        <v>-497.86328800000001</v>
      </c>
      <c r="N826" s="1">
        <f t="shared" si="64"/>
        <v>-62.856712000000016</v>
      </c>
    </row>
    <row r="827" spans="1:14" x14ac:dyDescent="0.25">
      <c r="A827" s="4" t="s">
        <v>2432</v>
      </c>
      <c r="B827" s="4">
        <v>38353</v>
      </c>
      <c r="C827" s="4" t="s">
        <v>2433</v>
      </c>
      <c r="D827" s="5">
        <v>440</v>
      </c>
      <c r="E827" s="5">
        <v>-94.63</v>
      </c>
      <c r="F827" s="5">
        <v>345.37</v>
      </c>
      <c r="G827" s="3" t="s">
        <v>2904</v>
      </c>
      <c r="H827" s="2" t="s">
        <v>2909</v>
      </c>
      <c r="I827" s="20">
        <f t="shared" si="60"/>
        <v>1</v>
      </c>
      <c r="J827" s="1">
        <f t="shared" si="61"/>
        <v>440</v>
      </c>
      <c r="K827" s="1">
        <f t="shared" si="62"/>
        <v>0</v>
      </c>
      <c r="L827" s="1"/>
      <c r="M827" s="1">
        <f t="shared" si="63"/>
        <v>-94.63</v>
      </c>
      <c r="N827" s="1">
        <f t="shared" si="64"/>
        <v>0</v>
      </c>
    </row>
    <row r="828" spans="1:14" x14ac:dyDescent="0.25">
      <c r="A828" s="4" t="s">
        <v>763</v>
      </c>
      <c r="B828" s="4">
        <v>25020</v>
      </c>
      <c r="C828" s="4" t="s">
        <v>380</v>
      </c>
      <c r="D828" s="5">
        <v>1982</v>
      </c>
      <c r="E828" s="5">
        <v>-1636.94</v>
      </c>
      <c r="F828" s="5">
        <v>345.06</v>
      </c>
      <c r="H828" s="2" t="s">
        <v>2907</v>
      </c>
      <c r="I828" s="20">
        <f t="shared" si="60"/>
        <v>0.88790000000000002</v>
      </c>
      <c r="J828" s="1">
        <f t="shared" si="61"/>
        <v>1759.8178</v>
      </c>
      <c r="K828" s="1">
        <f t="shared" si="62"/>
        <v>222.18219999999997</v>
      </c>
      <c r="L828" s="1"/>
      <c r="M828" s="1">
        <f t="shared" si="63"/>
        <v>-1453.439026</v>
      </c>
      <c r="N828" s="1">
        <f t="shared" si="64"/>
        <v>-183.50097400000004</v>
      </c>
    </row>
    <row r="829" spans="1:14" x14ac:dyDescent="0.25">
      <c r="A829" s="4" t="s">
        <v>593</v>
      </c>
      <c r="B829" s="4">
        <v>23924</v>
      </c>
      <c r="C829" s="4" t="s">
        <v>594</v>
      </c>
      <c r="D829" s="5">
        <v>2431</v>
      </c>
      <c r="E829" s="5">
        <v>-2086.3200000000002</v>
      </c>
      <c r="F829" s="5">
        <v>344.68</v>
      </c>
      <c r="H829" s="2" t="s">
        <v>2907</v>
      </c>
      <c r="I829" s="20">
        <f t="shared" si="60"/>
        <v>0.88790000000000002</v>
      </c>
      <c r="J829" s="1">
        <f t="shared" si="61"/>
        <v>2158.4848999999999</v>
      </c>
      <c r="K829" s="1">
        <f t="shared" si="62"/>
        <v>272.51510000000007</v>
      </c>
      <c r="L829" s="1"/>
      <c r="M829" s="1">
        <f t="shared" si="63"/>
        <v>-1852.4435280000002</v>
      </c>
      <c r="N829" s="1">
        <f t="shared" si="64"/>
        <v>-233.87647199999992</v>
      </c>
    </row>
    <row r="830" spans="1:14" x14ac:dyDescent="0.25">
      <c r="A830" s="4" t="s">
        <v>1288</v>
      </c>
      <c r="B830" s="4">
        <v>27942</v>
      </c>
      <c r="C830" s="4" t="s">
        <v>1289</v>
      </c>
      <c r="D830" s="5">
        <v>1243</v>
      </c>
      <c r="E830" s="5">
        <v>-898.33</v>
      </c>
      <c r="F830" s="5">
        <v>344.67</v>
      </c>
      <c r="H830" s="2" t="s">
        <v>2907</v>
      </c>
      <c r="I830" s="20">
        <f t="shared" si="60"/>
        <v>0.88790000000000002</v>
      </c>
      <c r="J830" s="1">
        <f t="shared" si="61"/>
        <v>1103.6596999999999</v>
      </c>
      <c r="K830" s="1">
        <f t="shared" si="62"/>
        <v>139.34030000000007</v>
      </c>
      <c r="L830" s="1"/>
      <c r="M830" s="1">
        <f t="shared" si="63"/>
        <v>-797.62720700000011</v>
      </c>
      <c r="N830" s="1">
        <f t="shared" si="64"/>
        <v>-100.70279299999993</v>
      </c>
    </row>
    <row r="831" spans="1:14" x14ac:dyDescent="0.25">
      <c r="A831" s="4" t="s">
        <v>591</v>
      </c>
      <c r="B831" s="4">
        <v>23924</v>
      </c>
      <c r="C831" s="4" t="s">
        <v>592</v>
      </c>
      <c r="D831" s="5">
        <v>2430</v>
      </c>
      <c r="E831" s="5">
        <v>-2085.5300000000002</v>
      </c>
      <c r="F831" s="5">
        <v>344.47</v>
      </c>
      <c r="H831" s="2" t="s">
        <v>2907</v>
      </c>
      <c r="I831" s="20">
        <f t="shared" si="60"/>
        <v>0.88790000000000002</v>
      </c>
      <c r="J831" s="1">
        <f t="shared" si="61"/>
        <v>2157.5970000000002</v>
      </c>
      <c r="K831" s="1">
        <f t="shared" si="62"/>
        <v>272.40299999999979</v>
      </c>
      <c r="L831" s="1"/>
      <c r="M831" s="1">
        <f t="shared" si="63"/>
        <v>-1851.7420870000003</v>
      </c>
      <c r="N831" s="1">
        <f t="shared" si="64"/>
        <v>-233.78791299999989</v>
      </c>
    </row>
    <row r="832" spans="1:14" x14ac:dyDescent="0.25">
      <c r="A832" s="4" t="s">
        <v>1287</v>
      </c>
      <c r="B832" s="4">
        <v>27942</v>
      </c>
      <c r="C832" s="4" t="s">
        <v>1267</v>
      </c>
      <c r="D832" s="5">
        <v>1240</v>
      </c>
      <c r="E832" s="5">
        <v>-896.19</v>
      </c>
      <c r="F832" s="5">
        <v>343.81</v>
      </c>
      <c r="H832" s="2" t="s">
        <v>2907</v>
      </c>
      <c r="I832" s="20">
        <f t="shared" si="60"/>
        <v>0.88790000000000002</v>
      </c>
      <c r="J832" s="1">
        <f t="shared" si="61"/>
        <v>1100.9960000000001</v>
      </c>
      <c r="K832" s="1">
        <f t="shared" si="62"/>
        <v>139.00399999999991</v>
      </c>
      <c r="L832" s="1"/>
      <c r="M832" s="1">
        <f t="shared" si="63"/>
        <v>-795.72710100000006</v>
      </c>
      <c r="N832" s="1">
        <f t="shared" si="64"/>
        <v>-100.46289899999999</v>
      </c>
    </row>
    <row r="833" spans="1:14" x14ac:dyDescent="0.25">
      <c r="A833" s="4" t="s">
        <v>1226</v>
      </c>
      <c r="B833" s="4">
        <v>27576</v>
      </c>
      <c r="C833" s="4" t="s">
        <v>1227</v>
      </c>
      <c r="D833" s="5">
        <v>1279</v>
      </c>
      <c r="E833" s="5">
        <v>-942.41</v>
      </c>
      <c r="F833" s="5">
        <v>336.59</v>
      </c>
      <c r="H833" s="2" t="s">
        <v>2907</v>
      </c>
      <c r="I833" s="20">
        <f t="shared" si="60"/>
        <v>0.88790000000000002</v>
      </c>
      <c r="J833" s="1">
        <f t="shared" si="61"/>
        <v>1135.6241</v>
      </c>
      <c r="K833" s="1">
        <f t="shared" si="62"/>
        <v>143.3759</v>
      </c>
      <c r="L833" s="1"/>
      <c r="M833" s="1">
        <f t="shared" si="63"/>
        <v>-836.76583900000003</v>
      </c>
      <c r="N833" s="1">
        <f t="shared" si="64"/>
        <v>-105.64416099999994</v>
      </c>
    </row>
    <row r="834" spans="1:14" x14ac:dyDescent="0.25">
      <c r="A834" s="4" t="s">
        <v>1038</v>
      </c>
      <c r="B834" s="4">
        <v>26481</v>
      </c>
      <c r="C834" s="4" t="s">
        <v>1039</v>
      </c>
      <c r="D834" s="5">
        <v>1506</v>
      </c>
      <c r="E834" s="5">
        <v>-1170.42</v>
      </c>
      <c r="F834" s="5">
        <v>335.58</v>
      </c>
      <c r="H834" s="2" t="s">
        <v>2907</v>
      </c>
      <c r="I834" s="20">
        <f t="shared" si="60"/>
        <v>0.88790000000000002</v>
      </c>
      <c r="J834" s="1">
        <f t="shared" si="61"/>
        <v>1337.1774</v>
      </c>
      <c r="K834" s="1">
        <f t="shared" si="62"/>
        <v>168.82259999999997</v>
      </c>
      <c r="L834" s="1"/>
      <c r="M834" s="1">
        <f t="shared" si="63"/>
        <v>-1039.2159180000001</v>
      </c>
      <c r="N834" s="1">
        <f t="shared" si="64"/>
        <v>-131.20408199999997</v>
      </c>
    </row>
    <row r="835" spans="1:14" x14ac:dyDescent="0.25">
      <c r="A835" s="4" t="s">
        <v>1036</v>
      </c>
      <c r="B835" s="4">
        <v>26481</v>
      </c>
      <c r="C835" s="4" t="s">
        <v>1037</v>
      </c>
      <c r="D835" s="5">
        <v>1498</v>
      </c>
      <c r="E835" s="5">
        <v>-1164.17</v>
      </c>
      <c r="F835" s="5">
        <v>333.83</v>
      </c>
      <c r="H835" s="2" t="s">
        <v>2907</v>
      </c>
      <c r="I835" s="20">
        <f t="shared" si="60"/>
        <v>0.88790000000000002</v>
      </c>
      <c r="J835" s="1">
        <f t="shared" si="61"/>
        <v>1330.0742</v>
      </c>
      <c r="K835" s="1">
        <f t="shared" si="62"/>
        <v>167.92579999999998</v>
      </c>
      <c r="L835" s="1"/>
      <c r="M835" s="1">
        <f t="shared" si="63"/>
        <v>-1033.666543</v>
      </c>
      <c r="N835" s="1">
        <f t="shared" si="64"/>
        <v>-130.50345700000003</v>
      </c>
    </row>
    <row r="836" spans="1:14" x14ac:dyDescent="0.25">
      <c r="A836" s="4" t="s">
        <v>762</v>
      </c>
      <c r="B836" s="4">
        <v>25020</v>
      </c>
      <c r="C836" s="4" t="s">
        <v>596</v>
      </c>
      <c r="D836" s="5">
        <v>1912</v>
      </c>
      <c r="E836" s="5">
        <v>-1579.16</v>
      </c>
      <c r="F836" s="5">
        <v>332.84</v>
      </c>
      <c r="H836" s="2" t="s">
        <v>2907</v>
      </c>
      <c r="I836" s="20">
        <f t="shared" ref="I836:I899" si="65">VLOOKUP(H836,$A$1570:$B$1573,2)</f>
        <v>0.88790000000000002</v>
      </c>
      <c r="J836" s="1">
        <f t="shared" ref="J836:J899" si="66">+D836*I836</f>
        <v>1697.6648</v>
      </c>
      <c r="K836" s="1">
        <f t="shared" ref="K836:K899" si="67">+D836-J836</f>
        <v>214.33519999999999</v>
      </c>
      <c r="L836" s="1"/>
      <c r="M836" s="1">
        <f t="shared" ref="M836:M899" si="68">+E836*I836</f>
        <v>-1402.136164</v>
      </c>
      <c r="N836" s="1">
        <f t="shared" ref="N836:N899" si="69">+E836-M836</f>
        <v>-177.02383600000007</v>
      </c>
    </row>
    <row r="837" spans="1:14" x14ac:dyDescent="0.25">
      <c r="A837" s="4" t="s">
        <v>305</v>
      </c>
      <c r="B837" s="4">
        <v>21732</v>
      </c>
      <c r="C837" s="4" t="s">
        <v>306</v>
      </c>
      <c r="D837" s="5">
        <v>3750</v>
      </c>
      <c r="E837" s="5">
        <v>-3417.83</v>
      </c>
      <c r="F837" s="5">
        <v>332.17</v>
      </c>
      <c r="H837" s="2" t="s">
        <v>2907</v>
      </c>
      <c r="I837" s="20">
        <f t="shared" si="65"/>
        <v>0.88790000000000002</v>
      </c>
      <c r="J837" s="1">
        <f t="shared" si="66"/>
        <v>3329.625</v>
      </c>
      <c r="K837" s="1">
        <f t="shared" si="67"/>
        <v>420.375</v>
      </c>
      <c r="L837" s="1"/>
      <c r="M837" s="1">
        <f t="shared" si="68"/>
        <v>-3034.691257</v>
      </c>
      <c r="N837" s="1">
        <f t="shared" si="69"/>
        <v>-383.13874299999998</v>
      </c>
    </row>
    <row r="838" spans="1:14" x14ac:dyDescent="0.25">
      <c r="A838" t="s">
        <v>1578</v>
      </c>
      <c r="B838">
        <v>29403</v>
      </c>
      <c r="C838" t="s">
        <v>1579</v>
      </c>
      <c r="D838" s="1">
        <v>985</v>
      </c>
      <c r="E838" s="1">
        <v>-653.51</v>
      </c>
      <c r="F838" s="1">
        <v>331.49</v>
      </c>
      <c r="G838" s="3" t="s">
        <v>2903</v>
      </c>
      <c r="H838" s="2" t="s">
        <v>2908</v>
      </c>
      <c r="I838" s="20">
        <f t="shared" si="65"/>
        <v>0.89580000000000004</v>
      </c>
      <c r="J838" s="1">
        <f t="shared" si="66"/>
        <v>882.36300000000006</v>
      </c>
      <c r="K838" s="1">
        <f t="shared" si="67"/>
        <v>102.63699999999994</v>
      </c>
      <c r="L838" s="1"/>
      <c r="M838" s="1">
        <f t="shared" si="68"/>
        <v>-585.41425800000002</v>
      </c>
      <c r="N838" s="1">
        <f t="shared" si="69"/>
        <v>-68.095741999999973</v>
      </c>
    </row>
    <row r="839" spans="1:14" x14ac:dyDescent="0.25">
      <c r="A839" s="4" t="s">
        <v>1175</v>
      </c>
      <c r="B839" s="4">
        <v>27211</v>
      </c>
      <c r="C839" s="4" t="s">
        <v>1176</v>
      </c>
      <c r="D839" s="5">
        <v>1325</v>
      </c>
      <c r="E839" s="5">
        <v>-994.59</v>
      </c>
      <c r="F839" s="5">
        <v>330.41</v>
      </c>
      <c r="H839" s="2" t="s">
        <v>2907</v>
      </c>
      <c r="I839" s="20">
        <f t="shared" si="65"/>
        <v>0.88790000000000002</v>
      </c>
      <c r="J839" s="1">
        <f t="shared" si="66"/>
        <v>1176.4675</v>
      </c>
      <c r="K839" s="1">
        <f t="shared" si="67"/>
        <v>148.53250000000003</v>
      </c>
      <c r="L839" s="1"/>
      <c r="M839" s="1">
        <f t="shared" si="68"/>
        <v>-883.09646100000009</v>
      </c>
      <c r="N839" s="1">
        <f t="shared" si="69"/>
        <v>-111.49353899999994</v>
      </c>
    </row>
    <row r="840" spans="1:14" x14ac:dyDescent="0.25">
      <c r="A840" s="4" t="s">
        <v>2329</v>
      </c>
      <c r="B840" s="4">
        <v>36342</v>
      </c>
      <c r="C840" s="4" t="s">
        <v>2131</v>
      </c>
      <c r="D840" s="5">
        <v>494</v>
      </c>
      <c r="E840" s="5">
        <v>-163.89</v>
      </c>
      <c r="F840" s="5">
        <v>330.11</v>
      </c>
      <c r="H840" s="2" t="s">
        <v>2907</v>
      </c>
      <c r="I840" s="20">
        <f t="shared" si="65"/>
        <v>0.88790000000000002</v>
      </c>
      <c r="J840" s="1">
        <f t="shared" si="66"/>
        <v>438.62260000000003</v>
      </c>
      <c r="K840" s="1">
        <f t="shared" si="67"/>
        <v>55.377399999999966</v>
      </c>
      <c r="L840" s="1"/>
      <c r="M840" s="1">
        <f t="shared" si="68"/>
        <v>-145.517931</v>
      </c>
      <c r="N840" s="1">
        <f t="shared" si="69"/>
        <v>-18.372068999999982</v>
      </c>
    </row>
    <row r="841" spans="1:14" x14ac:dyDescent="0.25">
      <c r="A841" s="4" t="s">
        <v>397</v>
      </c>
      <c r="B841" s="4">
        <v>22828</v>
      </c>
      <c r="C841" s="4" t="s">
        <v>398</v>
      </c>
      <c r="D841" s="5">
        <v>2900</v>
      </c>
      <c r="E841" s="5">
        <v>-2571.4699999999998</v>
      </c>
      <c r="F841" s="5">
        <v>328.53</v>
      </c>
      <c r="H841" s="2" t="s">
        <v>2907</v>
      </c>
      <c r="I841" s="20">
        <f t="shared" si="65"/>
        <v>0.88790000000000002</v>
      </c>
      <c r="J841" s="1">
        <f t="shared" si="66"/>
        <v>2574.91</v>
      </c>
      <c r="K841" s="1">
        <f t="shared" si="67"/>
        <v>325.09000000000015</v>
      </c>
      <c r="L841" s="1"/>
      <c r="M841" s="1">
        <f t="shared" si="68"/>
        <v>-2283.2082129999999</v>
      </c>
      <c r="N841" s="1">
        <f t="shared" si="69"/>
        <v>-288.26178699999991</v>
      </c>
    </row>
    <row r="842" spans="1:14" x14ac:dyDescent="0.25">
      <c r="A842" s="4" t="s">
        <v>1285</v>
      </c>
      <c r="B842" s="4">
        <v>27942</v>
      </c>
      <c r="C842" s="4" t="s">
        <v>1286</v>
      </c>
      <c r="D842" s="5">
        <v>1181</v>
      </c>
      <c r="E842" s="5">
        <v>-853.5</v>
      </c>
      <c r="F842" s="5">
        <v>327.5</v>
      </c>
      <c r="H842" s="2" t="s">
        <v>2907</v>
      </c>
      <c r="I842" s="20">
        <f t="shared" si="65"/>
        <v>0.88790000000000002</v>
      </c>
      <c r="J842" s="1">
        <f t="shared" si="66"/>
        <v>1048.6098999999999</v>
      </c>
      <c r="K842" s="1">
        <f t="shared" si="67"/>
        <v>132.39010000000007</v>
      </c>
      <c r="L842" s="1"/>
      <c r="M842" s="1">
        <f t="shared" si="68"/>
        <v>-757.82265000000007</v>
      </c>
      <c r="N842" s="1">
        <f t="shared" si="69"/>
        <v>-95.677349999999933</v>
      </c>
    </row>
    <row r="843" spans="1:14" x14ac:dyDescent="0.25">
      <c r="A843" s="4" t="s">
        <v>328</v>
      </c>
      <c r="B843" s="4">
        <v>22098</v>
      </c>
      <c r="C843" s="4" t="s">
        <v>306</v>
      </c>
      <c r="D843" s="5">
        <v>3390</v>
      </c>
      <c r="E843" s="5">
        <v>-3063.18</v>
      </c>
      <c r="F843" s="5">
        <v>326.82</v>
      </c>
      <c r="H843" s="2" t="s">
        <v>2907</v>
      </c>
      <c r="I843" s="20">
        <f t="shared" si="65"/>
        <v>0.88790000000000002</v>
      </c>
      <c r="J843" s="1">
        <f t="shared" si="66"/>
        <v>3009.9810000000002</v>
      </c>
      <c r="K843" s="1">
        <f t="shared" si="67"/>
        <v>380.01899999999978</v>
      </c>
      <c r="L843" s="1"/>
      <c r="M843" s="1">
        <f t="shared" si="68"/>
        <v>-2719.7975219999998</v>
      </c>
      <c r="N843" s="1">
        <f t="shared" si="69"/>
        <v>-343.38247799999999</v>
      </c>
    </row>
    <row r="844" spans="1:14" x14ac:dyDescent="0.25">
      <c r="A844" s="4" t="s">
        <v>506</v>
      </c>
      <c r="B844" s="4">
        <v>23559</v>
      </c>
      <c r="C844" s="4" t="s">
        <v>507</v>
      </c>
      <c r="D844" s="5">
        <v>2439</v>
      </c>
      <c r="E844" s="5">
        <v>-2117.44</v>
      </c>
      <c r="F844" s="5">
        <v>321.56</v>
      </c>
      <c r="H844" s="2" t="s">
        <v>2907</v>
      </c>
      <c r="I844" s="20">
        <f t="shared" si="65"/>
        <v>0.88790000000000002</v>
      </c>
      <c r="J844" s="1">
        <f t="shared" si="66"/>
        <v>2165.5880999999999</v>
      </c>
      <c r="K844" s="1">
        <f t="shared" si="67"/>
        <v>273.41190000000006</v>
      </c>
      <c r="L844" s="1"/>
      <c r="M844" s="1">
        <f t="shared" si="68"/>
        <v>-1880.0749760000001</v>
      </c>
      <c r="N844" s="1">
        <f t="shared" si="69"/>
        <v>-237.36502399999995</v>
      </c>
    </row>
    <row r="845" spans="1:14" x14ac:dyDescent="0.25">
      <c r="A845" s="4" t="s">
        <v>1676</v>
      </c>
      <c r="B845" s="4">
        <v>30498</v>
      </c>
      <c r="C845" s="4" t="s">
        <v>1677</v>
      </c>
      <c r="D845" s="5">
        <v>837</v>
      </c>
      <c r="E845" s="5">
        <v>-515.72</v>
      </c>
      <c r="F845" s="5">
        <v>321.27999999999997</v>
      </c>
      <c r="H845" s="2" t="s">
        <v>2907</v>
      </c>
      <c r="I845" s="20">
        <f t="shared" si="65"/>
        <v>0.88790000000000002</v>
      </c>
      <c r="J845" s="1">
        <f t="shared" si="66"/>
        <v>743.17230000000006</v>
      </c>
      <c r="K845" s="1">
        <f t="shared" si="67"/>
        <v>93.827699999999936</v>
      </c>
      <c r="L845" s="1"/>
      <c r="M845" s="1">
        <f t="shared" si="68"/>
        <v>-457.90778800000004</v>
      </c>
      <c r="N845" s="1">
        <f t="shared" si="69"/>
        <v>-57.812211999999988</v>
      </c>
    </row>
    <row r="846" spans="1:14" x14ac:dyDescent="0.25">
      <c r="A846" s="4" t="s">
        <v>2094</v>
      </c>
      <c r="B846" s="4">
        <v>35612</v>
      </c>
      <c r="C846" s="4" t="s">
        <v>2095</v>
      </c>
      <c r="D846" s="5">
        <v>500</v>
      </c>
      <c r="E846" s="5">
        <v>-184.89</v>
      </c>
      <c r="F846" s="5">
        <v>315.11</v>
      </c>
      <c r="G846" s="3" t="s">
        <v>2904</v>
      </c>
      <c r="H846" s="2" t="s">
        <v>2909</v>
      </c>
      <c r="I846" s="20">
        <f t="shared" si="65"/>
        <v>1</v>
      </c>
      <c r="J846" s="1">
        <f t="shared" si="66"/>
        <v>500</v>
      </c>
      <c r="K846" s="1">
        <f t="shared" si="67"/>
        <v>0</v>
      </c>
      <c r="L846" s="1"/>
      <c r="M846" s="1">
        <f t="shared" si="68"/>
        <v>-184.89</v>
      </c>
      <c r="N846" s="1">
        <f t="shared" si="69"/>
        <v>0</v>
      </c>
    </row>
    <row r="847" spans="1:14" x14ac:dyDescent="0.25">
      <c r="A847" s="4" t="s">
        <v>1694</v>
      </c>
      <c r="B847" s="4">
        <v>30864</v>
      </c>
      <c r="C847" s="4" t="s">
        <v>1695</v>
      </c>
      <c r="D847" s="5">
        <v>786</v>
      </c>
      <c r="E847" s="5">
        <v>-471.6</v>
      </c>
      <c r="F847" s="5">
        <v>314.39999999999998</v>
      </c>
      <c r="H847" s="2" t="s">
        <v>2907</v>
      </c>
      <c r="I847" s="20">
        <f t="shared" si="65"/>
        <v>0.88790000000000002</v>
      </c>
      <c r="J847" s="1">
        <f t="shared" si="66"/>
        <v>697.88940000000002</v>
      </c>
      <c r="K847" s="1">
        <f t="shared" si="67"/>
        <v>88.110599999999977</v>
      </c>
      <c r="L847" s="1"/>
      <c r="M847" s="1">
        <f t="shared" si="68"/>
        <v>-418.73364000000004</v>
      </c>
      <c r="N847" s="1">
        <f t="shared" si="69"/>
        <v>-52.866359999999986</v>
      </c>
    </row>
    <row r="848" spans="1:14" x14ac:dyDescent="0.25">
      <c r="A848" s="4" t="s">
        <v>441</v>
      </c>
      <c r="B848" s="4">
        <v>23193</v>
      </c>
      <c r="C848" s="4" t="s">
        <v>442</v>
      </c>
      <c r="D848" s="5">
        <v>2569</v>
      </c>
      <c r="E848" s="5">
        <v>-2254.7199999999998</v>
      </c>
      <c r="F848" s="5">
        <v>314.27999999999997</v>
      </c>
      <c r="H848" s="2" t="s">
        <v>2907</v>
      </c>
      <c r="I848" s="20">
        <f t="shared" si="65"/>
        <v>0.88790000000000002</v>
      </c>
      <c r="J848" s="1">
        <f t="shared" si="66"/>
        <v>2281.0151000000001</v>
      </c>
      <c r="K848" s="1">
        <f t="shared" si="67"/>
        <v>287.98489999999993</v>
      </c>
      <c r="L848" s="1"/>
      <c r="M848" s="1">
        <f t="shared" si="68"/>
        <v>-2001.9658879999999</v>
      </c>
      <c r="N848" s="1">
        <f t="shared" si="69"/>
        <v>-252.75411199999985</v>
      </c>
    </row>
    <row r="849" spans="1:14" x14ac:dyDescent="0.25">
      <c r="A849" s="4" t="s">
        <v>2134</v>
      </c>
      <c r="B849" s="4">
        <v>35977</v>
      </c>
      <c r="C849" s="4" t="s">
        <v>2135</v>
      </c>
      <c r="D849" s="5">
        <v>481.14</v>
      </c>
      <c r="E849" s="5">
        <v>-168.83</v>
      </c>
      <c r="F849" s="5">
        <v>312.31</v>
      </c>
      <c r="H849" s="2" t="s">
        <v>2907</v>
      </c>
      <c r="I849" s="20">
        <f t="shared" si="65"/>
        <v>0.88790000000000002</v>
      </c>
      <c r="J849" s="1">
        <f t="shared" si="66"/>
        <v>427.204206</v>
      </c>
      <c r="K849" s="1">
        <f t="shared" si="67"/>
        <v>53.935793999999987</v>
      </c>
      <c r="L849" s="1"/>
      <c r="M849" s="1">
        <f t="shared" si="68"/>
        <v>-149.90415700000003</v>
      </c>
      <c r="N849" s="1">
        <f t="shared" si="69"/>
        <v>-18.925842999999986</v>
      </c>
    </row>
    <row r="850" spans="1:14" x14ac:dyDescent="0.25">
      <c r="A850" s="4" t="s">
        <v>1034</v>
      </c>
      <c r="B850" s="4">
        <v>26481</v>
      </c>
      <c r="C850" s="4" t="s">
        <v>1035</v>
      </c>
      <c r="D850" s="5">
        <v>1399</v>
      </c>
      <c r="E850" s="5">
        <v>-1087.25</v>
      </c>
      <c r="F850" s="5">
        <v>311.75</v>
      </c>
      <c r="H850" s="2" t="s">
        <v>2907</v>
      </c>
      <c r="I850" s="20">
        <f t="shared" si="65"/>
        <v>0.88790000000000002</v>
      </c>
      <c r="J850" s="1">
        <f t="shared" si="66"/>
        <v>1242.1721</v>
      </c>
      <c r="K850" s="1">
        <f t="shared" si="67"/>
        <v>156.8279</v>
      </c>
      <c r="L850" s="1"/>
      <c r="M850" s="1">
        <f t="shared" si="68"/>
        <v>-965.36927500000002</v>
      </c>
      <c r="N850" s="1">
        <f t="shared" si="69"/>
        <v>-121.88072499999998</v>
      </c>
    </row>
    <row r="851" spans="1:14" x14ac:dyDescent="0.25">
      <c r="A851" s="4" t="s">
        <v>691</v>
      </c>
      <c r="B851" s="4">
        <v>24654</v>
      </c>
      <c r="C851" s="4" t="s">
        <v>692</v>
      </c>
      <c r="D851" s="5">
        <v>1904</v>
      </c>
      <c r="E851" s="5">
        <v>-1593.82</v>
      </c>
      <c r="F851" s="5">
        <v>310.18</v>
      </c>
      <c r="H851" s="2" t="s">
        <v>2907</v>
      </c>
      <c r="I851" s="20">
        <f t="shared" si="65"/>
        <v>0.88790000000000002</v>
      </c>
      <c r="J851" s="1">
        <f t="shared" si="66"/>
        <v>1690.5616</v>
      </c>
      <c r="K851" s="1">
        <f t="shared" si="67"/>
        <v>213.4384</v>
      </c>
      <c r="L851" s="1"/>
      <c r="M851" s="1">
        <f t="shared" si="68"/>
        <v>-1415.1527779999999</v>
      </c>
      <c r="N851" s="1">
        <f t="shared" si="69"/>
        <v>-178.66722200000004</v>
      </c>
    </row>
    <row r="852" spans="1:14" x14ac:dyDescent="0.25">
      <c r="A852" s="4" t="s">
        <v>504</v>
      </c>
      <c r="B852" s="4">
        <v>23559</v>
      </c>
      <c r="C852" s="4" t="s">
        <v>505</v>
      </c>
      <c r="D852" s="5">
        <v>2344</v>
      </c>
      <c r="E852" s="5">
        <v>-2034.96</v>
      </c>
      <c r="F852" s="5">
        <v>309.04000000000002</v>
      </c>
      <c r="H852" s="2" t="s">
        <v>2907</v>
      </c>
      <c r="I852" s="20">
        <f t="shared" si="65"/>
        <v>0.88790000000000002</v>
      </c>
      <c r="J852" s="1">
        <f t="shared" si="66"/>
        <v>2081.2375999999999</v>
      </c>
      <c r="K852" s="1">
        <f t="shared" si="67"/>
        <v>262.76240000000007</v>
      </c>
      <c r="L852" s="1"/>
      <c r="M852" s="1">
        <f t="shared" si="68"/>
        <v>-1806.8409840000002</v>
      </c>
      <c r="N852" s="1">
        <f t="shared" si="69"/>
        <v>-228.11901599999987</v>
      </c>
    </row>
    <row r="853" spans="1:14" x14ac:dyDescent="0.25">
      <c r="A853" s="4" t="s">
        <v>502</v>
      </c>
      <c r="B853" s="4">
        <v>23559</v>
      </c>
      <c r="C853" s="4" t="s">
        <v>503</v>
      </c>
      <c r="D853" s="5">
        <v>2329</v>
      </c>
      <c r="E853" s="5">
        <v>-2021.96</v>
      </c>
      <c r="F853" s="5">
        <v>307.04000000000002</v>
      </c>
      <c r="H853" s="2" t="s">
        <v>2907</v>
      </c>
      <c r="I853" s="20">
        <f t="shared" si="65"/>
        <v>0.88790000000000002</v>
      </c>
      <c r="J853" s="1">
        <f t="shared" si="66"/>
        <v>2067.9191000000001</v>
      </c>
      <c r="K853" s="1">
        <f t="shared" si="67"/>
        <v>261.08089999999993</v>
      </c>
      <c r="L853" s="1"/>
      <c r="M853" s="1">
        <f t="shared" si="68"/>
        <v>-1795.298284</v>
      </c>
      <c r="N853" s="1">
        <f t="shared" si="69"/>
        <v>-226.66171600000007</v>
      </c>
    </row>
    <row r="854" spans="1:14" x14ac:dyDescent="0.25">
      <c r="A854" s="4" t="s">
        <v>135</v>
      </c>
      <c r="B854" s="4">
        <v>18810</v>
      </c>
      <c r="C854" s="4" t="s">
        <v>136</v>
      </c>
      <c r="D854" s="5">
        <v>8147</v>
      </c>
      <c r="E854" s="5">
        <v>-7840.52</v>
      </c>
      <c r="F854" s="5">
        <v>306.48</v>
      </c>
      <c r="H854" s="2" t="s">
        <v>2907</v>
      </c>
      <c r="I854" s="20">
        <f t="shared" si="65"/>
        <v>0.88790000000000002</v>
      </c>
      <c r="J854" s="1">
        <f t="shared" si="66"/>
        <v>7233.7213000000002</v>
      </c>
      <c r="K854" s="1">
        <f t="shared" si="67"/>
        <v>913.27869999999984</v>
      </c>
      <c r="L854" s="1"/>
      <c r="M854" s="1">
        <f t="shared" si="68"/>
        <v>-6961.5977080000002</v>
      </c>
      <c r="N854" s="1">
        <f t="shared" si="69"/>
        <v>-878.9222920000002</v>
      </c>
    </row>
    <row r="855" spans="1:14" x14ac:dyDescent="0.25">
      <c r="A855" s="4" t="s">
        <v>1449</v>
      </c>
      <c r="B855" s="4">
        <v>28672</v>
      </c>
      <c r="C855" s="4" t="s">
        <v>1450</v>
      </c>
      <c r="D855" s="5">
        <v>1000</v>
      </c>
      <c r="E855" s="5">
        <v>-693.64</v>
      </c>
      <c r="F855" s="5">
        <v>306.36</v>
      </c>
      <c r="G855" s="3" t="s">
        <v>2904</v>
      </c>
      <c r="H855" s="2" t="s">
        <v>2909</v>
      </c>
      <c r="I855" s="20">
        <f t="shared" si="65"/>
        <v>1</v>
      </c>
      <c r="J855" s="1">
        <f t="shared" si="66"/>
        <v>1000</v>
      </c>
      <c r="K855" s="1">
        <f t="shared" si="67"/>
        <v>0</v>
      </c>
      <c r="L855" s="1"/>
      <c r="M855" s="1">
        <f t="shared" si="68"/>
        <v>-693.64</v>
      </c>
      <c r="N855" s="1">
        <f t="shared" si="69"/>
        <v>0</v>
      </c>
    </row>
    <row r="856" spans="1:14" x14ac:dyDescent="0.25">
      <c r="A856" s="4" t="s">
        <v>955</v>
      </c>
      <c r="B856" s="4">
        <v>26115</v>
      </c>
      <c r="C856" s="4" t="s">
        <v>956</v>
      </c>
      <c r="D856" s="5">
        <v>1458</v>
      </c>
      <c r="E856" s="5">
        <v>-1151.73</v>
      </c>
      <c r="F856" s="5">
        <v>306.27</v>
      </c>
      <c r="H856" s="2" t="s">
        <v>2907</v>
      </c>
      <c r="I856" s="20">
        <f t="shared" si="65"/>
        <v>0.88790000000000002</v>
      </c>
      <c r="J856" s="1">
        <f t="shared" si="66"/>
        <v>1294.5581999999999</v>
      </c>
      <c r="K856" s="1">
        <f t="shared" si="67"/>
        <v>163.44180000000006</v>
      </c>
      <c r="L856" s="1"/>
      <c r="M856" s="1">
        <f t="shared" si="68"/>
        <v>-1022.621067</v>
      </c>
      <c r="N856" s="1">
        <f t="shared" si="69"/>
        <v>-129.10893299999998</v>
      </c>
    </row>
    <row r="857" spans="1:14" x14ac:dyDescent="0.25">
      <c r="A857" s="4" t="s">
        <v>1114</v>
      </c>
      <c r="B857" s="4">
        <v>26846</v>
      </c>
      <c r="C857" s="4" t="s">
        <v>1115</v>
      </c>
      <c r="D857" s="5">
        <v>1294</v>
      </c>
      <c r="E857" s="5">
        <v>-988.68</v>
      </c>
      <c r="F857" s="5">
        <v>305.32</v>
      </c>
      <c r="H857" s="2" t="s">
        <v>2907</v>
      </c>
      <c r="I857" s="20">
        <f t="shared" si="65"/>
        <v>0.88790000000000002</v>
      </c>
      <c r="J857" s="1">
        <f t="shared" si="66"/>
        <v>1148.9426000000001</v>
      </c>
      <c r="K857" s="1">
        <f t="shared" si="67"/>
        <v>145.05739999999992</v>
      </c>
      <c r="L857" s="1"/>
      <c r="M857" s="1">
        <f t="shared" si="68"/>
        <v>-877.848972</v>
      </c>
      <c r="N857" s="1">
        <f t="shared" si="69"/>
        <v>-110.83102799999995</v>
      </c>
    </row>
    <row r="858" spans="1:14" x14ac:dyDescent="0.25">
      <c r="A858" s="4" t="s">
        <v>1173</v>
      </c>
      <c r="B858" s="4">
        <v>27211</v>
      </c>
      <c r="C858" s="4" t="s">
        <v>1174</v>
      </c>
      <c r="D858" s="5">
        <v>1221</v>
      </c>
      <c r="E858" s="5">
        <v>-916.47</v>
      </c>
      <c r="F858" s="5">
        <v>304.52999999999997</v>
      </c>
      <c r="H858" s="2" t="s">
        <v>2907</v>
      </c>
      <c r="I858" s="20">
        <f t="shared" si="65"/>
        <v>0.88790000000000002</v>
      </c>
      <c r="J858" s="1">
        <f t="shared" si="66"/>
        <v>1084.1259</v>
      </c>
      <c r="K858" s="1">
        <f t="shared" si="67"/>
        <v>136.8741</v>
      </c>
      <c r="L858" s="1"/>
      <c r="M858" s="1">
        <f t="shared" si="68"/>
        <v>-813.73371300000008</v>
      </c>
      <c r="N858" s="1">
        <f t="shared" si="69"/>
        <v>-102.73628699999995</v>
      </c>
    </row>
    <row r="859" spans="1:14" x14ac:dyDescent="0.25">
      <c r="A859" s="4" t="s">
        <v>1821</v>
      </c>
      <c r="B859" s="4">
        <v>33055</v>
      </c>
      <c r="C859" s="4" t="s">
        <v>1822</v>
      </c>
      <c r="D859" s="5">
        <v>605</v>
      </c>
      <c r="E859" s="5">
        <v>-301.18</v>
      </c>
      <c r="F859" s="5">
        <v>303.82</v>
      </c>
      <c r="H859" s="2" t="s">
        <v>2907</v>
      </c>
      <c r="I859" s="20">
        <f t="shared" si="65"/>
        <v>0.88790000000000002</v>
      </c>
      <c r="J859" s="1">
        <f t="shared" si="66"/>
        <v>537.17949999999996</v>
      </c>
      <c r="K859" s="1">
        <f t="shared" si="67"/>
        <v>67.820500000000038</v>
      </c>
      <c r="L859" s="1"/>
      <c r="M859" s="1">
        <f t="shared" si="68"/>
        <v>-267.41772200000003</v>
      </c>
      <c r="N859" s="1">
        <f t="shared" si="69"/>
        <v>-33.762277999999981</v>
      </c>
    </row>
    <row r="860" spans="1:14" x14ac:dyDescent="0.25">
      <c r="A860" s="4" t="s">
        <v>439</v>
      </c>
      <c r="B860" s="4">
        <v>23193</v>
      </c>
      <c r="C860" s="4" t="s">
        <v>440</v>
      </c>
      <c r="D860" s="5">
        <v>2479</v>
      </c>
      <c r="E860" s="5">
        <v>-2175.7199999999998</v>
      </c>
      <c r="F860" s="5">
        <v>303.27999999999997</v>
      </c>
      <c r="H860" s="2" t="s">
        <v>2907</v>
      </c>
      <c r="I860" s="20">
        <f t="shared" si="65"/>
        <v>0.88790000000000002</v>
      </c>
      <c r="J860" s="1">
        <f t="shared" si="66"/>
        <v>2201.1041</v>
      </c>
      <c r="K860" s="1">
        <f t="shared" si="67"/>
        <v>277.89589999999998</v>
      </c>
      <c r="L860" s="1"/>
      <c r="M860" s="1">
        <f t="shared" si="68"/>
        <v>-1931.821788</v>
      </c>
      <c r="N860" s="1">
        <f t="shared" si="69"/>
        <v>-243.89821199999983</v>
      </c>
    </row>
    <row r="861" spans="1:14" x14ac:dyDescent="0.25">
      <c r="A861" s="4" t="s">
        <v>1530</v>
      </c>
      <c r="B861" s="4">
        <v>29403</v>
      </c>
      <c r="C861" s="4" t="s">
        <v>1531</v>
      </c>
      <c r="D861" s="5">
        <v>901</v>
      </c>
      <c r="E861" s="5">
        <v>-597.77</v>
      </c>
      <c r="F861" s="5">
        <v>303.23</v>
      </c>
      <c r="H861" s="2" t="s">
        <v>2907</v>
      </c>
      <c r="I861" s="20">
        <f t="shared" si="65"/>
        <v>0.88790000000000002</v>
      </c>
      <c r="J861" s="1">
        <f t="shared" si="66"/>
        <v>799.99790000000007</v>
      </c>
      <c r="K861" s="1">
        <f t="shared" si="67"/>
        <v>101.00209999999993</v>
      </c>
      <c r="L861" s="1"/>
      <c r="M861" s="1">
        <f t="shared" si="68"/>
        <v>-530.75998300000003</v>
      </c>
      <c r="N861" s="1">
        <f t="shared" si="69"/>
        <v>-67.010016999999948</v>
      </c>
    </row>
    <row r="862" spans="1:14" x14ac:dyDescent="0.25">
      <c r="A862" s="4" t="s">
        <v>1171</v>
      </c>
      <c r="B862" s="4">
        <v>27211</v>
      </c>
      <c r="C862" s="4" t="s">
        <v>1172</v>
      </c>
      <c r="D862" s="5">
        <v>1200</v>
      </c>
      <c r="E862" s="5">
        <v>-900.72</v>
      </c>
      <c r="F862" s="5">
        <v>299.27999999999997</v>
      </c>
      <c r="H862" s="2" t="s">
        <v>2907</v>
      </c>
      <c r="I862" s="20">
        <f t="shared" si="65"/>
        <v>0.88790000000000002</v>
      </c>
      <c r="J862" s="1">
        <f t="shared" si="66"/>
        <v>1065.48</v>
      </c>
      <c r="K862" s="1">
        <f t="shared" si="67"/>
        <v>134.51999999999998</v>
      </c>
      <c r="L862" s="1"/>
      <c r="M862" s="1">
        <f t="shared" si="68"/>
        <v>-799.74928800000009</v>
      </c>
      <c r="N862" s="1">
        <f t="shared" si="69"/>
        <v>-100.97071199999993</v>
      </c>
    </row>
    <row r="863" spans="1:14" x14ac:dyDescent="0.25">
      <c r="A863" t="s">
        <v>1224</v>
      </c>
      <c r="B863">
        <v>27576</v>
      </c>
      <c r="C863" t="s">
        <v>1225</v>
      </c>
      <c r="D863" s="1">
        <v>1135</v>
      </c>
      <c r="E863" s="1">
        <v>-836.31</v>
      </c>
      <c r="F863" s="1">
        <v>298.69</v>
      </c>
      <c r="G863" s="3" t="s">
        <v>2904</v>
      </c>
      <c r="H863" s="2" t="s">
        <v>2909</v>
      </c>
      <c r="I863" s="20">
        <f t="shared" si="65"/>
        <v>1</v>
      </c>
      <c r="J863" s="1">
        <f t="shared" si="66"/>
        <v>1135</v>
      </c>
      <c r="K863" s="1">
        <f t="shared" si="67"/>
        <v>0</v>
      </c>
      <c r="L863" s="1"/>
      <c r="M863" s="1">
        <f t="shared" si="68"/>
        <v>-836.31</v>
      </c>
      <c r="N863" s="1">
        <f t="shared" si="69"/>
        <v>0</v>
      </c>
    </row>
    <row r="864" spans="1:14" x14ac:dyDescent="0.25">
      <c r="A864" s="4" t="s">
        <v>2152</v>
      </c>
      <c r="B864" s="4">
        <v>35977</v>
      </c>
      <c r="C864" s="4" t="s">
        <v>2153</v>
      </c>
      <c r="D864" s="5">
        <v>458.69</v>
      </c>
      <c r="E864" s="5">
        <v>-160.94999999999999</v>
      </c>
      <c r="F864" s="5">
        <v>297.74</v>
      </c>
      <c r="H864" s="2" t="s">
        <v>2907</v>
      </c>
      <c r="I864" s="20">
        <f t="shared" si="65"/>
        <v>0.88790000000000002</v>
      </c>
      <c r="J864" s="1">
        <f t="shared" si="66"/>
        <v>407.27085099999999</v>
      </c>
      <c r="K864" s="1">
        <f t="shared" si="67"/>
        <v>51.419149000000004</v>
      </c>
      <c r="L864" s="1"/>
      <c r="M864" s="1">
        <f t="shared" si="68"/>
        <v>-142.90750499999999</v>
      </c>
      <c r="N864" s="1">
        <f t="shared" si="69"/>
        <v>-18.042495000000002</v>
      </c>
    </row>
    <row r="865" spans="1:14" x14ac:dyDescent="0.25">
      <c r="A865" s="4" t="s">
        <v>344</v>
      </c>
      <c r="B865" s="4">
        <v>22463</v>
      </c>
      <c r="C865" s="4" t="s">
        <v>345</v>
      </c>
      <c r="D865" s="5">
        <v>2832</v>
      </c>
      <c r="E865" s="5">
        <v>-2535.63</v>
      </c>
      <c r="F865" s="5">
        <v>296.37</v>
      </c>
      <c r="H865" s="2" t="s">
        <v>2907</v>
      </c>
      <c r="I865" s="20">
        <f t="shared" si="65"/>
        <v>0.88790000000000002</v>
      </c>
      <c r="J865" s="1">
        <f t="shared" si="66"/>
        <v>2514.5328</v>
      </c>
      <c r="K865" s="1">
        <f t="shared" si="67"/>
        <v>317.46720000000005</v>
      </c>
      <c r="L865" s="1"/>
      <c r="M865" s="1">
        <f t="shared" si="68"/>
        <v>-2251.3858770000002</v>
      </c>
      <c r="N865" s="1">
        <f t="shared" si="69"/>
        <v>-284.24412299999995</v>
      </c>
    </row>
    <row r="866" spans="1:14" x14ac:dyDescent="0.25">
      <c r="A866" s="4" t="s">
        <v>1447</v>
      </c>
      <c r="B866" s="4">
        <v>28672</v>
      </c>
      <c r="C866" s="4" t="s">
        <v>1448</v>
      </c>
      <c r="D866" s="5">
        <v>967</v>
      </c>
      <c r="E866" s="5">
        <v>-670.76</v>
      </c>
      <c r="F866" s="5">
        <v>296.24</v>
      </c>
      <c r="G866" s="3" t="s">
        <v>2904</v>
      </c>
      <c r="H866" s="2" t="s">
        <v>2909</v>
      </c>
      <c r="I866" s="20">
        <f t="shared" si="65"/>
        <v>1</v>
      </c>
      <c r="J866" s="1">
        <f t="shared" si="66"/>
        <v>967</v>
      </c>
      <c r="K866" s="1">
        <f t="shared" si="67"/>
        <v>0</v>
      </c>
      <c r="L866" s="1"/>
      <c r="M866" s="1">
        <f t="shared" si="68"/>
        <v>-670.76</v>
      </c>
      <c r="N866" s="1">
        <f t="shared" si="69"/>
        <v>0</v>
      </c>
    </row>
    <row r="867" spans="1:14" x14ac:dyDescent="0.25">
      <c r="A867" s="4" t="s">
        <v>883</v>
      </c>
      <c r="B867" s="4">
        <v>25750</v>
      </c>
      <c r="C867" s="4" t="s">
        <v>884</v>
      </c>
      <c r="D867" s="5">
        <v>1494</v>
      </c>
      <c r="E867" s="5">
        <v>-1198.6300000000001</v>
      </c>
      <c r="F867" s="5">
        <v>295.37</v>
      </c>
      <c r="H867" s="2" t="s">
        <v>2907</v>
      </c>
      <c r="I867" s="20">
        <f t="shared" si="65"/>
        <v>0.88790000000000002</v>
      </c>
      <c r="J867" s="1">
        <f t="shared" si="66"/>
        <v>1326.5226</v>
      </c>
      <c r="K867" s="1">
        <f t="shared" si="67"/>
        <v>167.47739999999999</v>
      </c>
      <c r="L867" s="1"/>
      <c r="M867" s="1">
        <f t="shared" si="68"/>
        <v>-1064.2635770000002</v>
      </c>
      <c r="N867" s="1">
        <f t="shared" si="69"/>
        <v>-134.36642299999994</v>
      </c>
    </row>
    <row r="868" spans="1:14" x14ac:dyDescent="0.25">
      <c r="A868" s="4" t="s">
        <v>1348</v>
      </c>
      <c r="B868" s="4">
        <v>28307</v>
      </c>
      <c r="C868" s="4" t="s">
        <v>1349</v>
      </c>
      <c r="D868" s="5">
        <v>997</v>
      </c>
      <c r="E868" s="5">
        <v>-706.24</v>
      </c>
      <c r="F868" s="5">
        <v>290.76</v>
      </c>
      <c r="H868" s="2" t="s">
        <v>2907</v>
      </c>
      <c r="I868" s="20">
        <f t="shared" si="65"/>
        <v>0.88790000000000002</v>
      </c>
      <c r="J868" s="1">
        <f t="shared" si="66"/>
        <v>885.23630000000003</v>
      </c>
      <c r="K868" s="1">
        <f t="shared" si="67"/>
        <v>111.76369999999997</v>
      </c>
      <c r="L868" s="1"/>
      <c r="M868" s="1">
        <f t="shared" si="68"/>
        <v>-627.07049600000005</v>
      </c>
      <c r="N868" s="1">
        <f t="shared" si="69"/>
        <v>-79.169503999999961</v>
      </c>
    </row>
    <row r="869" spans="1:14" x14ac:dyDescent="0.25">
      <c r="A869" s="4" t="s">
        <v>1346</v>
      </c>
      <c r="B869" s="4">
        <v>28307</v>
      </c>
      <c r="C869" s="4" t="s">
        <v>1347</v>
      </c>
      <c r="D869" s="5">
        <v>988</v>
      </c>
      <c r="E869" s="5">
        <v>-699.82</v>
      </c>
      <c r="F869" s="5">
        <v>288.18</v>
      </c>
      <c r="H869" s="2" t="s">
        <v>2907</v>
      </c>
      <c r="I869" s="20">
        <f t="shared" si="65"/>
        <v>0.88790000000000002</v>
      </c>
      <c r="J869" s="1">
        <f t="shared" si="66"/>
        <v>877.24520000000007</v>
      </c>
      <c r="K869" s="1">
        <f t="shared" si="67"/>
        <v>110.75479999999993</v>
      </c>
      <c r="L869" s="1"/>
      <c r="M869" s="1">
        <f t="shared" si="68"/>
        <v>-621.37017800000001</v>
      </c>
      <c r="N869" s="1">
        <f t="shared" si="69"/>
        <v>-78.44982200000004</v>
      </c>
    </row>
    <row r="870" spans="1:14" x14ac:dyDescent="0.25">
      <c r="A870" s="4" t="s">
        <v>161</v>
      </c>
      <c r="B870" s="4">
        <v>19541</v>
      </c>
      <c r="C870" s="4" t="s">
        <v>162</v>
      </c>
      <c r="D870" s="5">
        <v>5899</v>
      </c>
      <c r="E870" s="5">
        <v>-5610.88</v>
      </c>
      <c r="F870" s="5">
        <v>288.12</v>
      </c>
      <c r="H870" s="2" t="s">
        <v>2907</v>
      </c>
      <c r="I870" s="20">
        <f t="shared" si="65"/>
        <v>0.88790000000000002</v>
      </c>
      <c r="J870" s="1">
        <f t="shared" si="66"/>
        <v>5237.7221</v>
      </c>
      <c r="K870" s="1">
        <f t="shared" si="67"/>
        <v>661.27790000000005</v>
      </c>
      <c r="L870" s="1"/>
      <c r="M870" s="1">
        <f t="shared" si="68"/>
        <v>-4981.9003520000006</v>
      </c>
      <c r="N870" s="1">
        <f t="shared" si="69"/>
        <v>-628.97964799999954</v>
      </c>
    </row>
    <row r="871" spans="1:14" x14ac:dyDescent="0.25">
      <c r="A871" t="s">
        <v>262</v>
      </c>
      <c r="B871">
        <v>21367</v>
      </c>
      <c r="C871" t="s">
        <v>263</v>
      </c>
      <c r="D871" s="1">
        <v>3544</v>
      </c>
      <c r="E871" s="1">
        <v>-3256.44</v>
      </c>
      <c r="F871" s="1">
        <v>287.56</v>
      </c>
      <c r="G871" s="3" t="s">
        <v>2903</v>
      </c>
      <c r="H871" s="2" t="s">
        <v>2907</v>
      </c>
      <c r="I871" s="20">
        <f t="shared" si="65"/>
        <v>0.88790000000000002</v>
      </c>
      <c r="J871" s="1">
        <f t="shared" si="66"/>
        <v>3146.7175999999999</v>
      </c>
      <c r="K871" s="1">
        <f t="shared" si="67"/>
        <v>397.28240000000005</v>
      </c>
      <c r="L871" s="1"/>
      <c r="M871" s="1">
        <f t="shared" si="68"/>
        <v>-2891.3930760000003</v>
      </c>
      <c r="N871" s="1">
        <f t="shared" si="69"/>
        <v>-365.04692399999976</v>
      </c>
    </row>
    <row r="872" spans="1:14" x14ac:dyDescent="0.25">
      <c r="A872" s="4" t="s">
        <v>2166</v>
      </c>
      <c r="B872" s="4">
        <v>35977</v>
      </c>
      <c r="C872" s="4" t="s">
        <v>2167</v>
      </c>
      <c r="D872" s="5">
        <v>442.55</v>
      </c>
      <c r="E872" s="5">
        <v>-155.22999999999999</v>
      </c>
      <c r="F872" s="5">
        <v>287.32</v>
      </c>
      <c r="H872" s="2" t="s">
        <v>2907</v>
      </c>
      <c r="I872" s="20">
        <f t="shared" si="65"/>
        <v>0.88790000000000002</v>
      </c>
      <c r="J872" s="1">
        <f t="shared" si="66"/>
        <v>392.94014500000003</v>
      </c>
      <c r="K872" s="1">
        <f t="shared" si="67"/>
        <v>49.609854999999982</v>
      </c>
      <c r="L872" s="1"/>
      <c r="M872" s="1">
        <f t="shared" si="68"/>
        <v>-137.82871699999998</v>
      </c>
      <c r="N872" s="1">
        <f t="shared" si="69"/>
        <v>-17.401283000000006</v>
      </c>
    </row>
    <row r="873" spans="1:14" x14ac:dyDescent="0.25">
      <c r="A873" s="4" t="s">
        <v>1528</v>
      </c>
      <c r="B873" s="4">
        <v>29403</v>
      </c>
      <c r="C873" s="4" t="s">
        <v>1529</v>
      </c>
      <c r="D873" s="5">
        <v>845</v>
      </c>
      <c r="E873" s="5">
        <v>-560.61</v>
      </c>
      <c r="F873" s="5">
        <v>284.39</v>
      </c>
      <c r="H873" s="2" t="s">
        <v>2907</v>
      </c>
      <c r="I873" s="20">
        <f t="shared" si="65"/>
        <v>0.88790000000000002</v>
      </c>
      <c r="J873" s="1">
        <f t="shared" si="66"/>
        <v>750.27549999999997</v>
      </c>
      <c r="K873" s="1">
        <f t="shared" si="67"/>
        <v>94.724500000000035</v>
      </c>
      <c r="L873" s="1"/>
      <c r="M873" s="1">
        <f t="shared" si="68"/>
        <v>-497.76561900000002</v>
      </c>
      <c r="N873" s="1">
        <f t="shared" si="69"/>
        <v>-62.844380999999998</v>
      </c>
    </row>
    <row r="874" spans="1:14" x14ac:dyDescent="0.25">
      <c r="A874" s="4" t="s">
        <v>2137</v>
      </c>
      <c r="B874" s="4">
        <v>35977</v>
      </c>
      <c r="C874" s="4" t="s">
        <v>2138</v>
      </c>
      <c r="D874" s="5">
        <v>435.27</v>
      </c>
      <c r="E874" s="5">
        <v>-152.69999999999999</v>
      </c>
      <c r="F874" s="5">
        <v>282.57</v>
      </c>
      <c r="H874" s="2" t="s">
        <v>2907</v>
      </c>
      <c r="I874" s="20">
        <f t="shared" si="65"/>
        <v>0.88790000000000002</v>
      </c>
      <c r="J874" s="1">
        <f t="shared" si="66"/>
        <v>386.47623299999998</v>
      </c>
      <c r="K874" s="1">
        <f t="shared" si="67"/>
        <v>48.793767000000003</v>
      </c>
      <c r="L874" s="1"/>
      <c r="M874" s="1">
        <f t="shared" si="68"/>
        <v>-135.58232999999998</v>
      </c>
      <c r="N874" s="1">
        <f t="shared" si="69"/>
        <v>-17.117670000000004</v>
      </c>
    </row>
    <row r="875" spans="1:14" x14ac:dyDescent="0.25">
      <c r="A875" s="4" t="s">
        <v>760</v>
      </c>
      <c r="B875" s="4">
        <v>25020</v>
      </c>
      <c r="C875" s="4" t="s">
        <v>761</v>
      </c>
      <c r="D875" s="5">
        <v>1614</v>
      </c>
      <c r="E875" s="5">
        <v>-1332.99</v>
      </c>
      <c r="F875" s="5">
        <v>281.01</v>
      </c>
      <c r="H875" s="2" t="s">
        <v>2907</v>
      </c>
      <c r="I875" s="20">
        <f t="shared" si="65"/>
        <v>0.88790000000000002</v>
      </c>
      <c r="J875" s="1">
        <f t="shared" si="66"/>
        <v>1433.0706</v>
      </c>
      <c r="K875" s="1">
        <f t="shared" si="67"/>
        <v>180.92939999999999</v>
      </c>
      <c r="L875" s="1"/>
      <c r="M875" s="1">
        <f t="shared" si="68"/>
        <v>-1183.561821</v>
      </c>
      <c r="N875" s="1">
        <f t="shared" si="69"/>
        <v>-149.428179</v>
      </c>
    </row>
    <row r="876" spans="1:14" x14ac:dyDescent="0.25">
      <c r="A876" s="4" t="s">
        <v>2159</v>
      </c>
      <c r="B876" s="4">
        <v>35977</v>
      </c>
      <c r="C876" s="4" t="s">
        <v>2131</v>
      </c>
      <c r="D876" s="5">
        <v>432.33</v>
      </c>
      <c r="E876" s="5">
        <v>-151.69</v>
      </c>
      <c r="F876" s="5">
        <v>280.64</v>
      </c>
      <c r="H876" s="2" t="s">
        <v>2907</v>
      </c>
      <c r="I876" s="20">
        <f t="shared" si="65"/>
        <v>0.88790000000000002</v>
      </c>
      <c r="J876" s="1">
        <f t="shared" si="66"/>
        <v>383.86580700000002</v>
      </c>
      <c r="K876" s="1">
        <f t="shared" si="67"/>
        <v>48.464192999999966</v>
      </c>
      <c r="L876" s="1"/>
      <c r="M876" s="1">
        <f t="shared" si="68"/>
        <v>-134.685551</v>
      </c>
      <c r="N876" s="1">
        <f t="shared" si="69"/>
        <v>-17.004448999999994</v>
      </c>
    </row>
    <row r="877" spans="1:14" x14ac:dyDescent="0.25">
      <c r="A877" s="4" t="s">
        <v>1445</v>
      </c>
      <c r="B877" s="4">
        <v>28672</v>
      </c>
      <c r="C877" s="4" t="s">
        <v>1446</v>
      </c>
      <c r="D877" s="5">
        <v>914</v>
      </c>
      <c r="E877" s="5">
        <v>-633.95000000000005</v>
      </c>
      <c r="F877" s="5">
        <v>280.05</v>
      </c>
      <c r="H877" s="2" t="s">
        <v>2907</v>
      </c>
      <c r="I877" s="20">
        <f t="shared" si="65"/>
        <v>0.88790000000000002</v>
      </c>
      <c r="J877" s="1">
        <f t="shared" si="66"/>
        <v>811.54060000000004</v>
      </c>
      <c r="K877" s="1">
        <f t="shared" si="67"/>
        <v>102.45939999999996</v>
      </c>
      <c r="L877" s="1"/>
      <c r="M877" s="1">
        <f t="shared" si="68"/>
        <v>-562.88420500000007</v>
      </c>
      <c r="N877" s="1">
        <f t="shared" si="69"/>
        <v>-71.06579499999998</v>
      </c>
    </row>
    <row r="878" spans="1:14" x14ac:dyDescent="0.25">
      <c r="A878" s="4" t="s">
        <v>1443</v>
      </c>
      <c r="B878" s="4">
        <v>28672</v>
      </c>
      <c r="C878" s="4" t="s">
        <v>1444</v>
      </c>
      <c r="D878" s="5">
        <v>912</v>
      </c>
      <c r="E878" s="5">
        <v>-632.61</v>
      </c>
      <c r="F878" s="5">
        <v>279.39</v>
      </c>
      <c r="H878" s="2" t="s">
        <v>2907</v>
      </c>
      <c r="I878" s="20">
        <f t="shared" si="65"/>
        <v>0.88790000000000002</v>
      </c>
      <c r="J878" s="1">
        <f t="shared" si="66"/>
        <v>809.76480000000004</v>
      </c>
      <c r="K878" s="1">
        <f t="shared" si="67"/>
        <v>102.23519999999996</v>
      </c>
      <c r="L878" s="1"/>
      <c r="M878" s="1">
        <f t="shared" si="68"/>
        <v>-561.69441900000004</v>
      </c>
      <c r="N878" s="1">
        <f t="shared" si="69"/>
        <v>-70.915580999999975</v>
      </c>
    </row>
    <row r="879" spans="1:14" x14ac:dyDescent="0.25">
      <c r="A879" s="4" t="s">
        <v>395</v>
      </c>
      <c r="B879" s="4">
        <v>22828</v>
      </c>
      <c r="C879" s="4" t="s">
        <v>396</v>
      </c>
      <c r="D879" s="5">
        <v>2445</v>
      </c>
      <c r="E879" s="5">
        <v>-2168.02</v>
      </c>
      <c r="F879" s="5">
        <v>276.98</v>
      </c>
      <c r="H879" s="2" t="s">
        <v>2907</v>
      </c>
      <c r="I879" s="20">
        <f t="shared" si="65"/>
        <v>0.88790000000000002</v>
      </c>
      <c r="J879" s="1">
        <f t="shared" si="66"/>
        <v>2170.9155000000001</v>
      </c>
      <c r="K879" s="1">
        <f t="shared" si="67"/>
        <v>274.08449999999993</v>
      </c>
      <c r="L879" s="1"/>
      <c r="M879" s="1">
        <f t="shared" si="68"/>
        <v>-1924.984958</v>
      </c>
      <c r="N879" s="1">
        <f t="shared" si="69"/>
        <v>-243.03504199999998</v>
      </c>
    </row>
    <row r="880" spans="1:14" x14ac:dyDescent="0.25">
      <c r="A880" s="4" t="s">
        <v>670</v>
      </c>
      <c r="B880" s="4">
        <v>24289</v>
      </c>
      <c r="C880" s="4" t="s">
        <v>671</v>
      </c>
      <c r="D880" s="5">
        <v>1812</v>
      </c>
      <c r="E880" s="5">
        <v>-1536.36</v>
      </c>
      <c r="F880" s="5">
        <v>275.64</v>
      </c>
      <c r="G880" s="3" t="s">
        <v>2903</v>
      </c>
      <c r="H880" s="2" t="s">
        <v>2908</v>
      </c>
      <c r="I880" s="20">
        <f t="shared" si="65"/>
        <v>0.89580000000000004</v>
      </c>
      <c r="J880" s="1">
        <f t="shared" si="66"/>
        <v>1623.1896000000002</v>
      </c>
      <c r="K880" s="1">
        <f t="shared" si="67"/>
        <v>188.81039999999985</v>
      </c>
      <c r="L880" s="1"/>
      <c r="M880" s="1">
        <f t="shared" si="68"/>
        <v>-1376.2712879999999</v>
      </c>
      <c r="N880" s="1">
        <f t="shared" si="69"/>
        <v>-160.08871199999999</v>
      </c>
    </row>
    <row r="881" spans="1:14" x14ac:dyDescent="0.25">
      <c r="A881" s="4" t="s">
        <v>2041</v>
      </c>
      <c r="B881" s="4">
        <v>35247</v>
      </c>
      <c r="C881" s="4" t="s">
        <v>2042</v>
      </c>
      <c r="D881" s="5">
        <v>446</v>
      </c>
      <c r="E881" s="5">
        <v>-173.32</v>
      </c>
      <c r="F881" s="5">
        <v>272.68</v>
      </c>
      <c r="H881" s="2" t="s">
        <v>2907</v>
      </c>
      <c r="I881" s="20">
        <f t="shared" si="65"/>
        <v>0.88790000000000002</v>
      </c>
      <c r="J881" s="1">
        <f t="shared" si="66"/>
        <v>396.0034</v>
      </c>
      <c r="K881" s="1">
        <f t="shared" si="67"/>
        <v>49.996600000000001</v>
      </c>
      <c r="L881" s="1"/>
      <c r="M881" s="1">
        <f t="shared" si="68"/>
        <v>-153.890828</v>
      </c>
      <c r="N881" s="1">
        <f t="shared" si="69"/>
        <v>-19.429171999999994</v>
      </c>
    </row>
    <row r="882" spans="1:14" x14ac:dyDescent="0.25">
      <c r="A882" s="4" t="s">
        <v>1664</v>
      </c>
      <c r="B882" s="4">
        <v>30133</v>
      </c>
      <c r="C882" s="4" t="s">
        <v>1665</v>
      </c>
      <c r="D882" s="5">
        <v>736</v>
      </c>
      <c r="E882" s="5">
        <v>-465.33</v>
      </c>
      <c r="F882" s="5">
        <v>270.67</v>
      </c>
      <c r="H882" s="2" t="s">
        <v>2907</v>
      </c>
      <c r="I882" s="20">
        <f t="shared" si="65"/>
        <v>0.88790000000000002</v>
      </c>
      <c r="J882" s="1">
        <f t="shared" si="66"/>
        <v>653.49440000000004</v>
      </c>
      <c r="K882" s="1">
        <f t="shared" si="67"/>
        <v>82.505599999999959</v>
      </c>
      <c r="L882" s="1"/>
      <c r="M882" s="1">
        <f t="shared" si="68"/>
        <v>-413.16650700000002</v>
      </c>
      <c r="N882" s="1">
        <f t="shared" si="69"/>
        <v>-52.16349299999996</v>
      </c>
    </row>
    <row r="883" spans="1:14" x14ac:dyDescent="0.25">
      <c r="A883" s="4" t="s">
        <v>393</v>
      </c>
      <c r="B883" s="4">
        <v>22828</v>
      </c>
      <c r="C883" s="4" t="s">
        <v>394</v>
      </c>
      <c r="D883" s="5">
        <v>2389</v>
      </c>
      <c r="E883" s="5">
        <v>-2118.36</v>
      </c>
      <c r="F883" s="5">
        <v>270.64</v>
      </c>
      <c r="H883" s="2" t="s">
        <v>2907</v>
      </c>
      <c r="I883" s="20">
        <f t="shared" si="65"/>
        <v>0.88790000000000002</v>
      </c>
      <c r="J883" s="1">
        <f t="shared" si="66"/>
        <v>2121.1931</v>
      </c>
      <c r="K883" s="1">
        <f t="shared" si="67"/>
        <v>267.80690000000004</v>
      </c>
      <c r="L883" s="1"/>
      <c r="M883" s="1">
        <f t="shared" si="68"/>
        <v>-1880.8918440000002</v>
      </c>
      <c r="N883" s="1">
        <f t="shared" si="69"/>
        <v>-237.46815599999991</v>
      </c>
    </row>
    <row r="884" spans="1:14" x14ac:dyDescent="0.25">
      <c r="A884" s="4" t="s">
        <v>1283</v>
      </c>
      <c r="B884" s="4">
        <v>27942</v>
      </c>
      <c r="C884" s="4" t="s">
        <v>1284</v>
      </c>
      <c r="D884" s="5">
        <v>967</v>
      </c>
      <c r="E884" s="5">
        <v>-698.88</v>
      </c>
      <c r="F884" s="5">
        <v>268.12</v>
      </c>
      <c r="H884" s="2" t="s">
        <v>2907</v>
      </c>
      <c r="I884" s="20">
        <f t="shared" si="65"/>
        <v>0.88790000000000002</v>
      </c>
      <c r="J884" s="1">
        <f t="shared" si="66"/>
        <v>858.59929999999997</v>
      </c>
      <c r="K884" s="1">
        <f t="shared" si="67"/>
        <v>108.40070000000003</v>
      </c>
      <c r="L884" s="1"/>
      <c r="M884" s="1">
        <f t="shared" si="68"/>
        <v>-620.53555200000005</v>
      </c>
      <c r="N884" s="1">
        <f t="shared" si="69"/>
        <v>-78.344447999999943</v>
      </c>
    </row>
    <row r="885" spans="1:14" x14ac:dyDescent="0.25">
      <c r="A885" s="4" t="s">
        <v>665</v>
      </c>
      <c r="B885" s="4">
        <v>24289</v>
      </c>
      <c r="C885" s="4" t="s">
        <v>666</v>
      </c>
      <c r="D885" s="5">
        <v>1746</v>
      </c>
      <c r="E885" s="5">
        <v>-1480.41</v>
      </c>
      <c r="F885" s="5">
        <v>265.58999999999997</v>
      </c>
      <c r="H885" s="2" t="s">
        <v>2907</v>
      </c>
      <c r="I885" s="20">
        <f t="shared" si="65"/>
        <v>0.88790000000000002</v>
      </c>
      <c r="J885" s="1">
        <f t="shared" si="66"/>
        <v>1550.2734</v>
      </c>
      <c r="K885" s="1">
        <f t="shared" si="67"/>
        <v>195.72659999999996</v>
      </c>
      <c r="L885" s="1"/>
      <c r="M885" s="1">
        <f t="shared" si="68"/>
        <v>-1314.4560390000001</v>
      </c>
      <c r="N885" s="1">
        <f t="shared" si="69"/>
        <v>-165.95396099999994</v>
      </c>
    </row>
    <row r="886" spans="1:14" x14ac:dyDescent="0.25">
      <c r="A886" s="4" t="s">
        <v>881</v>
      </c>
      <c r="B886" s="4">
        <v>25750</v>
      </c>
      <c r="C886" s="4" t="s">
        <v>882</v>
      </c>
      <c r="D886" s="5">
        <v>1331</v>
      </c>
      <c r="E886" s="5">
        <v>-1067.83</v>
      </c>
      <c r="F886" s="5">
        <v>263.17</v>
      </c>
      <c r="H886" s="2" t="s">
        <v>2907</v>
      </c>
      <c r="I886" s="20">
        <f t="shared" si="65"/>
        <v>0.88790000000000002</v>
      </c>
      <c r="J886" s="1">
        <f t="shared" si="66"/>
        <v>1181.7949000000001</v>
      </c>
      <c r="K886" s="1">
        <f t="shared" si="67"/>
        <v>149.2050999999999</v>
      </c>
      <c r="L886" s="1"/>
      <c r="M886" s="1">
        <f t="shared" si="68"/>
        <v>-948.12625700000001</v>
      </c>
      <c r="N886" s="1">
        <f t="shared" si="69"/>
        <v>-119.70374299999992</v>
      </c>
    </row>
    <row r="887" spans="1:14" x14ac:dyDescent="0.25">
      <c r="A887" t="s">
        <v>2689</v>
      </c>
      <c r="B887">
        <v>40908</v>
      </c>
      <c r="C887" t="s">
        <v>2526</v>
      </c>
      <c r="D887" s="1">
        <v>274.13</v>
      </c>
      <c r="E887" s="1">
        <v>-11.18</v>
      </c>
      <c r="F887" s="1">
        <v>262.95</v>
      </c>
      <c r="G887" s="3" t="s">
        <v>2904</v>
      </c>
      <c r="H887" s="2" t="s">
        <v>2909</v>
      </c>
      <c r="I887" s="20">
        <f t="shared" si="65"/>
        <v>1</v>
      </c>
      <c r="J887" s="1">
        <f t="shared" si="66"/>
        <v>274.13</v>
      </c>
      <c r="K887" s="1">
        <f t="shared" si="67"/>
        <v>0</v>
      </c>
      <c r="L887" s="1"/>
      <c r="M887" s="1">
        <f t="shared" si="68"/>
        <v>-11.18</v>
      </c>
      <c r="N887" s="1">
        <f t="shared" si="69"/>
        <v>0</v>
      </c>
    </row>
    <row r="888" spans="1:14" x14ac:dyDescent="0.25">
      <c r="A888" t="s">
        <v>2694</v>
      </c>
      <c r="B888">
        <v>40908</v>
      </c>
      <c r="C888" t="s">
        <v>2548</v>
      </c>
      <c r="D888" s="1">
        <v>274.13</v>
      </c>
      <c r="E888" s="1">
        <v>-11.18</v>
      </c>
      <c r="F888" s="1">
        <v>262.95</v>
      </c>
      <c r="G888" s="3" t="s">
        <v>2904</v>
      </c>
      <c r="H888" s="2" t="s">
        <v>2909</v>
      </c>
      <c r="I888" s="20">
        <f t="shared" si="65"/>
        <v>1</v>
      </c>
      <c r="J888" s="1">
        <f t="shared" si="66"/>
        <v>274.13</v>
      </c>
      <c r="K888" s="1">
        <f t="shared" si="67"/>
        <v>0</v>
      </c>
      <c r="L888" s="1"/>
      <c r="M888" s="1">
        <f t="shared" si="68"/>
        <v>-11.18</v>
      </c>
      <c r="N888" s="1">
        <f t="shared" si="69"/>
        <v>0</v>
      </c>
    </row>
    <row r="889" spans="1:14" x14ac:dyDescent="0.25">
      <c r="A889" s="4" t="s">
        <v>1344</v>
      </c>
      <c r="B889" s="4">
        <v>28307</v>
      </c>
      <c r="C889" s="4" t="s">
        <v>1345</v>
      </c>
      <c r="D889" s="5">
        <v>900</v>
      </c>
      <c r="E889" s="5">
        <v>-637.5</v>
      </c>
      <c r="F889" s="5">
        <v>262.5</v>
      </c>
      <c r="H889" s="2" t="s">
        <v>2907</v>
      </c>
      <c r="I889" s="20">
        <f t="shared" si="65"/>
        <v>0.88790000000000002</v>
      </c>
      <c r="J889" s="1">
        <f t="shared" si="66"/>
        <v>799.11</v>
      </c>
      <c r="K889" s="1">
        <f t="shared" si="67"/>
        <v>100.88999999999999</v>
      </c>
      <c r="L889" s="1"/>
      <c r="M889" s="1">
        <f t="shared" si="68"/>
        <v>-566.03625</v>
      </c>
      <c r="N889" s="1">
        <f t="shared" si="69"/>
        <v>-71.463750000000005</v>
      </c>
    </row>
    <row r="890" spans="1:14" x14ac:dyDescent="0.25">
      <c r="A890" s="4" t="s">
        <v>1819</v>
      </c>
      <c r="B890" s="4">
        <v>33055</v>
      </c>
      <c r="C890" s="4" t="s">
        <v>1820</v>
      </c>
      <c r="D890" s="5">
        <v>514</v>
      </c>
      <c r="E890" s="5">
        <v>-255.84</v>
      </c>
      <c r="F890" s="5">
        <v>258.16000000000003</v>
      </c>
      <c r="H890" s="2" t="s">
        <v>2907</v>
      </c>
      <c r="I890" s="20">
        <f t="shared" si="65"/>
        <v>0.88790000000000002</v>
      </c>
      <c r="J890" s="1">
        <f t="shared" si="66"/>
        <v>456.38060000000002</v>
      </c>
      <c r="K890" s="1">
        <f t="shared" si="67"/>
        <v>57.619399999999985</v>
      </c>
      <c r="L890" s="1"/>
      <c r="M890" s="1">
        <f t="shared" si="68"/>
        <v>-227.160336</v>
      </c>
      <c r="N890" s="1">
        <f t="shared" si="69"/>
        <v>-28.679664000000002</v>
      </c>
    </row>
    <row r="891" spans="1:14" x14ac:dyDescent="0.25">
      <c r="A891" s="4" t="s">
        <v>1032</v>
      </c>
      <c r="B891" s="4">
        <v>26481</v>
      </c>
      <c r="C891" s="4" t="s">
        <v>1033</v>
      </c>
      <c r="D891" s="5">
        <v>1151</v>
      </c>
      <c r="E891" s="5">
        <v>-894.54</v>
      </c>
      <c r="F891" s="5">
        <v>256.45999999999998</v>
      </c>
      <c r="H891" s="2" t="s">
        <v>2907</v>
      </c>
      <c r="I891" s="20">
        <f t="shared" si="65"/>
        <v>0.88790000000000002</v>
      </c>
      <c r="J891" s="1">
        <f t="shared" si="66"/>
        <v>1021.9729</v>
      </c>
      <c r="K891" s="1">
        <f t="shared" si="67"/>
        <v>129.02710000000002</v>
      </c>
      <c r="L891" s="1"/>
      <c r="M891" s="1">
        <f t="shared" si="68"/>
        <v>-794.262066</v>
      </c>
      <c r="N891" s="1">
        <f t="shared" si="69"/>
        <v>-100.27793399999996</v>
      </c>
    </row>
    <row r="892" spans="1:14" x14ac:dyDescent="0.25">
      <c r="A892" s="4" t="s">
        <v>816</v>
      </c>
      <c r="B892" s="4">
        <v>25385</v>
      </c>
      <c r="C892" s="4" t="s">
        <v>817</v>
      </c>
      <c r="D892" s="5">
        <v>1380</v>
      </c>
      <c r="E892" s="5">
        <v>-1123.77</v>
      </c>
      <c r="F892" s="5">
        <v>256.23</v>
      </c>
      <c r="H892" s="2" t="s">
        <v>2907</v>
      </c>
      <c r="I892" s="20">
        <f t="shared" si="65"/>
        <v>0.88790000000000002</v>
      </c>
      <c r="J892" s="1">
        <f t="shared" si="66"/>
        <v>1225.3020000000001</v>
      </c>
      <c r="K892" s="1">
        <f t="shared" si="67"/>
        <v>154.69799999999987</v>
      </c>
      <c r="L892" s="1"/>
      <c r="M892" s="1">
        <f t="shared" si="68"/>
        <v>-997.79538300000002</v>
      </c>
      <c r="N892" s="1">
        <f t="shared" si="69"/>
        <v>-125.97461699999997</v>
      </c>
    </row>
    <row r="893" spans="1:14" x14ac:dyDescent="0.25">
      <c r="A893" s="4" t="s">
        <v>1653</v>
      </c>
      <c r="B893" s="4">
        <v>30133</v>
      </c>
      <c r="C893" s="4" t="s">
        <v>1639</v>
      </c>
      <c r="D893" s="5">
        <v>695</v>
      </c>
      <c r="E893" s="5">
        <v>-439.38</v>
      </c>
      <c r="F893" s="5">
        <v>255.62</v>
      </c>
      <c r="H893" s="2" t="s">
        <v>2907</v>
      </c>
      <c r="I893" s="20">
        <f t="shared" si="65"/>
        <v>0.88790000000000002</v>
      </c>
      <c r="J893" s="1">
        <f t="shared" si="66"/>
        <v>617.09050000000002</v>
      </c>
      <c r="K893" s="1">
        <f t="shared" si="67"/>
        <v>77.90949999999998</v>
      </c>
      <c r="L893" s="1"/>
      <c r="M893" s="1">
        <f t="shared" si="68"/>
        <v>-390.12550199999998</v>
      </c>
      <c r="N893" s="1">
        <f t="shared" si="69"/>
        <v>-49.254498000000012</v>
      </c>
    </row>
    <row r="894" spans="1:14" x14ac:dyDescent="0.25">
      <c r="A894" s="4" t="s">
        <v>203</v>
      </c>
      <c r="B894" s="4">
        <v>20637</v>
      </c>
      <c r="C894" s="4" t="s">
        <v>204</v>
      </c>
      <c r="D894" s="5">
        <v>3779</v>
      </c>
      <c r="E894" s="5">
        <v>-3524.62</v>
      </c>
      <c r="F894" s="5">
        <v>254.38</v>
      </c>
      <c r="G894" s="3" t="s">
        <v>2904</v>
      </c>
      <c r="H894" s="2" t="s">
        <v>2909</v>
      </c>
      <c r="I894" s="20">
        <f t="shared" si="65"/>
        <v>1</v>
      </c>
      <c r="J894" s="1">
        <f t="shared" si="66"/>
        <v>3779</v>
      </c>
      <c r="K894" s="1">
        <f t="shared" si="67"/>
        <v>0</v>
      </c>
      <c r="L894" s="1"/>
      <c r="M894" s="1">
        <f t="shared" si="68"/>
        <v>-3524.62</v>
      </c>
      <c r="N894" s="1">
        <f t="shared" si="69"/>
        <v>0</v>
      </c>
    </row>
    <row r="895" spans="1:14" x14ac:dyDescent="0.25">
      <c r="A895" s="4" t="s">
        <v>1651</v>
      </c>
      <c r="B895" s="4">
        <v>30133</v>
      </c>
      <c r="C895" s="4" t="s">
        <v>1652</v>
      </c>
      <c r="D895" s="5">
        <v>688</v>
      </c>
      <c r="E895" s="5">
        <v>-434.93</v>
      </c>
      <c r="F895" s="5">
        <v>253.07</v>
      </c>
      <c r="H895" s="2" t="s">
        <v>2907</v>
      </c>
      <c r="I895" s="20">
        <f t="shared" si="65"/>
        <v>0.88790000000000002</v>
      </c>
      <c r="J895" s="1">
        <f t="shared" si="66"/>
        <v>610.87520000000006</v>
      </c>
      <c r="K895" s="1">
        <f t="shared" si="67"/>
        <v>77.124799999999937</v>
      </c>
      <c r="L895" s="1"/>
      <c r="M895" s="1">
        <f t="shared" si="68"/>
        <v>-386.17434700000001</v>
      </c>
      <c r="N895" s="1">
        <f t="shared" si="69"/>
        <v>-48.755652999999995</v>
      </c>
    </row>
    <row r="896" spans="1:14" x14ac:dyDescent="0.25">
      <c r="A896" s="4" t="s">
        <v>589</v>
      </c>
      <c r="B896" s="4">
        <v>23924</v>
      </c>
      <c r="C896" s="4" t="s">
        <v>590</v>
      </c>
      <c r="D896" s="5">
        <v>1773</v>
      </c>
      <c r="E896" s="5">
        <v>-1521.65</v>
      </c>
      <c r="F896" s="5">
        <v>251.35</v>
      </c>
      <c r="H896" s="2" t="s">
        <v>2907</v>
      </c>
      <c r="I896" s="20">
        <f t="shared" si="65"/>
        <v>0.88790000000000002</v>
      </c>
      <c r="J896" s="1">
        <f t="shared" si="66"/>
        <v>1574.2467000000001</v>
      </c>
      <c r="K896" s="1">
        <f t="shared" si="67"/>
        <v>198.75329999999985</v>
      </c>
      <c r="L896" s="1"/>
      <c r="M896" s="1">
        <f t="shared" si="68"/>
        <v>-1351.0730350000001</v>
      </c>
      <c r="N896" s="1">
        <f t="shared" si="69"/>
        <v>-170.57696499999997</v>
      </c>
    </row>
    <row r="897" spans="1:14" x14ac:dyDescent="0.25">
      <c r="A897" s="4" t="s">
        <v>587</v>
      </c>
      <c r="B897" s="4">
        <v>23924</v>
      </c>
      <c r="C897" s="4" t="s">
        <v>588</v>
      </c>
      <c r="D897" s="5">
        <v>1749</v>
      </c>
      <c r="E897" s="5">
        <v>-1501.03</v>
      </c>
      <c r="F897" s="5">
        <v>247.97</v>
      </c>
      <c r="H897" s="2" t="s">
        <v>2907</v>
      </c>
      <c r="I897" s="20">
        <f t="shared" si="65"/>
        <v>0.88790000000000002</v>
      </c>
      <c r="J897" s="1">
        <f t="shared" si="66"/>
        <v>1552.9371000000001</v>
      </c>
      <c r="K897" s="1">
        <f t="shared" si="67"/>
        <v>196.0628999999999</v>
      </c>
      <c r="L897" s="1"/>
      <c r="M897" s="1">
        <f t="shared" si="68"/>
        <v>-1332.764537</v>
      </c>
      <c r="N897" s="1">
        <f t="shared" si="69"/>
        <v>-168.26546299999995</v>
      </c>
    </row>
    <row r="898" spans="1:14" x14ac:dyDescent="0.25">
      <c r="A898" s="4" t="s">
        <v>1649</v>
      </c>
      <c r="B898" s="4">
        <v>30133</v>
      </c>
      <c r="C898" s="4" t="s">
        <v>1650</v>
      </c>
      <c r="D898" s="5">
        <v>671</v>
      </c>
      <c r="E898" s="5">
        <v>-424.18</v>
      </c>
      <c r="F898" s="5">
        <v>246.82</v>
      </c>
      <c r="H898" s="2" t="s">
        <v>2907</v>
      </c>
      <c r="I898" s="20">
        <f t="shared" si="65"/>
        <v>0.88790000000000002</v>
      </c>
      <c r="J898" s="1">
        <f t="shared" si="66"/>
        <v>595.78089999999997</v>
      </c>
      <c r="K898" s="1">
        <f t="shared" si="67"/>
        <v>75.219100000000026</v>
      </c>
      <c r="L898" s="1"/>
      <c r="M898" s="1">
        <f t="shared" si="68"/>
        <v>-376.62942200000003</v>
      </c>
      <c r="N898" s="1">
        <f t="shared" si="69"/>
        <v>-47.550577999999973</v>
      </c>
    </row>
    <row r="899" spans="1:14" x14ac:dyDescent="0.25">
      <c r="A899" s="4" t="s">
        <v>1647</v>
      </c>
      <c r="B899" s="4">
        <v>30133</v>
      </c>
      <c r="C899" s="4" t="s">
        <v>1648</v>
      </c>
      <c r="D899" s="5">
        <v>669</v>
      </c>
      <c r="E899" s="5">
        <v>-422.97</v>
      </c>
      <c r="F899" s="5">
        <v>246.03</v>
      </c>
      <c r="H899" s="2" t="s">
        <v>2907</v>
      </c>
      <c r="I899" s="20">
        <f t="shared" si="65"/>
        <v>0.88790000000000002</v>
      </c>
      <c r="J899" s="1">
        <f t="shared" si="66"/>
        <v>594.00509999999997</v>
      </c>
      <c r="K899" s="1">
        <f t="shared" si="67"/>
        <v>74.99490000000003</v>
      </c>
      <c r="L899" s="1"/>
      <c r="M899" s="1">
        <f t="shared" si="68"/>
        <v>-375.55506300000002</v>
      </c>
      <c r="N899" s="1">
        <f t="shared" si="69"/>
        <v>-47.414937000000009</v>
      </c>
    </row>
    <row r="900" spans="1:14" x14ac:dyDescent="0.25">
      <c r="A900" s="4" t="s">
        <v>1645</v>
      </c>
      <c r="B900" s="4">
        <v>30133</v>
      </c>
      <c r="C900" s="4" t="s">
        <v>1646</v>
      </c>
      <c r="D900" s="5">
        <v>654</v>
      </c>
      <c r="E900" s="5">
        <v>-413.43</v>
      </c>
      <c r="F900" s="5">
        <v>240.57</v>
      </c>
      <c r="H900" s="2" t="s">
        <v>2907</v>
      </c>
      <c r="I900" s="20">
        <f t="shared" ref="I900:I963" si="70">VLOOKUP(H900,$A$1570:$B$1573,2)</f>
        <v>0.88790000000000002</v>
      </c>
      <c r="J900" s="1">
        <f t="shared" ref="J900:J963" si="71">+D900*I900</f>
        <v>580.6866</v>
      </c>
      <c r="K900" s="1">
        <f t="shared" ref="K900:K963" si="72">+D900-J900</f>
        <v>73.313400000000001</v>
      </c>
      <c r="L900" s="1"/>
      <c r="M900" s="1">
        <f t="shared" ref="M900:M963" si="73">+E900*I900</f>
        <v>-367.084497</v>
      </c>
      <c r="N900" s="1">
        <f t="shared" ref="N900:N963" si="74">+E900-M900</f>
        <v>-46.345503000000008</v>
      </c>
    </row>
    <row r="901" spans="1:14" x14ac:dyDescent="0.25">
      <c r="A901" s="4" t="s">
        <v>1643</v>
      </c>
      <c r="B901" s="4">
        <v>30133</v>
      </c>
      <c r="C901" s="4" t="s">
        <v>1644</v>
      </c>
      <c r="D901" s="5">
        <v>651</v>
      </c>
      <c r="E901" s="5">
        <v>-411.57</v>
      </c>
      <c r="F901" s="5">
        <v>239.43</v>
      </c>
      <c r="H901" s="2" t="s">
        <v>2907</v>
      </c>
      <c r="I901" s="20">
        <f t="shared" si="70"/>
        <v>0.88790000000000002</v>
      </c>
      <c r="J901" s="1">
        <f t="shared" si="71"/>
        <v>578.02290000000005</v>
      </c>
      <c r="K901" s="1">
        <f t="shared" si="72"/>
        <v>72.97709999999995</v>
      </c>
      <c r="L901" s="1"/>
      <c r="M901" s="1">
        <f t="shared" si="73"/>
        <v>-365.43300299999999</v>
      </c>
      <c r="N901" s="1">
        <f t="shared" si="74"/>
        <v>-46.136997000000008</v>
      </c>
    </row>
    <row r="902" spans="1:14" x14ac:dyDescent="0.25">
      <c r="A902" s="4" t="s">
        <v>260</v>
      </c>
      <c r="B902" s="4">
        <v>21367</v>
      </c>
      <c r="C902" s="4" t="s">
        <v>261</v>
      </c>
      <c r="D902" s="5">
        <v>2943</v>
      </c>
      <c r="E902" s="5">
        <v>-2704.19</v>
      </c>
      <c r="F902" s="5">
        <v>238.81</v>
      </c>
      <c r="H902" s="2" t="s">
        <v>2907</v>
      </c>
      <c r="I902" s="20">
        <f t="shared" si="70"/>
        <v>0.88790000000000002</v>
      </c>
      <c r="J902" s="1">
        <f t="shared" si="71"/>
        <v>2613.0897</v>
      </c>
      <c r="K902" s="1">
        <f t="shared" si="72"/>
        <v>329.91030000000001</v>
      </c>
      <c r="L902" s="1"/>
      <c r="M902" s="1">
        <f t="shared" si="73"/>
        <v>-2401.0503010000002</v>
      </c>
      <c r="N902" s="1">
        <f t="shared" si="74"/>
        <v>-303.13969899999984</v>
      </c>
    </row>
    <row r="903" spans="1:14" x14ac:dyDescent="0.25">
      <c r="A903" s="4" t="s">
        <v>1030</v>
      </c>
      <c r="B903" s="4">
        <v>26481</v>
      </c>
      <c r="C903" s="4" t="s">
        <v>1031</v>
      </c>
      <c r="D903" s="5">
        <v>1070</v>
      </c>
      <c r="E903" s="5">
        <v>-831.54</v>
      </c>
      <c r="F903" s="5">
        <v>238.46</v>
      </c>
      <c r="H903" s="2" t="s">
        <v>2907</v>
      </c>
      <c r="I903" s="20">
        <f t="shared" si="70"/>
        <v>0.88790000000000002</v>
      </c>
      <c r="J903" s="1">
        <f t="shared" si="71"/>
        <v>950.053</v>
      </c>
      <c r="K903" s="1">
        <f t="shared" si="72"/>
        <v>119.947</v>
      </c>
      <c r="L903" s="1"/>
      <c r="M903" s="1">
        <f t="shared" si="73"/>
        <v>-738.32436599999994</v>
      </c>
      <c r="N903" s="1">
        <f t="shared" si="74"/>
        <v>-93.215634000000023</v>
      </c>
    </row>
    <row r="904" spans="1:14" x14ac:dyDescent="0.25">
      <c r="A904" s="4" t="s">
        <v>951</v>
      </c>
      <c r="B904" s="4">
        <v>26115</v>
      </c>
      <c r="C904" s="4" t="s">
        <v>952</v>
      </c>
      <c r="D904" s="5">
        <v>1127</v>
      </c>
      <c r="E904" s="5">
        <v>-890.23</v>
      </c>
      <c r="F904" s="5">
        <v>236.77</v>
      </c>
      <c r="H904" s="2" t="s">
        <v>2907</v>
      </c>
      <c r="I904" s="20">
        <f t="shared" si="70"/>
        <v>0.88790000000000002</v>
      </c>
      <c r="J904" s="1">
        <f t="shared" si="71"/>
        <v>1000.6633</v>
      </c>
      <c r="K904" s="1">
        <f t="shared" si="72"/>
        <v>126.33669999999995</v>
      </c>
      <c r="L904" s="1"/>
      <c r="M904" s="1">
        <f t="shared" si="73"/>
        <v>-790.43521700000008</v>
      </c>
      <c r="N904" s="1">
        <f t="shared" si="74"/>
        <v>-99.794782999999939</v>
      </c>
    </row>
    <row r="905" spans="1:14" x14ac:dyDescent="0.25">
      <c r="A905" s="4" t="s">
        <v>1342</v>
      </c>
      <c r="B905" s="4">
        <v>28307</v>
      </c>
      <c r="C905" s="4" t="s">
        <v>1343</v>
      </c>
      <c r="D905" s="5">
        <v>805</v>
      </c>
      <c r="E905" s="5">
        <v>-570.20000000000005</v>
      </c>
      <c r="F905" s="5">
        <v>234.8</v>
      </c>
      <c r="H905" s="2" t="s">
        <v>2907</v>
      </c>
      <c r="I905" s="20">
        <f t="shared" si="70"/>
        <v>0.88790000000000002</v>
      </c>
      <c r="J905" s="1">
        <f t="shared" si="71"/>
        <v>714.7595</v>
      </c>
      <c r="K905" s="1">
        <f t="shared" si="72"/>
        <v>90.240499999999997</v>
      </c>
      <c r="L905" s="1"/>
      <c r="M905" s="1">
        <f t="shared" si="73"/>
        <v>-506.28058000000004</v>
      </c>
      <c r="N905" s="1">
        <f t="shared" si="74"/>
        <v>-63.919420000000002</v>
      </c>
    </row>
    <row r="906" spans="1:14" x14ac:dyDescent="0.25">
      <c r="A906" s="4" t="s">
        <v>1028</v>
      </c>
      <c r="B906" s="4">
        <v>26481</v>
      </c>
      <c r="C906" s="4" t="s">
        <v>1029</v>
      </c>
      <c r="D906" s="5">
        <v>1048</v>
      </c>
      <c r="E906" s="5">
        <v>-814.44</v>
      </c>
      <c r="F906" s="5">
        <v>233.56</v>
      </c>
      <c r="H906" s="2" t="s">
        <v>2907</v>
      </c>
      <c r="I906" s="20">
        <f t="shared" si="70"/>
        <v>0.88790000000000002</v>
      </c>
      <c r="J906" s="1">
        <f t="shared" si="71"/>
        <v>930.51920000000007</v>
      </c>
      <c r="K906" s="1">
        <f t="shared" si="72"/>
        <v>117.48079999999993</v>
      </c>
      <c r="L906" s="1"/>
      <c r="M906" s="1">
        <f t="shared" si="73"/>
        <v>-723.14127600000006</v>
      </c>
      <c r="N906" s="1">
        <f t="shared" si="74"/>
        <v>-91.298723999999993</v>
      </c>
    </row>
    <row r="907" spans="1:14" x14ac:dyDescent="0.25">
      <c r="A907" s="4" t="s">
        <v>1641</v>
      </c>
      <c r="B907" s="4">
        <v>30133</v>
      </c>
      <c r="C907" s="4" t="s">
        <v>1642</v>
      </c>
      <c r="D907" s="5">
        <v>628</v>
      </c>
      <c r="E907" s="5">
        <v>-397.02</v>
      </c>
      <c r="F907" s="5">
        <v>230.98</v>
      </c>
      <c r="H907" s="2" t="s">
        <v>2907</v>
      </c>
      <c r="I907" s="20">
        <f t="shared" si="70"/>
        <v>0.88790000000000002</v>
      </c>
      <c r="J907" s="1">
        <f t="shared" si="71"/>
        <v>557.60120000000006</v>
      </c>
      <c r="K907" s="1">
        <f t="shared" si="72"/>
        <v>70.398799999999937</v>
      </c>
      <c r="L907" s="1"/>
      <c r="M907" s="1">
        <f t="shared" si="73"/>
        <v>-352.51405799999998</v>
      </c>
      <c r="N907" s="1">
        <f t="shared" si="74"/>
        <v>-44.505942000000005</v>
      </c>
    </row>
    <row r="908" spans="1:14" x14ac:dyDescent="0.25">
      <c r="A908" s="4" t="s">
        <v>2164</v>
      </c>
      <c r="B908" s="4">
        <v>35977</v>
      </c>
      <c r="C908" s="4" t="s">
        <v>2119</v>
      </c>
      <c r="D908" s="5">
        <v>355</v>
      </c>
      <c r="E908" s="5">
        <v>-124.54</v>
      </c>
      <c r="F908" s="5">
        <v>230.46</v>
      </c>
      <c r="G908" s="3" t="s">
        <v>2904</v>
      </c>
      <c r="H908" s="2" t="s">
        <v>2909</v>
      </c>
      <c r="I908" s="20">
        <f t="shared" si="70"/>
        <v>1</v>
      </c>
      <c r="J908" s="1">
        <f t="shared" si="71"/>
        <v>355</v>
      </c>
      <c r="K908" s="1">
        <f t="shared" si="72"/>
        <v>0</v>
      </c>
      <c r="L908" s="1"/>
      <c r="M908" s="1">
        <f t="shared" si="73"/>
        <v>-124.54</v>
      </c>
      <c r="N908" s="1">
        <f t="shared" si="74"/>
        <v>0</v>
      </c>
    </row>
    <row r="909" spans="1:14" x14ac:dyDescent="0.25">
      <c r="A909" t="s">
        <v>325</v>
      </c>
      <c r="B909">
        <v>22098</v>
      </c>
      <c r="C909" t="s">
        <v>326</v>
      </c>
      <c r="D909" s="1">
        <v>2384</v>
      </c>
      <c r="E909" s="1">
        <v>-2154.16</v>
      </c>
      <c r="F909" s="1">
        <v>229.84</v>
      </c>
      <c r="G909" s="3" t="s">
        <v>2904</v>
      </c>
      <c r="H909" s="2" t="s">
        <v>2909</v>
      </c>
      <c r="I909" s="20">
        <f t="shared" si="70"/>
        <v>1</v>
      </c>
      <c r="J909" s="1">
        <f t="shared" si="71"/>
        <v>2384</v>
      </c>
      <c r="K909" s="1">
        <f t="shared" si="72"/>
        <v>0</v>
      </c>
      <c r="L909" s="1"/>
      <c r="M909" s="1">
        <f t="shared" si="73"/>
        <v>-2154.16</v>
      </c>
      <c r="N909" s="1">
        <f t="shared" si="74"/>
        <v>0</v>
      </c>
    </row>
    <row r="910" spans="1:14" x14ac:dyDescent="0.25">
      <c r="A910" t="s">
        <v>299</v>
      </c>
      <c r="B910">
        <v>21732</v>
      </c>
      <c r="C910" t="s">
        <v>300</v>
      </c>
      <c r="D910" s="1">
        <v>2593</v>
      </c>
      <c r="E910" s="1">
        <v>-2363.3000000000002</v>
      </c>
      <c r="F910" s="1">
        <v>229.7</v>
      </c>
      <c r="G910" s="3" t="s">
        <v>2904</v>
      </c>
      <c r="H910" s="2" t="s">
        <v>2909</v>
      </c>
      <c r="I910" s="20">
        <f t="shared" si="70"/>
        <v>1</v>
      </c>
      <c r="J910" s="1">
        <f t="shared" si="71"/>
        <v>2593</v>
      </c>
      <c r="K910" s="1">
        <f t="shared" si="72"/>
        <v>0</v>
      </c>
      <c r="L910" s="1"/>
      <c r="M910" s="1">
        <f t="shared" si="73"/>
        <v>-2363.3000000000002</v>
      </c>
      <c r="N910" s="1">
        <f t="shared" si="74"/>
        <v>0</v>
      </c>
    </row>
    <row r="911" spans="1:14" x14ac:dyDescent="0.25">
      <c r="A911" s="4" t="s">
        <v>949</v>
      </c>
      <c r="B911" s="4">
        <v>26115</v>
      </c>
      <c r="C911" s="4" t="s">
        <v>950</v>
      </c>
      <c r="D911" s="5">
        <v>1090</v>
      </c>
      <c r="E911" s="5">
        <v>-861.03</v>
      </c>
      <c r="F911" s="5">
        <v>228.97</v>
      </c>
      <c r="H911" s="2" t="s">
        <v>2907</v>
      </c>
      <c r="I911" s="20">
        <f t="shared" si="70"/>
        <v>0.88790000000000002</v>
      </c>
      <c r="J911" s="1">
        <f t="shared" si="71"/>
        <v>967.81100000000004</v>
      </c>
      <c r="K911" s="1">
        <f t="shared" si="72"/>
        <v>122.18899999999996</v>
      </c>
      <c r="L911" s="1"/>
      <c r="M911" s="1">
        <f t="shared" si="73"/>
        <v>-764.50853700000005</v>
      </c>
      <c r="N911" s="1">
        <f t="shared" si="74"/>
        <v>-96.521462999999926</v>
      </c>
    </row>
    <row r="912" spans="1:14" x14ac:dyDescent="0.25">
      <c r="A912" s="4" t="s">
        <v>1441</v>
      </c>
      <c r="B912" s="4">
        <v>28672</v>
      </c>
      <c r="C912" s="4" t="s">
        <v>1442</v>
      </c>
      <c r="D912" s="5">
        <v>747</v>
      </c>
      <c r="E912" s="5">
        <v>-518.19000000000005</v>
      </c>
      <c r="F912" s="5">
        <v>228.81</v>
      </c>
      <c r="G912" s="3" t="s">
        <v>2904</v>
      </c>
      <c r="H912" s="2" t="s">
        <v>2909</v>
      </c>
      <c r="I912" s="20">
        <f t="shared" si="70"/>
        <v>1</v>
      </c>
      <c r="J912" s="1">
        <f t="shared" si="71"/>
        <v>747</v>
      </c>
      <c r="K912" s="1">
        <f t="shared" si="72"/>
        <v>0</v>
      </c>
      <c r="L912" s="1"/>
      <c r="M912" s="1">
        <f t="shared" si="73"/>
        <v>-518.19000000000005</v>
      </c>
      <c r="N912" s="1">
        <f t="shared" si="74"/>
        <v>0</v>
      </c>
    </row>
    <row r="913" spans="1:14" x14ac:dyDescent="0.25">
      <c r="A913" s="4" t="s">
        <v>585</v>
      </c>
      <c r="B913" s="4">
        <v>23924</v>
      </c>
      <c r="C913" s="4" t="s">
        <v>586</v>
      </c>
      <c r="D913" s="5">
        <v>1610</v>
      </c>
      <c r="E913" s="5">
        <v>-1381.73</v>
      </c>
      <c r="F913" s="5">
        <v>228.27</v>
      </c>
      <c r="H913" s="2" t="s">
        <v>2907</v>
      </c>
      <c r="I913" s="20">
        <f t="shared" si="70"/>
        <v>0.88790000000000002</v>
      </c>
      <c r="J913" s="1">
        <f t="shared" si="71"/>
        <v>1429.519</v>
      </c>
      <c r="K913" s="1">
        <f t="shared" si="72"/>
        <v>180.48099999999999</v>
      </c>
      <c r="L913" s="1"/>
      <c r="M913" s="1">
        <f t="shared" si="73"/>
        <v>-1226.8380670000001</v>
      </c>
      <c r="N913" s="1">
        <f t="shared" si="74"/>
        <v>-154.89193299999988</v>
      </c>
    </row>
    <row r="914" spans="1:14" x14ac:dyDescent="0.25">
      <c r="A914" s="4" t="s">
        <v>125</v>
      </c>
      <c r="B914" s="4">
        <v>18080</v>
      </c>
      <c r="C914" s="4" t="s">
        <v>126</v>
      </c>
      <c r="D914" s="5">
        <v>8343</v>
      </c>
      <c r="E914" s="5">
        <v>-8118.28</v>
      </c>
      <c r="F914" s="5">
        <v>224.72</v>
      </c>
      <c r="H914" s="2" t="s">
        <v>2907</v>
      </c>
      <c r="I914" s="20">
        <f t="shared" si="70"/>
        <v>0.88790000000000002</v>
      </c>
      <c r="J914" s="1">
        <f t="shared" si="71"/>
        <v>7407.7497000000003</v>
      </c>
      <c r="K914" s="1">
        <f t="shared" si="72"/>
        <v>935.2502999999997</v>
      </c>
      <c r="L914" s="1"/>
      <c r="M914" s="1">
        <f t="shared" si="73"/>
        <v>-7208.2208119999996</v>
      </c>
      <c r="N914" s="1">
        <f t="shared" si="74"/>
        <v>-910.05918800000018</v>
      </c>
    </row>
    <row r="915" spans="1:14" x14ac:dyDescent="0.25">
      <c r="A915" s="4" t="s">
        <v>1169</v>
      </c>
      <c r="B915" s="4">
        <v>27211</v>
      </c>
      <c r="C915" s="4" t="s">
        <v>1170</v>
      </c>
      <c r="D915" s="5">
        <v>899</v>
      </c>
      <c r="E915" s="5">
        <v>-674.78</v>
      </c>
      <c r="F915" s="5">
        <v>224.22</v>
      </c>
      <c r="H915" s="2" t="s">
        <v>2907</v>
      </c>
      <c r="I915" s="20">
        <f t="shared" si="70"/>
        <v>0.88790000000000002</v>
      </c>
      <c r="J915" s="1">
        <f t="shared" si="71"/>
        <v>798.22210000000007</v>
      </c>
      <c r="K915" s="1">
        <f t="shared" si="72"/>
        <v>100.77789999999993</v>
      </c>
      <c r="L915" s="1"/>
      <c r="M915" s="1">
        <f t="shared" si="73"/>
        <v>-599.13716199999999</v>
      </c>
      <c r="N915" s="1">
        <f t="shared" si="74"/>
        <v>-75.642837999999983</v>
      </c>
    </row>
    <row r="916" spans="1:14" x14ac:dyDescent="0.25">
      <c r="A916" s="4" t="s">
        <v>1527</v>
      </c>
      <c r="B916" s="4">
        <v>29403</v>
      </c>
      <c r="C916" s="4" t="s">
        <v>588</v>
      </c>
      <c r="D916" s="5">
        <v>665</v>
      </c>
      <c r="E916" s="5">
        <v>-441.16</v>
      </c>
      <c r="F916" s="5">
        <v>223.84</v>
      </c>
      <c r="H916" s="2" t="s">
        <v>2907</v>
      </c>
      <c r="I916" s="20">
        <f t="shared" si="70"/>
        <v>0.88790000000000002</v>
      </c>
      <c r="J916" s="1">
        <f t="shared" si="71"/>
        <v>590.45349999999996</v>
      </c>
      <c r="K916" s="1">
        <f t="shared" si="72"/>
        <v>74.546500000000037</v>
      </c>
      <c r="L916" s="1"/>
      <c r="M916" s="1">
        <f t="shared" si="73"/>
        <v>-391.70596400000005</v>
      </c>
      <c r="N916" s="1">
        <f t="shared" si="74"/>
        <v>-49.454035999999974</v>
      </c>
    </row>
    <row r="917" spans="1:14" x14ac:dyDescent="0.25">
      <c r="A917" t="s">
        <v>2208</v>
      </c>
      <c r="B917">
        <v>37073</v>
      </c>
      <c r="C917" t="s">
        <v>2209</v>
      </c>
      <c r="D917" s="1">
        <v>314.02</v>
      </c>
      <c r="E917" s="1">
        <v>-92.13</v>
      </c>
      <c r="F917" s="1">
        <v>221.89</v>
      </c>
      <c r="G917" s="3" t="s">
        <v>2904</v>
      </c>
      <c r="H917" s="2" t="s">
        <v>2909</v>
      </c>
      <c r="I917" s="20">
        <f t="shared" si="70"/>
        <v>1</v>
      </c>
      <c r="J917" s="1">
        <f t="shared" si="71"/>
        <v>314.02</v>
      </c>
      <c r="K917" s="1">
        <f t="shared" si="72"/>
        <v>0</v>
      </c>
      <c r="L917" s="1"/>
      <c r="M917" s="1">
        <f t="shared" si="73"/>
        <v>-92.13</v>
      </c>
      <c r="N917" s="1">
        <f t="shared" si="74"/>
        <v>0</v>
      </c>
    </row>
    <row r="918" spans="1:14" x14ac:dyDescent="0.25">
      <c r="A918" s="4" t="s">
        <v>947</v>
      </c>
      <c r="B918" s="4">
        <v>26115</v>
      </c>
      <c r="C918" s="4" t="s">
        <v>948</v>
      </c>
      <c r="D918" s="5">
        <v>1049</v>
      </c>
      <c r="E918" s="5">
        <v>-828.61</v>
      </c>
      <c r="F918" s="5">
        <v>220.39</v>
      </c>
      <c r="H918" s="2" t="s">
        <v>2907</v>
      </c>
      <c r="I918" s="20">
        <f t="shared" si="70"/>
        <v>0.88790000000000002</v>
      </c>
      <c r="J918" s="1">
        <f t="shared" si="71"/>
        <v>931.40710000000001</v>
      </c>
      <c r="K918" s="1">
        <f t="shared" si="72"/>
        <v>117.59289999999999</v>
      </c>
      <c r="L918" s="1"/>
      <c r="M918" s="1">
        <f t="shared" si="73"/>
        <v>-735.72281900000007</v>
      </c>
      <c r="N918" s="1">
        <f t="shared" si="74"/>
        <v>-92.887180999999941</v>
      </c>
    </row>
    <row r="919" spans="1:14" x14ac:dyDescent="0.25">
      <c r="A919" s="4" t="s">
        <v>1439</v>
      </c>
      <c r="B919" s="4">
        <v>28672</v>
      </c>
      <c r="C919" s="4" t="s">
        <v>1440</v>
      </c>
      <c r="D919" s="5">
        <v>717</v>
      </c>
      <c r="E919" s="5">
        <v>-497.35</v>
      </c>
      <c r="F919" s="5">
        <v>219.65</v>
      </c>
      <c r="G919" s="3" t="s">
        <v>2904</v>
      </c>
      <c r="H919" s="2" t="s">
        <v>2909</v>
      </c>
      <c r="I919" s="20">
        <f t="shared" si="70"/>
        <v>1</v>
      </c>
      <c r="J919" s="1">
        <f t="shared" si="71"/>
        <v>717</v>
      </c>
      <c r="K919" s="1">
        <f t="shared" si="72"/>
        <v>0</v>
      </c>
      <c r="L919" s="1"/>
      <c r="M919" s="1">
        <f t="shared" si="73"/>
        <v>-497.35</v>
      </c>
      <c r="N919" s="1">
        <f t="shared" si="74"/>
        <v>0</v>
      </c>
    </row>
    <row r="920" spans="1:14" x14ac:dyDescent="0.25">
      <c r="A920" s="4" t="s">
        <v>1167</v>
      </c>
      <c r="B920" s="4">
        <v>27211</v>
      </c>
      <c r="C920" s="4" t="s">
        <v>1168</v>
      </c>
      <c r="D920" s="5">
        <v>872</v>
      </c>
      <c r="E920" s="5">
        <v>-654.52</v>
      </c>
      <c r="F920" s="5">
        <v>217.48</v>
      </c>
      <c r="H920" s="2" t="s">
        <v>2907</v>
      </c>
      <c r="I920" s="20">
        <f t="shared" si="70"/>
        <v>0.88790000000000002</v>
      </c>
      <c r="J920" s="1">
        <f t="shared" si="71"/>
        <v>774.24880000000007</v>
      </c>
      <c r="K920" s="1">
        <f t="shared" si="72"/>
        <v>97.751199999999926</v>
      </c>
      <c r="L920" s="1"/>
      <c r="M920" s="1">
        <f t="shared" si="73"/>
        <v>-581.14830800000004</v>
      </c>
      <c r="N920" s="1">
        <f t="shared" si="74"/>
        <v>-73.371691999999939</v>
      </c>
    </row>
    <row r="921" spans="1:14" x14ac:dyDescent="0.25">
      <c r="A921" s="4" t="s">
        <v>1640</v>
      </c>
      <c r="B921" s="4">
        <v>30133</v>
      </c>
      <c r="C921" s="4" t="s">
        <v>1639</v>
      </c>
      <c r="D921" s="5">
        <v>590</v>
      </c>
      <c r="E921" s="5">
        <v>-373.01</v>
      </c>
      <c r="F921" s="5">
        <v>216.99</v>
      </c>
      <c r="H921" s="2" t="s">
        <v>2907</v>
      </c>
      <c r="I921" s="20">
        <f t="shared" si="70"/>
        <v>0.88790000000000002</v>
      </c>
      <c r="J921" s="1">
        <f t="shared" si="71"/>
        <v>523.86099999999999</v>
      </c>
      <c r="K921" s="1">
        <f t="shared" si="72"/>
        <v>66.13900000000001</v>
      </c>
      <c r="L921" s="1"/>
      <c r="M921" s="1">
        <f t="shared" si="73"/>
        <v>-331.19557900000001</v>
      </c>
      <c r="N921" s="1">
        <f t="shared" si="74"/>
        <v>-41.814420999999982</v>
      </c>
    </row>
    <row r="922" spans="1:14" x14ac:dyDescent="0.25">
      <c r="A922" s="4" t="s">
        <v>1437</v>
      </c>
      <c r="B922" s="4">
        <v>28672</v>
      </c>
      <c r="C922" s="4" t="s">
        <v>1438</v>
      </c>
      <c r="D922" s="5">
        <v>706</v>
      </c>
      <c r="E922" s="5">
        <v>-489.72</v>
      </c>
      <c r="F922" s="5">
        <v>216.28</v>
      </c>
      <c r="H922" s="2" t="s">
        <v>2907</v>
      </c>
      <c r="I922" s="20">
        <f t="shared" si="70"/>
        <v>0.88790000000000002</v>
      </c>
      <c r="J922" s="1">
        <f t="shared" si="71"/>
        <v>626.85739999999998</v>
      </c>
      <c r="K922" s="1">
        <f t="shared" si="72"/>
        <v>79.142600000000016</v>
      </c>
      <c r="L922" s="1"/>
      <c r="M922" s="1">
        <f t="shared" si="73"/>
        <v>-434.82238800000005</v>
      </c>
      <c r="N922" s="1">
        <f t="shared" si="74"/>
        <v>-54.897611999999981</v>
      </c>
    </row>
    <row r="923" spans="1:14" x14ac:dyDescent="0.25">
      <c r="A923" s="4" t="s">
        <v>391</v>
      </c>
      <c r="B923" s="4">
        <v>22828</v>
      </c>
      <c r="C923" s="4" t="s">
        <v>392</v>
      </c>
      <c r="D923" s="5">
        <v>1867</v>
      </c>
      <c r="E923" s="5">
        <v>-1655.5</v>
      </c>
      <c r="F923" s="5">
        <v>211.5</v>
      </c>
      <c r="H923" s="2" t="s">
        <v>2907</v>
      </c>
      <c r="I923" s="20">
        <f t="shared" si="70"/>
        <v>0.88790000000000002</v>
      </c>
      <c r="J923" s="1">
        <f t="shared" si="71"/>
        <v>1657.7093</v>
      </c>
      <c r="K923" s="1">
        <f t="shared" si="72"/>
        <v>209.29070000000002</v>
      </c>
      <c r="L923" s="1"/>
      <c r="M923" s="1">
        <f t="shared" si="73"/>
        <v>-1469.9184500000001</v>
      </c>
      <c r="N923" s="1">
        <f t="shared" si="74"/>
        <v>-185.58154999999988</v>
      </c>
    </row>
    <row r="924" spans="1:14" x14ac:dyDescent="0.25">
      <c r="A924" s="4" t="s">
        <v>145</v>
      </c>
      <c r="B924" s="4">
        <v>19176</v>
      </c>
      <c r="C924" s="4" t="s">
        <v>146</v>
      </c>
      <c r="D924" s="5">
        <v>4892</v>
      </c>
      <c r="E924" s="5">
        <v>-4680.8900000000003</v>
      </c>
      <c r="F924" s="5">
        <v>211.11</v>
      </c>
      <c r="H924" s="2" t="s">
        <v>2907</v>
      </c>
      <c r="I924" s="20">
        <f t="shared" si="70"/>
        <v>0.88790000000000002</v>
      </c>
      <c r="J924" s="1">
        <f t="shared" si="71"/>
        <v>4343.6068000000005</v>
      </c>
      <c r="K924" s="1">
        <f t="shared" si="72"/>
        <v>548.39319999999952</v>
      </c>
      <c r="L924" s="1"/>
      <c r="M924" s="1">
        <f t="shared" si="73"/>
        <v>-4156.1622310000002</v>
      </c>
      <c r="N924" s="1">
        <f t="shared" si="74"/>
        <v>-524.72776900000008</v>
      </c>
    </row>
    <row r="925" spans="1:14" x14ac:dyDescent="0.25">
      <c r="A925" s="4" t="s">
        <v>1923</v>
      </c>
      <c r="B925" s="4">
        <v>33786</v>
      </c>
      <c r="C925" s="4" t="s">
        <v>1924</v>
      </c>
      <c r="D925" s="5">
        <v>388</v>
      </c>
      <c r="E925" s="5">
        <v>-179.29</v>
      </c>
      <c r="F925" s="5">
        <v>208.71</v>
      </c>
      <c r="H925" s="2" t="s">
        <v>2907</v>
      </c>
      <c r="I925" s="20">
        <f t="shared" si="70"/>
        <v>0.88790000000000002</v>
      </c>
      <c r="J925" s="1">
        <f t="shared" si="71"/>
        <v>344.5052</v>
      </c>
      <c r="K925" s="1">
        <f t="shared" si="72"/>
        <v>43.494799999999998</v>
      </c>
      <c r="L925" s="1"/>
      <c r="M925" s="1">
        <f t="shared" si="73"/>
        <v>-159.19159099999999</v>
      </c>
      <c r="N925" s="1">
        <f t="shared" si="74"/>
        <v>-20.098409000000004</v>
      </c>
    </row>
    <row r="926" spans="1:14" x14ac:dyDescent="0.25">
      <c r="A926" s="4" t="s">
        <v>437</v>
      </c>
      <c r="B926" s="4">
        <v>23193</v>
      </c>
      <c r="C926" s="4" t="s">
        <v>438</v>
      </c>
      <c r="D926" s="5">
        <v>1684</v>
      </c>
      <c r="E926" s="5">
        <v>-1477.98</v>
      </c>
      <c r="F926" s="5">
        <v>206.02</v>
      </c>
      <c r="H926" s="2" t="s">
        <v>2907</v>
      </c>
      <c r="I926" s="20">
        <f t="shared" si="70"/>
        <v>0.88790000000000002</v>
      </c>
      <c r="J926" s="1">
        <f t="shared" si="71"/>
        <v>1495.2236</v>
      </c>
      <c r="K926" s="1">
        <f t="shared" si="72"/>
        <v>188.77639999999997</v>
      </c>
      <c r="L926" s="1"/>
      <c r="M926" s="1">
        <f t="shared" si="73"/>
        <v>-1312.298442</v>
      </c>
      <c r="N926" s="1">
        <f t="shared" si="74"/>
        <v>-165.681558</v>
      </c>
    </row>
    <row r="927" spans="1:14" x14ac:dyDescent="0.25">
      <c r="A927" s="4" t="s">
        <v>664</v>
      </c>
      <c r="B927" s="4">
        <v>24289</v>
      </c>
      <c r="C927" s="4" t="s">
        <v>596</v>
      </c>
      <c r="D927" s="5">
        <v>1354</v>
      </c>
      <c r="E927" s="5">
        <v>-1148</v>
      </c>
      <c r="F927" s="5">
        <v>206</v>
      </c>
      <c r="H927" s="2" t="s">
        <v>2907</v>
      </c>
      <c r="I927" s="20">
        <f t="shared" si="70"/>
        <v>0.88790000000000002</v>
      </c>
      <c r="J927" s="1">
        <f t="shared" si="71"/>
        <v>1202.2166</v>
      </c>
      <c r="K927" s="1">
        <f t="shared" si="72"/>
        <v>151.78340000000003</v>
      </c>
      <c r="L927" s="1"/>
      <c r="M927" s="1">
        <f t="shared" si="73"/>
        <v>-1019.3092</v>
      </c>
      <c r="N927" s="1">
        <f t="shared" si="74"/>
        <v>-128.69079999999997</v>
      </c>
    </row>
    <row r="928" spans="1:14" x14ac:dyDescent="0.25">
      <c r="A928" s="4" t="s">
        <v>342</v>
      </c>
      <c r="B928" s="4">
        <v>22463</v>
      </c>
      <c r="C928" s="4" t="s">
        <v>343</v>
      </c>
      <c r="D928" s="5">
        <v>1954</v>
      </c>
      <c r="E928" s="5">
        <v>-1749.5</v>
      </c>
      <c r="F928" s="5">
        <v>204.5</v>
      </c>
      <c r="H928" s="2" t="s">
        <v>2907</v>
      </c>
      <c r="I928" s="20">
        <f t="shared" si="70"/>
        <v>0.88790000000000002</v>
      </c>
      <c r="J928" s="1">
        <f t="shared" si="71"/>
        <v>1734.9566</v>
      </c>
      <c r="K928" s="1">
        <f t="shared" si="72"/>
        <v>219.04340000000002</v>
      </c>
      <c r="L928" s="1"/>
      <c r="M928" s="1">
        <f t="shared" si="73"/>
        <v>-1553.38105</v>
      </c>
      <c r="N928" s="1">
        <f t="shared" si="74"/>
        <v>-196.11895000000004</v>
      </c>
    </row>
    <row r="929" spans="1:14" x14ac:dyDescent="0.25">
      <c r="A929" s="4" t="s">
        <v>389</v>
      </c>
      <c r="B929" s="4">
        <v>22828</v>
      </c>
      <c r="C929" s="4" t="s">
        <v>390</v>
      </c>
      <c r="D929" s="5">
        <v>1798</v>
      </c>
      <c r="E929" s="5">
        <v>-1594.28</v>
      </c>
      <c r="F929" s="5">
        <v>203.72</v>
      </c>
      <c r="H929" s="2" t="s">
        <v>2907</v>
      </c>
      <c r="I929" s="20">
        <f t="shared" si="70"/>
        <v>0.88790000000000002</v>
      </c>
      <c r="J929" s="1">
        <f t="shared" si="71"/>
        <v>1596.4442000000001</v>
      </c>
      <c r="K929" s="1">
        <f t="shared" si="72"/>
        <v>201.55579999999986</v>
      </c>
      <c r="L929" s="1"/>
      <c r="M929" s="1">
        <f t="shared" si="73"/>
        <v>-1415.5612120000001</v>
      </c>
      <c r="N929" s="1">
        <f t="shared" si="74"/>
        <v>-178.7187879999999</v>
      </c>
    </row>
    <row r="930" spans="1:14" x14ac:dyDescent="0.25">
      <c r="A930" s="4" t="s">
        <v>1817</v>
      </c>
      <c r="B930" s="4">
        <v>33055</v>
      </c>
      <c r="C930" s="4" t="s">
        <v>1818</v>
      </c>
      <c r="D930" s="5">
        <v>405</v>
      </c>
      <c r="E930" s="5">
        <v>-201.61</v>
      </c>
      <c r="F930" s="5">
        <v>203.39</v>
      </c>
      <c r="H930" s="2" t="s">
        <v>2907</v>
      </c>
      <c r="I930" s="20">
        <f t="shared" si="70"/>
        <v>0.88790000000000002</v>
      </c>
      <c r="J930" s="1">
        <f t="shared" si="71"/>
        <v>359.59950000000003</v>
      </c>
      <c r="K930" s="1">
        <f t="shared" si="72"/>
        <v>45.400499999999965</v>
      </c>
      <c r="L930" s="1"/>
      <c r="M930" s="1">
        <f t="shared" si="73"/>
        <v>-179.00951900000001</v>
      </c>
      <c r="N930" s="1">
        <f t="shared" si="74"/>
        <v>-22.600481000000002</v>
      </c>
    </row>
    <row r="931" spans="1:14" x14ac:dyDescent="0.25">
      <c r="A931" s="4" t="s">
        <v>945</v>
      </c>
      <c r="B931" s="4">
        <v>26115</v>
      </c>
      <c r="C931" s="4" t="s">
        <v>946</v>
      </c>
      <c r="D931" s="5">
        <v>949</v>
      </c>
      <c r="E931" s="5">
        <v>-749.63</v>
      </c>
      <c r="F931" s="5">
        <v>199.37</v>
      </c>
      <c r="H931" s="2" t="s">
        <v>2907</v>
      </c>
      <c r="I931" s="20">
        <f t="shared" si="70"/>
        <v>0.88790000000000002</v>
      </c>
      <c r="J931" s="1">
        <f t="shared" si="71"/>
        <v>842.61710000000005</v>
      </c>
      <c r="K931" s="1">
        <f t="shared" si="72"/>
        <v>106.38289999999995</v>
      </c>
      <c r="L931" s="1"/>
      <c r="M931" s="1">
        <f t="shared" si="73"/>
        <v>-665.59647700000005</v>
      </c>
      <c r="N931" s="1">
        <f t="shared" si="74"/>
        <v>-84.033522999999946</v>
      </c>
    </row>
    <row r="932" spans="1:14" x14ac:dyDescent="0.25">
      <c r="A932" s="4" t="s">
        <v>1281</v>
      </c>
      <c r="B932" s="4">
        <v>27942</v>
      </c>
      <c r="C932" s="4" t="s">
        <v>1282</v>
      </c>
      <c r="D932" s="5">
        <v>707</v>
      </c>
      <c r="E932" s="5">
        <v>-510.99</v>
      </c>
      <c r="F932" s="5">
        <v>196.01</v>
      </c>
      <c r="H932" s="2" t="s">
        <v>2907</v>
      </c>
      <c r="I932" s="20">
        <f t="shared" si="70"/>
        <v>0.88790000000000002</v>
      </c>
      <c r="J932" s="1">
        <f t="shared" si="71"/>
        <v>627.74530000000004</v>
      </c>
      <c r="K932" s="1">
        <f t="shared" si="72"/>
        <v>79.254699999999957</v>
      </c>
      <c r="L932" s="1"/>
      <c r="M932" s="1">
        <f t="shared" si="73"/>
        <v>-453.70802100000003</v>
      </c>
      <c r="N932" s="1">
        <f t="shared" si="74"/>
        <v>-57.281978999999978</v>
      </c>
    </row>
    <row r="933" spans="1:14" x14ac:dyDescent="0.25">
      <c r="A933" s="4" t="s">
        <v>1026</v>
      </c>
      <c r="B933" s="4">
        <v>26481</v>
      </c>
      <c r="C933" s="4" t="s">
        <v>1027</v>
      </c>
      <c r="D933" s="5">
        <v>874</v>
      </c>
      <c r="E933" s="5">
        <v>-679.27</v>
      </c>
      <c r="F933" s="5">
        <v>194.73</v>
      </c>
      <c r="H933" s="2" t="s">
        <v>2907</v>
      </c>
      <c r="I933" s="20">
        <f t="shared" si="70"/>
        <v>0.88790000000000002</v>
      </c>
      <c r="J933" s="1">
        <f t="shared" si="71"/>
        <v>776.02459999999996</v>
      </c>
      <c r="K933" s="1">
        <f t="shared" si="72"/>
        <v>97.975400000000036</v>
      </c>
      <c r="L933" s="1"/>
      <c r="M933" s="1">
        <f t="shared" si="73"/>
        <v>-603.12383299999999</v>
      </c>
      <c r="N933" s="1">
        <f t="shared" si="74"/>
        <v>-76.146166999999991</v>
      </c>
    </row>
    <row r="934" spans="1:14" x14ac:dyDescent="0.25">
      <c r="A934" s="4" t="s">
        <v>1279</v>
      </c>
      <c r="B934" s="4">
        <v>27942</v>
      </c>
      <c r="C934" s="4" t="s">
        <v>1280</v>
      </c>
      <c r="D934" s="5">
        <v>701</v>
      </c>
      <c r="E934" s="5">
        <v>-506.64</v>
      </c>
      <c r="F934" s="5">
        <v>194.36</v>
      </c>
      <c r="H934" s="2" t="s">
        <v>2907</v>
      </c>
      <c r="I934" s="20">
        <f t="shared" si="70"/>
        <v>0.88790000000000002</v>
      </c>
      <c r="J934" s="1">
        <f t="shared" si="71"/>
        <v>622.41790000000003</v>
      </c>
      <c r="K934" s="1">
        <f t="shared" si="72"/>
        <v>78.582099999999969</v>
      </c>
      <c r="L934" s="1"/>
      <c r="M934" s="1">
        <f t="shared" si="73"/>
        <v>-449.84565600000002</v>
      </c>
      <c r="N934" s="1">
        <f t="shared" si="74"/>
        <v>-56.794343999999967</v>
      </c>
    </row>
    <row r="935" spans="1:14" x14ac:dyDescent="0.25">
      <c r="A935" s="4" t="s">
        <v>1024</v>
      </c>
      <c r="B935" s="4">
        <v>26481</v>
      </c>
      <c r="C935" s="4" t="s">
        <v>1025</v>
      </c>
      <c r="D935" s="5">
        <v>868</v>
      </c>
      <c r="E935" s="5">
        <v>-674.6</v>
      </c>
      <c r="F935" s="5">
        <v>193.4</v>
      </c>
      <c r="H935" s="2" t="s">
        <v>2907</v>
      </c>
      <c r="I935" s="20">
        <f t="shared" si="70"/>
        <v>0.88790000000000002</v>
      </c>
      <c r="J935" s="1">
        <f t="shared" si="71"/>
        <v>770.69720000000007</v>
      </c>
      <c r="K935" s="1">
        <f t="shared" si="72"/>
        <v>97.302799999999934</v>
      </c>
      <c r="L935" s="1"/>
      <c r="M935" s="1">
        <f t="shared" si="73"/>
        <v>-598.97734000000003</v>
      </c>
      <c r="N935" s="1">
        <f t="shared" si="74"/>
        <v>-75.622659999999996</v>
      </c>
    </row>
    <row r="936" spans="1:14" x14ac:dyDescent="0.25">
      <c r="A936" s="4" t="s">
        <v>498</v>
      </c>
      <c r="B936" s="4">
        <v>23559</v>
      </c>
      <c r="C936" s="4" t="s">
        <v>499</v>
      </c>
      <c r="D936" s="5">
        <v>1461</v>
      </c>
      <c r="E936" s="5">
        <v>-1268.3800000000001</v>
      </c>
      <c r="F936" s="5">
        <v>192.62</v>
      </c>
      <c r="H936" s="2" t="s">
        <v>2907</v>
      </c>
      <c r="I936" s="20">
        <f t="shared" si="70"/>
        <v>0.88790000000000002</v>
      </c>
      <c r="J936" s="1">
        <f t="shared" si="71"/>
        <v>1297.2219</v>
      </c>
      <c r="K936" s="1">
        <f t="shared" si="72"/>
        <v>163.77809999999999</v>
      </c>
      <c r="L936" s="1"/>
      <c r="M936" s="1">
        <f t="shared" si="73"/>
        <v>-1126.194602</v>
      </c>
      <c r="N936" s="1">
        <f t="shared" si="74"/>
        <v>-142.18539800000008</v>
      </c>
    </row>
    <row r="937" spans="1:14" x14ac:dyDescent="0.25">
      <c r="A937" s="4" t="s">
        <v>1815</v>
      </c>
      <c r="B937" s="4">
        <v>33055</v>
      </c>
      <c r="C937" s="4" t="s">
        <v>1816</v>
      </c>
      <c r="D937" s="5">
        <v>380</v>
      </c>
      <c r="E937" s="5">
        <v>-189.21</v>
      </c>
      <c r="F937" s="5">
        <v>190.79</v>
      </c>
      <c r="H937" s="2" t="s">
        <v>2907</v>
      </c>
      <c r="I937" s="20">
        <f t="shared" si="70"/>
        <v>0.88790000000000002</v>
      </c>
      <c r="J937" s="1">
        <f t="shared" si="71"/>
        <v>337.40199999999999</v>
      </c>
      <c r="K937" s="1">
        <f t="shared" si="72"/>
        <v>42.598000000000013</v>
      </c>
      <c r="L937" s="1"/>
      <c r="M937" s="1">
        <f t="shared" si="73"/>
        <v>-167.999559</v>
      </c>
      <c r="N937" s="1">
        <f t="shared" si="74"/>
        <v>-21.210441000000003</v>
      </c>
    </row>
    <row r="938" spans="1:14" x14ac:dyDescent="0.25">
      <c r="A938" s="4" t="s">
        <v>1022</v>
      </c>
      <c r="B938" s="4">
        <v>26481</v>
      </c>
      <c r="C938" s="4" t="s">
        <v>1023</v>
      </c>
      <c r="D938" s="5">
        <v>849</v>
      </c>
      <c r="E938" s="5">
        <v>-659.8</v>
      </c>
      <c r="F938" s="5">
        <v>189.2</v>
      </c>
      <c r="H938" s="2" t="s">
        <v>2907</v>
      </c>
      <c r="I938" s="20">
        <f t="shared" si="70"/>
        <v>0.88790000000000002</v>
      </c>
      <c r="J938" s="1">
        <f t="shared" si="71"/>
        <v>753.82709999999997</v>
      </c>
      <c r="K938" s="1">
        <f t="shared" si="72"/>
        <v>95.172900000000027</v>
      </c>
      <c r="L938" s="1"/>
      <c r="M938" s="1">
        <f t="shared" si="73"/>
        <v>-585.83641999999998</v>
      </c>
      <c r="N938" s="1">
        <f t="shared" si="74"/>
        <v>-73.963579999999979</v>
      </c>
    </row>
    <row r="939" spans="1:14" x14ac:dyDescent="0.25">
      <c r="A939" s="4" t="s">
        <v>1112</v>
      </c>
      <c r="B939" s="4">
        <v>26846</v>
      </c>
      <c r="C939" s="4" t="s">
        <v>1113</v>
      </c>
      <c r="D939" s="5">
        <v>799</v>
      </c>
      <c r="E939" s="5">
        <v>-610.47</v>
      </c>
      <c r="F939" s="5">
        <v>188.53</v>
      </c>
      <c r="H939" s="2" t="s">
        <v>2907</v>
      </c>
      <c r="I939" s="20">
        <f t="shared" si="70"/>
        <v>0.88790000000000002</v>
      </c>
      <c r="J939" s="1">
        <f t="shared" si="71"/>
        <v>709.43209999999999</v>
      </c>
      <c r="K939" s="1">
        <f t="shared" si="72"/>
        <v>89.567900000000009</v>
      </c>
      <c r="L939" s="1"/>
      <c r="M939" s="1">
        <f t="shared" si="73"/>
        <v>-542.03631300000006</v>
      </c>
      <c r="N939" s="1">
        <f t="shared" si="74"/>
        <v>-68.433686999999964</v>
      </c>
    </row>
    <row r="940" spans="1:14" x14ac:dyDescent="0.25">
      <c r="A940" s="4" t="s">
        <v>689</v>
      </c>
      <c r="B940" s="4">
        <v>24654</v>
      </c>
      <c r="C940" s="4" t="s">
        <v>690</v>
      </c>
      <c r="D940" s="5">
        <v>1153</v>
      </c>
      <c r="E940" s="5">
        <v>-965.14</v>
      </c>
      <c r="F940" s="5">
        <v>187.86</v>
      </c>
      <c r="H940" s="2" t="s">
        <v>2907</v>
      </c>
      <c r="I940" s="20">
        <f t="shared" si="70"/>
        <v>0.88790000000000002</v>
      </c>
      <c r="J940" s="1">
        <f t="shared" si="71"/>
        <v>1023.7487</v>
      </c>
      <c r="K940" s="1">
        <f t="shared" si="72"/>
        <v>129.25130000000001</v>
      </c>
      <c r="L940" s="1"/>
      <c r="M940" s="1">
        <f t="shared" si="73"/>
        <v>-856.94780600000001</v>
      </c>
      <c r="N940" s="1">
        <f t="shared" si="74"/>
        <v>-108.19219399999997</v>
      </c>
    </row>
    <row r="941" spans="1:14" x14ac:dyDescent="0.25">
      <c r="A941" s="4" t="s">
        <v>583</v>
      </c>
      <c r="B941" s="4">
        <v>23924</v>
      </c>
      <c r="C941" s="4" t="s">
        <v>584</v>
      </c>
      <c r="D941" s="5">
        <v>1318</v>
      </c>
      <c r="E941" s="5">
        <v>-1131.1600000000001</v>
      </c>
      <c r="F941" s="5">
        <v>186.84</v>
      </c>
      <c r="H941" s="2" t="s">
        <v>2907</v>
      </c>
      <c r="I941" s="20">
        <f t="shared" si="70"/>
        <v>0.88790000000000002</v>
      </c>
      <c r="J941" s="1">
        <f t="shared" si="71"/>
        <v>1170.2522000000001</v>
      </c>
      <c r="K941" s="1">
        <f t="shared" si="72"/>
        <v>147.74779999999987</v>
      </c>
      <c r="L941" s="1"/>
      <c r="M941" s="1">
        <f t="shared" si="73"/>
        <v>-1004.3569640000001</v>
      </c>
      <c r="N941" s="1">
        <f t="shared" si="74"/>
        <v>-126.80303600000002</v>
      </c>
    </row>
    <row r="942" spans="1:14" x14ac:dyDescent="0.25">
      <c r="A942" s="4" t="s">
        <v>143</v>
      </c>
      <c r="B942" s="4">
        <v>19176</v>
      </c>
      <c r="C942" s="4" t="s">
        <v>144</v>
      </c>
      <c r="D942" s="5">
        <v>4329</v>
      </c>
      <c r="E942" s="5">
        <v>-4142.24</v>
      </c>
      <c r="F942" s="5">
        <v>186.76</v>
      </c>
      <c r="H942" s="2" t="s">
        <v>2907</v>
      </c>
      <c r="I942" s="20">
        <f t="shared" si="70"/>
        <v>0.88790000000000002</v>
      </c>
      <c r="J942" s="1">
        <f t="shared" si="71"/>
        <v>3843.7191000000003</v>
      </c>
      <c r="K942" s="1">
        <f t="shared" si="72"/>
        <v>485.28089999999975</v>
      </c>
      <c r="L942" s="1"/>
      <c r="M942" s="1">
        <f t="shared" si="73"/>
        <v>-3677.8948959999998</v>
      </c>
      <c r="N942" s="1">
        <f t="shared" si="74"/>
        <v>-464.34510399999999</v>
      </c>
    </row>
    <row r="943" spans="1:14" x14ac:dyDescent="0.25">
      <c r="A943" s="4" t="s">
        <v>1435</v>
      </c>
      <c r="B943" s="4">
        <v>28672</v>
      </c>
      <c r="C943" s="4" t="s">
        <v>1436</v>
      </c>
      <c r="D943" s="5">
        <v>606</v>
      </c>
      <c r="E943" s="5">
        <v>-420.35</v>
      </c>
      <c r="F943" s="5">
        <v>185.65</v>
      </c>
      <c r="H943" s="2" t="s">
        <v>2907</v>
      </c>
      <c r="I943" s="20">
        <f t="shared" si="70"/>
        <v>0.88790000000000002</v>
      </c>
      <c r="J943" s="1">
        <f t="shared" si="71"/>
        <v>538.06740000000002</v>
      </c>
      <c r="K943" s="1">
        <f t="shared" si="72"/>
        <v>67.932599999999979</v>
      </c>
      <c r="L943" s="1"/>
      <c r="M943" s="1">
        <f t="shared" si="73"/>
        <v>-373.22876500000001</v>
      </c>
      <c r="N943" s="1">
        <f t="shared" si="74"/>
        <v>-47.121235000000013</v>
      </c>
    </row>
    <row r="944" spans="1:14" x14ac:dyDescent="0.25">
      <c r="A944" t="s">
        <v>2179</v>
      </c>
      <c r="B944">
        <v>37438</v>
      </c>
      <c r="C944" t="s">
        <v>2180</v>
      </c>
      <c r="D944" s="1">
        <v>255.43</v>
      </c>
      <c r="E944" s="1">
        <v>-69.959999999999994</v>
      </c>
      <c r="F944" s="1">
        <v>185.47</v>
      </c>
      <c r="G944" s="3" t="s">
        <v>2904</v>
      </c>
      <c r="H944" s="2" t="s">
        <v>2909</v>
      </c>
      <c r="I944" s="20">
        <f t="shared" si="70"/>
        <v>1</v>
      </c>
      <c r="J944" s="1">
        <f t="shared" si="71"/>
        <v>255.43</v>
      </c>
      <c r="K944" s="1">
        <f t="shared" si="72"/>
        <v>0</v>
      </c>
      <c r="L944" s="1"/>
      <c r="M944" s="1">
        <f t="shared" si="73"/>
        <v>-69.959999999999994</v>
      </c>
      <c r="N944" s="1">
        <f t="shared" si="74"/>
        <v>0</v>
      </c>
    </row>
    <row r="945" spans="1:14" x14ac:dyDescent="0.25">
      <c r="A945" s="4" t="s">
        <v>1020</v>
      </c>
      <c r="B945" s="4">
        <v>26481</v>
      </c>
      <c r="C945" s="4" t="s">
        <v>1021</v>
      </c>
      <c r="D945" s="5">
        <v>831</v>
      </c>
      <c r="E945" s="5">
        <v>-645.79</v>
      </c>
      <c r="F945" s="5">
        <v>185.21</v>
      </c>
      <c r="H945" s="2" t="s">
        <v>2907</v>
      </c>
      <c r="I945" s="20">
        <f t="shared" si="70"/>
        <v>0.88790000000000002</v>
      </c>
      <c r="J945" s="1">
        <f t="shared" si="71"/>
        <v>737.84490000000005</v>
      </c>
      <c r="K945" s="1">
        <f t="shared" si="72"/>
        <v>93.155099999999948</v>
      </c>
      <c r="L945" s="1"/>
      <c r="M945" s="1">
        <f t="shared" si="73"/>
        <v>-573.39694099999997</v>
      </c>
      <c r="N945" s="1">
        <f t="shared" si="74"/>
        <v>-72.393058999999994</v>
      </c>
    </row>
    <row r="946" spans="1:14" x14ac:dyDescent="0.25">
      <c r="A946" s="4" t="s">
        <v>758</v>
      </c>
      <c r="B946" s="4">
        <v>25020</v>
      </c>
      <c r="C946" s="4" t="s">
        <v>759</v>
      </c>
      <c r="D946" s="5">
        <v>1058</v>
      </c>
      <c r="E946" s="5">
        <v>-873.85</v>
      </c>
      <c r="F946" s="5">
        <v>184.15</v>
      </c>
      <c r="H946" s="2" t="s">
        <v>2907</v>
      </c>
      <c r="I946" s="20">
        <f t="shared" si="70"/>
        <v>0.88790000000000002</v>
      </c>
      <c r="J946" s="1">
        <f t="shared" si="71"/>
        <v>939.39819999999997</v>
      </c>
      <c r="K946" s="1">
        <f t="shared" si="72"/>
        <v>118.60180000000003</v>
      </c>
      <c r="L946" s="1"/>
      <c r="M946" s="1">
        <f t="shared" si="73"/>
        <v>-775.89141500000005</v>
      </c>
      <c r="N946" s="1">
        <f t="shared" si="74"/>
        <v>-97.958584999999971</v>
      </c>
    </row>
    <row r="947" spans="1:14" x14ac:dyDescent="0.25">
      <c r="A947" s="4" t="s">
        <v>1110</v>
      </c>
      <c r="B947" s="4">
        <v>26846</v>
      </c>
      <c r="C947" s="4" t="s">
        <v>1111</v>
      </c>
      <c r="D947" s="5">
        <v>777</v>
      </c>
      <c r="E947" s="5">
        <v>-593.66</v>
      </c>
      <c r="F947" s="5">
        <v>183.34</v>
      </c>
      <c r="H947" s="2" t="s">
        <v>2907</v>
      </c>
      <c r="I947" s="20">
        <f t="shared" si="70"/>
        <v>0.88790000000000002</v>
      </c>
      <c r="J947" s="1">
        <f t="shared" si="71"/>
        <v>689.89830000000006</v>
      </c>
      <c r="K947" s="1">
        <f t="shared" si="72"/>
        <v>87.101699999999937</v>
      </c>
      <c r="L947" s="1"/>
      <c r="M947" s="1">
        <f t="shared" si="73"/>
        <v>-527.11071400000003</v>
      </c>
      <c r="N947" s="1">
        <f t="shared" si="74"/>
        <v>-66.549285999999938</v>
      </c>
    </row>
    <row r="948" spans="1:14" x14ac:dyDescent="0.25">
      <c r="A948" s="4" t="s">
        <v>581</v>
      </c>
      <c r="B948" s="4">
        <v>23924</v>
      </c>
      <c r="C948" s="4" t="s">
        <v>582</v>
      </c>
      <c r="D948" s="5">
        <v>1293</v>
      </c>
      <c r="E948" s="5">
        <v>-1109.67</v>
      </c>
      <c r="F948" s="5">
        <v>183.33</v>
      </c>
      <c r="H948" s="2" t="s">
        <v>2907</v>
      </c>
      <c r="I948" s="20">
        <f t="shared" si="70"/>
        <v>0.88790000000000002</v>
      </c>
      <c r="J948" s="1">
        <f t="shared" si="71"/>
        <v>1148.0547000000001</v>
      </c>
      <c r="K948" s="1">
        <f t="shared" si="72"/>
        <v>144.94529999999986</v>
      </c>
      <c r="L948" s="1"/>
      <c r="M948" s="1">
        <f t="shared" si="73"/>
        <v>-985.27599300000008</v>
      </c>
      <c r="N948" s="1">
        <f t="shared" si="74"/>
        <v>-124.39400699999999</v>
      </c>
    </row>
    <row r="949" spans="1:14" x14ac:dyDescent="0.25">
      <c r="A949" s="4" t="s">
        <v>1340</v>
      </c>
      <c r="B949" s="4">
        <v>28307</v>
      </c>
      <c r="C949" s="4" t="s">
        <v>1341</v>
      </c>
      <c r="D949" s="5">
        <v>628</v>
      </c>
      <c r="E949" s="5">
        <v>-444.84</v>
      </c>
      <c r="F949" s="5">
        <v>183.16</v>
      </c>
      <c r="H949" s="2" t="s">
        <v>2907</v>
      </c>
      <c r="I949" s="20">
        <f t="shared" si="70"/>
        <v>0.88790000000000002</v>
      </c>
      <c r="J949" s="1">
        <f t="shared" si="71"/>
        <v>557.60120000000006</v>
      </c>
      <c r="K949" s="1">
        <f t="shared" si="72"/>
        <v>70.398799999999937</v>
      </c>
      <c r="L949" s="1"/>
      <c r="M949" s="1">
        <f t="shared" si="73"/>
        <v>-394.97343599999999</v>
      </c>
      <c r="N949" s="1">
        <f t="shared" si="74"/>
        <v>-49.866563999999983</v>
      </c>
    </row>
    <row r="950" spans="1:14" x14ac:dyDescent="0.25">
      <c r="A950" s="4" t="s">
        <v>879</v>
      </c>
      <c r="B950" s="4">
        <v>25750</v>
      </c>
      <c r="C950" s="4" t="s">
        <v>880</v>
      </c>
      <c r="D950" s="5">
        <v>924</v>
      </c>
      <c r="E950" s="5">
        <v>-741.35</v>
      </c>
      <c r="F950" s="5">
        <v>182.65</v>
      </c>
      <c r="H950" s="2" t="s">
        <v>2907</v>
      </c>
      <c r="I950" s="20">
        <f t="shared" si="70"/>
        <v>0.88790000000000002</v>
      </c>
      <c r="J950" s="1">
        <f t="shared" si="71"/>
        <v>820.41960000000006</v>
      </c>
      <c r="K950" s="1">
        <f t="shared" si="72"/>
        <v>103.58039999999994</v>
      </c>
      <c r="L950" s="1"/>
      <c r="M950" s="1">
        <f t="shared" si="73"/>
        <v>-658.24466500000005</v>
      </c>
      <c r="N950" s="1">
        <f t="shared" si="74"/>
        <v>-83.105334999999968</v>
      </c>
    </row>
    <row r="951" spans="1:14" x14ac:dyDescent="0.25">
      <c r="A951" s="4" t="s">
        <v>943</v>
      </c>
      <c r="B951" s="4">
        <v>26115</v>
      </c>
      <c r="C951" s="4" t="s">
        <v>944</v>
      </c>
      <c r="D951" s="5">
        <v>865</v>
      </c>
      <c r="E951" s="5">
        <v>-683.27</v>
      </c>
      <c r="F951" s="5">
        <v>181.73</v>
      </c>
      <c r="H951" s="2" t="s">
        <v>2907</v>
      </c>
      <c r="I951" s="20">
        <f t="shared" si="70"/>
        <v>0.88790000000000002</v>
      </c>
      <c r="J951" s="1">
        <f t="shared" si="71"/>
        <v>768.0335</v>
      </c>
      <c r="K951" s="1">
        <f t="shared" si="72"/>
        <v>96.966499999999996</v>
      </c>
      <c r="L951" s="1"/>
      <c r="M951" s="1">
        <f t="shared" si="73"/>
        <v>-606.675433</v>
      </c>
      <c r="N951" s="1">
        <f t="shared" si="74"/>
        <v>-76.594566999999984</v>
      </c>
    </row>
    <row r="952" spans="1:14" x14ac:dyDescent="0.25">
      <c r="A952" s="4" t="s">
        <v>1042</v>
      </c>
      <c r="B952" s="4">
        <v>26481</v>
      </c>
      <c r="C952" s="4" t="s">
        <v>1043</v>
      </c>
      <c r="D952" s="5">
        <v>805</v>
      </c>
      <c r="E952" s="5">
        <v>-625.61</v>
      </c>
      <c r="F952" s="5">
        <v>179.39</v>
      </c>
      <c r="H952" s="2" t="s">
        <v>2907</v>
      </c>
      <c r="I952" s="20">
        <f t="shared" si="70"/>
        <v>0.88790000000000002</v>
      </c>
      <c r="J952" s="1">
        <f t="shared" si="71"/>
        <v>714.7595</v>
      </c>
      <c r="K952" s="1">
        <f t="shared" si="72"/>
        <v>90.240499999999997</v>
      </c>
      <c r="L952" s="1"/>
      <c r="M952" s="1">
        <f t="shared" si="73"/>
        <v>-555.47911900000008</v>
      </c>
      <c r="N952" s="1">
        <f t="shared" si="74"/>
        <v>-70.130880999999931</v>
      </c>
    </row>
    <row r="953" spans="1:14" x14ac:dyDescent="0.25">
      <c r="A953" s="4" t="s">
        <v>774</v>
      </c>
      <c r="B953" s="4">
        <v>25020</v>
      </c>
      <c r="C953" s="4" t="s">
        <v>775</v>
      </c>
      <c r="D953" s="5">
        <v>1018</v>
      </c>
      <c r="E953" s="5">
        <v>-840.8</v>
      </c>
      <c r="F953" s="5">
        <v>177.2</v>
      </c>
      <c r="H953" s="2" t="s">
        <v>2907</v>
      </c>
      <c r="I953" s="20">
        <f t="shared" si="70"/>
        <v>0.88790000000000002</v>
      </c>
      <c r="J953" s="1">
        <f t="shared" si="71"/>
        <v>903.88220000000001</v>
      </c>
      <c r="K953" s="1">
        <f t="shared" si="72"/>
        <v>114.11779999999999</v>
      </c>
      <c r="L953" s="1"/>
      <c r="M953" s="1">
        <f t="shared" si="73"/>
        <v>-746.54631999999992</v>
      </c>
      <c r="N953" s="1">
        <f t="shared" si="74"/>
        <v>-94.253680000000031</v>
      </c>
    </row>
    <row r="954" spans="1:14" x14ac:dyDescent="0.25">
      <c r="A954" s="4" t="s">
        <v>1433</v>
      </c>
      <c r="B954" s="4">
        <v>28672</v>
      </c>
      <c r="C954" s="4" t="s">
        <v>1434</v>
      </c>
      <c r="D954" s="5">
        <v>576</v>
      </c>
      <c r="E954" s="5">
        <v>-399.51</v>
      </c>
      <c r="F954" s="5">
        <v>176.49</v>
      </c>
      <c r="H954" s="2" t="s">
        <v>2907</v>
      </c>
      <c r="I954" s="20">
        <f t="shared" si="70"/>
        <v>0.88790000000000002</v>
      </c>
      <c r="J954" s="1">
        <f t="shared" si="71"/>
        <v>511.43040000000002</v>
      </c>
      <c r="K954" s="1">
        <f t="shared" si="72"/>
        <v>64.56959999999998</v>
      </c>
      <c r="L954" s="1"/>
      <c r="M954" s="1">
        <f t="shared" si="73"/>
        <v>-354.72492899999997</v>
      </c>
      <c r="N954" s="1">
        <f t="shared" si="74"/>
        <v>-44.785071000000016</v>
      </c>
    </row>
    <row r="955" spans="1:14" x14ac:dyDescent="0.25">
      <c r="A955" s="4" t="s">
        <v>1338</v>
      </c>
      <c r="B955" s="4">
        <v>28307</v>
      </c>
      <c r="C955" s="4" t="s">
        <v>1339</v>
      </c>
      <c r="D955" s="5">
        <v>605</v>
      </c>
      <c r="E955" s="5">
        <v>-428.53</v>
      </c>
      <c r="F955" s="5">
        <v>176.47</v>
      </c>
      <c r="H955" s="2" t="s">
        <v>2907</v>
      </c>
      <c r="I955" s="20">
        <f t="shared" si="70"/>
        <v>0.88790000000000002</v>
      </c>
      <c r="J955" s="1">
        <f t="shared" si="71"/>
        <v>537.17949999999996</v>
      </c>
      <c r="K955" s="1">
        <f t="shared" si="72"/>
        <v>67.820500000000038</v>
      </c>
      <c r="L955" s="1"/>
      <c r="M955" s="1">
        <f t="shared" si="73"/>
        <v>-380.49178699999999</v>
      </c>
      <c r="N955" s="1">
        <f t="shared" si="74"/>
        <v>-48.038212999999985</v>
      </c>
    </row>
    <row r="956" spans="1:14" x14ac:dyDescent="0.25">
      <c r="A956" s="4" t="s">
        <v>1638</v>
      </c>
      <c r="B956" s="4">
        <v>30133</v>
      </c>
      <c r="C956" s="4" t="s">
        <v>1639</v>
      </c>
      <c r="D956" s="5">
        <v>474</v>
      </c>
      <c r="E956" s="5">
        <v>-299.68</v>
      </c>
      <c r="F956" s="5">
        <v>174.32</v>
      </c>
      <c r="H956" s="2" t="s">
        <v>2907</v>
      </c>
      <c r="I956" s="20">
        <f t="shared" si="70"/>
        <v>0.88790000000000002</v>
      </c>
      <c r="J956" s="1">
        <f t="shared" si="71"/>
        <v>420.8646</v>
      </c>
      <c r="K956" s="1">
        <f t="shared" si="72"/>
        <v>53.135400000000004</v>
      </c>
      <c r="L956" s="1"/>
      <c r="M956" s="1">
        <f t="shared" si="73"/>
        <v>-266.08587199999999</v>
      </c>
      <c r="N956" s="1">
        <f t="shared" si="74"/>
        <v>-33.594128000000012</v>
      </c>
    </row>
    <row r="957" spans="1:14" x14ac:dyDescent="0.25">
      <c r="A957" s="4" t="s">
        <v>1252</v>
      </c>
      <c r="B957" s="4">
        <v>27576</v>
      </c>
      <c r="C957" s="4" t="s">
        <v>1253</v>
      </c>
      <c r="D957" s="5">
        <v>659</v>
      </c>
      <c r="E957" s="5">
        <v>-485.53</v>
      </c>
      <c r="F957" s="5">
        <v>173.47</v>
      </c>
      <c r="H957" s="2" t="s">
        <v>2907</v>
      </c>
      <c r="I957" s="20">
        <f t="shared" si="70"/>
        <v>0.88790000000000002</v>
      </c>
      <c r="J957" s="1">
        <f t="shared" si="71"/>
        <v>585.12610000000006</v>
      </c>
      <c r="K957" s="1">
        <f t="shared" si="72"/>
        <v>73.873899999999935</v>
      </c>
      <c r="L957" s="1"/>
      <c r="M957" s="1">
        <f t="shared" si="73"/>
        <v>-431.10208699999998</v>
      </c>
      <c r="N957" s="1">
        <f t="shared" si="74"/>
        <v>-54.42791299999999</v>
      </c>
    </row>
    <row r="958" spans="1:14" x14ac:dyDescent="0.25">
      <c r="A958" t="s">
        <v>1431</v>
      </c>
      <c r="B958">
        <v>28672</v>
      </c>
      <c r="C958" t="s">
        <v>1432</v>
      </c>
      <c r="D958" s="1">
        <v>564</v>
      </c>
      <c r="E958" s="1">
        <v>-391.17</v>
      </c>
      <c r="F958" s="1">
        <v>172.83</v>
      </c>
      <c r="G958" s="3" t="s">
        <v>2904</v>
      </c>
      <c r="H958" s="2" t="s">
        <v>2909</v>
      </c>
      <c r="I958" s="20">
        <f t="shared" si="70"/>
        <v>1</v>
      </c>
      <c r="J958" s="1">
        <f t="shared" si="71"/>
        <v>564</v>
      </c>
      <c r="K958" s="1">
        <f t="shared" si="72"/>
        <v>0</v>
      </c>
      <c r="L958" s="1"/>
      <c r="M958" s="1">
        <f t="shared" si="73"/>
        <v>-391.17</v>
      </c>
      <c r="N958" s="1">
        <f t="shared" si="74"/>
        <v>0</v>
      </c>
    </row>
    <row r="959" spans="1:14" x14ac:dyDescent="0.25">
      <c r="A959" s="4" t="s">
        <v>579</v>
      </c>
      <c r="B959" s="4">
        <v>23924</v>
      </c>
      <c r="C959" s="4" t="s">
        <v>580</v>
      </c>
      <c r="D959" s="5">
        <v>1218</v>
      </c>
      <c r="E959" s="5">
        <v>-1045.3399999999999</v>
      </c>
      <c r="F959" s="5">
        <v>172.66</v>
      </c>
      <c r="H959" s="2" t="s">
        <v>2907</v>
      </c>
      <c r="I959" s="20">
        <f t="shared" si="70"/>
        <v>0.88790000000000002</v>
      </c>
      <c r="J959" s="1">
        <f t="shared" si="71"/>
        <v>1081.4621999999999</v>
      </c>
      <c r="K959" s="1">
        <f t="shared" si="72"/>
        <v>136.53780000000006</v>
      </c>
      <c r="L959" s="1"/>
      <c r="M959" s="1">
        <f t="shared" si="73"/>
        <v>-928.15738599999997</v>
      </c>
      <c r="N959" s="1">
        <f t="shared" si="74"/>
        <v>-117.18261399999994</v>
      </c>
    </row>
    <row r="960" spans="1:14" x14ac:dyDescent="0.25">
      <c r="A960" s="4" t="s">
        <v>1662</v>
      </c>
      <c r="B960" s="4">
        <v>30133</v>
      </c>
      <c r="C960" s="4" t="s">
        <v>1663</v>
      </c>
      <c r="D960" s="5">
        <v>467</v>
      </c>
      <c r="E960" s="5">
        <v>-295.24</v>
      </c>
      <c r="F960" s="5">
        <v>171.76</v>
      </c>
      <c r="H960" s="2" t="s">
        <v>2907</v>
      </c>
      <c r="I960" s="20">
        <f t="shared" si="70"/>
        <v>0.88790000000000002</v>
      </c>
      <c r="J960" s="1">
        <f t="shared" si="71"/>
        <v>414.64929999999998</v>
      </c>
      <c r="K960" s="1">
        <f t="shared" si="72"/>
        <v>52.350700000000018</v>
      </c>
      <c r="L960" s="1"/>
      <c r="M960" s="1">
        <f t="shared" si="73"/>
        <v>-262.143596</v>
      </c>
      <c r="N960" s="1">
        <f t="shared" si="74"/>
        <v>-33.096404000000007</v>
      </c>
    </row>
    <row r="961" spans="1:14" x14ac:dyDescent="0.25">
      <c r="A961" s="4" t="s">
        <v>688</v>
      </c>
      <c r="B961" s="4">
        <v>24654</v>
      </c>
      <c r="C961" s="4" t="s">
        <v>596</v>
      </c>
      <c r="D961" s="5">
        <v>1049</v>
      </c>
      <c r="E961" s="5">
        <v>-878.1</v>
      </c>
      <c r="F961" s="5">
        <v>170.9</v>
      </c>
      <c r="H961" s="2" t="s">
        <v>2907</v>
      </c>
      <c r="I961" s="20">
        <f t="shared" si="70"/>
        <v>0.88790000000000002</v>
      </c>
      <c r="J961" s="1">
        <f t="shared" si="71"/>
        <v>931.40710000000001</v>
      </c>
      <c r="K961" s="1">
        <f t="shared" si="72"/>
        <v>117.59289999999999</v>
      </c>
      <c r="L961" s="1"/>
      <c r="M961" s="1">
        <f t="shared" si="73"/>
        <v>-779.66498999999999</v>
      </c>
      <c r="N961" s="1">
        <f t="shared" si="74"/>
        <v>-98.435010000000034</v>
      </c>
    </row>
    <row r="962" spans="1:14" x14ac:dyDescent="0.25">
      <c r="A962" s="4" t="s">
        <v>1636</v>
      </c>
      <c r="B962" s="4">
        <v>30133</v>
      </c>
      <c r="C962" s="4" t="s">
        <v>1637</v>
      </c>
      <c r="D962" s="5">
        <v>464</v>
      </c>
      <c r="E962" s="5">
        <v>-293.3</v>
      </c>
      <c r="F962" s="5">
        <v>170.7</v>
      </c>
      <c r="H962" s="2" t="s">
        <v>2907</v>
      </c>
      <c r="I962" s="20">
        <f t="shared" si="70"/>
        <v>0.88790000000000002</v>
      </c>
      <c r="J962" s="1">
        <f t="shared" si="71"/>
        <v>411.98560000000003</v>
      </c>
      <c r="K962" s="1">
        <f t="shared" si="72"/>
        <v>52.014399999999966</v>
      </c>
      <c r="L962" s="1"/>
      <c r="M962" s="1">
        <f t="shared" si="73"/>
        <v>-260.42107000000004</v>
      </c>
      <c r="N962" s="1">
        <f t="shared" si="74"/>
        <v>-32.878929999999968</v>
      </c>
    </row>
    <row r="963" spans="1:14" x14ac:dyDescent="0.25">
      <c r="A963" s="4" t="s">
        <v>1524</v>
      </c>
      <c r="B963" s="4">
        <v>29403</v>
      </c>
      <c r="C963" s="4" t="s">
        <v>1525</v>
      </c>
      <c r="D963" s="5">
        <v>503</v>
      </c>
      <c r="E963" s="5">
        <v>-333.67</v>
      </c>
      <c r="F963" s="5">
        <v>169.33</v>
      </c>
      <c r="H963" s="2" t="s">
        <v>2907</v>
      </c>
      <c r="I963" s="20">
        <f t="shared" si="70"/>
        <v>0.88790000000000002</v>
      </c>
      <c r="J963" s="1">
        <f t="shared" si="71"/>
        <v>446.61369999999999</v>
      </c>
      <c r="K963" s="1">
        <f t="shared" si="72"/>
        <v>56.386300000000006</v>
      </c>
      <c r="L963" s="1"/>
      <c r="M963" s="1">
        <f t="shared" si="73"/>
        <v>-296.26559300000002</v>
      </c>
      <c r="N963" s="1">
        <f t="shared" si="74"/>
        <v>-37.404406999999992</v>
      </c>
    </row>
    <row r="964" spans="1:14" x14ac:dyDescent="0.25">
      <c r="A964" s="4" t="s">
        <v>1526</v>
      </c>
      <c r="B964" s="4">
        <v>29403</v>
      </c>
      <c r="C964" s="4" t="s">
        <v>1525</v>
      </c>
      <c r="D964" s="5">
        <v>503</v>
      </c>
      <c r="E964" s="5">
        <v>-333.67</v>
      </c>
      <c r="F964" s="5">
        <v>169.33</v>
      </c>
      <c r="H964" s="2" t="s">
        <v>2907</v>
      </c>
      <c r="I964" s="20">
        <f t="shared" ref="I964:I1027" si="75">VLOOKUP(H964,$A$1570:$B$1573,2)</f>
        <v>0.88790000000000002</v>
      </c>
      <c r="J964" s="1">
        <f t="shared" ref="J964:J1027" si="76">+D964*I964</f>
        <v>446.61369999999999</v>
      </c>
      <c r="K964" s="1">
        <f t="shared" ref="K964:K1027" si="77">+D964-J964</f>
        <v>56.386300000000006</v>
      </c>
      <c r="L964" s="1"/>
      <c r="M964" s="1">
        <f t="shared" ref="M964:M1027" si="78">+E964*I964</f>
        <v>-296.26559300000002</v>
      </c>
      <c r="N964" s="1">
        <f t="shared" ref="N964:N1027" si="79">+E964-M964</f>
        <v>-37.404406999999992</v>
      </c>
    </row>
    <row r="965" spans="1:14" x14ac:dyDescent="0.25">
      <c r="A965" s="4" t="s">
        <v>236</v>
      </c>
      <c r="B965" s="4">
        <v>21002</v>
      </c>
      <c r="C965" s="4" t="s">
        <v>237</v>
      </c>
      <c r="D965" s="5">
        <v>2269</v>
      </c>
      <c r="E965" s="5">
        <v>-2100.9899999999998</v>
      </c>
      <c r="F965" s="5">
        <v>168.01</v>
      </c>
      <c r="H965" s="2" t="s">
        <v>2907</v>
      </c>
      <c r="I965" s="20">
        <f t="shared" si="75"/>
        <v>0.88790000000000002</v>
      </c>
      <c r="J965" s="1">
        <f t="shared" si="76"/>
        <v>2014.6451</v>
      </c>
      <c r="K965" s="1">
        <f t="shared" si="77"/>
        <v>254.35490000000004</v>
      </c>
      <c r="L965" s="1"/>
      <c r="M965" s="1">
        <f t="shared" si="78"/>
        <v>-1865.4690209999999</v>
      </c>
      <c r="N965" s="1">
        <f t="shared" si="79"/>
        <v>-235.5209789999999</v>
      </c>
    </row>
    <row r="966" spans="1:14" x14ac:dyDescent="0.25">
      <c r="A966" s="4" t="s">
        <v>1277</v>
      </c>
      <c r="B966" s="4">
        <v>27942</v>
      </c>
      <c r="C966" s="4" t="s">
        <v>1278</v>
      </c>
      <c r="D966" s="5">
        <v>605</v>
      </c>
      <c r="E966" s="5">
        <v>-437.24</v>
      </c>
      <c r="F966" s="5">
        <v>167.76</v>
      </c>
      <c r="H966" s="2" t="s">
        <v>2907</v>
      </c>
      <c r="I966" s="20">
        <f t="shared" si="75"/>
        <v>0.88790000000000002</v>
      </c>
      <c r="J966" s="1">
        <f t="shared" si="76"/>
        <v>537.17949999999996</v>
      </c>
      <c r="K966" s="1">
        <f t="shared" si="77"/>
        <v>67.820500000000038</v>
      </c>
      <c r="L966" s="1"/>
      <c r="M966" s="1">
        <f t="shared" si="78"/>
        <v>-388.22539600000005</v>
      </c>
      <c r="N966" s="1">
        <f t="shared" si="79"/>
        <v>-49.014603999999963</v>
      </c>
    </row>
    <row r="967" spans="1:14" x14ac:dyDescent="0.25">
      <c r="A967" s="4" t="s">
        <v>1220</v>
      </c>
      <c r="B967" s="4">
        <v>27576</v>
      </c>
      <c r="C967" s="4" t="s">
        <v>1221</v>
      </c>
      <c r="D967" s="5">
        <v>635</v>
      </c>
      <c r="E967" s="5">
        <v>-467.9</v>
      </c>
      <c r="F967" s="5">
        <v>167.1</v>
      </c>
      <c r="H967" s="2" t="s">
        <v>2907</v>
      </c>
      <c r="I967" s="20">
        <f t="shared" si="75"/>
        <v>0.88790000000000002</v>
      </c>
      <c r="J967" s="1">
        <f t="shared" si="76"/>
        <v>563.81650000000002</v>
      </c>
      <c r="K967" s="1">
        <f t="shared" si="77"/>
        <v>71.183499999999981</v>
      </c>
      <c r="L967" s="1"/>
      <c r="M967" s="1">
        <f t="shared" si="78"/>
        <v>-415.44840999999997</v>
      </c>
      <c r="N967" s="1">
        <f t="shared" si="79"/>
        <v>-52.45159000000001</v>
      </c>
    </row>
    <row r="968" spans="1:14" x14ac:dyDescent="0.25">
      <c r="A968" t="s">
        <v>2434</v>
      </c>
      <c r="B968">
        <v>38991</v>
      </c>
      <c r="C968" t="s">
        <v>2435</v>
      </c>
      <c r="D968" s="1">
        <v>206.24</v>
      </c>
      <c r="E968" s="1">
        <v>-40.24</v>
      </c>
      <c r="F968" s="1">
        <v>166</v>
      </c>
      <c r="G968" s="3" t="s">
        <v>2903</v>
      </c>
      <c r="H968" s="2" t="s">
        <v>2907</v>
      </c>
      <c r="I968" s="20">
        <f t="shared" si="75"/>
        <v>0.88790000000000002</v>
      </c>
      <c r="J968" s="1">
        <f t="shared" si="76"/>
        <v>183.120496</v>
      </c>
      <c r="K968" s="1">
        <f t="shared" si="77"/>
        <v>23.119504000000006</v>
      </c>
      <c r="L968" s="1"/>
      <c r="M968" s="1">
        <f t="shared" si="78"/>
        <v>-35.729096000000006</v>
      </c>
      <c r="N968" s="1">
        <f t="shared" si="79"/>
        <v>-4.5109039999999965</v>
      </c>
    </row>
    <row r="969" spans="1:14" x14ac:dyDescent="0.25">
      <c r="A969" s="4" t="s">
        <v>1334</v>
      </c>
      <c r="B969" s="4">
        <v>28307</v>
      </c>
      <c r="C969" s="4" t="s">
        <v>1335</v>
      </c>
      <c r="D969" s="5">
        <v>568</v>
      </c>
      <c r="E969" s="5">
        <v>-402.35</v>
      </c>
      <c r="F969" s="5">
        <v>165.65</v>
      </c>
      <c r="H969" s="2" t="s">
        <v>2907</v>
      </c>
      <c r="I969" s="20">
        <f t="shared" si="75"/>
        <v>0.88790000000000002</v>
      </c>
      <c r="J969" s="1">
        <f t="shared" si="76"/>
        <v>504.3272</v>
      </c>
      <c r="K969" s="1">
        <f t="shared" si="77"/>
        <v>63.672799999999995</v>
      </c>
      <c r="L969" s="1"/>
      <c r="M969" s="1">
        <f t="shared" si="78"/>
        <v>-357.24656500000003</v>
      </c>
      <c r="N969" s="1">
        <f t="shared" si="79"/>
        <v>-45.10343499999999</v>
      </c>
    </row>
    <row r="970" spans="1:14" x14ac:dyDescent="0.25">
      <c r="A970" s="4" t="s">
        <v>1336</v>
      </c>
      <c r="B970" s="4">
        <v>28307</v>
      </c>
      <c r="C970" s="4" t="s">
        <v>1335</v>
      </c>
      <c r="D970" s="5">
        <v>568</v>
      </c>
      <c r="E970" s="5">
        <v>-402.35</v>
      </c>
      <c r="F970" s="5">
        <v>165.65</v>
      </c>
      <c r="H970" s="2" t="s">
        <v>2907</v>
      </c>
      <c r="I970" s="20">
        <f t="shared" si="75"/>
        <v>0.88790000000000002</v>
      </c>
      <c r="J970" s="1">
        <f t="shared" si="76"/>
        <v>504.3272</v>
      </c>
      <c r="K970" s="1">
        <f t="shared" si="77"/>
        <v>63.672799999999995</v>
      </c>
      <c r="L970" s="1"/>
      <c r="M970" s="1">
        <f t="shared" si="78"/>
        <v>-357.24656500000003</v>
      </c>
      <c r="N970" s="1">
        <f t="shared" si="79"/>
        <v>-45.10343499999999</v>
      </c>
    </row>
    <row r="971" spans="1:14" x14ac:dyDescent="0.25">
      <c r="A971" s="4" t="s">
        <v>1337</v>
      </c>
      <c r="B971" s="4">
        <v>28307</v>
      </c>
      <c r="C971" s="4" t="s">
        <v>1335</v>
      </c>
      <c r="D971" s="5">
        <v>568</v>
      </c>
      <c r="E971" s="5">
        <v>-402.35</v>
      </c>
      <c r="F971" s="5">
        <v>165.65</v>
      </c>
      <c r="H971" s="2" t="s">
        <v>2907</v>
      </c>
      <c r="I971" s="20">
        <f t="shared" si="75"/>
        <v>0.88790000000000002</v>
      </c>
      <c r="J971" s="1">
        <f t="shared" si="76"/>
        <v>504.3272</v>
      </c>
      <c r="K971" s="1">
        <f t="shared" si="77"/>
        <v>63.672799999999995</v>
      </c>
      <c r="L971" s="1"/>
      <c r="M971" s="1">
        <f t="shared" si="78"/>
        <v>-357.24656500000003</v>
      </c>
      <c r="N971" s="1">
        <f t="shared" si="79"/>
        <v>-45.10343499999999</v>
      </c>
    </row>
    <row r="972" spans="1:14" x14ac:dyDescent="0.25">
      <c r="A972" s="4" t="s">
        <v>1218</v>
      </c>
      <c r="B972" s="4">
        <v>27576</v>
      </c>
      <c r="C972" s="4" t="s">
        <v>1219</v>
      </c>
      <c r="D972" s="5">
        <v>628</v>
      </c>
      <c r="E972" s="5">
        <v>-462.73</v>
      </c>
      <c r="F972" s="5">
        <v>165.27</v>
      </c>
      <c r="H972" s="2" t="s">
        <v>2907</v>
      </c>
      <c r="I972" s="20">
        <f t="shared" si="75"/>
        <v>0.88790000000000002</v>
      </c>
      <c r="J972" s="1">
        <f t="shared" si="76"/>
        <v>557.60120000000006</v>
      </c>
      <c r="K972" s="1">
        <f t="shared" si="77"/>
        <v>70.398799999999937</v>
      </c>
      <c r="L972" s="1"/>
      <c r="M972" s="1">
        <f t="shared" si="78"/>
        <v>-410.85796700000003</v>
      </c>
      <c r="N972" s="1">
        <f t="shared" si="79"/>
        <v>-51.872032999999988</v>
      </c>
    </row>
    <row r="973" spans="1:14" x14ac:dyDescent="0.25">
      <c r="A973" s="4" t="s">
        <v>1767</v>
      </c>
      <c r="B973" s="4">
        <v>32325</v>
      </c>
      <c r="C973" s="4" t="s">
        <v>1768</v>
      </c>
      <c r="D973" s="5">
        <v>353</v>
      </c>
      <c r="E973" s="5">
        <v>-188.01</v>
      </c>
      <c r="F973" s="5">
        <v>164.99</v>
      </c>
      <c r="H973" s="2" t="s">
        <v>2907</v>
      </c>
      <c r="I973" s="20">
        <f t="shared" si="75"/>
        <v>0.88790000000000002</v>
      </c>
      <c r="J973" s="1">
        <f t="shared" si="76"/>
        <v>313.42869999999999</v>
      </c>
      <c r="K973" s="1">
        <f t="shared" si="77"/>
        <v>39.571300000000008</v>
      </c>
      <c r="L973" s="1"/>
      <c r="M973" s="1">
        <f t="shared" si="78"/>
        <v>-166.934079</v>
      </c>
      <c r="N973" s="1">
        <f t="shared" si="79"/>
        <v>-21.075920999999994</v>
      </c>
    </row>
    <row r="974" spans="1:14" x14ac:dyDescent="0.25">
      <c r="A974" s="4" t="s">
        <v>1216</v>
      </c>
      <c r="B974" s="4">
        <v>27576</v>
      </c>
      <c r="C974" s="4" t="s">
        <v>1217</v>
      </c>
      <c r="D974" s="5">
        <v>618</v>
      </c>
      <c r="E974" s="5">
        <v>-455.37</v>
      </c>
      <c r="F974" s="5">
        <v>162.63</v>
      </c>
      <c r="H974" s="2" t="s">
        <v>2907</v>
      </c>
      <c r="I974" s="20">
        <f t="shared" si="75"/>
        <v>0.88790000000000002</v>
      </c>
      <c r="J974" s="1">
        <f t="shared" si="76"/>
        <v>548.72220000000004</v>
      </c>
      <c r="K974" s="1">
        <f t="shared" si="77"/>
        <v>69.277799999999957</v>
      </c>
      <c r="L974" s="1"/>
      <c r="M974" s="1">
        <f t="shared" si="78"/>
        <v>-404.32302300000003</v>
      </c>
      <c r="N974" s="1">
        <f t="shared" si="79"/>
        <v>-51.04697699999997</v>
      </c>
    </row>
    <row r="975" spans="1:14" x14ac:dyDescent="0.25">
      <c r="A975" s="4" t="s">
        <v>159</v>
      </c>
      <c r="B975" s="4">
        <v>19541</v>
      </c>
      <c r="C975" s="4" t="s">
        <v>160</v>
      </c>
      <c r="D975" s="5">
        <v>3260</v>
      </c>
      <c r="E975" s="5">
        <v>-3100.77</v>
      </c>
      <c r="F975" s="5">
        <v>159.22999999999999</v>
      </c>
      <c r="H975" s="2" t="s">
        <v>2907</v>
      </c>
      <c r="I975" s="20">
        <f t="shared" si="75"/>
        <v>0.88790000000000002</v>
      </c>
      <c r="J975" s="1">
        <f t="shared" si="76"/>
        <v>2894.5540000000001</v>
      </c>
      <c r="K975" s="1">
        <f t="shared" si="77"/>
        <v>365.44599999999991</v>
      </c>
      <c r="L975" s="1"/>
      <c r="M975" s="1">
        <f t="shared" si="78"/>
        <v>-2753.173683</v>
      </c>
      <c r="N975" s="1">
        <f t="shared" si="79"/>
        <v>-347.596317</v>
      </c>
    </row>
    <row r="976" spans="1:14" x14ac:dyDescent="0.25">
      <c r="A976" s="4" t="s">
        <v>942</v>
      </c>
      <c r="B976" s="4">
        <v>26115</v>
      </c>
      <c r="C976" s="4" t="s">
        <v>938</v>
      </c>
      <c r="D976" s="5">
        <v>753</v>
      </c>
      <c r="E976" s="5">
        <v>-594.77</v>
      </c>
      <c r="F976" s="5">
        <v>158.22999999999999</v>
      </c>
      <c r="H976" s="2" t="s">
        <v>2907</v>
      </c>
      <c r="I976" s="20">
        <f t="shared" si="75"/>
        <v>0.88790000000000002</v>
      </c>
      <c r="J976" s="1">
        <f t="shared" si="76"/>
        <v>668.58870000000002</v>
      </c>
      <c r="K976" s="1">
        <f t="shared" si="77"/>
        <v>84.411299999999983</v>
      </c>
      <c r="L976" s="1"/>
      <c r="M976" s="1">
        <f t="shared" si="78"/>
        <v>-528.09628299999997</v>
      </c>
      <c r="N976" s="1">
        <f t="shared" si="79"/>
        <v>-66.673717000000011</v>
      </c>
    </row>
    <row r="977" spans="1:14" x14ac:dyDescent="0.25">
      <c r="A977" s="4" t="s">
        <v>1276</v>
      </c>
      <c r="B977" s="4">
        <v>27942</v>
      </c>
      <c r="C977" s="4" t="s">
        <v>1274</v>
      </c>
      <c r="D977" s="5">
        <v>567</v>
      </c>
      <c r="E977" s="5">
        <v>-409.79</v>
      </c>
      <c r="F977" s="5">
        <v>157.21</v>
      </c>
      <c r="H977" s="2" t="s">
        <v>2907</v>
      </c>
      <c r="I977" s="20">
        <f t="shared" si="75"/>
        <v>0.88790000000000002</v>
      </c>
      <c r="J977" s="1">
        <f t="shared" si="76"/>
        <v>503.4393</v>
      </c>
      <c r="K977" s="1">
        <f t="shared" si="77"/>
        <v>63.560699999999997</v>
      </c>
      <c r="L977" s="1"/>
      <c r="M977" s="1">
        <f t="shared" si="78"/>
        <v>-363.85254100000003</v>
      </c>
      <c r="N977" s="1">
        <f t="shared" si="79"/>
        <v>-45.93745899999999</v>
      </c>
    </row>
    <row r="978" spans="1:14" x14ac:dyDescent="0.25">
      <c r="A978" s="4" t="s">
        <v>1522</v>
      </c>
      <c r="B978" s="4">
        <v>29403</v>
      </c>
      <c r="C978" s="4" t="s">
        <v>1523</v>
      </c>
      <c r="D978" s="5">
        <v>467</v>
      </c>
      <c r="E978" s="5">
        <v>-309.83</v>
      </c>
      <c r="F978" s="5">
        <v>157.16999999999999</v>
      </c>
      <c r="H978" s="2" t="s">
        <v>2907</v>
      </c>
      <c r="I978" s="20">
        <f t="shared" si="75"/>
        <v>0.88790000000000002</v>
      </c>
      <c r="J978" s="1">
        <f t="shared" si="76"/>
        <v>414.64929999999998</v>
      </c>
      <c r="K978" s="1">
        <f t="shared" si="77"/>
        <v>52.350700000000018</v>
      </c>
      <c r="L978" s="1"/>
      <c r="M978" s="1">
        <f t="shared" si="78"/>
        <v>-275.09805699999998</v>
      </c>
      <c r="N978" s="1">
        <f t="shared" si="79"/>
        <v>-34.731943000000001</v>
      </c>
    </row>
    <row r="979" spans="1:14" x14ac:dyDescent="0.25">
      <c r="A979" s="4" t="s">
        <v>1273</v>
      </c>
      <c r="B979" s="4">
        <v>27942</v>
      </c>
      <c r="C979" s="4" t="s">
        <v>1274</v>
      </c>
      <c r="D979" s="5">
        <v>566</v>
      </c>
      <c r="E979" s="5">
        <v>-409.05</v>
      </c>
      <c r="F979" s="5">
        <v>156.94999999999999</v>
      </c>
      <c r="H979" s="2" t="s">
        <v>2907</v>
      </c>
      <c r="I979" s="20">
        <f t="shared" si="75"/>
        <v>0.88790000000000002</v>
      </c>
      <c r="J979" s="1">
        <f t="shared" si="76"/>
        <v>502.5514</v>
      </c>
      <c r="K979" s="1">
        <f t="shared" si="77"/>
        <v>63.448599999999999</v>
      </c>
      <c r="L979" s="1"/>
      <c r="M979" s="1">
        <f t="shared" si="78"/>
        <v>-363.19549499999999</v>
      </c>
      <c r="N979" s="1">
        <f t="shared" si="79"/>
        <v>-45.854505000000017</v>
      </c>
    </row>
    <row r="980" spans="1:14" x14ac:dyDescent="0.25">
      <c r="A980" s="4" t="s">
        <v>1275</v>
      </c>
      <c r="B980" s="4">
        <v>27942</v>
      </c>
      <c r="C980" s="4" t="s">
        <v>1274</v>
      </c>
      <c r="D980" s="5">
        <v>566</v>
      </c>
      <c r="E980" s="5">
        <v>-409.05</v>
      </c>
      <c r="F980" s="5">
        <v>156.94999999999999</v>
      </c>
      <c r="H980" s="2" t="s">
        <v>2907</v>
      </c>
      <c r="I980" s="20">
        <f t="shared" si="75"/>
        <v>0.88790000000000002</v>
      </c>
      <c r="J980" s="1">
        <f t="shared" si="76"/>
        <v>502.5514</v>
      </c>
      <c r="K980" s="1">
        <f t="shared" si="77"/>
        <v>63.448599999999999</v>
      </c>
      <c r="L980" s="1"/>
      <c r="M980" s="1">
        <f t="shared" si="78"/>
        <v>-363.19549499999999</v>
      </c>
      <c r="N980" s="1">
        <f t="shared" si="79"/>
        <v>-45.854505000000017</v>
      </c>
    </row>
    <row r="981" spans="1:14" x14ac:dyDescent="0.25">
      <c r="A981" s="4" t="s">
        <v>1520</v>
      </c>
      <c r="B981" s="4">
        <v>29403</v>
      </c>
      <c r="C981" s="4" t="s">
        <v>1521</v>
      </c>
      <c r="D981" s="5">
        <v>464</v>
      </c>
      <c r="E981" s="5">
        <v>-307.79000000000002</v>
      </c>
      <c r="F981" s="5">
        <v>156.21</v>
      </c>
      <c r="H981" s="2" t="s">
        <v>2907</v>
      </c>
      <c r="I981" s="20">
        <f t="shared" si="75"/>
        <v>0.88790000000000002</v>
      </c>
      <c r="J981" s="1">
        <f t="shared" si="76"/>
        <v>411.98560000000003</v>
      </c>
      <c r="K981" s="1">
        <f t="shared" si="77"/>
        <v>52.014399999999966</v>
      </c>
      <c r="L981" s="1"/>
      <c r="M981" s="1">
        <f t="shared" si="78"/>
        <v>-273.28674100000001</v>
      </c>
      <c r="N981" s="1">
        <f t="shared" si="79"/>
        <v>-34.503259000000014</v>
      </c>
    </row>
    <row r="982" spans="1:14" x14ac:dyDescent="0.25">
      <c r="A982" s="4" t="s">
        <v>875</v>
      </c>
      <c r="B982" s="4">
        <v>25750</v>
      </c>
      <c r="C982" s="4" t="s">
        <v>876</v>
      </c>
      <c r="D982" s="5">
        <v>789</v>
      </c>
      <c r="E982" s="5">
        <v>-633.02</v>
      </c>
      <c r="F982" s="5">
        <v>155.97999999999999</v>
      </c>
      <c r="H982" s="2" t="s">
        <v>2907</v>
      </c>
      <c r="I982" s="20">
        <f t="shared" si="75"/>
        <v>0.88790000000000002</v>
      </c>
      <c r="J982" s="1">
        <f t="shared" si="76"/>
        <v>700.55309999999997</v>
      </c>
      <c r="K982" s="1">
        <f t="shared" si="77"/>
        <v>88.446900000000028</v>
      </c>
      <c r="L982" s="1"/>
      <c r="M982" s="1">
        <f t="shared" si="78"/>
        <v>-562.05845799999997</v>
      </c>
      <c r="N982" s="1">
        <f t="shared" si="79"/>
        <v>-70.961542000000009</v>
      </c>
    </row>
    <row r="983" spans="1:14" x14ac:dyDescent="0.25">
      <c r="A983" s="4" t="s">
        <v>1675</v>
      </c>
      <c r="B983" s="4">
        <v>30133</v>
      </c>
      <c r="C983" s="4" t="s">
        <v>1596</v>
      </c>
      <c r="D983" s="5">
        <v>424</v>
      </c>
      <c r="E983" s="5">
        <v>-268.07</v>
      </c>
      <c r="F983" s="5">
        <v>155.93</v>
      </c>
      <c r="H983" s="2" t="s">
        <v>2907</v>
      </c>
      <c r="I983" s="20">
        <f t="shared" si="75"/>
        <v>0.88790000000000002</v>
      </c>
      <c r="J983" s="1">
        <f t="shared" si="76"/>
        <v>376.46960000000001</v>
      </c>
      <c r="K983" s="1">
        <f t="shared" si="77"/>
        <v>47.530399999999986</v>
      </c>
      <c r="L983" s="1"/>
      <c r="M983" s="1">
        <f t="shared" si="78"/>
        <v>-238.019353</v>
      </c>
      <c r="N983" s="1">
        <f t="shared" si="79"/>
        <v>-30.050646999999998</v>
      </c>
    </row>
    <row r="984" spans="1:14" x14ac:dyDescent="0.25">
      <c r="A984" s="4" t="s">
        <v>2181</v>
      </c>
      <c r="B984" s="4">
        <v>37438</v>
      </c>
      <c r="C984" s="4" t="s">
        <v>13</v>
      </c>
      <c r="D984" s="5">
        <v>214.06</v>
      </c>
      <c r="E984" s="5">
        <v>-58.65</v>
      </c>
      <c r="F984" s="5">
        <v>155.41</v>
      </c>
      <c r="H984" s="2" t="s">
        <v>2907</v>
      </c>
      <c r="I984" s="20">
        <f t="shared" si="75"/>
        <v>0.88790000000000002</v>
      </c>
      <c r="J984" s="1">
        <f t="shared" si="76"/>
        <v>190.063874</v>
      </c>
      <c r="K984" s="1">
        <f t="shared" si="77"/>
        <v>23.996126000000004</v>
      </c>
      <c r="L984" s="1"/>
      <c r="M984" s="1">
        <f t="shared" si="78"/>
        <v>-52.075335000000003</v>
      </c>
      <c r="N984" s="1">
        <f t="shared" si="79"/>
        <v>-6.574664999999996</v>
      </c>
    </row>
    <row r="985" spans="1:14" x14ac:dyDescent="0.25">
      <c r="A985" s="4" t="s">
        <v>1744</v>
      </c>
      <c r="B985" s="4">
        <v>31959</v>
      </c>
      <c r="C985" s="4" t="s">
        <v>1745</v>
      </c>
      <c r="D985" s="5">
        <v>345</v>
      </c>
      <c r="E985" s="5">
        <v>-189.71</v>
      </c>
      <c r="F985" s="5">
        <v>155.29</v>
      </c>
      <c r="H985" s="2" t="s">
        <v>2907</v>
      </c>
      <c r="I985" s="20">
        <f t="shared" si="75"/>
        <v>0.88790000000000002</v>
      </c>
      <c r="J985" s="1">
        <f t="shared" si="76"/>
        <v>306.32550000000003</v>
      </c>
      <c r="K985" s="1">
        <f t="shared" si="77"/>
        <v>38.674499999999966</v>
      </c>
      <c r="L985" s="1"/>
      <c r="M985" s="1">
        <f t="shared" si="78"/>
        <v>-168.44350900000001</v>
      </c>
      <c r="N985" s="1">
        <f t="shared" si="79"/>
        <v>-21.266491000000002</v>
      </c>
    </row>
    <row r="986" spans="1:14" x14ac:dyDescent="0.25">
      <c r="A986" s="4" t="s">
        <v>1630</v>
      </c>
      <c r="B986" s="4">
        <v>30133</v>
      </c>
      <c r="C986" s="4" t="s">
        <v>1631</v>
      </c>
      <c r="D986" s="5">
        <v>421</v>
      </c>
      <c r="E986" s="5">
        <v>-266.13</v>
      </c>
      <c r="F986" s="5">
        <v>154.87</v>
      </c>
      <c r="H986" s="2" t="s">
        <v>2907</v>
      </c>
      <c r="I986" s="20">
        <f t="shared" si="75"/>
        <v>0.88790000000000002</v>
      </c>
      <c r="J986" s="1">
        <f t="shared" si="76"/>
        <v>373.80590000000001</v>
      </c>
      <c r="K986" s="1">
        <f t="shared" si="77"/>
        <v>47.194099999999992</v>
      </c>
      <c r="L986" s="1"/>
      <c r="M986" s="1">
        <f t="shared" si="78"/>
        <v>-236.29682700000001</v>
      </c>
      <c r="N986" s="1">
        <f t="shared" si="79"/>
        <v>-29.833172999999988</v>
      </c>
    </row>
    <row r="987" spans="1:14" x14ac:dyDescent="0.25">
      <c r="A987" s="4" t="s">
        <v>1018</v>
      </c>
      <c r="B987" s="4">
        <v>26481</v>
      </c>
      <c r="C987" s="4" t="s">
        <v>1019</v>
      </c>
      <c r="D987" s="5">
        <v>694</v>
      </c>
      <c r="E987" s="5">
        <v>-539.35</v>
      </c>
      <c r="F987" s="5">
        <v>154.65</v>
      </c>
      <c r="H987" s="2" t="s">
        <v>2907</v>
      </c>
      <c r="I987" s="20">
        <f t="shared" si="75"/>
        <v>0.88790000000000002</v>
      </c>
      <c r="J987" s="1">
        <f t="shared" si="76"/>
        <v>616.20259999999996</v>
      </c>
      <c r="K987" s="1">
        <f t="shared" si="77"/>
        <v>77.797400000000039</v>
      </c>
      <c r="L987" s="1"/>
      <c r="M987" s="1">
        <f t="shared" si="78"/>
        <v>-478.88886500000001</v>
      </c>
      <c r="N987" s="1">
        <f t="shared" si="79"/>
        <v>-60.461135000000013</v>
      </c>
    </row>
    <row r="988" spans="1:14" x14ac:dyDescent="0.25">
      <c r="A988" s="4" t="s">
        <v>2035</v>
      </c>
      <c r="B988" s="4">
        <v>35247</v>
      </c>
      <c r="C988" s="4" t="s">
        <v>2036</v>
      </c>
      <c r="D988" s="5">
        <v>249</v>
      </c>
      <c r="E988" s="5">
        <v>-96.74</v>
      </c>
      <c r="F988" s="5">
        <v>152.26</v>
      </c>
      <c r="H988" s="2" t="s">
        <v>2907</v>
      </c>
      <c r="I988" s="20">
        <f t="shared" si="75"/>
        <v>0.88790000000000002</v>
      </c>
      <c r="J988" s="1">
        <f t="shared" si="76"/>
        <v>221.08709999999999</v>
      </c>
      <c r="K988" s="1">
        <f t="shared" si="77"/>
        <v>27.912900000000008</v>
      </c>
      <c r="L988" s="1"/>
      <c r="M988" s="1">
        <f t="shared" si="78"/>
        <v>-85.895445999999993</v>
      </c>
      <c r="N988" s="1">
        <f t="shared" si="79"/>
        <v>-10.844554000000002</v>
      </c>
    </row>
    <row r="989" spans="1:14" x14ac:dyDescent="0.25">
      <c r="A989" s="4" t="s">
        <v>1429</v>
      </c>
      <c r="B989" s="4">
        <v>28672</v>
      </c>
      <c r="C989" s="4" t="s">
        <v>1430</v>
      </c>
      <c r="D989" s="5">
        <v>496</v>
      </c>
      <c r="E989" s="5">
        <v>-344.07</v>
      </c>
      <c r="F989" s="5">
        <v>151.93</v>
      </c>
      <c r="H989" s="2" t="s">
        <v>2907</v>
      </c>
      <c r="I989" s="20">
        <f t="shared" si="75"/>
        <v>0.88790000000000002</v>
      </c>
      <c r="J989" s="1">
        <f t="shared" si="76"/>
        <v>440.39840000000004</v>
      </c>
      <c r="K989" s="1">
        <f t="shared" si="77"/>
        <v>55.601599999999962</v>
      </c>
      <c r="L989" s="1"/>
      <c r="M989" s="1">
        <f t="shared" si="78"/>
        <v>-305.499753</v>
      </c>
      <c r="N989" s="1">
        <f t="shared" si="79"/>
        <v>-38.570246999999995</v>
      </c>
    </row>
    <row r="990" spans="1:14" x14ac:dyDescent="0.25">
      <c r="A990" s="4" t="s">
        <v>1629</v>
      </c>
      <c r="B990" s="4">
        <v>30133</v>
      </c>
      <c r="C990" s="4" t="s">
        <v>1616</v>
      </c>
      <c r="D990" s="5">
        <v>413</v>
      </c>
      <c r="E990" s="5">
        <v>-261.12</v>
      </c>
      <c r="F990" s="5">
        <v>151.88</v>
      </c>
      <c r="H990" s="2" t="s">
        <v>2907</v>
      </c>
      <c r="I990" s="20">
        <f t="shared" si="75"/>
        <v>0.88790000000000002</v>
      </c>
      <c r="J990" s="1">
        <f t="shared" si="76"/>
        <v>366.70269999999999</v>
      </c>
      <c r="K990" s="1">
        <f t="shared" si="77"/>
        <v>46.297300000000007</v>
      </c>
      <c r="L990" s="1"/>
      <c r="M990" s="1">
        <f t="shared" si="78"/>
        <v>-231.84844800000002</v>
      </c>
      <c r="N990" s="1">
        <f t="shared" si="79"/>
        <v>-29.271551999999986</v>
      </c>
    </row>
    <row r="991" spans="1:14" x14ac:dyDescent="0.25">
      <c r="A991" s="4" t="s">
        <v>941</v>
      </c>
      <c r="B991" s="4">
        <v>26115</v>
      </c>
      <c r="C991" s="4" t="s">
        <v>940</v>
      </c>
      <c r="D991" s="5">
        <v>723</v>
      </c>
      <c r="E991" s="5">
        <v>-571.12</v>
      </c>
      <c r="F991" s="5">
        <v>151.88</v>
      </c>
      <c r="H991" s="2" t="s">
        <v>2907</v>
      </c>
      <c r="I991" s="20">
        <f t="shared" si="75"/>
        <v>0.88790000000000002</v>
      </c>
      <c r="J991" s="1">
        <f t="shared" si="76"/>
        <v>641.95169999999996</v>
      </c>
      <c r="K991" s="1">
        <f t="shared" si="77"/>
        <v>81.04830000000004</v>
      </c>
      <c r="L991" s="1"/>
      <c r="M991" s="1">
        <f t="shared" si="78"/>
        <v>-507.09744800000004</v>
      </c>
      <c r="N991" s="1">
        <f t="shared" si="79"/>
        <v>-64.022551999999962</v>
      </c>
    </row>
    <row r="992" spans="1:14" x14ac:dyDescent="0.25">
      <c r="A992" s="4" t="s">
        <v>1627</v>
      </c>
      <c r="B992" s="4">
        <v>30133</v>
      </c>
      <c r="C992" s="4" t="s">
        <v>1628</v>
      </c>
      <c r="D992" s="5">
        <v>413</v>
      </c>
      <c r="E992" s="5">
        <v>-261.12</v>
      </c>
      <c r="F992" s="5">
        <v>151.88</v>
      </c>
      <c r="H992" s="2" t="s">
        <v>2907</v>
      </c>
      <c r="I992" s="20">
        <f t="shared" si="75"/>
        <v>0.88790000000000002</v>
      </c>
      <c r="J992" s="1">
        <f t="shared" si="76"/>
        <v>366.70269999999999</v>
      </c>
      <c r="K992" s="1">
        <f t="shared" si="77"/>
        <v>46.297300000000007</v>
      </c>
      <c r="L992" s="1"/>
      <c r="M992" s="1">
        <f t="shared" si="78"/>
        <v>-231.84844800000002</v>
      </c>
      <c r="N992" s="1">
        <f t="shared" si="79"/>
        <v>-29.271551999999986</v>
      </c>
    </row>
    <row r="993" spans="1:14" x14ac:dyDescent="0.25">
      <c r="A993" s="4" t="s">
        <v>197</v>
      </c>
      <c r="B993" s="4">
        <v>20637</v>
      </c>
      <c r="C993" s="4" t="s">
        <v>86</v>
      </c>
      <c r="D993" s="5">
        <v>2250</v>
      </c>
      <c r="E993" s="5">
        <v>-2098.5300000000002</v>
      </c>
      <c r="F993" s="5">
        <v>151.47</v>
      </c>
      <c r="G993" s="3" t="s">
        <v>2905</v>
      </c>
      <c r="H993" s="2" t="s">
        <v>2907</v>
      </c>
      <c r="I993" s="20">
        <f t="shared" si="75"/>
        <v>0.88790000000000002</v>
      </c>
      <c r="J993" s="1">
        <f t="shared" si="76"/>
        <v>1997.7750000000001</v>
      </c>
      <c r="K993" s="1">
        <f t="shared" si="77"/>
        <v>252.22499999999991</v>
      </c>
      <c r="L993" s="1"/>
      <c r="M993" s="1">
        <f t="shared" si="78"/>
        <v>-1863.2847870000003</v>
      </c>
      <c r="N993" s="1">
        <f t="shared" si="79"/>
        <v>-235.24521299999992</v>
      </c>
    </row>
    <row r="994" spans="1:14" x14ac:dyDescent="0.25">
      <c r="A994" s="4" t="s">
        <v>939</v>
      </c>
      <c r="B994" s="4">
        <v>26115</v>
      </c>
      <c r="C994" s="4" t="s">
        <v>940</v>
      </c>
      <c r="D994" s="5">
        <v>717</v>
      </c>
      <c r="E994" s="5">
        <v>-566.38</v>
      </c>
      <c r="F994" s="5">
        <v>150.62</v>
      </c>
      <c r="H994" s="2" t="s">
        <v>2907</v>
      </c>
      <c r="I994" s="20">
        <f t="shared" si="75"/>
        <v>0.88790000000000002</v>
      </c>
      <c r="J994" s="1">
        <f t="shared" si="76"/>
        <v>636.62430000000006</v>
      </c>
      <c r="K994" s="1">
        <f t="shared" si="77"/>
        <v>80.375699999999938</v>
      </c>
      <c r="L994" s="1"/>
      <c r="M994" s="1">
        <f t="shared" si="78"/>
        <v>-502.888802</v>
      </c>
      <c r="N994" s="1">
        <f t="shared" si="79"/>
        <v>-63.491197999999997</v>
      </c>
    </row>
    <row r="995" spans="1:14" x14ac:dyDescent="0.25">
      <c r="A995" s="4" t="s">
        <v>1332</v>
      </c>
      <c r="B995" s="4">
        <v>28307</v>
      </c>
      <c r="C995" s="4" t="s">
        <v>1333</v>
      </c>
      <c r="D995" s="5">
        <v>514</v>
      </c>
      <c r="E995" s="5">
        <v>-364.04</v>
      </c>
      <c r="F995" s="5">
        <v>149.96</v>
      </c>
      <c r="H995" s="2" t="s">
        <v>2907</v>
      </c>
      <c r="I995" s="20">
        <f t="shared" si="75"/>
        <v>0.88790000000000002</v>
      </c>
      <c r="J995" s="1">
        <f t="shared" si="76"/>
        <v>456.38060000000002</v>
      </c>
      <c r="K995" s="1">
        <f t="shared" si="77"/>
        <v>57.619399999999985</v>
      </c>
      <c r="L995" s="1"/>
      <c r="M995" s="1">
        <f t="shared" si="78"/>
        <v>-323.23111600000004</v>
      </c>
      <c r="N995" s="1">
        <f t="shared" si="79"/>
        <v>-40.808883999999978</v>
      </c>
    </row>
    <row r="996" spans="1:14" x14ac:dyDescent="0.25">
      <c r="A996" s="4" t="s">
        <v>1427</v>
      </c>
      <c r="B996" s="4">
        <v>28672</v>
      </c>
      <c r="C996" s="4" t="s">
        <v>1428</v>
      </c>
      <c r="D996" s="5">
        <v>489</v>
      </c>
      <c r="E996" s="5">
        <v>-339.19</v>
      </c>
      <c r="F996" s="5">
        <v>149.81</v>
      </c>
      <c r="H996" s="2" t="s">
        <v>2907</v>
      </c>
      <c r="I996" s="20">
        <f t="shared" si="75"/>
        <v>0.88790000000000002</v>
      </c>
      <c r="J996" s="1">
        <f t="shared" si="76"/>
        <v>434.18310000000002</v>
      </c>
      <c r="K996" s="1">
        <f t="shared" si="77"/>
        <v>54.816899999999976</v>
      </c>
      <c r="L996" s="1"/>
      <c r="M996" s="1">
        <f t="shared" si="78"/>
        <v>-301.16680100000002</v>
      </c>
      <c r="N996" s="1">
        <f t="shared" si="79"/>
        <v>-38.023198999999977</v>
      </c>
    </row>
    <row r="997" spans="1:14" x14ac:dyDescent="0.25">
      <c r="A997" s="4" t="s">
        <v>814</v>
      </c>
      <c r="B997" s="4">
        <v>25385</v>
      </c>
      <c r="C997" s="4" t="s">
        <v>815</v>
      </c>
      <c r="D997" s="5">
        <v>792</v>
      </c>
      <c r="E997" s="5">
        <v>-644.89</v>
      </c>
      <c r="F997" s="5">
        <v>147.11000000000001</v>
      </c>
      <c r="H997" s="2" t="s">
        <v>2907</v>
      </c>
      <c r="I997" s="20">
        <f t="shared" si="75"/>
        <v>0.88790000000000002</v>
      </c>
      <c r="J997" s="1">
        <f t="shared" si="76"/>
        <v>703.21680000000003</v>
      </c>
      <c r="K997" s="1">
        <f t="shared" si="77"/>
        <v>88.783199999999965</v>
      </c>
      <c r="L997" s="1"/>
      <c r="M997" s="1">
        <f t="shared" si="78"/>
        <v>-572.59783100000004</v>
      </c>
      <c r="N997" s="1">
        <f t="shared" si="79"/>
        <v>-72.292168999999944</v>
      </c>
    </row>
    <row r="998" spans="1:14" x14ac:dyDescent="0.25">
      <c r="A998" s="4" t="s">
        <v>1330</v>
      </c>
      <c r="B998" s="4">
        <v>28307</v>
      </c>
      <c r="C998" s="4" t="s">
        <v>1331</v>
      </c>
      <c r="D998" s="5">
        <v>494</v>
      </c>
      <c r="E998" s="5">
        <v>-349.91</v>
      </c>
      <c r="F998" s="5">
        <v>144.09</v>
      </c>
      <c r="H998" s="2" t="s">
        <v>2907</v>
      </c>
      <c r="I998" s="20">
        <f t="shared" si="75"/>
        <v>0.88790000000000002</v>
      </c>
      <c r="J998" s="1">
        <f t="shared" si="76"/>
        <v>438.62260000000003</v>
      </c>
      <c r="K998" s="1">
        <f t="shared" si="77"/>
        <v>55.377399999999966</v>
      </c>
      <c r="L998" s="1"/>
      <c r="M998" s="1">
        <f t="shared" si="78"/>
        <v>-310.685089</v>
      </c>
      <c r="N998" s="1">
        <f t="shared" si="79"/>
        <v>-39.22491100000002</v>
      </c>
    </row>
    <row r="999" spans="1:14" x14ac:dyDescent="0.25">
      <c r="A999" s="4" t="s">
        <v>1626</v>
      </c>
      <c r="B999" s="4">
        <v>30133</v>
      </c>
      <c r="C999" s="4" t="s">
        <v>1616</v>
      </c>
      <c r="D999" s="5">
        <v>389</v>
      </c>
      <c r="E999" s="5">
        <v>-245.92</v>
      </c>
      <c r="F999" s="5">
        <v>143.08000000000001</v>
      </c>
      <c r="H999" s="2" t="s">
        <v>2907</v>
      </c>
      <c r="I999" s="20">
        <f t="shared" si="75"/>
        <v>0.88790000000000002</v>
      </c>
      <c r="J999" s="1">
        <f t="shared" si="76"/>
        <v>345.3931</v>
      </c>
      <c r="K999" s="1">
        <f t="shared" si="77"/>
        <v>43.606899999999996</v>
      </c>
      <c r="L999" s="1"/>
      <c r="M999" s="1">
        <f t="shared" si="78"/>
        <v>-218.35236799999998</v>
      </c>
      <c r="N999" s="1">
        <f t="shared" si="79"/>
        <v>-27.567632000000003</v>
      </c>
    </row>
    <row r="1000" spans="1:14" x14ac:dyDescent="0.25">
      <c r="A1000" s="4" t="s">
        <v>1813</v>
      </c>
      <c r="B1000" s="4">
        <v>33055</v>
      </c>
      <c r="C1000" s="4" t="s">
        <v>1814</v>
      </c>
      <c r="D1000" s="5">
        <v>284</v>
      </c>
      <c r="E1000" s="5">
        <v>-141.38999999999999</v>
      </c>
      <c r="F1000" s="5">
        <v>142.61000000000001</v>
      </c>
      <c r="H1000" s="2" t="s">
        <v>2907</v>
      </c>
      <c r="I1000" s="20">
        <f t="shared" si="75"/>
        <v>0.88790000000000002</v>
      </c>
      <c r="J1000" s="1">
        <f t="shared" si="76"/>
        <v>252.1636</v>
      </c>
      <c r="K1000" s="1">
        <f t="shared" si="77"/>
        <v>31.836399999999998</v>
      </c>
      <c r="L1000" s="1"/>
      <c r="M1000" s="1">
        <f t="shared" si="78"/>
        <v>-125.54018099999999</v>
      </c>
      <c r="N1000" s="1">
        <f t="shared" si="79"/>
        <v>-15.849818999999997</v>
      </c>
    </row>
    <row r="1001" spans="1:14" x14ac:dyDescent="0.25">
      <c r="A1001" s="4" t="s">
        <v>836</v>
      </c>
      <c r="B1001" s="4">
        <v>25385</v>
      </c>
      <c r="C1001" s="4" t="s">
        <v>837</v>
      </c>
      <c r="D1001" s="5">
        <v>766</v>
      </c>
      <c r="E1001" s="5">
        <v>-623.75</v>
      </c>
      <c r="F1001" s="5">
        <v>142.25</v>
      </c>
      <c r="H1001" s="2" t="s">
        <v>2907</v>
      </c>
      <c r="I1001" s="20">
        <f t="shared" si="75"/>
        <v>0.88790000000000002</v>
      </c>
      <c r="J1001" s="1">
        <f t="shared" si="76"/>
        <v>680.13139999999999</v>
      </c>
      <c r="K1001" s="1">
        <f t="shared" si="77"/>
        <v>85.868600000000015</v>
      </c>
      <c r="L1001" s="1"/>
      <c r="M1001" s="1">
        <f t="shared" si="78"/>
        <v>-553.82762500000001</v>
      </c>
      <c r="N1001" s="1">
        <f t="shared" si="79"/>
        <v>-69.922374999999988</v>
      </c>
    </row>
    <row r="1002" spans="1:14" x14ac:dyDescent="0.25">
      <c r="A1002" s="4" t="s">
        <v>1624</v>
      </c>
      <c r="B1002" s="4">
        <v>30133</v>
      </c>
      <c r="C1002" s="4" t="s">
        <v>1625</v>
      </c>
      <c r="D1002" s="5">
        <v>385</v>
      </c>
      <c r="E1002" s="5">
        <v>-243.42</v>
      </c>
      <c r="F1002" s="5">
        <v>141.58000000000001</v>
      </c>
      <c r="H1002" s="2" t="s">
        <v>2907</v>
      </c>
      <c r="I1002" s="20">
        <f t="shared" si="75"/>
        <v>0.88790000000000002</v>
      </c>
      <c r="J1002" s="1">
        <f t="shared" si="76"/>
        <v>341.8415</v>
      </c>
      <c r="K1002" s="1">
        <f t="shared" si="77"/>
        <v>43.158500000000004</v>
      </c>
      <c r="L1002" s="1"/>
      <c r="M1002" s="1">
        <f t="shared" si="78"/>
        <v>-216.13261800000001</v>
      </c>
      <c r="N1002" s="1">
        <f t="shared" si="79"/>
        <v>-27.28738199999998</v>
      </c>
    </row>
    <row r="1003" spans="1:14" x14ac:dyDescent="0.25">
      <c r="A1003" s="4" t="s">
        <v>1698</v>
      </c>
      <c r="B1003" s="4">
        <v>31229</v>
      </c>
      <c r="C1003" s="4" t="s">
        <v>1699</v>
      </c>
      <c r="D1003" s="5">
        <v>335</v>
      </c>
      <c r="E1003" s="5">
        <v>-195.49</v>
      </c>
      <c r="F1003" s="5">
        <v>139.51</v>
      </c>
      <c r="H1003" s="2" t="s">
        <v>2907</v>
      </c>
      <c r="I1003" s="20">
        <f t="shared" si="75"/>
        <v>0.88790000000000002</v>
      </c>
      <c r="J1003" s="1">
        <f t="shared" si="76"/>
        <v>297.44650000000001</v>
      </c>
      <c r="K1003" s="1">
        <f t="shared" si="77"/>
        <v>37.553499999999985</v>
      </c>
      <c r="L1003" s="1"/>
      <c r="M1003" s="1">
        <f t="shared" si="78"/>
        <v>-173.57557100000002</v>
      </c>
      <c r="N1003" s="1">
        <f t="shared" si="79"/>
        <v>-21.914428999999984</v>
      </c>
    </row>
    <row r="1004" spans="1:14" x14ac:dyDescent="0.25">
      <c r="A1004" s="4" t="s">
        <v>873</v>
      </c>
      <c r="B1004" s="4">
        <v>25750</v>
      </c>
      <c r="C1004" s="4" t="s">
        <v>874</v>
      </c>
      <c r="D1004" s="5">
        <v>703</v>
      </c>
      <c r="E1004" s="5">
        <v>-563.98</v>
      </c>
      <c r="F1004" s="5">
        <v>139.02000000000001</v>
      </c>
      <c r="H1004" s="2" t="s">
        <v>2907</v>
      </c>
      <c r="I1004" s="20">
        <f t="shared" si="75"/>
        <v>0.88790000000000002</v>
      </c>
      <c r="J1004" s="1">
        <f t="shared" si="76"/>
        <v>624.19370000000004</v>
      </c>
      <c r="K1004" s="1">
        <f t="shared" si="77"/>
        <v>78.806299999999965</v>
      </c>
      <c r="L1004" s="1"/>
      <c r="M1004" s="1">
        <f t="shared" si="78"/>
        <v>-500.75784200000004</v>
      </c>
      <c r="N1004" s="1">
        <f t="shared" si="79"/>
        <v>-63.222157999999979</v>
      </c>
    </row>
    <row r="1005" spans="1:14" x14ac:dyDescent="0.25">
      <c r="A1005" s="4" t="s">
        <v>1622</v>
      </c>
      <c r="B1005" s="4">
        <v>30133</v>
      </c>
      <c r="C1005" s="4" t="s">
        <v>1623</v>
      </c>
      <c r="D1005" s="5">
        <v>374</v>
      </c>
      <c r="E1005" s="5">
        <v>-236.46</v>
      </c>
      <c r="F1005" s="5">
        <v>137.54</v>
      </c>
      <c r="H1005" s="2" t="s">
        <v>2907</v>
      </c>
      <c r="I1005" s="20">
        <f t="shared" si="75"/>
        <v>0.88790000000000002</v>
      </c>
      <c r="J1005" s="1">
        <f t="shared" si="76"/>
        <v>332.07460000000003</v>
      </c>
      <c r="K1005" s="1">
        <f t="shared" si="77"/>
        <v>41.925399999999968</v>
      </c>
      <c r="L1005" s="1"/>
      <c r="M1005" s="1">
        <f t="shared" si="78"/>
        <v>-209.95283400000002</v>
      </c>
      <c r="N1005" s="1">
        <f t="shared" si="79"/>
        <v>-26.507165999999984</v>
      </c>
    </row>
    <row r="1006" spans="1:14" x14ac:dyDescent="0.25">
      <c r="A1006" s="4" t="s">
        <v>1811</v>
      </c>
      <c r="B1006" s="4">
        <v>33055</v>
      </c>
      <c r="C1006" s="4" t="s">
        <v>1812</v>
      </c>
      <c r="D1006" s="5">
        <v>273</v>
      </c>
      <c r="E1006" s="5">
        <v>-135.91999999999999</v>
      </c>
      <c r="F1006" s="5">
        <v>137.08000000000001</v>
      </c>
      <c r="H1006" s="2" t="s">
        <v>2907</v>
      </c>
      <c r="I1006" s="20">
        <f t="shared" si="75"/>
        <v>0.88790000000000002</v>
      </c>
      <c r="J1006" s="1">
        <f t="shared" si="76"/>
        <v>242.39670000000001</v>
      </c>
      <c r="K1006" s="1">
        <f t="shared" si="77"/>
        <v>30.60329999999999</v>
      </c>
      <c r="L1006" s="1"/>
      <c r="M1006" s="1">
        <f t="shared" si="78"/>
        <v>-120.68336799999999</v>
      </c>
      <c r="N1006" s="1">
        <f t="shared" si="79"/>
        <v>-15.236632</v>
      </c>
    </row>
    <row r="1007" spans="1:14" x14ac:dyDescent="0.25">
      <c r="A1007" s="4" t="s">
        <v>2314</v>
      </c>
      <c r="B1007" s="4">
        <v>36342</v>
      </c>
      <c r="C1007" s="4" t="s">
        <v>2315</v>
      </c>
      <c r="D1007" s="5">
        <v>205</v>
      </c>
      <c r="E1007" s="5">
        <v>-68.010000000000005</v>
      </c>
      <c r="F1007" s="5">
        <v>136.99</v>
      </c>
      <c r="G1007" s="3" t="s">
        <v>2904</v>
      </c>
      <c r="H1007" s="2" t="s">
        <v>2909</v>
      </c>
      <c r="I1007" s="20">
        <f t="shared" si="75"/>
        <v>1</v>
      </c>
      <c r="J1007" s="1">
        <f t="shared" si="76"/>
        <v>205</v>
      </c>
      <c r="K1007" s="1">
        <f t="shared" si="77"/>
        <v>0</v>
      </c>
      <c r="L1007" s="1"/>
      <c r="M1007" s="1">
        <f t="shared" si="78"/>
        <v>-68.010000000000005</v>
      </c>
      <c r="N1007" s="1">
        <f t="shared" si="79"/>
        <v>0</v>
      </c>
    </row>
    <row r="1008" spans="1:14" x14ac:dyDescent="0.25">
      <c r="A1008" s="4" t="s">
        <v>1108</v>
      </c>
      <c r="B1008" s="4">
        <v>26846</v>
      </c>
      <c r="C1008" s="4" t="s">
        <v>1109</v>
      </c>
      <c r="D1008" s="5">
        <v>576</v>
      </c>
      <c r="E1008" s="5">
        <v>-440.07</v>
      </c>
      <c r="F1008" s="5">
        <v>135.93</v>
      </c>
      <c r="H1008" s="2" t="s">
        <v>2907</v>
      </c>
      <c r="I1008" s="20">
        <f t="shared" si="75"/>
        <v>0.88790000000000002</v>
      </c>
      <c r="J1008" s="1">
        <f t="shared" si="76"/>
        <v>511.43040000000002</v>
      </c>
      <c r="K1008" s="1">
        <f t="shared" si="77"/>
        <v>64.56959999999998</v>
      </c>
      <c r="L1008" s="1"/>
      <c r="M1008" s="1">
        <f t="shared" si="78"/>
        <v>-390.73815300000001</v>
      </c>
      <c r="N1008" s="1">
        <f t="shared" si="79"/>
        <v>-49.331846999999982</v>
      </c>
    </row>
    <row r="1009" spans="1:14" x14ac:dyDescent="0.25">
      <c r="A1009" s="4" t="s">
        <v>1619</v>
      </c>
      <c r="B1009" s="4">
        <v>30133</v>
      </c>
      <c r="C1009" s="4" t="s">
        <v>1620</v>
      </c>
      <c r="D1009" s="5">
        <v>369</v>
      </c>
      <c r="E1009" s="5">
        <v>-233.31</v>
      </c>
      <c r="F1009" s="5">
        <v>135.69</v>
      </c>
      <c r="H1009" s="2" t="s">
        <v>2907</v>
      </c>
      <c r="I1009" s="20">
        <f t="shared" si="75"/>
        <v>0.88790000000000002</v>
      </c>
      <c r="J1009" s="1">
        <f t="shared" si="76"/>
        <v>327.63510000000002</v>
      </c>
      <c r="K1009" s="1">
        <f t="shared" si="77"/>
        <v>41.364899999999977</v>
      </c>
      <c r="L1009" s="1"/>
      <c r="M1009" s="1">
        <f t="shared" si="78"/>
        <v>-207.15594900000002</v>
      </c>
      <c r="N1009" s="1">
        <f t="shared" si="79"/>
        <v>-26.154050999999981</v>
      </c>
    </row>
    <row r="1010" spans="1:14" x14ac:dyDescent="0.25">
      <c r="A1010" s="4" t="s">
        <v>1621</v>
      </c>
      <c r="B1010" s="4">
        <v>30133</v>
      </c>
      <c r="C1010" s="4" t="s">
        <v>1620</v>
      </c>
      <c r="D1010" s="5">
        <v>369</v>
      </c>
      <c r="E1010" s="5">
        <v>-233.31</v>
      </c>
      <c r="F1010" s="5">
        <v>135.69</v>
      </c>
      <c r="H1010" s="2" t="s">
        <v>2907</v>
      </c>
      <c r="I1010" s="20">
        <f t="shared" si="75"/>
        <v>0.88790000000000002</v>
      </c>
      <c r="J1010" s="1">
        <f t="shared" si="76"/>
        <v>327.63510000000002</v>
      </c>
      <c r="K1010" s="1">
        <f t="shared" si="77"/>
        <v>41.364899999999977</v>
      </c>
      <c r="L1010" s="1"/>
      <c r="M1010" s="1">
        <f t="shared" si="78"/>
        <v>-207.15594900000002</v>
      </c>
      <c r="N1010" s="1">
        <f t="shared" si="79"/>
        <v>-26.154050999999981</v>
      </c>
    </row>
    <row r="1011" spans="1:14" x14ac:dyDescent="0.25">
      <c r="A1011" s="4" t="s">
        <v>1271</v>
      </c>
      <c r="B1011" s="4">
        <v>27942</v>
      </c>
      <c r="C1011" s="4" t="s">
        <v>1272</v>
      </c>
      <c r="D1011" s="5">
        <v>487</v>
      </c>
      <c r="E1011" s="5">
        <v>-351.94</v>
      </c>
      <c r="F1011" s="5">
        <v>135.06</v>
      </c>
      <c r="H1011" s="2" t="s">
        <v>2907</v>
      </c>
      <c r="I1011" s="20">
        <f t="shared" si="75"/>
        <v>0.88790000000000002</v>
      </c>
      <c r="J1011" s="1">
        <f t="shared" si="76"/>
        <v>432.40730000000002</v>
      </c>
      <c r="K1011" s="1">
        <f t="shared" si="77"/>
        <v>54.592699999999979</v>
      </c>
      <c r="L1011" s="1"/>
      <c r="M1011" s="1">
        <f t="shared" si="78"/>
        <v>-312.487526</v>
      </c>
      <c r="N1011" s="1">
        <f t="shared" si="79"/>
        <v>-39.452473999999995</v>
      </c>
    </row>
    <row r="1012" spans="1:14" x14ac:dyDescent="0.25">
      <c r="A1012" s="4" t="s">
        <v>1016</v>
      </c>
      <c r="B1012" s="4">
        <v>26481</v>
      </c>
      <c r="C1012" s="4" t="s">
        <v>1017</v>
      </c>
      <c r="D1012" s="5">
        <v>606</v>
      </c>
      <c r="E1012" s="5">
        <v>-470.97</v>
      </c>
      <c r="F1012" s="5">
        <v>135.03</v>
      </c>
      <c r="H1012" s="2" t="s">
        <v>2907</v>
      </c>
      <c r="I1012" s="20">
        <f t="shared" si="75"/>
        <v>0.88790000000000002</v>
      </c>
      <c r="J1012" s="1">
        <f t="shared" si="76"/>
        <v>538.06740000000002</v>
      </c>
      <c r="K1012" s="1">
        <f t="shared" si="77"/>
        <v>67.932599999999979</v>
      </c>
      <c r="L1012" s="1"/>
      <c r="M1012" s="1">
        <f t="shared" si="78"/>
        <v>-418.17426300000005</v>
      </c>
      <c r="N1012" s="1">
        <f t="shared" si="79"/>
        <v>-52.795736999999974</v>
      </c>
    </row>
    <row r="1013" spans="1:14" x14ac:dyDescent="0.25">
      <c r="A1013" s="4" t="s">
        <v>435</v>
      </c>
      <c r="B1013" s="4">
        <v>23193</v>
      </c>
      <c r="C1013" s="4" t="s">
        <v>436</v>
      </c>
      <c r="D1013" s="5">
        <v>1099</v>
      </c>
      <c r="E1013" s="5">
        <v>-964.53</v>
      </c>
      <c r="F1013" s="5">
        <v>134.47</v>
      </c>
      <c r="H1013" s="2" t="s">
        <v>2907</v>
      </c>
      <c r="I1013" s="20">
        <f t="shared" si="75"/>
        <v>0.88790000000000002</v>
      </c>
      <c r="J1013" s="1">
        <f t="shared" si="76"/>
        <v>975.8021</v>
      </c>
      <c r="K1013" s="1">
        <f t="shared" si="77"/>
        <v>123.1979</v>
      </c>
      <c r="L1013" s="1"/>
      <c r="M1013" s="1">
        <f t="shared" si="78"/>
        <v>-856.40618700000005</v>
      </c>
      <c r="N1013" s="1">
        <f t="shared" si="79"/>
        <v>-108.12381299999993</v>
      </c>
    </row>
    <row r="1014" spans="1:14" x14ac:dyDescent="0.25">
      <c r="A1014" s="4" t="s">
        <v>1269</v>
      </c>
      <c r="B1014" s="4">
        <v>27942</v>
      </c>
      <c r="C1014" s="4" t="s">
        <v>1270</v>
      </c>
      <c r="D1014" s="5">
        <v>485</v>
      </c>
      <c r="E1014" s="5">
        <v>-350.55</v>
      </c>
      <c r="F1014" s="5">
        <v>134.44999999999999</v>
      </c>
      <c r="H1014" s="2" t="s">
        <v>2907</v>
      </c>
      <c r="I1014" s="20">
        <f t="shared" si="75"/>
        <v>0.88790000000000002</v>
      </c>
      <c r="J1014" s="1">
        <f t="shared" si="76"/>
        <v>430.63150000000002</v>
      </c>
      <c r="K1014" s="1">
        <f t="shared" si="77"/>
        <v>54.368499999999983</v>
      </c>
      <c r="L1014" s="1"/>
      <c r="M1014" s="1">
        <f t="shared" si="78"/>
        <v>-311.25334500000002</v>
      </c>
      <c r="N1014" s="1">
        <f t="shared" si="79"/>
        <v>-39.296654999999987</v>
      </c>
    </row>
    <row r="1015" spans="1:14" x14ac:dyDescent="0.25">
      <c r="A1015" s="4" t="s">
        <v>2124</v>
      </c>
      <c r="B1015" s="4">
        <v>35612</v>
      </c>
      <c r="C1015" s="4" t="s">
        <v>2125</v>
      </c>
      <c r="D1015" s="5">
        <v>213</v>
      </c>
      <c r="E1015" s="5">
        <v>-78.790000000000006</v>
      </c>
      <c r="F1015" s="5">
        <v>134.21</v>
      </c>
      <c r="H1015" s="2" t="s">
        <v>2907</v>
      </c>
      <c r="I1015" s="20">
        <f t="shared" si="75"/>
        <v>0.88790000000000002</v>
      </c>
      <c r="J1015" s="1">
        <f t="shared" si="76"/>
        <v>189.12270000000001</v>
      </c>
      <c r="K1015" s="1">
        <f t="shared" si="77"/>
        <v>23.877299999999991</v>
      </c>
      <c r="L1015" s="1"/>
      <c r="M1015" s="1">
        <f t="shared" si="78"/>
        <v>-69.95764100000001</v>
      </c>
      <c r="N1015" s="1">
        <f t="shared" si="79"/>
        <v>-8.8323589999999967</v>
      </c>
    </row>
    <row r="1016" spans="1:14" x14ac:dyDescent="0.25">
      <c r="A1016" s="4" t="s">
        <v>1012</v>
      </c>
      <c r="B1016" s="4">
        <v>26481</v>
      </c>
      <c r="C1016" s="4" t="s">
        <v>1013</v>
      </c>
      <c r="D1016" s="5">
        <v>595</v>
      </c>
      <c r="E1016" s="5">
        <v>-462.42</v>
      </c>
      <c r="F1016" s="5">
        <v>132.58000000000001</v>
      </c>
      <c r="H1016" s="2" t="s">
        <v>2907</v>
      </c>
      <c r="I1016" s="20">
        <f t="shared" si="75"/>
        <v>0.88790000000000002</v>
      </c>
      <c r="J1016" s="1">
        <f t="shared" si="76"/>
        <v>528.30050000000006</v>
      </c>
      <c r="K1016" s="1">
        <f t="shared" si="77"/>
        <v>66.699499999999944</v>
      </c>
      <c r="L1016" s="1"/>
      <c r="M1016" s="1">
        <f t="shared" si="78"/>
        <v>-410.582718</v>
      </c>
      <c r="N1016" s="1">
        <f t="shared" si="79"/>
        <v>-51.837282000000016</v>
      </c>
    </row>
    <row r="1017" spans="1:14" x14ac:dyDescent="0.25">
      <c r="A1017" s="4" t="s">
        <v>1014</v>
      </c>
      <c r="B1017" s="4">
        <v>26481</v>
      </c>
      <c r="C1017" s="4" t="s">
        <v>1015</v>
      </c>
      <c r="D1017" s="5">
        <v>595</v>
      </c>
      <c r="E1017" s="5">
        <v>-462.42</v>
      </c>
      <c r="F1017" s="5">
        <v>132.58000000000001</v>
      </c>
      <c r="H1017" s="2" t="s">
        <v>2907</v>
      </c>
      <c r="I1017" s="20">
        <f t="shared" si="75"/>
        <v>0.88790000000000002</v>
      </c>
      <c r="J1017" s="1">
        <f t="shared" si="76"/>
        <v>528.30050000000006</v>
      </c>
      <c r="K1017" s="1">
        <f t="shared" si="77"/>
        <v>66.699499999999944</v>
      </c>
      <c r="L1017" s="1"/>
      <c r="M1017" s="1">
        <f t="shared" si="78"/>
        <v>-410.582718</v>
      </c>
      <c r="N1017" s="1">
        <f t="shared" si="79"/>
        <v>-51.837282000000016</v>
      </c>
    </row>
    <row r="1018" spans="1:14" x14ac:dyDescent="0.25">
      <c r="A1018" s="4" t="s">
        <v>871</v>
      </c>
      <c r="B1018" s="4">
        <v>25750</v>
      </c>
      <c r="C1018" s="4" t="s">
        <v>872</v>
      </c>
      <c r="D1018" s="5">
        <v>670</v>
      </c>
      <c r="E1018" s="5">
        <v>-537.51</v>
      </c>
      <c r="F1018" s="5">
        <v>132.49</v>
      </c>
      <c r="H1018" s="2" t="s">
        <v>2907</v>
      </c>
      <c r="I1018" s="20">
        <f t="shared" si="75"/>
        <v>0.88790000000000002</v>
      </c>
      <c r="J1018" s="1">
        <f t="shared" si="76"/>
        <v>594.89300000000003</v>
      </c>
      <c r="K1018" s="1">
        <f t="shared" si="77"/>
        <v>75.106999999999971</v>
      </c>
      <c r="L1018" s="1"/>
      <c r="M1018" s="1">
        <f t="shared" si="78"/>
        <v>-477.25512900000001</v>
      </c>
      <c r="N1018" s="1">
        <f t="shared" si="79"/>
        <v>-60.25487099999998</v>
      </c>
    </row>
    <row r="1019" spans="1:14" x14ac:dyDescent="0.25">
      <c r="A1019" s="4" t="s">
        <v>1008</v>
      </c>
      <c r="B1019" s="4">
        <v>26481</v>
      </c>
      <c r="C1019" s="4" t="s">
        <v>1009</v>
      </c>
      <c r="D1019" s="5">
        <v>594</v>
      </c>
      <c r="E1019" s="5">
        <v>-461.63</v>
      </c>
      <c r="F1019" s="5">
        <v>132.37</v>
      </c>
      <c r="H1019" s="2" t="s">
        <v>2907</v>
      </c>
      <c r="I1019" s="20">
        <f t="shared" si="75"/>
        <v>0.88790000000000002</v>
      </c>
      <c r="J1019" s="1">
        <f t="shared" si="76"/>
        <v>527.4126</v>
      </c>
      <c r="K1019" s="1">
        <f t="shared" si="77"/>
        <v>66.587400000000002</v>
      </c>
      <c r="L1019" s="1"/>
      <c r="M1019" s="1">
        <f t="shared" si="78"/>
        <v>-409.88127700000001</v>
      </c>
      <c r="N1019" s="1">
        <f t="shared" si="79"/>
        <v>-51.748722999999984</v>
      </c>
    </row>
    <row r="1020" spans="1:14" x14ac:dyDescent="0.25">
      <c r="A1020" s="4" t="s">
        <v>1010</v>
      </c>
      <c r="B1020" s="4">
        <v>26481</v>
      </c>
      <c r="C1020" s="4" t="s">
        <v>1011</v>
      </c>
      <c r="D1020" s="5">
        <v>594</v>
      </c>
      <c r="E1020" s="5">
        <v>-461.63</v>
      </c>
      <c r="F1020" s="5">
        <v>132.37</v>
      </c>
      <c r="H1020" s="2" t="s">
        <v>2907</v>
      </c>
      <c r="I1020" s="20">
        <f t="shared" si="75"/>
        <v>0.88790000000000002</v>
      </c>
      <c r="J1020" s="1">
        <f t="shared" si="76"/>
        <v>527.4126</v>
      </c>
      <c r="K1020" s="1">
        <f t="shared" si="77"/>
        <v>66.587400000000002</v>
      </c>
      <c r="L1020" s="1"/>
      <c r="M1020" s="1">
        <f t="shared" si="78"/>
        <v>-409.88127700000001</v>
      </c>
      <c r="N1020" s="1">
        <f t="shared" si="79"/>
        <v>-51.748722999999984</v>
      </c>
    </row>
    <row r="1021" spans="1:14" x14ac:dyDescent="0.25">
      <c r="A1021" s="4" t="s">
        <v>869</v>
      </c>
      <c r="B1021" s="4">
        <v>25750</v>
      </c>
      <c r="C1021" s="4" t="s">
        <v>870</v>
      </c>
      <c r="D1021" s="5">
        <v>668</v>
      </c>
      <c r="E1021" s="5">
        <v>-535.96</v>
      </c>
      <c r="F1021" s="5">
        <v>132.04</v>
      </c>
      <c r="H1021" s="2" t="s">
        <v>2907</v>
      </c>
      <c r="I1021" s="20">
        <f t="shared" si="75"/>
        <v>0.88790000000000002</v>
      </c>
      <c r="J1021" s="1">
        <f t="shared" si="76"/>
        <v>593.11720000000003</v>
      </c>
      <c r="K1021" s="1">
        <f t="shared" si="77"/>
        <v>74.882799999999975</v>
      </c>
      <c r="L1021" s="1"/>
      <c r="M1021" s="1">
        <f t="shared" si="78"/>
        <v>-475.87888400000003</v>
      </c>
      <c r="N1021" s="1">
        <f t="shared" si="79"/>
        <v>-60.081116000000009</v>
      </c>
    </row>
    <row r="1022" spans="1:14" x14ac:dyDescent="0.25">
      <c r="A1022" t="s">
        <v>2688</v>
      </c>
      <c r="B1022">
        <v>40908</v>
      </c>
      <c r="C1022" t="s">
        <v>2524</v>
      </c>
      <c r="D1022" s="1">
        <v>137.07</v>
      </c>
      <c r="E1022" s="1">
        <v>-5.59</v>
      </c>
      <c r="F1022" s="1">
        <v>131.47999999999999</v>
      </c>
      <c r="G1022" s="3" t="s">
        <v>2904</v>
      </c>
      <c r="H1022" s="2" t="s">
        <v>2909</v>
      </c>
      <c r="I1022" s="20">
        <f t="shared" si="75"/>
        <v>1</v>
      </c>
      <c r="J1022" s="1">
        <f t="shared" si="76"/>
        <v>137.07</v>
      </c>
      <c r="K1022" s="1">
        <f t="shared" si="77"/>
        <v>0</v>
      </c>
      <c r="L1022" s="1"/>
      <c r="M1022" s="1">
        <f t="shared" si="78"/>
        <v>-5.59</v>
      </c>
      <c r="N1022" s="1">
        <f t="shared" si="79"/>
        <v>0</v>
      </c>
    </row>
    <row r="1023" spans="1:14" x14ac:dyDescent="0.25">
      <c r="A1023" t="s">
        <v>2690</v>
      </c>
      <c r="B1023">
        <v>40908</v>
      </c>
      <c r="C1023" t="s">
        <v>2528</v>
      </c>
      <c r="D1023" s="1">
        <v>137.07</v>
      </c>
      <c r="E1023" s="1">
        <v>-5.59</v>
      </c>
      <c r="F1023" s="1">
        <v>131.47999999999999</v>
      </c>
      <c r="G1023" s="3" t="s">
        <v>2904</v>
      </c>
      <c r="H1023" s="2" t="s">
        <v>2909</v>
      </c>
      <c r="I1023" s="20">
        <f t="shared" si="75"/>
        <v>1</v>
      </c>
      <c r="J1023" s="1">
        <f t="shared" si="76"/>
        <v>137.07</v>
      </c>
      <c r="K1023" s="1">
        <f t="shared" si="77"/>
        <v>0</v>
      </c>
      <c r="L1023" s="1"/>
      <c r="M1023" s="1">
        <f t="shared" si="78"/>
        <v>-5.59</v>
      </c>
      <c r="N1023" s="1">
        <f t="shared" si="79"/>
        <v>0</v>
      </c>
    </row>
    <row r="1024" spans="1:14" x14ac:dyDescent="0.25">
      <c r="A1024" t="s">
        <v>2695</v>
      </c>
      <c r="B1024">
        <v>40908</v>
      </c>
      <c r="C1024" t="s">
        <v>2550</v>
      </c>
      <c r="D1024" s="1">
        <v>137.07</v>
      </c>
      <c r="E1024" s="1">
        <v>-5.59</v>
      </c>
      <c r="F1024" s="1">
        <v>131.47999999999999</v>
      </c>
      <c r="G1024" s="3" t="s">
        <v>2904</v>
      </c>
      <c r="H1024" s="2" t="s">
        <v>2909</v>
      </c>
      <c r="I1024" s="20">
        <f t="shared" si="75"/>
        <v>1</v>
      </c>
      <c r="J1024" s="1">
        <f t="shared" si="76"/>
        <v>137.07</v>
      </c>
      <c r="K1024" s="1">
        <f t="shared" si="77"/>
        <v>0</v>
      </c>
      <c r="L1024" s="1"/>
      <c r="M1024" s="1">
        <f t="shared" si="78"/>
        <v>-5.59</v>
      </c>
      <c r="N1024" s="1">
        <f t="shared" si="79"/>
        <v>0</v>
      </c>
    </row>
    <row r="1025" spans="1:14" x14ac:dyDescent="0.25">
      <c r="A1025" t="s">
        <v>2696</v>
      </c>
      <c r="B1025">
        <v>40908</v>
      </c>
      <c r="C1025" t="s">
        <v>2552</v>
      </c>
      <c r="D1025" s="1">
        <v>137.01</v>
      </c>
      <c r="E1025" s="1">
        <v>-5.59</v>
      </c>
      <c r="F1025" s="1">
        <v>131.41999999999999</v>
      </c>
      <c r="G1025" s="3" t="s">
        <v>2904</v>
      </c>
      <c r="H1025" s="2" t="s">
        <v>2909</v>
      </c>
      <c r="I1025" s="20">
        <f t="shared" si="75"/>
        <v>1</v>
      </c>
      <c r="J1025" s="1">
        <f t="shared" si="76"/>
        <v>137.01</v>
      </c>
      <c r="K1025" s="1">
        <f t="shared" si="77"/>
        <v>0</v>
      </c>
      <c r="L1025" s="1"/>
      <c r="M1025" s="1">
        <f t="shared" si="78"/>
        <v>-5.59</v>
      </c>
      <c r="N1025" s="1">
        <f t="shared" si="79"/>
        <v>0</v>
      </c>
    </row>
    <row r="1026" spans="1:14" x14ac:dyDescent="0.25">
      <c r="A1026" s="4" t="s">
        <v>687</v>
      </c>
      <c r="B1026" s="4">
        <v>24654</v>
      </c>
      <c r="C1026" s="4" t="s">
        <v>86</v>
      </c>
      <c r="D1026" s="5">
        <v>800</v>
      </c>
      <c r="E1026" s="5">
        <v>-669.68</v>
      </c>
      <c r="F1026" s="5">
        <v>130.32</v>
      </c>
      <c r="G1026" s="3" t="s">
        <v>2905</v>
      </c>
      <c r="H1026" s="2" t="s">
        <v>2907</v>
      </c>
      <c r="I1026" s="20">
        <f t="shared" si="75"/>
        <v>0.88790000000000002</v>
      </c>
      <c r="J1026" s="1">
        <f t="shared" si="76"/>
        <v>710.32</v>
      </c>
      <c r="K1026" s="1">
        <f t="shared" si="77"/>
        <v>89.67999999999995</v>
      </c>
      <c r="L1026" s="1"/>
      <c r="M1026" s="1">
        <f t="shared" si="78"/>
        <v>-594.60887200000002</v>
      </c>
      <c r="N1026" s="1">
        <f t="shared" si="79"/>
        <v>-75.071127999999931</v>
      </c>
    </row>
    <row r="1027" spans="1:14" x14ac:dyDescent="0.25">
      <c r="A1027" s="4" t="s">
        <v>812</v>
      </c>
      <c r="B1027" s="4">
        <v>25385</v>
      </c>
      <c r="C1027" s="4" t="s">
        <v>813</v>
      </c>
      <c r="D1027" s="5">
        <v>699</v>
      </c>
      <c r="E1027" s="5">
        <v>-569.17999999999995</v>
      </c>
      <c r="F1027" s="5">
        <v>129.82</v>
      </c>
      <c r="H1027" s="2" t="s">
        <v>2907</v>
      </c>
      <c r="I1027" s="20">
        <f t="shared" si="75"/>
        <v>0.88790000000000002</v>
      </c>
      <c r="J1027" s="1">
        <f t="shared" si="76"/>
        <v>620.64210000000003</v>
      </c>
      <c r="K1027" s="1">
        <f t="shared" si="77"/>
        <v>78.357899999999972</v>
      </c>
      <c r="L1027" s="1"/>
      <c r="M1027" s="1">
        <f t="shared" si="78"/>
        <v>-505.37492199999997</v>
      </c>
      <c r="N1027" s="1">
        <f t="shared" si="79"/>
        <v>-63.80507799999998</v>
      </c>
    </row>
    <row r="1028" spans="1:14" x14ac:dyDescent="0.25">
      <c r="A1028" s="4" t="s">
        <v>1268</v>
      </c>
      <c r="B1028" s="4">
        <v>27942</v>
      </c>
      <c r="C1028" s="4" t="s">
        <v>1267</v>
      </c>
      <c r="D1028" s="5">
        <v>466</v>
      </c>
      <c r="E1028" s="5">
        <v>-336.78</v>
      </c>
      <c r="F1028" s="5">
        <v>129.22</v>
      </c>
      <c r="H1028" s="2" t="s">
        <v>2907</v>
      </c>
      <c r="I1028" s="20">
        <f t="shared" ref="I1028:I1091" si="80">VLOOKUP(H1028,$A$1570:$B$1573,2)</f>
        <v>0.88790000000000002</v>
      </c>
      <c r="J1028" s="1">
        <f t="shared" ref="J1028:J1091" si="81">+D1028*I1028</f>
        <v>413.76140000000004</v>
      </c>
      <c r="K1028" s="1">
        <f t="shared" ref="K1028:K1091" si="82">+D1028-J1028</f>
        <v>52.238599999999963</v>
      </c>
      <c r="L1028" s="1"/>
      <c r="M1028" s="1">
        <f t="shared" ref="M1028:M1091" si="83">+E1028*I1028</f>
        <v>-299.02696199999997</v>
      </c>
      <c r="N1028" s="1">
        <f t="shared" ref="N1028:N1091" si="84">+E1028-M1028</f>
        <v>-37.753038000000004</v>
      </c>
    </row>
    <row r="1029" spans="1:14" x14ac:dyDescent="0.25">
      <c r="A1029" s="4" t="s">
        <v>577</v>
      </c>
      <c r="B1029" s="4">
        <v>23924</v>
      </c>
      <c r="C1029" s="4" t="s">
        <v>578</v>
      </c>
      <c r="D1029" s="5">
        <v>906</v>
      </c>
      <c r="E1029" s="5">
        <v>-777.56</v>
      </c>
      <c r="F1029" s="5">
        <v>128.44</v>
      </c>
      <c r="H1029" s="2" t="s">
        <v>2907</v>
      </c>
      <c r="I1029" s="20">
        <f t="shared" si="80"/>
        <v>0.88790000000000002</v>
      </c>
      <c r="J1029" s="1">
        <f t="shared" si="81"/>
        <v>804.43740000000003</v>
      </c>
      <c r="K1029" s="1">
        <f t="shared" si="82"/>
        <v>101.56259999999997</v>
      </c>
      <c r="L1029" s="1"/>
      <c r="M1029" s="1">
        <f t="shared" si="83"/>
        <v>-690.39552400000002</v>
      </c>
      <c r="N1029" s="1">
        <f t="shared" si="84"/>
        <v>-87.164475999999922</v>
      </c>
    </row>
    <row r="1030" spans="1:14" x14ac:dyDescent="0.25">
      <c r="A1030" s="4" t="s">
        <v>935</v>
      </c>
      <c r="B1030" s="4">
        <v>26115</v>
      </c>
      <c r="C1030" s="4" t="s">
        <v>936</v>
      </c>
      <c r="D1030" s="5">
        <v>606</v>
      </c>
      <c r="E1030" s="5">
        <v>-478.7</v>
      </c>
      <c r="F1030" s="5">
        <v>127.3</v>
      </c>
      <c r="H1030" s="2" t="s">
        <v>2907</v>
      </c>
      <c r="I1030" s="20">
        <f t="shared" si="80"/>
        <v>0.88790000000000002</v>
      </c>
      <c r="J1030" s="1">
        <f t="shared" si="81"/>
        <v>538.06740000000002</v>
      </c>
      <c r="K1030" s="1">
        <f t="shared" si="82"/>
        <v>67.932599999999979</v>
      </c>
      <c r="L1030" s="1"/>
      <c r="M1030" s="1">
        <f t="shared" si="83"/>
        <v>-425.03773000000001</v>
      </c>
      <c r="N1030" s="1">
        <f t="shared" si="84"/>
        <v>-53.662269999999978</v>
      </c>
    </row>
    <row r="1031" spans="1:14" x14ac:dyDescent="0.25">
      <c r="A1031" s="4" t="s">
        <v>1656</v>
      </c>
      <c r="B1031" s="4">
        <v>30133</v>
      </c>
      <c r="C1031" s="4" t="s">
        <v>1657</v>
      </c>
      <c r="D1031" s="5">
        <v>346</v>
      </c>
      <c r="E1031" s="5">
        <v>-218.76</v>
      </c>
      <c r="F1031" s="5">
        <v>127.24</v>
      </c>
      <c r="H1031" s="2" t="s">
        <v>2907</v>
      </c>
      <c r="I1031" s="20">
        <f t="shared" si="80"/>
        <v>0.88790000000000002</v>
      </c>
      <c r="J1031" s="1">
        <f t="shared" si="81"/>
        <v>307.21340000000004</v>
      </c>
      <c r="K1031" s="1">
        <f t="shared" si="82"/>
        <v>38.786599999999964</v>
      </c>
      <c r="L1031" s="1"/>
      <c r="M1031" s="1">
        <f t="shared" si="83"/>
        <v>-194.23700399999998</v>
      </c>
      <c r="N1031" s="1">
        <f t="shared" si="84"/>
        <v>-24.522996000000006</v>
      </c>
    </row>
    <row r="1032" spans="1:14" x14ac:dyDescent="0.25">
      <c r="A1032" s="4" t="s">
        <v>867</v>
      </c>
      <c r="B1032" s="4">
        <v>25750</v>
      </c>
      <c r="C1032" s="4" t="s">
        <v>868</v>
      </c>
      <c r="D1032" s="5">
        <v>641</v>
      </c>
      <c r="E1032" s="5">
        <v>-514.30999999999995</v>
      </c>
      <c r="F1032" s="5">
        <v>126.69</v>
      </c>
      <c r="H1032" s="2" t="s">
        <v>2907</v>
      </c>
      <c r="I1032" s="20">
        <f t="shared" si="80"/>
        <v>0.88790000000000002</v>
      </c>
      <c r="J1032" s="1">
        <f t="shared" si="81"/>
        <v>569.14390000000003</v>
      </c>
      <c r="K1032" s="1">
        <f t="shared" si="82"/>
        <v>71.856099999999969</v>
      </c>
      <c r="L1032" s="1"/>
      <c r="M1032" s="1">
        <f t="shared" si="83"/>
        <v>-456.65584899999999</v>
      </c>
      <c r="N1032" s="1">
        <f t="shared" si="84"/>
        <v>-57.654150999999956</v>
      </c>
    </row>
    <row r="1033" spans="1:14" x14ac:dyDescent="0.25">
      <c r="A1033" s="4" t="s">
        <v>297</v>
      </c>
      <c r="B1033" s="4">
        <v>21732</v>
      </c>
      <c r="C1033" s="4" t="s">
        <v>298</v>
      </c>
      <c r="D1033" s="5">
        <v>1402</v>
      </c>
      <c r="E1033" s="5">
        <v>-1277.8399999999999</v>
      </c>
      <c r="F1033" s="5">
        <v>124.16</v>
      </c>
      <c r="H1033" s="2" t="s">
        <v>2907</v>
      </c>
      <c r="I1033" s="20">
        <f t="shared" si="80"/>
        <v>0.88790000000000002</v>
      </c>
      <c r="J1033" s="1">
        <f t="shared" si="81"/>
        <v>1244.8358000000001</v>
      </c>
      <c r="K1033" s="1">
        <f t="shared" si="82"/>
        <v>157.16419999999994</v>
      </c>
      <c r="L1033" s="1"/>
      <c r="M1033" s="1">
        <f t="shared" si="83"/>
        <v>-1134.5941359999999</v>
      </c>
      <c r="N1033" s="1">
        <f t="shared" si="84"/>
        <v>-143.24586399999998</v>
      </c>
    </row>
    <row r="1034" spans="1:14" x14ac:dyDescent="0.25">
      <c r="A1034" s="4" t="s">
        <v>274</v>
      </c>
      <c r="B1034" s="4">
        <v>21367</v>
      </c>
      <c r="C1034" s="4" t="s">
        <v>275</v>
      </c>
      <c r="D1034" s="5">
        <v>1496</v>
      </c>
      <c r="E1034" s="5">
        <v>-1374.64</v>
      </c>
      <c r="F1034" s="5">
        <v>121.36</v>
      </c>
      <c r="H1034" s="2" t="s">
        <v>2907</v>
      </c>
      <c r="I1034" s="20">
        <f t="shared" si="80"/>
        <v>0.88790000000000002</v>
      </c>
      <c r="J1034" s="1">
        <f t="shared" si="81"/>
        <v>1328.2984000000001</v>
      </c>
      <c r="K1034" s="1">
        <f t="shared" si="82"/>
        <v>167.70159999999987</v>
      </c>
      <c r="L1034" s="1"/>
      <c r="M1034" s="1">
        <f t="shared" si="83"/>
        <v>-1220.542856</v>
      </c>
      <c r="N1034" s="1">
        <f t="shared" si="84"/>
        <v>-154.09714400000007</v>
      </c>
    </row>
    <row r="1035" spans="1:14" x14ac:dyDescent="0.25">
      <c r="A1035" s="4" t="s">
        <v>1161</v>
      </c>
      <c r="B1035" s="4">
        <v>27211</v>
      </c>
      <c r="C1035" s="4" t="s">
        <v>1162</v>
      </c>
      <c r="D1035" s="5">
        <v>485</v>
      </c>
      <c r="E1035" s="5">
        <v>-364.07</v>
      </c>
      <c r="F1035" s="5">
        <v>120.93</v>
      </c>
      <c r="H1035" s="2" t="s">
        <v>2907</v>
      </c>
      <c r="I1035" s="20">
        <f t="shared" si="80"/>
        <v>0.88790000000000002</v>
      </c>
      <c r="J1035" s="1">
        <f t="shared" si="81"/>
        <v>430.63150000000002</v>
      </c>
      <c r="K1035" s="1">
        <f t="shared" si="82"/>
        <v>54.368499999999983</v>
      </c>
      <c r="L1035" s="1"/>
      <c r="M1035" s="1">
        <f t="shared" si="83"/>
        <v>-323.25775299999998</v>
      </c>
      <c r="N1035" s="1">
        <f t="shared" si="84"/>
        <v>-40.812247000000013</v>
      </c>
    </row>
    <row r="1036" spans="1:14" x14ac:dyDescent="0.25">
      <c r="A1036" s="4" t="s">
        <v>2284</v>
      </c>
      <c r="B1036" s="4">
        <v>36708</v>
      </c>
      <c r="C1036" s="4" t="s">
        <v>2285</v>
      </c>
      <c r="D1036" s="5">
        <v>175</v>
      </c>
      <c r="E1036" s="5">
        <v>-54.74</v>
      </c>
      <c r="F1036" s="5">
        <v>120.26</v>
      </c>
      <c r="H1036" s="2" t="s">
        <v>2907</v>
      </c>
      <c r="I1036" s="20">
        <f t="shared" si="80"/>
        <v>0.88790000000000002</v>
      </c>
      <c r="J1036" s="1">
        <f t="shared" si="81"/>
        <v>155.38249999999999</v>
      </c>
      <c r="K1036" s="1">
        <f t="shared" si="82"/>
        <v>19.617500000000007</v>
      </c>
      <c r="L1036" s="1"/>
      <c r="M1036" s="1">
        <f t="shared" si="83"/>
        <v>-48.603646000000005</v>
      </c>
      <c r="N1036" s="1">
        <f t="shared" si="84"/>
        <v>-6.1363539999999972</v>
      </c>
    </row>
    <row r="1037" spans="1:14" x14ac:dyDescent="0.25">
      <c r="A1037" s="4" t="s">
        <v>756</v>
      </c>
      <c r="B1037" s="4">
        <v>25020</v>
      </c>
      <c r="C1037" s="4" t="s">
        <v>757</v>
      </c>
      <c r="D1037" s="5">
        <v>691</v>
      </c>
      <c r="E1037" s="5">
        <v>-570.74</v>
      </c>
      <c r="F1037" s="5">
        <v>120.26</v>
      </c>
      <c r="H1037" s="2" t="s">
        <v>2907</v>
      </c>
      <c r="I1037" s="20">
        <f t="shared" si="80"/>
        <v>0.88790000000000002</v>
      </c>
      <c r="J1037" s="1">
        <f t="shared" si="81"/>
        <v>613.53890000000001</v>
      </c>
      <c r="K1037" s="1">
        <f t="shared" si="82"/>
        <v>77.461099999999988</v>
      </c>
      <c r="L1037" s="1"/>
      <c r="M1037" s="1">
        <f t="shared" si="83"/>
        <v>-506.76004600000005</v>
      </c>
      <c r="N1037" s="1">
        <f t="shared" si="84"/>
        <v>-63.979953999999964</v>
      </c>
    </row>
    <row r="1038" spans="1:14" x14ac:dyDescent="0.25">
      <c r="A1038" s="4" t="s">
        <v>575</v>
      </c>
      <c r="B1038" s="4">
        <v>23924</v>
      </c>
      <c r="C1038" s="4" t="s">
        <v>576</v>
      </c>
      <c r="D1038" s="5">
        <v>843</v>
      </c>
      <c r="E1038" s="5">
        <v>-723.47</v>
      </c>
      <c r="F1038" s="5">
        <v>119.53</v>
      </c>
      <c r="H1038" s="2" t="s">
        <v>2907</v>
      </c>
      <c r="I1038" s="20">
        <f t="shared" si="80"/>
        <v>0.88790000000000002</v>
      </c>
      <c r="J1038" s="1">
        <f t="shared" si="81"/>
        <v>748.49970000000008</v>
      </c>
      <c r="K1038" s="1">
        <f t="shared" si="82"/>
        <v>94.500299999999925</v>
      </c>
      <c r="L1038" s="1"/>
      <c r="M1038" s="1">
        <f t="shared" si="83"/>
        <v>-642.369013</v>
      </c>
      <c r="N1038" s="1">
        <f t="shared" si="84"/>
        <v>-81.100987000000032</v>
      </c>
    </row>
    <row r="1039" spans="1:14" x14ac:dyDescent="0.25">
      <c r="A1039" s="4" t="s">
        <v>1006</v>
      </c>
      <c r="B1039" s="4">
        <v>26481</v>
      </c>
      <c r="C1039" s="4" t="s">
        <v>1007</v>
      </c>
      <c r="D1039" s="5">
        <v>535</v>
      </c>
      <c r="E1039" s="5">
        <v>-415.81</v>
      </c>
      <c r="F1039" s="5">
        <v>119.19</v>
      </c>
      <c r="H1039" s="2" t="s">
        <v>2907</v>
      </c>
      <c r="I1039" s="20">
        <f t="shared" si="80"/>
        <v>0.88790000000000002</v>
      </c>
      <c r="J1039" s="1">
        <f t="shared" si="81"/>
        <v>475.0265</v>
      </c>
      <c r="K1039" s="1">
        <f t="shared" si="82"/>
        <v>59.973500000000001</v>
      </c>
      <c r="L1039" s="1"/>
      <c r="M1039" s="1">
        <f t="shared" si="83"/>
        <v>-369.197699</v>
      </c>
      <c r="N1039" s="1">
        <f t="shared" si="84"/>
        <v>-46.612301000000002</v>
      </c>
    </row>
    <row r="1040" spans="1:14" x14ac:dyDescent="0.25">
      <c r="A1040" s="4" t="s">
        <v>85</v>
      </c>
      <c r="B1040" s="4">
        <v>8949</v>
      </c>
      <c r="C1040" s="4" t="s">
        <v>86</v>
      </c>
      <c r="D1040" s="5">
        <v>-2096</v>
      </c>
      <c r="E1040" s="5">
        <v>2214.4699999999998</v>
      </c>
      <c r="F1040" s="5">
        <v>118.47</v>
      </c>
      <c r="G1040" s="3" t="s">
        <v>2905</v>
      </c>
      <c r="H1040" s="2" t="s">
        <v>2907</v>
      </c>
      <c r="I1040" s="20">
        <f t="shared" si="80"/>
        <v>0.88790000000000002</v>
      </c>
      <c r="J1040" s="1">
        <f t="shared" si="81"/>
        <v>-1861.0384000000001</v>
      </c>
      <c r="K1040" s="1">
        <f t="shared" si="82"/>
        <v>-234.96159999999986</v>
      </c>
      <c r="L1040" s="1"/>
      <c r="M1040" s="1">
        <f t="shared" si="83"/>
        <v>1966.2279129999999</v>
      </c>
      <c r="N1040" s="1">
        <f t="shared" si="84"/>
        <v>248.24208699999986</v>
      </c>
    </row>
    <row r="1041" spans="1:14" x14ac:dyDescent="0.25">
      <c r="A1041" s="4" t="s">
        <v>196</v>
      </c>
      <c r="B1041" s="4">
        <v>20637</v>
      </c>
      <c r="C1041" s="4" t="s">
        <v>86</v>
      </c>
      <c r="D1041" s="5">
        <v>1752</v>
      </c>
      <c r="E1041" s="5">
        <v>-1634.09</v>
      </c>
      <c r="F1041" s="5">
        <v>117.91</v>
      </c>
      <c r="G1041" s="3" t="s">
        <v>2905</v>
      </c>
      <c r="H1041" s="2" t="s">
        <v>2907</v>
      </c>
      <c r="I1041" s="20">
        <f t="shared" si="80"/>
        <v>0.88790000000000002</v>
      </c>
      <c r="J1041" s="1">
        <f t="shared" si="81"/>
        <v>1555.6007999999999</v>
      </c>
      <c r="K1041" s="1">
        <f t="shared" si="82"/>
        <v>196.39920000000006</v>
      </c>
      <c r="L1041" s="1"/>
      <c r="M1041" s="1">
        <f t="shared" si="83"/>
        <v>-1450.9085109999999</v>
      </c>
      <c r="N1041" s="1">
        <f t="shared" si="84"/>
        <v>-183.18148900000006</v>
      </c>
    </row>
    <row r="1042" spans="1:14" x14ac:dyDescent="0.25">
      <c r="A1042" s="4" t="s">
        <v>754</v>
      </c>
      <c r="B1042" s="4">
        <v>25020</v>
      </c>
      <c r="C1042" s="4" t="s">
        <v>755</v>
      </c>
      <c r="D1042" s="5">
        <v>675</v>
      </c>
      <c r="E1042" s="5">
        <v>-557.53</v>
      </c>
      <c r="F1042" s="5">
        <v>117.47</v>
      </c>
      <c r="H1042" s="2" t="s">
        <v>2907</v>
      </c>
      <c r="I1042" s="20">
        <f t="shared" si="80"/>
        <v>0.88790000000000002</v>
      </c>
      <c r="J1042" s="1">
        <f t="shared" si="81"/>
        <v>599.33249999999998</v>
      </c>
      <c r="K1042" s="1">
        <f t="shared" si="82"/>
        <v>75.667500000000018</v>
      </c>
      <c r="L1042" s="1"/>
      <c r="M1042" s="1">
        <f t="shared" si="83"/>
        <v>-495.03088700000001</v>
      </c>
      <c r="N1042" s="1">
        <f t="shared" si="84"/>
        <v>-62.499112999999966</v>
      </c>
    </row>
    <row r="1043" spans="1:14" x14ac:dyDescent="0.25">
      <c r="A1043" s="4" t="s">
        <v>1104</v>
      </c>
      <c r="B1043" s="4">
        <v>26846</v>
      </c>
      <c r="C1043" s="4" t="s">
        <v>1105</v>
      </c>
      <c r="D1043" s="5">
        <v>495</v>
      </c>
      <c r="E1043" s="5">
        <v>-378.22</v>
      </c>
      <c r="F1043" s="5">
        <v>116.78</v>
      </c>
      <c r="H1043" s="2" t="s">
        <v>2907</v>
      </c>
      <c r="I1043" s="20">
        <f t="shared" si="80"/>
        <v>0.88790000000000002</v>
      </c>
      <c r="J1043" s="1">
        <f t="shared" si="81"/>
        <v>439.51050000000004</v>
      </c>
      <c r="K1043" s="1">
        <f t="shared" si="82"/>
        <v>55.489499999999964</v>
      </c>
      <c r="L1043" s="1"/>
      <c r="M1043" s="1">
        <f t="shared" si="83"/>
        <v>-335.82153800000003</v>
      </c>
      <c r="N1043" s="1">
        <f t="shared" si="84"/>
        <v>-42.398461999999995</v>
      </c>
    </row>
    <row r="1044" spans="1:14" x14ac:dyDescent="0.25">
      <c r="A1044" s="4" t="s">
        <v>1004</v>
      </c>
      <c r="B1044" s="4">
        <v>26481</v>
      </c>
      <c r="C1044" s="4" t="s">
        <v>1005</v>
      </c>
      <c r="D1044" s="5">
        <v>523</v>
      </c>
      <c r="E1044" s="5">
        <v>-406.47</v>
      </c>
      <c r="F1044" s="5">
        <v>116.53</v>
      </c>
      <c r="H1044" s="2" t="s">
        <v>2907</v>
      </c>
      <c r="I1044" s="20">
        <f t="shared" si="80"/>
        <v>0.88790000000000002</v>
      </c>
      <c r="J1044" s="1">
        <f t="shared" si="81"/>
        <v>464.37170000000003</v>
      </c>
      <c r="K1044" s="1">
        <f t="shared" si="82"/>
        <v>58.628299999999967</v>
      </c>
      <c r="L1044" s="1"/>
      <c r="M1044" s="1">
        <f t="shared" si="83"/>
        <v>-360.90471300000002</v>
      </c>
      <c r="N1044" s="1">
        <f t="shared" si="84"/>
        <v>-45.565287000000012</v>
      </c>
    </row>
    <row r="1045" spans="1:14" x14ac:dyDescent="0.25">
      <c r="A1045" s="4" t="s">
        <v>1425</v>
      </c>
      <c r="B1045" s="4">
        <v>28672</v>
      </c>
      <c r="C1045" s="4" t="s">
        <v>1426</v>
      </c>
      <c r="D1045" s="5">
        <v>379</v>
      </c>
      <c r="E1045" s="5">
        <v>-262.91000000000003</v>
      </c>
      <c r="F1045" s="5">
        <v>116.09</v>
      </c>
      <c r="H1045" s="2" t="s">
        <v>2907</v>
      </c>
      <c r="I1045" s="20">
        <f t="shared" si="80"/>
        <v>0.88790000000000002</v>
      </c>
      <c r="J1045" s="1">
        <f t="shared" si="81"/>
        <v>336.51409999999998</v>
      </c>
      <c r="K1045" s="1">
        <f t="shared" si="82"/>
        <v>42.485900000000015</v>
      </c>
      <c r="L1045" s="1"/>
      <c r="M1045" s="1">
        <f t="shared" si="83"/>
        <v>-233.43778900000004</v>
      </c>
      <c r="N1045" s="1">
        <f t="shared" si="84"/>
        <v>-29.472210999999987</v>
      </c>
    </row>
    <row r="1046" spans="1:14" x14ac:dyDescent="0.25">
      <c r="A1046" s="4" t="s">
        <v>1423</v>
      </c>
      <c r="B1046" s="4">
        <v>28672</v>
      </c>
      <c r="C1046" s="4" t="s">
        <v>1424</v>
      </c>
      <c r="D1046" s="5">
        <v>374</v>
      </c>
      <c r="E1046" s="5">
        <v>-259.45</v>
      </c>
      <c r="F1046" s="5">
        <v>114.55</v>
      </c>
      <c r="H1046" s="2" t="s">
        <v>2907</v>
      </c>
      <c r="I1046" s="20">
        <f t="shared" si="80"/>
        <v>0.88790000000000002</v>
      </c>
      <c r="J1046" s="1">
        <f t="shared" si="81"/>
        <v>332.07460000000003</v>
      </c>
      <c r="K1046" s="1">
        <f t="shared" si="82"/>
        <v>41.925399999999968</v>
      </c>
      <c r="L1046" s="1"/>
      <c r="M1046" s="1">
        <f t="shared" si="83"/>
        <v>-230.365655</v>
      </c>
      <c r="N1046" s="1">
        <f t="shared" si="84"/>
        <v>-29.084344999999985</v>
      </c>
    </row>
    <row r="1047" spans="1:14" x14ac:dyDescent="0.25">
      <c r="A1047" s="4" t="s">
        <v>1002</v>
      </c>
      <c r="B1047" s="4">
        <v>26481</v>
      </c>
      <c r="C1047" s="4" t="s">
        <v>1003</v>
      </c>
      <c r="D1047" s="5">
        <v>510</v>
      </c>
      <c r="E1047" s="5">
        <v>-396.34</v>
      </c>
      <c r="F1047" s="5">
        <v>113.66</v>
      </c>
      <c r="H1047" s="2" t="s">
        <v>2907</v>
      </c>
      <c r="I1047" s="20">
        <f t="shared" si="80"/>
        <v>0.88790000000000002</v>
      </c>
      <c r="J1047" s="1">
        <f t="shared" si="81"/>
        <v>452.82900000000001</v>
      </c>
      <c r="K1047" s="1">
        <f t="shared" si="82"/>
        <v>57.170999999999992</v>
      </c>
      <c r="L1047" s="1"/>
      <c r="M1047" s="1">
        <f t="shared" si="83"/>
        <v>-351.91028599999999</v>
      </c>
      <c r="N1047" s="1">
        <f t="shared" si="84"/>
        <v>-44.42971399999999</v>
      </c>
    </row>
    <row r="1048" spans="1:14" x14ac:dyDescent="0.25">
      <c r="A1048" s="4" t="s">
        <v>1617</v>
      </c>
      <c r="B1048" s="4">
        <v>30133</v>
      </c>
      <c r="C1048" s="4" t="s">
        <v>1618</v>
      </c>
      <c r="D1048" s="5">
        <v>307</v>
      </c>
      <c r="E1048" s="5">
        <v>-194.1</v>
      </c>
      <c r="F1048" s="5">
        <v>112.9</v>
      </c>
      <c r="H1048" s="2" t="s">
        <v>2907</v>
      </c>
      <c r="I1048" s="20">
        <f t="shared" si="80"/>
        <v>0.88790000000000002</v>
      </c>
      <c r="J1048" s="1">
        <f t="shared" si="81"/>
        <v>272.58530000000002</v>
      </c>
      <c r="K1048" s="1">
        <f t="shared" si="82"/>
        <v>34.414699999999982</v>
      </c>
      <c r="L1048" s="1"/>
      <c r="M1048" s="1">
        <f t="shared" si="83"/>
        <v>-172.34138999999999</v>
      </c>
      <c r="N1048" s="1">
        <f t="shared" si="84"/>
        <v>-21.758610000000004</v>
      </c>
    </row>
    <row r="1049" spans="1:14" x14ac:dyDescent="0.25">
      <c r="A1049" s="4" t="s">
        <v>573</v>
      </c>
      <c r="B1049" s="4">
        <v>23924</v>
      </c>
      <c r="C1049" s="4" t="s">
        <v>574</v>
      </c>
      <c r="D1049" s="5">
        <v>789</v>
      </c>
      <c r="E1049" s="5">
        <v>-677.14</v>
      </c>
      <c r="F1049" s="5">
        <v>111.86</v>
      </c>
      <c r="H1049" s="2" t="s">
        <v>2907</v>
      </c>
      <c r="I1049" s="20">
        <f t="shared" si="80"/>
        <v>0.88790000000000002</v>
      </c>
      <c r="J1049" s="1">
        <f t="shared" si="81"/>
        <v>700.55309999999997</v>
      </c>
      <c r="K1049" s="1">
        <f t="shared" si="82"/>
        <v>88.446900000000028</v>
      </c>
      <c r="L1049" s="1"/>
      <c r="M1049" s="1">
        <f t="shared" si="83"/>
        <v>-601.23260600000003</v>
      </c>
      <c r="N1049" s="1">
        <f t="shared" si="84"/>
        <v>-75.907393999999954</v>
      </c>
    </row>
    <row r="1050" spans="1:14" x14ac:dyDescent="0.25">
      <c r="A1050" s="4" t="s">
        <v>121</v>
      </c>
      <c r="B1050" s="4">
        <v>17349</v>
      </c>
      <c r="C1050" s="4" t="s">
        <v>122</v>
      </c>
      <c r="D1050" s="5">
        <v>6781</v>
      </c>
      <c r="E1050" s="5">
        <v>-6669.14</v>
      </c>
      <c r="F1050" s="5">
        <v>111.86</v>
      </c>
      <c r="H1050" s="2" t="s">
        <v>2907</v>
      </c>
      <c r="I1050" s="20">
        <f t="shared" si="80"/>
        <v>0.88790000000000002</v>
      </c>
      <c r="J1050" s="1">
        <f t="shared" si="81"/>
        <v>6020.8499000000002</v>
      </c>
      <c r="K1050" s="1">
        <f t="shared" si="82"/>
        <v>760.15009999999984</v>
      </c>
      <c r="L1050" s="1"/>
      <c r="M1050" s="1">
        <f t="shared" si="83"/>
        <v>-5921.5294060000006</v>
      </c>
      <c r="N1050" s="1">
        <f t="shared" si="84"/>
        <v>-747.61059399999976</v>
      </c>
    </row>
    <row r="1051" spans="1:14" x14ac:dyDescent="0.25">
      <c r="A1051" s="4" t="s">
        <v>496</v>
      </c>
      <c r="B1051" s="4">
        <v>23559</v>
      </c>
      <c r="C1051" s="4" t="s">
        <v>497</v>
      </c>
      <c r="D1051" s="5">
        <v>845</v>
      </c>
      <c r="E1051" s="5">
        <v>-733.6</v>
      </c>
      <c r="F1051" s="5">
        <v>111.4</v>
      </c>
      <c r="H1051" s="2" t="s">
        <v>2907</v>
      </c>
      <c r="I1051" s="20">
        <f t="shared" si="80"/>
        <v>0.88790000000000002</v>
      </c>
      <c r="J1051" s="1">
        <f t="shared" si="81"/>
        <v>750.27549999999997</v>
      </c>
      <c r="K1051" s="1">
        <f t="shared" si="82"/>
        <v>94.724500000000035</v>
      </c>
      <c r="L1051" s="1"/>
      <c r="M1051" s="1">
        <f t="shared" si="83"/>
        <v>-651.36344000000008</v>
      </c>
      <c r="N1051" s="1">
        <f t="shared" si="84"/>
        <v>-82.23655999999994</v>
      </c>
    </row>
    <row r="1052" spans="1:14" x14ac:dyDescent="0.25">
      <c r="A1052" s="4" t="s">
        <v>865</v>
      </c>
      <c r="B1052" s="4">
        <v>25750</v>
      </c>
      <c r="C1052" s="4" t="s">
        <v>866</v>
      </c>
      <c r="D1052" s="5">
        <v>558</v>
      </c>
      <c r="E1052" s="5">
        <v>-447.72</v>
      </c>
      <c r="F1052" s="5">
        <v>110.28</v>
      </c>
      <c r="H1052" s="2" t="s">
        <v>2907</v>
      </c>
      <c r="I1052" s="20">
        <f t="shared" si="80"/>
        <v>0.88790000000000002</v>
      </c>
      <c r="J1052" s="1">
        <f t="shared" si="81"/>
        <v>495.44819999999999</v>
      </c>
      <c r="K1052" s="1">
        <f t="shared" si="82"/>
        <v>62.551800000000014</v>
      </c>
      <c r="L1052" s="1"/>
      <c r="M1052" s="1">
        <f t="shared" si="83"/>
        <v>-397.53058800000002</v>
      </c>
      <c r="N1052" s="1">
        <f t="shared" si="84"/>
        <v>-50.189412000000004</v>
      </c>
    </row>
    <row r="1053" spans="1:14" x14ac:dyDescent="0.25">
      <c r="A1053" s="4" t="s">
        <v>220</v>
      </c>
      <c r="B1053" s="4">
        <v>21002</v>
      </c>
      <c r="C1053" s="4" t="s">
        <v>86</v>
      </c>
      <c r="D1053" s="5">
        <v>1478</v>
      </c>
      <c r="E1053" s="5">
        <v>-1368.54</v>
      </c>
      <c r="F1053" s="5">
        <v>109.46</v>
      </c>
      <c r="G1053" s="3" t="s">
        <v>2905</v>
      </c>
      <c r="H1053" s="2" t="s">
        <v>2907</v>
      </c>
      <c r="I1053" s="20">
        <f t="shared" si="80"/>
        <v>0.88790000000000002</v>
      </c>
      <c r="J1053" s="1">
        <f t="shared" si="81"/>
        <v>1312.3162</v>
      </c>
      <c r="K1053" s="1">
        <f t="shared" si="82"/>
        <v>165.68380000000002</v>
      </c>
      <c r="L1053" s="1"/>
      <c r="M1053" s="1">
        <f t="shared" si="83"/>
        <v>-1215.1266659999999</v>
      </c>
      <c r="N1053" s="1">
        <f t="shared" si="84"/>
        <v>-153.41333400000008</v>
      </c>
    </row>
    <row r="1054" spans="1:14" x14ac:dyDescent="0.25">
      <c r="A1054" s="4" t="s">
        <v>494</v>
      </c>
      <c r="B1054" s="4">
        <v>23559</v>
      </c>
      <c r="C1054" s="4" t="s">
        <v>495</v>
      </c>
      <c r="D1054" s="5">
        <v>824</v>
      </c>
      <c r="E1054" s="5">
        <v>-715.39</v>
      </c>
      <c r="F1054" s="5">
        <v>108.61</v>
      </c>
      <c r="H1054" s="2" t="s">
        <v>2907</v>
      </c>
      <c r="I1054" s="20">
        <f t="shared" si="80"/>
        <v>0.88790000000000002</v>
      </c>
      <c r="J1054" s="1">
        <f t="shared" si="81"/>
        <v>731.62959999999998</v>
      </c>
      <c r="K1054" s="1">
        <f t="shared" si="82"/>
        <v>92.370400000000018</v>
      </c>
      <c r="L1054" s="1"/>
      <c r="M1054" s="1">
        <f t="shared" si="83"/>
        <v>-635.19478100000003</v>
      </c>
      <c r="N1054" s="1">
        <f t="shared" si="84"/>
        <v>-80.195218999999952</v>
      </c>
    </row>
    <row r="1055" spans="1:14" x14ac:dyDescent="0.25">
      <c r="A1055" s="4" t="s">
        <v>492</v>
      </c>
      <c r="B1055" s="4">
        <v>23559</v>
      </c>
      <c r="C1055" s="4" t="s">
        <v>493</v>
      </c>
      <c r="D1055" s="5">
        <v>823</v>
      </c>
      <c r="E1055" s="5">
        <v>-714.51</v>
      </c>
      <c r="F1055" s="5">
        <v>108.49</v>
      </c>
      <c r="H1055" s="2" t="s">
        <v>2907</v>
      </c>
      <c r="I1055" s="20">
        <f t="shared" si="80"/>
        <v>0.88790000000000002</v>
      </c>
      <c r="J1055" s="1">
        <f t="shared" si="81"/>
        <v>730.74170000000004</v>
      </c>
      <c r="K1055" s="1">
        <f t="shared" si="82"/>
        <v>92.258299999999963</v>
      </c>
      <c r="L1055" s="1"/>
      <c r="M1055" s="1">
        <f t="shared" si="83"/>
        <v>-634.41342900000006</v>
      </c>
      <c r="N1055" s="1">
        <f t="shared" si="84"/>
        <v>-80.096570999999926</v>
      </c>
    </row>
    <row r="1056" spans="1:14" x14ac:dyDescent="0.25">
      <c r="A1056" s="4" t="s">
        <v>246</v>
      </c>
      <c r="B1056" s="4">
        <v>21002</v>
      </c>
      <c r="C1056" s="4" t="s">
        <v>247</v>
      </c>
      <c r="D1056" s="5">
        <v>1431</v>
      </c>
      <c r="E1056" s="5">
        <v>-1324.99</v>
      </c>
      <c r="F1056" s="5">
        <v>106.01</v>
      </c>
      <c r="H1056" s="2" t="s">
        <v>2907</v>
      </c>
      <c r="I1056" s="20">
        <f t="shared" si="80"/>
        <v>0.88790000000000002</v>
      </c>
      <c r="J1056" s="1">
        <f t="shared" si="81"/>
        <v>1270.5849000000001</v>
      </c>
      <c r="K1056" s="1">
        <f t="shared" si="82"/>
        <v>160.41509999999994</v>
      </c>
      <c r="L1056" s="1"/>
      <c r="M1056" s="1">
        <f t="shared" si="83"/>
        <v>-1176.458621</v>
      </c>
      <c r="N1056" s="1">
        <f t="shared" si="84"/>
        <v>-148.53137900000002</v>
      </c>
    </row>
    <row r="1057" spans="1:14" x14ac:dyDescent="0.25">
      <c r="A1057" s="4" t="s">
        <v>201</v>
      </c>
      <c r="B1057" s="4">
        <v>20637</v>
      </c>
      <c r="C1057" s="4" t="s">
        <v>202</v>
      </c>
      <c r="D1057" s="5">
        <v>1571</v>
      </c>
      <c r="E1057" s="5">
        <v>-1465.22</v>
      </c>
      <c r="F1057" s="5">
        <v>105.78</v>
      </c>
      <c r="H1057" s="2" t="s">
        <v>2907</v>
      </c>
      <c r="I1057" s="20">
        <f t="shared" si="80"/>
        <v>0.88790000000000002</v>
      </c>
      <c r="J1057" s="1">
        <f t="shared" si="81"/>
        <v>1394.8909000000001</v>
      </c>
      <c r="K1057" s="1">
        <f t="shared" si="82"/>
        <v>176.1090999999999</v>
      </c>
      <c r="L1057" s="1"/>
      <c r="M1057" s="1">
        <f t="shared" si="83"/>
        <v>-1300.968838</v>
      </c>
      <c r="N1057" s="1">
        <f t="shared" si="84"/>
        <v>-164.25116200000002</v>
      </c>
    </row>
    <row r="1058" spans="1:14" x14ac:dyDescent="0.25">
      <c r="A1058" s="4" t="s">
        <v>571</v>
      </c>
      <c r="B1058" s="4">
        <v>23924</v>
      </c>
      <c r="C1058" s="4" t="s">
        <v>572</v>
      </c>
      <c r="D1058" s="5">
        <v>741</v>
      </c>
      <c r="E1058" s="5">
        <v>-635.98</v>
      </c>
      <c r="F1058" s="5">
        <v>105.02</v>
      </c>
      <c r="H1058" s="2" t="s">
        <v>2907</v>
      </c>
      <c r="I1058" s="20">
        <f t="shared" si="80"/>
        <v>0.88790000000000002</v>
      </c>
      <c r="J1058" s="1">
        <f t="shared" si="81"/>
        <v>657.93389999999999</v>
      </c>
      <c r="K1058" s="1">
        <f t="shared" si="82"/>
        <v>83.066100000000006</v>
      </c>
      <c r="L1058" s="1"/>
      <c r="M1058" s="1">
        <f t="shared" si="83"/>
        <v>-564.68664200000001</v>
      </c>
      <c r="N1058" s="1">
        <f t="shared" si="84"/>
        <v>-71.293358000000012</v>
      </c>
    </row>
    <row r="1059" spans="1:14" x14ac:dyDescent="0.25">
      <c r="A1059" s="4" t="s">
        <v>569</v>
      </c>
      <c r="B1059" s="4">
        <v>23924</v>
      </c>
      <c r="C1059" s="4" t="s">
        <v>570</v>
      </c>
      <c r="D1059" s="5">
        <v>738</v>
      </c>
      <c r="E1059" s="5">
        <v>-633.36</v>
      </c>
      <c r="F1059" s="5">
        <v>104.64</v>
      </c>
      <c r="H1059" s="2" t="s">
        <v>2907</v>
      </c>
      <c r="I1059" s="20">
        <f t="shared" si="80"/>
        <v>0.88790000000000002</v>
      </c>
      <c r="J1059" s="1">
        <f t="shared" si="81"/>
        <v>655.27020000000005</v>
      </c>
      <c r="K1059" s="1">
        <f t="shared" si="82"/>
        <v>82.729799999999955</v>
      </c>
      <c r="L1059" s="1"/>
      <c r="M1059" s="1">
        <f t="shared" si="83"/>
        <v>-562.36034400000005</v>
      </c>
      <c r="N1059" s="1">
        <f t="shared" si="84"/>
        <v>-70.999655999999959</v>
      </c>
    </row>
    <row r="1060" spans="1:14" x14ac:dyDescent="0.25">
      <c r="A1060" s="4" t="s">
        <v>2312</v>
      </c>
      <c r="B1060" s="4">
        <v>36342</v>
      </c>
      <c r="C1060" s="4" t="s">
        <v>2313</v>
      </c>
      <c r="D1060" s="5">
        <v>153</v>
      </c>
      <c r="E1060" s="5">
        <v>-50.73</v>
      </c>
      <c r="F1060" s="5">
        <v>102.27</v>
      </c>
      <c r="H1060" s="2" t="s">
        <v>2907</v>
      </c>
      <c r="I1060" s="20">
        <f t="shared" si="80"/>
        <v>0.88790000000000002</v>
      </c>
      <c r="J1060" s="1">
        <f t="shared" si="81"/>
        <v>135.84870000000001</v>
      </c>
      <c r="K1060" s="1">
        <f t="shared" si="82"/>
        <v>17.151299999999992</v>
      </c>
      <c r="L1060" s="1"/>
      <c r="M1060" s="1">
        <f t="shared" si="83"/>
        <v>-45.043166999999997</v>
      </c>
      <c r="N1060" s="1">
        <f t="shared" si="84"/>
        <v>-5.686833</v>
      </c>
    </row>
    <row r="1061" spans="1:14" x14ac:dyDescent="0.25">
      <c r="A1061" s="4" t="s">
        <v>193</v>
      </c>
      <c r="B1061" s="4">
        <v>20637</v>
      </c>
      <c r="C1061" s="4" t="s">
        <v>86</v>
      </c>
      <c r="D1061" s="5">
        <v>1496</v>
      </c>
      <c r="E1061" s="5">
        <v>-1395.31</v>
      </c>
      <c r="F1061" s="5">
        <v>100.69</v>
      </c>
      <c r="G1061" s="3" t="s">
        <v>2905</v>
      </c>
      <c r="H1061" s="2" t="s">
        <v>2907</v>
      </c>
      <c r="I1061" s="20">
        <f t="shared" si="80"/>
        <v>0.88790000000000002</v>
      </c>
      <c r="J1061" s="1">
        <f t="shared" si="81"/>
        <v>1328.2984000000001</v>
      </c>
      <c r="K1061" s="1">
        <f t="shared" si="82"/>
        <v>167.70159999999987</v>
      </c>
      <c r="L1061" s="1"/>
      <c r="M1061" s="1">
        <f t="shared" si="83"/>
        <v>-1238.895749</v>
      </c>
      <c r="N1061" s="1">
        <f t="shared" si="84"/>
        <v>-156.41425099999992</v>
      </c>
    </row>
    <row r="1062" spans="1:14" x14ac:dyDescent="0.25">
      <c r="A1062" s="4" t="s">
        <v>752</v>
      </c>
      <c r="B1062" s="4">
        <v>25020</v>
      </c>
      <c r="C1062" s="4" t="s">
        <v>753</v>
      </c>
      <c r="D1062" s="5">
        <v>578</v>
      </c>
      <c r="E1062" s="5">
        <v>-477.38</v>
      </c>
      <c r="F1062" s="5">
        <v>100.62</v>
      </c>
      <c r="H1062" s="2" t="s">
        <v>2907</v>
      </c>
      <c r="I1062" s="20">
        <f t="shared" si="80"/>
        <v>0.88790000000000002</v>
      </c>
      <c r="J1062" s="1">
        <f t="shared" si="81"/>
        <v>513.20619999999997</v>
      </c>
      <c r="K1062" s="1">
        <f t="shared" si="82"/>
        <v>64.793800000000033</v>
      </c>
      <c r="L1062" s="1"/>
      <c r="M1062" s="1">
        <f t="shared" si="83"/>
        <v>-423.865702</v>
      </c>
      <c r="N1062" s="1">
        <f t="shared" si="84"/>
        <v>-53.514297999999997</v>
      </c>
    </row>
    <row r="1063" spans="1:14" x14ac:dyDescent="0.25">
      <c r="A1063" s="4" t="s">
        <v>2256</v>
      </c>
      <c r="B1063" s="4">
        <v>36708</v>
      </c>
      <c r="C1063" s="4" t="s">
        <v>2257</v>
      </c>
      <c r="D1063" s="5">
        <v>146</v>
      </c>
      <c r="E1063" s="5">
        <v>-45.66</v>
      </c>
      <c r="F1063" s="5">
        <v>100.34</v>
      </c>
      <c r="H1063" s="2" t="s">
        <v>2907</v>
      </c>
      <c r="I1063" s="20">
        <f t="shared" si="80"/>
        <v>0.88790000000000002</v>
      </c>
      <c r="J1063" s="1">
        <f t="shared" si="81"/>
        <v>129.63339999999999</v>
      </c>
      <c r="K1063" s="1">
        <f t="shared" si="82"/>
        <v>16.366600000000005</v>
      </c>
      <c r="L1063" s="1"/>
      <c r="M1063" s="1">
        <f t="shared" si="83"/>
        <v>-40.541513999999999</v>
      </c>
      <c r="N1063" s="1">
        <f t="shared" si="84"/>
        <v>-5.1184859999999972</v>
      </c>
    </row>
    <row r="1064" spans="1:14" x14ac:dyDescent="0.25">
      <c r="A1064" s="4" t="s">
        <v>213</v>
      </c>
      <c r="B1064" s="4">
        <v>20637</v>
      </c>
      <c r="C1064" s="4" t="s">
        <v>214</v>
      </c>
      <c r="D1064" s="5">
        <v>1485</v>
      </c>
      <c r="E1064" s="5">
        <v>-1385.06</v>
      </c>
      <c r="F1064" s="5">
        <v>99.94</v>
      </c>
      <c r="H1064" s="2" t="s">
        <v>2907</v>
      </c>
      <c r="I1064" s="20">
        <f t="shared" si="80"/>
        <v>0.88790000000000002</v>
      </c>
      <c r="J1064" s="1">
        <f t="shared" si="81"/>
        <v>1318.5315000000001</v>
      </c>
      <c r="K1064" s="1">
        <f t="shared" si="82"/>
        <v>166.46849999999995</v>
      </c>
      <c r="L1064" s="1"/>
      <c r="M1064" s="1">
        <f t="shared" si="83"/>
        <v>-1229.794774</v>
      </c>
      <c r="N1064" s="1">
        <f t="shared" si="84"/>
        <v>-155.26522599999998</v>
      </c>
    </row>
    <row r="1065" spans="1:14" x14ac:dyDescent="0.25">
      <c r="A1065" s="4" t="s">
        <v>2130</v>
      </c>
      <c r="B1065" s="4">
        <v>35977</v>
      </c>
      <c r="C1065" s="4" t="s">
        <v>2131</v>
      </c>
      <c r="D1065" s="5">
        <v>153.66</v>
      </c>
      <c r="E1065" s="5">
        <v>-53.94</v>
      </c>
      <c r="F1065" s="5">
        <v>99.72</v>
      </c>
      <c r="H1065" s="2" t="s">
        <v>2907</v>
      </c>
      <c r="I1065" s="20">
        <f t="shared" si="80"/>
        <v>0.88790000000000002</v>
      </c>
      <c r="J1065" s="1">
        <f t="shared" si="81"/>
        <v>136.43471400000001</v>
      </c>
      <c r="K1065" s="1">
        <f t="shared" si="82"/>
        <v>17.225285999999983</v>
      </c>
      <c r="L1065" s="1"/>
      <c r="M1065" s="1">
        <f t="shared" si="83"/>
        <v>-47.893326000000002</v>
      </c>
      <c r="N1065" s="1">
        <f t="shared" si="84"/>
        <v>-6.0466739999999959</v>
      </c>
    </row>
    <row r="1066" spans="1:14" x14ac:dyDescent="0.25">
      <c r="A1066" s="4" t="s">
        <v>1000</v>
      </c>
      <c r="B1066" s="4">
        <v>26481</v>
      </c>
      <c r="C1066" s="4" t="s">
        <v>1001</v>
      </c>
      <c r="D1066" s="5">
        <v>447</v>
      </c>
      <c r="E1066" s="5">
        <v>-347.43</v>
      </c>
      <c r="F1066" s="5">
        <v>99.57</v>
      </c>
      <c r="H1066" s="2" t="s">
        <v>2907</v>
      </c>
      <c r="I1066" s="20">
        <f t="shared" si="80"/>
        <v>0.88790000000000002</v>
      </c>
      <c r="J1066" s="1">
        <f t="shared" si="81"/>
        <v>396.8913</v>
      </c>
      <c r="K1066" s="1">
        <f t="shared" si="82"/>
        <v>50.108699999999999</v>
      </c>
      <c r="L1066" s="1"/>
      <c r="M1066" s="1">
        <f t="shared" si="83"/>
        <v>-308.48309699999999</v>
      </c>
      <c r="N1066" s="1">
        <f t="shared" si="84"/>
        <v>-38.94690300000002</v>
      </c>
    </row>
    <row r="1067" spans="1:14" x14ac:dyDescent="0.25">
      <c r="A1067" s="4" t="s">
        <v>1102</v>
      </c>
      <c r="B1067" s="4">
        <v>26846</v>
      </c>
      <c r="C1067" s="4" t="s">
        <v>1103</v>
      </c>
      <c r="D1067" s="5">
        <v>422</v>
      </c>
      <c r="E1067" s="5">
        <v>-322.43</v>
      </c>
      <c r="F1067" s="5">
        <v>99.57</v>
      </c>
      <c r="H1067" s="2" t="s">
        <v>2907</v>
      </c>
      <c r="I1067" s="20">
        <f t="shared" si="80"/>
        <v>0.88790000000000002</v>
      </c>
      <c r="J1067" s="1">
        <f t="shared" si="81"/>
        <v>374.69380000000001</v>
      </c>
      <c r="K1067" s="1">
        <f t="shared" si="82"/>
        <v>47.30619999999999</v>
      </c>
      <c r="L1067" s="1"/>
      <c r="M1067" s="1">
        <f t="shared" si="83"/>
        <v>-286.285597</v>
      </c>
      <c r="N1067" s="1">
        <f t="shared" si="84"/>
        <v>-36.144403000000011</v>
      </c>
    </row>
    <row r="1068" spans="1:14" x14ac:dyDescent="0.25">
      <c r="A1068" s="4" t="s">
        <v>568</v>
      </c>
      <c r="B1068" s="4">
        <v>23924</v>
      </c>
      <c r="C1068" s="4" t="s">
        <v>380</v>
      </c>
      <c r="D1068" s="5">
        <v>701</v>
      </c>
      <c r="E1068" s="5">
        <v>-601.63</v>
      </c>
      <c r="F1068" s="5">
        <v>99.37</v>
      </c>
      <c r="H1068" s="2" t="s">
        <v>2907</v>
      </c>
      <c r="I1068" s="20">
        <f t="shared" si="80"/>
        <v>0.88790000000000002</v>
      </c>
      <c r="J1068" s="1">
        <f t="shared" si="81"/>
        <v>622.41790000000003</v>
      </c>
      <c r="K1068" s="1">
        <f t="shared" si="82"/>
        <v>78.582099999999969</v>
      </c>
      <c r="L1068" s="1"/>
      <c r="M1068" s="1">
        <f t="shared" si="83"/>
        <v>-534.18727699999999</v>
      </c>
      <c r="N1068" s="1">
        <f t="shared" si="84"/>
        <v>-67.442723000000001</v>
      </c>
    </row>
    <row r="1069" spans="1:14" x14ac:dyDescent="0.25">
      <c r="A1069" s="4" t="s">
        <v>272</v>
      </c>
      <c r="B1069" s="4">
        <v>21367</v>
      </c>
      <c r="C1069" s="4" t="s">
        <v>273</v>
      </c>
      <c r="D1069" s="5">
        <v>1224</v>
      </c>
      <c r="E1069" s="5">
        <v>-1124.71</v>
      </c>
      <c r="F1069" s="5">
        <v>99.29</v>
      </c>
      <c r="H1069" s="2" t="s">
        <v>2907</v>
      </c>
      <c r="I1069" s="20">
        <f t="shared" si="80"/>
        <v>0.88790000000000002</v>
      </c>
      <c r="J1069" s="1">
        <f t="shared" si="81"/>
        <v>1086.7896000000001</v>
      </c>
      <c r="K1069" s="1">
        <f t="shared" si="82"/>
        <v>137.21039999999994</v>
      </c>
      <c r="L1069" s="1"/>
      <c r="M1069" s="1">
        <f t="shared" si="83"/>
        <v>-998.63000900000009</v>
      </c>
      <c r="N1069" s="1">
        <f t="shared" si="84"/>
        <v>-126.07999099999995</v>
      </c>
    </row>
    <row r="1070" spans="1:14" x14ac:dyDescent="0.25">
      <c r="A1070" s="4" t="s">
        <v>810</v>
      </c>
      <c r="B1070" s="4">
        <v>25385</v>
      </c>
      <c r="C1070" s="4" t="s">
        <v>811</v>
      </c>
      <c r="D1070" s="5">
        <v>534</v>
      </c>
      <c r="E1070" s="5">
        <v>-434.85</v>
      </c>
      <c r="F1070" s="5">
        <v>99.15</v>
      </c>
      <c r="H1070" s="2" t="s">
        <v>2907</v>
      </c>
      <c r="I1070" s="20">
        <f t="shared" si="80"/>
        <v>0.88790000000000002</v>
      </c>
      <c r="J1070" s="1">
        <f t="shared" si="81"/>
        <v>474.1386</v>
      </c>
      <c r="K1070" s="1">
        <f t="shared" si="82"/>
        <v>59.861400000000003</v>
      </c>
      <c r="L1070" s="1"/>
      <c r="M1070" s="1">
        <f t="shared" si="83"/>
        <v>-386.10331500000001</v>
      </c>
      <c r="N1070" s="1">
        <f t="shared" si="84"/>
        <v>-48.746685000000014</v>
      </c>
    </row>
    <row r="1071" spans="1:14" x14ac:dyDescent="0.25">
      <c r="A1071" s="4" t="s">
        <v>1159</v>
      </c>
      <c r="B1071" s="4">
        <v>27211</v>
      </c>
      <c r="C1071" s="4" t="s">
        <v>1160</v>
      </c>
      <c r="D1071" s="5">
        <v>395</v>
      </c>
      <c r="E1071" s="5">
        <v>-296.5</v>
      </c>
      <c r="F1071" s="5">
        <v>98.5</v>
      </c>
      <c r="H1071" s="2" t="s">
        <v>2907</v>
      </c>
      <c r="I1071" s="20">
        <f t="shared" si="80"/>
        <v>0.88790000000000002</v>
      </c>
      <c r="J1071" s="1">
        <f t="shared" si="81"/>
        <v>350.72050000000002</v>
      </c>
      <c r="K1071" s="1">
        <f t="shared" si="82"/>
        <v>44.279499999999985</v>
      </c>
      <c r="L1071" s="1"/>
      <c r="M1071" s="1">
        <f t="shared" si="83"/>
        <v>-263.26235000000003</v>
      </c>
      <c r="N1071" s="1">
        <f t="shared" si="84"/>
        <v>-33.237649999999974</v>
      </c>
    </row>
    <row r="1072" spans="1:14" x14ac:dyDescent="0.25">
      <c r="A1072" s="4" t="s">
        <v>998</v>
      </c>
      <c r="B1072" s="4">
        <v>26481</v>
      </c>
      <c r="C1072" s="4" t="s">
        <v>999</v>
      </c>
      <c r="D1072" s="5">
        <v>439</v>
      </c>
      <c r="E1072" s="5">
        <v>-341.18</v>
      </c>
      <c r="F1072" s="5">
        <v>97.82</v>
      </c>
      <c r="H1072" s="2" t="s">
        <v>2907</v>
      </c>
      <c r="I1072" s="20">
        <f t="shared" si="80"/>
        <v>0.88790000000000002</v>
      </c>
      <c r="J1072" s="1">
        <f t="shared" si="81"/>
        <v>389.78809999999999</v>
      </c>
      <c r="K1072" s="1">
        <f t="shared" si="82"/>
        <v>49.211900000000014</v>
      </c>
      <c r="L1072" s="1"/>
      <c r="M1072" s="1">
        <f t="shared" si="83"/>
        <v>-302.93372199999999</v>
      </c>
      <c r="N1072" s="1">
        <f t="shared" si="84"/>
        <v>-38.246278000000018</v>
      </c>
    </row>
    <row r="1073" spans="1:14" x14ac:dyDescent="0.25">
      <c r="A1073" s="4" t="s">
        <v>1421</v>
      </c>
      <c r="B1073" s="4">
        <v>28672</v>
      </c>
      <c r="C1073" s="4" t="s">
        <v>1422</v>
      </c>
      <c r="D1073" s="5">
        <v>319</v>
      </c>
      <c r="E1073" s="5">
        <v>-221.3</v>
      </c>
      <c r="F1073" s="5">
        <v>97.7</v>
      </c>
      <c r="G1073" s="3" t="s">
        <v>2904</v>
      </c>
      <c r="H1073" s="2" t="s">
        <v>2909</v>
      </c>
      <c r="I1073" s="20">
        <f t="shared" si="80"/>
        <v>1</v>
      </c>
      <c r="J1073" s="1">
        <f t="shared" si="81"/>
        <v>319</v>
      </c>
      <c r="K1073" s="1">
        <f t="shared" si="82"/>
        <v>0</v>
      </c>
      <c r="L1073" s="1"/>
      <c r="M1073" s="1">
        <f t="shared" si="83"/>
        <v>-221.3</v>
      </c>
      <c r="N1073" s="1">
        <f t="shared" si="84"/>
        <v>0</v>
      </c>
    </row>
    <row r="1074" spans="1:14" x14ac:dyDescent="0.25">
      <c r="A1074" s="4" t="s">
        <v>1615</v>
      </c>
      <c r="B1074" s="4">
        <v>30133</v>
      </c>
      <c r="C1074" s="4" t="s">
        <v>1616</v>
      </c>
      <c r="D1074" s="5">
        <v>265</v>
      </c>
      <c r="E1074" s="5">
        <v>-167.51</v>
      </c>
      <c r="F1074" s="5">
        <v>97.49</v>
      </c>
      <c r="H1074" s="2" t="s">
        <v>2907</v>
      </c>
      <c r="I1074" s="20">
        <f t="shared" si="80"/>
        <v>0.88790000000000002</v>
      </c>
      <c r="J1074" s="1">
        <f t="shared" si="81"/>
        <v>235.29349999999999</v>
      </c>
      <c r="K1074" s="1">
        <f t="shared" si="82"/>
        <v>29.706500000000005</v>
      </c>
      <c r="L1074" s="1"/>
      <c r="M1074" s="1">
        <f t="shared" si="83"/>
        <v>-148.73212899999999</v>
      </c>
      <c r="N1074" s="1">
        <f t="shared" si="84"/>
        <v>-18.777871000000005</v>
      </c>
    </row>
    <row r="1075" spans="1:14" x14ac:dyDescent="0.25">
      <c r="A1075" s="4" t="s">
        <v>1809</v>
      </c>
      <c r="B1075" s="4">
        <v>33055</v>
      </c>
      <c r="C1075" s="4" t="s">
        <v>1810</v>
      </c>
      <c r="D1075" s="5">
        <v>193</v>
      </c>
      <c r="E1075" s="5">
        <v>-96.06</v>
      </c>
      <c r="F1075" s="5">
        <v>96.94</v>
      </c>
      <c r="H1075" s="2" t="s">
        <v>2907</v>
      </c>
      <c r="I1075" s="20">
        <f t="shared" si="80"/>
        <v>0.88790000000000002</v>
      </c>
      <c r="J1075" s="1">
        <f t="shared" si="81"/>
        <v>171.3647</v>
      </c>
      <c r="K1075" s="1">
        <f t="shared" si="82"/>
        <v>21.635300000000001</v>
      </c>
      <c r="L1075" s="1"/>
      <c r="M1075" s="1">
        <f t="shared" si="83"/>
        <v>-85.291674</v>
      </c>
      <c r="N1075" s="1">
        <f t="shared" si="84"/>
        <v>-10.768326000000002</v>
      </c>
    </row>
    <row r="1076" spans="1:14" x14ac:dyDescent="0.25">
      <c r="A1076" s="4" t="s">
        <v>1415</v>
      </c>
      <c r="B1076" s="4">
        <v>28672</v>
      </c>
      <c r="C1076" s="4" t="s">
        <v>1416</v>
      </c>
      <c r="D1076" s="5">
        <v>315</v>
      </c>
      <c r="E1076" s="5">
        <v>-218.47</v>
      </c>
      <c r="F1076" s="5">
        <v>96.53</v>
      </c>
      <c r="G1076" s="3" t="s">
        <v>2904</v>
      </c>
      <c r="H1076" s="2" t="s">
        <v>2909</v>
      </c>
      <c r="I1076" s="20">
        <f t="shared" si="80"/>
        <v>1</v>
      </c>
      <c r="J1076" s="1">
        <f t="shared" si="81"/>
        <v>315</v>
      </c>
      <c r="K1076" s="1">
        <f t="shared" si="82"/>
        <v>0</v>
      </c>
      <c r="L1076" s="1"/>
      <c r="M1076" s="1">
        <f t="shared" si="83"/>
        <v>-218.47</v>
      </c>
      <c r="N1076" s="1">
        <f t="shared" si="84"/>
        <v>0</v>
      </c>
    </row>
    <row r="1077" spans="1:14" x14ac:dyDescent="0.25">
      <c r="A1077" s="4" t="s">
        <v>1411</v>
      </c>
      <c r="B1077" s="4">
        <v>28672</v>
      </c>
      <c r="C1077" s="4" t="s">
        <v>1412</v>
      </c>
      <c r="D1077" s="5">
        <v>315</v>
      </c>
      <c r="E1077" s="5">
        <v>-218.47</v>
      </c>
      <c r="F1077" s="5">
        <v>96.53</v>
      </c>
      <c r="G1077" s="3" t="s">
        <v>2904</v>
      </c>
      <c r="H1077" s="2" t="s">
        <v>2909</v>
      </c>
      <c r="I1077" s="20">
        <f t="shared" si="80"/>
        <v>1</v>
      </c>
      <c r="J1077" s="1">
        <f t="shared" si="81"/>
        <v>315</v>
      </c>
      <c r="K1077" s="1">
        <f t="shared" si="82"/>
        <v>0</v>
      </c>
      <c r="L1077" s="1"/>
      <c r="M1077" s="1">
        <f t="shared" si="83"/>
        <v>-218.47</v>
      </c>
      <c r="N1077" s="1">
        <f t="shared" si="84"/>
        <v>0</v>
      </c>
    </row>
    <row r="1078" spans="1:14" x14ac:dyDescent="0.25">
      <c r="A1078" s="4" t="s">
        <v>1413</v>
      </c>
      <c r="B1078" s="4">
        <v>28672</v>
      </c>
      <c r="C1078" s="4" t="s">
        <v>1414</v>
      </c>
      <c r="D1078" s="5">
        <v>315</v>
      </c>
      <c r="E1078" s="5">
        <v>-218.47</v>
      </c>
      <c r="F1078" s="5">
        <v>96.53</v>
      </c>
      <c r="G1078" s="3" t="s">
        <v>2904</v>
      </c>
      <c r="H1078" s="2" t="s">
        <v>2909</v>
      </c>
      <c r="I1078" s="20">
        <f t="shared" si="80"/>
        <v>1</v>
      </c>
      <c r="J1078" s="1">
        <f t="shared" si="81"/>
        <v>315</v>
      </c>
      <c r="K1078" s="1">
        <f t="shared" si="82"/>
        <v>0</v>
      </c>
      <c r="L1078" s="1"/>
      <c r="M1078" s="1">
        <f t="shared" si="83"/>
        <v>-218.47</v>
      </c>
      <c r="N1078" s="1">
        <f t="shared" si="84"/>
        <v>0</v>
      </c>
    </row>
    <row r="1079" spans="1:14" x14ac:dyDescent="0.25">
      <c r="A1079" s="4" t="s">
        <v>1419</v>
      </c>
      <c r="B1079" s="4">
        <v>28672</v>
      </c>
      <c r="C1079" s="4" t="s">
        <v>1420</v>
      </c>
      <c r="D1079" s="5">
        <v>315</v>
      </c>
      <c r="E1079" s="5">
        <v>-218.47</v>
      </c>
      <c r="F1079" s="5">
        <v>96.53</v>
      </c>
      <c r="G1079" s="3" t="s">
        <v>2904</v>
      </c>
      <c r="H1079" s="2" t="s">
        <v>2909</v>
      </c>
      <c r="I1079" s="20">
        <f t="shared" si="80"/>
        <v>1</v>
      </c>
      <c r="J1079" s="1">
        <f t="shared" si="81"/>
        <v>315</v>
      </c>
      <c r="K1079" s="1">
        <f t="shared" si="82"/>
        <v>0</v>
      </c>
      <c r="L1079" s="1"/>
      <c r="M1079" s="1">
        <f t="shared" si="83"/>
        <v>-218.47</v>
      </c>
      <c r="N1079" s="1">
        <f t="shared" si="84"/>
        <v>0</v>
      </c>
    </row>
    <row r="1080" spans="1:14" x14ac:dyDescent="0.25">
      <c r="A1080" s="4" t="s">
        <v>1417</v>
      </c>
      <c r="B1080" s="4">
        <v>28672</v>
      </c>
      <c r="C1080" s="4" t="s">
        <v>1418</v>
      </c>
      <c r="D1080" s="5">
        <v>315</v>
      </c>
      <c r="E1080" s="5">
        <v>-218.47</v>
      </c>
      <c r="F1080" s="5">
        <v>96.53</v>
      </c>
      <c r="G1080" s="3" t="s">
        <v>2904</v>
      </c>
      <c r="H1080" s="2" t="s">
        <v>2909</v>
      </c>
      <c r="I1080" s="20">
        <f t="shared" si="80"/>
        <v>1</v>
      </c>
      <c r="J1080" s="1">
        <f t="shared" si="81"/>
        <v>315</v>
      </c>
      <c r="K1080" s="1">
        <f t="shared" si="82"/>
        <v>0</v>
      </c>
      <c r="L1080" s="1"/>
      <c r="M1080" s="1">
        <f t="shared" si="83"/>
        <v>-218.47</v>
      </c>
      <c r="N1080" s="1">
        <f t="shared" si="84"/>
        <v>0</v>
      </c>
    </row>
    <row r="1081" spans="1:14" x14ac:dyDescent="0.25">
      <c r="A1081" s="4" t="s">
        <v>1157</v>
      </c>
      <c r="B1081" s="4">
        <v>27211</v>
      </c>
      <c r="C1081" s="4" t="s">
        <v>1158</v>
      </c>
      <c r="D1081" s="5">
        <v>383</v>
      </c>
      <c r="E1081" s="5">
        <v>-287.48</v>
      </c>
      <c r="F1081" s="5">
        <v>95.52</v>
      </c>
      <c r="H1081" s="2" t="s">
        <v>2907</v>
      </c>
      <c r="I1081" s="20">
        <f t="shared" si="80"/>
        <v>0.88790000000000002</v>
      </c>
      <c r="J1081" s="1">
        <f t="shared" si="81"/>
        <v>340.06569999999999</v>
      </c>
      <c r="K1081" s="1">
        <f t="shared" si="82"/>
        <v>42.934300000000007</v>
      </c>
      <c r="L1081" s="1"/>
      <c r="M1081" s="1">
        <f t="shared" si="83"/>
        <v>-255.25349200000002</v>
      </c>
      <c r="N1081" s="1">
        <f t="shared" si="84"/>
        <v>-32.226507999999995</v>
      </c>
    </row>
    <row r="1082" spans="1:14" x14ac:dyDescent="0.25">
      <c r="A1082" s="4" t="s">
        <v>219</v>
      </c>
      <c r="B1082" s="4">
        <v>21002</v>
      </c>
      <c r="C1082" s="4" t="s">
        <v>86</v>
      </c>
      <c r="D1082" s="5">
        <v>1285</v>
      </c>
      <c r="E1082" s="5">
        <v>-1189.8599999999999</v>
      </c>
      <c r="F1082" s="5">
        <v>95.14</v>
      </c>
      <c r="G1082" s="3" t="s">
        <v>2905</v>
      </c>
      <c r="H1082" s="2" t="s">
        <v>2907</v>
      </c>
      <c r="I1082" s="20">
        <f t="shared" si="80"/>
        <v>0.88790000000000002</v>
      </c>
      <c r="J1082" s="1">
        <f t="shared" si="81"/>
        <v>1140.9515000000001</v>
      </c>
      <c r="K1082" s="1">
        <f t="shared" si="82"/>
        <v>144.04849999999988</v>
      </c>
      <c r="L1082" s="1"/>
      <c r="M1082" s="1">
        <f t="shared" si="83"/>
        <v>-1056.476694</v>
      </c>
      <c r="N1082" s="1">
        <f t="shared" si="84"/>
        <v>-133.38330599999995</v>
      </c>
    </row>
    <row r="1083" spans="1:14" x14ac:dyDescent="0.25">
      <c r="A1083" s="4" t="s">
        <v>490</v>
      </c>
      <c r="B1083" s="4">
        <v>23559</v>
      </c>
      <c r="C1083" s="4" t="s">
        <v>491</v>
      </c>
      <c r="D1083" s="5">
        <v>719</v>
      </c>
      <c r="E1083" s="5">
        <v>-624.24</v>
      </c>
      <c r="F1083" s="5">
        <v>94.76</v>
      </c>
      <c r="H1083" s="2" t="s">
        <v>2907</v>
      </c>
      <c r="I1083" s="20">
        <f t="shared" si="80"/>
        <v>0.88790000000000002</v>
      </c>
      <c r="J1083" s="1">
        <f t="shared" si="81"/>
        <v>638.40010000000007</v>
      </c>
      <c r="K1083" s="1">
        <f t="shared" si="82"/>
        <v>80.599899999999934</v>
      </c>
      <c r="L1083" s="1"/>
      <c r="M1083" s="1">
        <f t="shared" si="83"/>
        <v>-554.26269600000001</v>
      </c>
      <c r="N1083" s="1">
        <f t="shared" si="84"/>
        <v>-69.977304000000004</v>
      </c>
    </row>
    <row r="1084" spans="1:14" x14ac:dyDescent="0.25">
      <c r="A1084" s="4" t="s">
        <v>996</v>
      </c>
      <c r="B1084" s="4">
        <v>26481</v>
      </c>
      <c r="C1084" s="4" t="s">
        <v>997</v>
      </c>
      <c r="D1084" s="5">
        <v>425</v>
      </c>
      <c r="E1084" s="5">
        <v>-330.34</v>
      </c>
      <c r="F1084" s="5">
        <v>94.66</v>
      </c>
      <c r="H1084" s="2" t="s">
        <v>2907</v>
      </c>
      <c r="I1084" s="20">
        <f t="shared" si="80"/>
        <v>0.88790000000000002</v>
      </c>
      <c r="J1084" s="1">
        <f t="shared" si="81"/>
        <v>377.35750000000002</v>
      </c>
      <c r="K1084" s="1">
        <f t="shared" si="82"/>
        <v>47.642499999999984</v>
      </c>
      <c r="L1084" s="1"/>
      <c r="M1084" s="1">
        <f t="shared" si="83"/>
        <v>-293.30888599999997</v>
      </c>
      <c r="N1084" s="1">
        <f t="shared" si="84"/>
        <v>-37.031114000000002</v>
      </c>
    </row>
    <row r="1085" spans="1:14" x14ac:dyDescent="0.25">
      <c r="A1085" s="4" t="s">
        <v>170</v>
      </c>
      <c r="B1085" s="4">
        <v>19906</v>
      </c>
      <c r="C1085" s="4" t="s">
        <v>171</v>
      </c>
      <c r="D1085" s="5">
        <v>1725</v>
      </c>
      <c r="E1085" s="5">
        <v>-1630.7</v>
      </c>
      <c r="F1085" s="5">
        <v>94.3</v>
      </c>
      <c r="H1085" s="2" t="s">
        <v>2907</v>
      </c>
      <c r="I1085" s="20">
        <f t="shared" si="80"/>
        <v>0.88790000000000002</v>
      </c>
      <c r="J1085" s="1">
        <f t="shared" si="81"/>
        <v>1531.6275000000001</v>
      </c>
      <c r="K1085" s="1">
        <f t="shared" si="82"/>
        <v>193.37249999999995</v>
      </c>
      <c r="L1085" s="1"/>
      <c r="M1085" s="1">
        <f t="shared" si="83"/>
        <v>-1447.8985300000002</v>
      </c>
      <c r="N1085" s="1">
        <f t="shared" si="84"/>
        <v>-182.80146999999988</v>
      </c>
    </row>
    <row r="1086" spans="1:14" x14ac:dyDescent="0.25">
      <c r="A1086" s="4" t="s">
        <v>751</v>
      </c>
      <c r="B1086" s="4">
        <v>25020</v>
      </c>
      <c r="C1086" s="4" t="s">
        <v>582</v>
      </c>
      <c r="D1086" s="5">
        <v>539</v>
      </c>
      <c r="E1086" s="5">
        <v>-445.17</v>
      </c>
      <c r="F1086" s="5">
        <v>93.83</v>
      </c>
      <c r="H1086" s="2" t="s">
        <v>2907</v>
      </c>
      <c r="I1086" s="20">
        <f t="shared" si="80"/>
        <v>0.88790000000000002</v>
      </c>
      <c r="J1086" s="1">
        <f t="shared" si="81"/>
        <v>478.57810000000001</v>
      </c>
      <c r="K1086" s="1">
        <f t="shared" si="82"/>
        <v>60.421899999999994</v>
      </c>
      <c r="L1086" s="1"/>
      <c r="M1086" s="1">
        <f t="shared" si="83"/>
        <v>-395.26644300000004</v>
      </c>
      <c r="N1086" s="1">
        <f t="shared" si="84"/>
        <v>-49.903556999999978</v>
      </c>
    </row>
    <row r="1087" spans="1:14" x14ac:dyDescent="0.25">
      <c r="A1087" s="4" t="s">
        <v>1100</v>
      </c>
      <c r="B1087" s="4">
        <v>26846</v>
      </c>
      <c r="C1087" s="4" t="s">
        <v>1101</v>
      </c>
      <c r="D1087" s="5">
        <v>397</v>
      </c>
      <c r="E1087" s="5">
        <v>-303.37</v>
      </c>
      <c r="F1087" s="5">
        <v>93.63</v>
      </c>
      <c r="H1087" s="2" t="s">
        <v>2907</v>
      </c>
      <c r="I1087" s="20">
        <f t="shared" si="80"/>
        <v>0.88790000000000002</v>
      </c>
      <c r="J1087" s="1">
        <f t="shared" si="81"/>
        <v>352.49630000000002</v>
      </c>
      <c r="K1087" s="1">
        <f t="shared" si="82"/>
        <v>44.503699999999981</v>
      </c>
      <c r="L1087" s="1"/>
      <c r="M1087" s="1">
        <f t="shared" si="83"/>
        <v>-269.36222300000003</v>
      </c>
      <c r="N1087" s="1">
        <f t="shared" si="84"/>
        <v>-34.007776999999976</v>
      </c>
    </row>
    <row r="1088" spans="1:14" x14ac:dyDescent="0.25">
      <c r="A1088" s="4" t="s">
        <v>258</v>
      </c>
      <c r="B1088" s="4">
        <v>21367</v>
      </c>
      <c r="C1088" s="4" t="s">
        <v>259</v>
      </c>
      <c r="D1088" s="5">
        <v>1148</v>
      </c>
      <c r="E1088" s="5">
        <v>-1054.82</v>
      </c>
      <c r="F1088" s="5">
        <v>93.18</v>
      </c>
      <c r="H1088" s="2" t="s">
        <v>2907</v>
      </c>
      <c r="I1088" s="20">
        <f t="shared" si="80"/>
        <v>0.88790000000000002</v>
      </c>
      <c r="J1088" s="1">
        <f t="shared" si="81"/>
        <v>1019.3092</v>
      </c>
      <c r="K1088" s="1">
        <f t="shared" si="82"/>
        <v>128.69079999999997</v>
      </c>
      <c r="L1088" s="1"/>
      <c r="M1088" s="1">
        <f t="shared" si="83"/>
        <v>-936.57467799999995</v>
      </c>
      <c r="N1088" s="1">
        <f t="shared" si="84"/>
        <v>-118.24532199999999</v>
      </c>
    </row>
    <row r="1089" spans="1:14" x14ac:dyDescent="0.25">
      <c r="A1089" s="4" t="s">
        <v>142</v>
      </c>
      <c r="B1089" s="4">
        <v>19176</v>
      </c>
      <c r="C1089" s="4" t="s">
        <v>86</v>
      </c>
      <c r="D1089" s="5">
        <v>2156</v>
      </c>
      <c r="E1089" s="5">
        <v>-2062.98</v>
      </c>
      <c r="F1089" s="5">
        <v>93.02</v>
      </c>
      <c r="G1089" s="3" t="s">
        <v>2905</v>
      </c>
      <c r="H1089" s="2" t="s">
        <v>2907</v>
      </c>
      <c r="I1089" s="20">
        <f t="shared" si="80"/>
        <v>0.88790000000000002</v>
      </c>
      <c r="J1089" s="1">
        <f t="shared" si="81"/>
        <v>1914.3124</v>
      </c>
      <c r="K1089" s="1">
        <f t="shared" si="82"/>
        <v>241.68759999999997</v>
      </c>
      <c r="L1089" s="1"/>
      <c r="M1089" s="1">
        <f t="shared" si="83"/>
        <v>-1831.7199420000002</v>
      </c>
      <c r="N1089" s="1">
        <f t="shared" si="84"/>
        <v>-231.26005799999984</v>
      </c>
    </row>
    <row r="1090" spans="1:14" x14ac:dyDescent="0.25">
      <c r="A1090" s="4" t="s">
        <v>749</v>
      </c>
      <c r="B1090" s="4">
        <v>25020</v>
      </c>
      <c r="C1090" s="4" t="s">
        <v>750</v>
      </c>
      <c r="D1090" s="5">
        <v>534</v>
      </c>
      <c r="E1090" s="5">
        <v>-441.05</v>
      </c>
      <c r="F1090" s="5">
        <v>92.95</v>
      </c>
      <c r="H1090" s="2" t="s">
        <v>2907</v>
      </c>
      <c r="I1090" s="20">
        <f t="shared" si="80"/>
        <v>0.88790000000000002</v>
      </c>
      <c r="J1090" s="1">
        <f t="shared" si="81"/>
        <v>474.1386</v>
      </c>
      <c r="K1090" s="1">
        <f t="shared" si="82"/>
        <v>59.861400000000003</v>
      </c>
      <c r="L1090" s="1"/>
      <c r="M1090" s="1">
        <f t="shared" si="83"/>
        <v>-391.608295</v>
      </c>
      <c r="N1090" s="1">
        <f t="shared" si="84"/>
        <v>-49.441705000000013</v>
      </c>
    </row>
    <row r="1091" spans="1:14" x14ac:dyDescent="0.25">
      <c r="A1091" s="4" t="s">
        <v>1155</v>
      </c>
      <c r="B1091" s="4">
        <v>27211</v>
      </c>
      <c r="C1091" s="4" t="s">
        <v>1156</v>
      </c>
      <c r="D1091" s="5">
        <v>371</v>
      </c>
      <c r="E1091" s="5">
        <v>-278.45999999999998</v>
      </c>
      <c r="F1091" s="5">
        <v>92.54</v>
      </c>
      <c r="H1091" s="2" t="s">
        <v>2907</v>
      </c>
      <c r="I1091" s="20">
        <f t="shared" si="80"/>
        <v>0.88790000000000002</v>
      </c>
      <c r="J1091" s="1">
        <f t="shared" si="81"/>
        <v>329.41090000000003</v>
      </c>
      <c r="K1091" s="1">
        <f t="shared" si="82"/>
        <v>41.589099999999974</v>
      </c>
      <c r="L1091" s="1"/>
      <c r="M1091" s="1">
        <f t="shared" si="83"/>
        <v>-247.24463399999999</v>
      </c>
      <c r="N1091" s="1">
        <f t="shared" si="84"/>
        <v>-31.215365999999989</v>
      </c>
    </row>
    <row r="1092" spans="1:14" x14ac:dyDescent="0.25">
      <c r="A1092" s="4" t="s">
        <v>383</v>
      </c>
      <c r="B1092" s="4">
        <v>22828</v>
      </c>
      <c r="C1092" s="4" t="s">
        <v>384</v>
      </c>
      <c r="D1092" s="5">
        <v>816</v>
      </c>
      <c r="E1092" s="5">
        <v>-723.55</v>
      </c>
      <c r="F1092" s="5">
        <v>92.45</v>
      </c>
      <c r="H1092" s="2" t="s">
        <v>2907</v>
      </c>
      <c r="I1092" s="20">
        <f t="shared" ref="I1092:I1155" si="85">VLOOKUP(H1092,$A$1570:$B$1573,2)</f>
        <v>0.88790000000000002</v>
      </c>
      <c r="J1092" s="1">
        <f t="shared" ref="J1092:J1155" si="86">+D1092*I1092</f>
        <v>724.52639999999997</v>
      </c>
      <c r="K1092" s="1">
        <f t="shared" ref="K1092:K1155" si="87">+D1092-J1092</f>
        <v>91.473600000000033</v>
      </c>
      <c r="L1092" s="1"/>
      <c r="M1092" s="1">
        <f t="shared" ref="M1092:M1155" si="88">+E1092*I1092</f>
        <v>-642.44004499999994</v>
      </c>
      <c r="N1092" s="1">
        <f t="shared" ref="N1092:N1155" si="89">+E1092-M1092</f>
        <v>-81.109955000000014</v>
      </c>
    </row>
    <row r="1093" spans="1:14" x14ac:dyDescent="0.25">
      <c r="A1093" s="4" t="s">
        <v>859</v>
      </c>
      <c r="B1093" s="4">
        <v>25750</v>
      </c>
      <c r="C1093" s="4" t="s">
        <v>860</v>
      </c>
      <c r="D1093" s="5">
        <v>465</v>
      </c>
      <c r="E1093" s="5">
        <v>-373.05</v>
      </c>
      <c r="F1093" s="5">
        <v>91.95</v>
      </c>
      <c r="H1093" s="2" t="s">
        <v>2907</v>
      </c>
      <c r="I1093" s="20">
        <f t="shared" si="85"/>
        <v>0.88790000000000002</v>
      </c>
      <c r="J1093" s="1">
        <f t="shared" si="86"/>
        <v>412.87350000000004</v>
      </c>
      <c r="K1093" s="1">
        <f t="shared" si="87"/>
        <v>52.126499999999965</v>
      </c>
      <c r="L1093" s="1"/>
      <c r="M1093" s="1">
        <f t="shared" si="88"/>
        <v>-331.23109500000004</v>
      </c>
      <c r="N1093" s="1">
        <f t="shared" si="89"/>
        <v>-41.818904999999972</v>
      </c>
    </row>
    <row r="1094" spans="1:14" x14ac:dyDescent="0.25">
      <c r="A1094" s="4" t="s">
        <v>994</v>
      </c>
      <c r="B1094" s="4">
        <v>26481</v>
      </c>
      <c r="C1094" s="4" t="s">
        <v>995</v>
      </c>
      <c r="D1094" s="5">
        <v>411</v>
      </c>
      <c r="E1094" s="5">
        <v>-319.41000000000003</v>
      </c>
      <c r="F1094" s="5">
        <v>91.59</v>
      </c>
      <c r="H1094" s="2" t="s">
        <v>2907</v>
      </c>
      <c r="I1094" s="20">
        <f t="shared" si="85"/>
        <v>0.88790000000000002</v>
      </c>
      <c r="J1094" s="1">
        <f t="shared" si="86"/>
        <v>364.92689999999999</v>
      </c>
      <c r="K1094" s="1">
        <f t="shared" si="87"/>
        <v>46.073100000000011</v>
      </c>
      <c r="L1094" s="1"/>
      <c r="M1094" s="1">
        <f t="shared" si="88"/>
        <v>-283.60413900000003</v>
      </c>
      <c r="N1094" s="1">
        <f t="shared" si="89"/>
        <v>-35.805860999999993</v>
      </c>
    </row>
    <row r="1095" spans="1:14" x14ac:dyDescent="0.25">
      <c r="A1095" s="4" t="s">
        <v>1932</v>
      </c>
      <c r="B1095" s="4">
        <v>34151</v>
      </c>
      <c r="C1095" s="4" t="s">
        <v>1933</v>
      </c>
      <c r="D1095" s="5">
        <v>162</v>
      </c>
      <c r="E1095" s="5">
        <v>-71.94</v>
      </c>
      <c r="F1095" s="5">
        <v>90.06</v>
      </c>
      <c r="H1095" s="2" t="s">
        <v>2907</v>
      </c>
      <c r="I1095" s="20">
        <f t="shared" si="85"/>
        <v>0.88790000000000002</v>
      </c>
      <c r="J1095" s="1">
        <f t="shared" si="86"/>
        <v>143.8398</v>
      </c>
      <c r="K1095" s="1">
        <f t="shared" si="87"/>
        <v>18.160200000000003</v>
      </c>
      <c r="L1095" s="1"/>
      <c r="M1095" s="1">
        <f t="shared" si="88"/>
        <v>-63.875526000000001</v>
      </c>
      <c r="N1095" s="1">
        <f t="shared" si="89"/>
        <v>-8.064473999999997</v>
      </c>
    </row>
    <row r="1096" spans="1:14" x14ac:dyDescent="0.25">
      <c r="A1096" s="4" t="s">
        <v>992</v>
      </c>
      <c r="B1096" s="4">
        <v>26481</v>
      </c>
      <c r="C1096" s="4" t="s">
        <v>993</v>
      </c>
      <c r="D1096" s="5">
        <v>403</v>
      </c>
      <c r="E1096" s="5">
        <v>-313.16000000000003</v>
      </c>
      <c r="F1096" s="5">
        <v>89.84</v>
      </c>
      <c r="H1096" s="2" t="s">
        <v>2907</v>
      </c>
      <c r="I1096" s="20">
        <f t="shared" si="85"/>
        <v>0.88790000000000002</v>
      </c>
      <c r="J1096" s="1">
        <f t="shared" si="86"/>
        <v>357.82370000000003</v>
      </c>
      <c r="K1096" s="1">
        <f t="shared" si="87"/>
        <v>45.176299999999969</v>
      </c>
      <c r="L1096" s="1"/>
      <c r="M1096" s="1">
        <f t="shared" si="88"/>
        <v>-278.05476400000003</v>
      </c>
      <c r="N1096" s="1">
        <f t="shared" si="89"/>
        <v>-35.105235999999991</v>
      </c>
    </row>
    <row r="1097" spans="1:14" x14ac:dyDescent="0.25">
      <c r="A1097" s="4" t="s">
        <v>747</v>
      </c>
      <c r="B1097" s="4">
        <v>25020</v>
      </c>
      <c r="C1097" s="4" t="s">
        <v>748</v>
      </c>
      <c r="D1097" s="5">
        <v>508</v>
      </c>
      <c r="E1097" s="5">
        <v>-419.6</v>
      </c>
      <c r="F1097" s="5">
        <v>88.4</v>
      </c>
      <c r="H1097" s="2" t="s">
        <v>2907</v>
      </c>
      <c r="I1097" s="20">
        <f t="shared" si="85"/>
        <v>0.88790000000000002</v>
      </c>
      <c r="J1097" s="1">
        <f t="shared" si="86"/>
        <v>451.0532</v>
      </c>
      <c r="K1097" s="1">
        <f t="shared" si="87"/>
        <v>56.946799999999996</v>
      </c>
      <c r="L1097" s="1"/>
      <c r="M1097" s="1">
        <f t="shared" si="88"/>
        <v>-372.56284000000005</v>
      </c>
      <c r="N1097" s="1">
        <f t="shared" si="89"/>
        <v>-47.037159999999972</v>
      </c>
    </row>
    <row r="1098" spans="1:14" x14ac:dyDescent="0.25">
      <c r="A1098" s="4" t="s">
        <v>1613</v>
      </c>
      <c r="B1098" s="4">
        <v>30133</v>
      </c>
      <c r="C1098" s="4" t="s">
        <v>1614</v>
      </c>
      <c r="D1098" s="5">
        <v>238</v>
      </c>
      <c r="E1098" s="5">
        <v>-150.44999999999999</v>
      </c>
      <c r="F1098" s="5">
        <v>87.55</v>
      </c>
      <c r="H1098" s="2" t="s">
        <v>2907</v>
      </c>
      <c r="I1098" s="20">
        <f t="shared" si="85"/>
        <v>0.88790000000000002</v>
      </c>
      <c r="J1098" s="1">
        <f t="shared" si="86"/>
        <v>211.3202</v>
      </c>
      <c r="K1098" s="1">
        <f t="shared" si="87"/>
        <v>26.6798</v>
      </c>
      <c r="L1098" s="1"/>
      <c r="M1098" s="1">
        <f t="shared" si="88"/>
        <v>-133.58455499999999</v>
      </c>
      <c r="N1098" s="1">
        <f t="shared" si="89"/>
        <v>-16.865444999999994</v>
      </c>
    </row>
    <row r="1099" spans="1:14" x14ac:dyDescent="0.25">
      <c r="A1099" s="4" t="s">
        <v>1742</v>
      </c>
      <c r="B1099" s="4">
        <v>31959</v>
      </c>
      <c r="C1099" s="4" t="s">
        <v>1743</v>
      </c>
      <c r="D1099" s="5">
        <v>194</v>
      </c>
      <c r="E1099" s="5">
        <v>-106.67</v>
      </c>
      <c r="F1099" s="5">
        <v>87.33</v>
      </c>
      <c r="H1099" s="2" t="s">
        <v>2907</v>
      </c>
      <c r="I1099" s="20">
        <f t="shared" si="85"/>
        <v>0.88790000000000002</v>
      </c>
      <c r="J1099" s="1">
        <f t="shared" si="86"/>
        <v>172.2526</v>
      </c>
      <c r="K1099" s="1">
        <f t="shared" si="87"/>
        <v>21.747399999999999</v>
      </c>
      <c r="L1099" s="1"/>
      <c r="M1099" s="1">
        <f t="shared" si="88"/>
        <v>-94.712293000000003</v>
      </c>
      <c r="N1099" s="1">
        <f t="shared" si="89"/>
        <v>-11.957706999999999</v>
      </c>
    </row>
    <row r="1100" spans="1:14" x14ac:dyDescent="0.25">
      <c r="A1100" s="4" t="s">
        <v>1153</v>
      </c>
      <c r="B1100" s="4">
        <v>27211</v>
      </c>
      <c r="C1100" s="4" t="s">
        <v>1154</v>
      </c>
      <c r="D1100" s="5">
        <v>347</v>
      </c>
      <c r="E1100" s="5">
        <v>-260.5</v>
      </c>
      <c r="F1100" s="5">
        <v>86.5</v>
      </c>
      <c r="H1100" s="2" t="s">
        <v>2907</v>
      </c>
      <c r="I1100" s="20">
        <f t="shared" si="85"/>
        <v>0.88790000000000002</v>
      </c>
      <c r="J1100" s="1">
        <f t="shared" si="86"/>
        <v>308.10129999999998</v>
      </c>
      <c r="K1100" s="1">
        <f t="shared" si="87"/>
        <v>38.898700000000019</v>
      </c>
      <c r="L1100" s="1"/>
      <c r="M1100" s="1">
        <f t="shared" si="88"/>
        <v>-231.29795000000001</v>
      </c>
      <c r="N1100" s="1">
        <f t="shared" si="89"/>
        <v>-29.202049999999986</v>
      </c>
    </row>
    <row r="1101" spans="1:14" x14ac:dyDescent="0.25">
      <c r="A1101" s="4" t="s">
        <v>1150</v>
      </c>
      <c r="B1101" s="4">
        <v>27211</v>
      </c>
      <c r="C1101" s="4" t="s">
        <v>1151</v>
      </c>
      <c r="D1101" s="5">
        <v>347</v>
      </c>
      <c r="E1101" s="5">
        <v>-260.5</v>
      </c>
      <c r="F1101" s="5">
        <v>86.5</v>
      </c>
      <c r="H1101" s="2" t="s">
        <v>2907</v>
      </c>
      <c r="I1101" s="20">
        <f t="shared" si="85"/>
        <v>0.88790000000000002</v>
      </c>
      <c r="J1101" s="1">
        <f t="shared" si="86"/>
        <v>308.10129999999998</v>
      </c>
      <c r="K1101" s="1">
        <f t="shared" si="87"/>
        <v>38.898700000000019</v>
      </c>
      <c r="L1101" s="1"/>
      <c r="M1101" s="1">
        <f t="shared" si="88"/>
        <v>-231.29795000000001</v>
      </c>
      <c r="N1101" s="1">
        <f t="shared" si="89"/>
        <v>-29.202049999999986</v>
      </c>
    </row>
    <row r="1102" spans="1:14" x14ac:dyDescent="0.25">
      <c r="A1102" s="4" t="s">
        <v>1148</v>
      </c>
      <c r="B1102" s="4">
        <v>27211</v>
      </c>
      <c r="C1102" s="4" t="s">
        <v>1147</v>
      </c>
      <c r="D1102" s="5">
        <v>347</v>
      </c>
      <c r="E1102" s="5">
        <v>-260.5</v>
      </c>
      <c r="F1102" s="5">
        <v>86.5</v>
      </c>
      <c r="H1102" s="2" t="s">
        <v>2907</v>
      </c>
      <c r="I1102" s="20">
        <f t="shared" si="85"/>
        <v>0.88790000000000002</v>
      </c>
      <c r="J1102" s="1">
        <f t="shared" si="86"/>
        <v>308.10129999999998</v>
      </c>
      <c r="K1102" s="1">
        <f t="shared" si="87"/>
        <v>38.898700000000019</v>
      </c>
      <c r="L1102" s="1"/>
      <c r="M1102" s="1">
        <f t="shared" si="88"/>
        <v>-231.29795000000001</v>
      </c>
      <c r="N1102" s="1">
        <f t="shared" si="89"/>
        <v>-29.202049999999986</v>
      </c>
    </row>
    <row r="1103" spans="1:14" x14ac:dyDescent="0.25">
      <c r="A1103" s="4" t="s">
        <v>1149</v>
      </c>
      <c r="B1103" s="4">
        <v>27211</v>
      </c>
      <c r="C1103" s="4" t="s">
        <v>1147</v>
      </c>
      <c r="D1103" s="5">
        <v>347</v>
      </c>
      <c r="E1103" s="5">
        <v>-260.5</v>
      </c>
      <c r="F1103" s="5">
        <v>86.5</v>
      </c>
      <c r="H1103" s="2" t="s">
        <v>2907</v>
      </c>
      <c r="I1103" s="20">
        <f t="shared" si="85"/>
        <v>0.88790000000000002</v>
      </c>
      <c r="J1103" s="1">
        <f t="shared" si="86"/>
        <v>308.10129999999998</v>
      </c>
      <c r="K1103" s="1">
        <f t="shared" si="87"/>
        <v>38.898700000000019</v>
      </c>
      <c r="L1103" s="1"/>
      <c r="M1103" s="1">
        <f t="shared" si="88"/>
        <v>-231.29795000000001</v>
      </c>
      <c r="N1103" s="1">
        <f t="shared" si="89"/>
        <v>-29.202049999999986</v>
      </c>
    </row>
    <row r="1104" spans="1:14" x14ac:dyDescent="0.25">
      <c r="A1104" s="4" t="s">
        <v>1152</v>
      </c>
      <c r="B1104" s="4">
        <v>27211</v>
      </c>
      <c r="C1104" s="4" t="s">
        <v>1147</v>
      </c>
      <c r="D1104" s="5">
        <v>347</v>
      </c>
      <c r="E1104" s="5">
        <v>-260.5</v>
      </c>
      <c r="F1104" s="5">
        <v>86.5</v>
      </c>
      <c r="H1104" s="2" t="s">
        <v>2907</v>
      </c>
      <c r="I1104" s="20">
        <f t="shared" si="85"/>
        <v>0.88790000000000002</v>
      </c>
      <c r="J1104" s="1">
        <f t="shared" si="86"/>
        <v>308.10129999999998</v>
      </c>
      <c r="K1104" s="1">
        <f t="shared" si="87"/>
        <v>38.898700000000019</v>
      </c>
      <c r="L1104" s="1"/>
      <c r="M1104" s="1">
        <f t="shared" si="88"/>
        <v>-231.29795000000001</v>
      </c>
      <c r="N1104" s="1">
        <f t="shared" si="89"/>
        <v>-29.202049999999986</v>
      </c>
    </row>
    <row r="1105" spans="1:14" x14ac:dyDescent="0.25">
      <c r="A1105" s="4" t="s">
        <v>745</v>
      </c>
      <c r="B1105" s="4">
        <v>25020</v>
      </c>
      <c r="C1105" s="4" t="s">
        <v>746</v>
      </c>
      <c r="D1105" s="5">
        <v>496</v>
      </c>
      <c r="E1105" s="5">
        <v>-409.68</v>
      </c>
      <c r="F1105" s="5">
        <v>86.32</v>
      </c>
      <c r="H1105" s="2" t="s">
        <v>2907</v>
      </c>
      <c r="I1105" s="20">
        <f t="shared" si="85"/>
        <v>0.88790000000000002</v>
      </c>
      <c r="J1105" s="1">
        <f t="shared" si="86"/>
        <v>440.39840000000004</v>
      </c>
      <c r="K1105" s="1">
        <f t="shared" si="87"/>
        <v>55.601599999999962</v>
      </c>
      <c r="L1105" s="1"/>
      <c r="M1105" s="1">
        <f t="shared" si="88"/>
        <v>-363.75487200000003</v>
      </c>
      <c r="N1105" s="1">
        <f t="shared" si="89"/>
        <v>-45.925127999999972</v>
      </c>
    </row>
    <row r="1106" spans="1:14" x14ac:dyDescent="0.25">
      <c r="A1106" s="4" t="s">
        <v>1146</v>
      </c>
      <c r="B1106" s="4">
        <v>27211</v>
      </c>
      <c r="C1106" s="4" t="s">
        <v>1147</v>
      </c>
      <c r="D1106" s="5">
        <v>346</v>
      </c>
      <c r="E1106" s="5">
        <v>-259.73</v>
      </c>
      <c r="F1106" s="5">
        <v>86.27</v>
      </c>
      <c r="H1106" s="2" t="s">
        <v>2907</v>
      </c>
      <c r="I1106" s="20">
        <f t="shared" si="85"/>
        <v>0.88790000000000002</v>
      </c>
      <c r="J1106" s="1">
        <f t="shared" si="86"/>
        <v>307.21340000000004</v>
      </c>
      <c r="K1106" s="1">
        <f t="shared" si="87"/>
        <v>38.786599999999964</v>
      </c>
      <c r="L1106" s="1"/>
      <c r="M1106" s="1">
        <f t="shared" si="88"/>
        <v>-230.61426700000001</v>
      </c>
      <c r="N1106" s="1">
        <f t="shared" si="89"/>
        <v>-29.115733000000006</v>
      </c>
    </row>
    <row r="1107" spans="1:14" x14ac:dyDescent="0.25">
      <c r="A1107" s="4" t="s">
        <v>743</v>
      </c>
      <c r="B1107" s="4">
        <v>25020</v>
      </c>
      <c r="C1107" s="4" t="s">
        <v>744</v>
      </c>
      <c r="D1107" s="5">
        <v>491</v>
      </c>
      <c r="E1107" s="5">
        <v>-405.55</v>
      </c>
      <c r="F1107" s="5">
        <v>85.45</v>
      </c>
      <c r="H1107" s="2" t="s">
        <v>2907</v>
      </c>
      <c r="I1107" s="20">
        <f t="shared" si="85"/>
        <v>0.88790000000000002</v>
      </c>
      <c r="J1107" s="1">
        <f t="shared" si="86"/>
        <v>435.95890000000003</v>
      </c>
      <c r="K1107" s="1">
        <f t="shared" si="87"/>
        <v>55.041099999999972</v>
      </c>
      <c r="L1107" s="1"/>
      <c r="M1107" s="1">
        <f t="shared" si="88"/>
        <v>-360.08784500000002</v>
      </c>
      <c r="N1107" s="1">
        <f t="shared" si="89"/>
        <v>-45.462154999999996</v>
      </c>
    </row>
    <row r="1108" spans="1:14" x14ac:dyDescent="0.25">
      <c r="A1108" t="s">
        <v>2703</v>
      </c>
      <c r="B1108">
        <v>41213</v>
      </c>
      <c r="C1108" t="s">
        <v>2704</v>
      </c>
      <c r="D1108" s="1">
        <v>90.78</v>
      </c>
      <c r="E1108" s="1">
        <v>-5.71</v>
      </c>
      <c r="F1108" s="1">
        <v>85.07</v>
      </c>
      <c r="G1108" s="3" t="s">
        <v>2903</v>
      </c>
      <c r="H1108" s="2" t="s">
        <v>2907</v>
      </c>
      <c r="I1108" s="20">
        <f t="shared" si="85"/>
        <v>0.88790000000000002</v>
      </c>
      <c r="J1108" s="1">
        <f t="shared" si="86"/>
        <v>80.603561999999997</v>
      </c>
      <c r="K1108" s="1">
        <f t="shared" si="87"/>
        <v>10.176438000000005</v>
      </c>
      <c r="L1108" s="1"/>
      <c r="M1108" s="1">
        <f t="shared" si="88"/>
        <v>-5.069909</v>
      </c>
      <c r="N1108" s="1">
        <f t="shared" si="89"/>
        <v>-0.64009099999999997</v>
      </c>
    </row>
    <row r="1109" spans="1:14" x14ac:dyDescent="0.25">
      <c r="A1109" t="s">
        <v>2699</v>
      </c>
      <c r="B1109">
        <v>41213</v>
      </c>
      <c r="C1109" t="s">
        <v>2700</v>
      </c>
      <c r="D1109" s="1">
        <v>90.78</v>
      </c>
      <c r="E1109" s="1">
        <v>-5.71</v>
      </c>
      <c r="F1109" s="1">
        <v>85.07</v>
      </c>
      <c r="G1109" s="3" t="s">
        <v>2903</v>
      </c>
      <c r="H1109" s="2" t="s">
        <v>2907</v>
      </c>
      <c r="I1109" s="20">
        <f t="shared" si="85"/>
        <v>0.88790000000000002</v>
      </c>
      <c r="J1109" s="1">
        <f t="shared" si="86"/>
        <v>80.603561999999997</v>
      </c>
      <c r="K1109" s="1">
        <f t="shared" si="87"/>
        <v>10.176438000000005</v>
      </c>
      <c r="L1109" s="1"/>
      <c r="M1109" s="1">
        <f t="shared" si="88"/>
        <v>-5.069909</v>
      </c>
      <c r="N1109" s="1">
        <f t="shared" si="89"/>
        <v>-0.64009099999999997</v>
      </c>
    </row>
    <row r="1110" spans="1:14" x14ac:dyDescent="0.25">
      <c r="A1110" t="s">
        <v>2712</v>
      </c>
      <c r="B1110">
        <v>41214</v>
      </c>
      <c r="C1110" t="s">
        <v>2713</v>
      </c>
      <c r="D1110" s="1">
        <v>90.78</v>
      </c>
      <c r="E1110" s="1">
        <v>-5.71</v>
      </c>
      <c r="F1110" s="1">
        <v>85.07</v>
      </c>
      <c r="G1110" s="3" t="s">
        <v>2903</v>
      </c>
      <c r="H1110" s="2" t="s">
        <v>2907</v>
      </c>
      <c r="I1110" s="20">
        <f t="shared" si="85"/>
        <v>0.88790000000000002</v>
      </c>
      <c r="J1110" s="1">
        <f t="shared" si="86"/>
        <v>80.603561999999997</v>
      </c>
      <c r="K1110" s="1">
        <f t="shared" si="87"/>
        <v>10.176438000000005</v>
      </c>
      <c r="L1110" s="1"/>
      <c r="M1110" s="1">
        <f t="shared" si="88"/>
        <v>-5.069909</v>
      </c>
      <c r="N1110" s="1">
        <f t="shared" si="89"/>
        <v>-0.64009099999999997</v>
      </c>
    </row>
    <row r="1111" spans="1:14" x14ac:dyDescent="0.25">
      <c r="A1111" s="4" t="s">
        <v>662</v>
      </c>
      <c r="B1111" s="4">
        <v>24289</v>
      </c>
      <c r="C1111" s="4" t="s">
        <v>663</v>
      </c>
      <c r="D1111" s="5">
        <v>557</v>
      </c>
      <c r="E1111" s="5">
        <v>-472.29</v>
      </c>
      <c r="F1111" s="5">
        <v>84.71</v>
      </c>
      <c r="H1111" s="2" t="s">
        <v>2907</v>
      </c>
      <c r="I1111" s="20">
        <f t="shared" si="85"/>
        <v>0.88790000000000002</v>
      </c>
      <c r="J1111" s="1">
        <f t="shared" si="86"/>
        <v>494.56030000000004</v>
      </c>
      <c r="K1111" s="1">
        <f t="shared" si="87"/>
        <v>62.439699999999959</v>
      </c>
      <c r="L1111" s="1"/>
      <c r="M1111" s="1">
        <f t="shared" si="88"/>
        <v>-419.34629100000001</v>
      </c>
      <c r="N1111" s="1">
        <f t="shared" si="89"/>
        <v>-52.943709000000013</v>
      </c>
    </row>
    <row r="1112" spans="1:14" x14ac:dyDescent="0.25">
      <c r="A1112" s="4" t="s">
        <v>990</v>
      </c>
      <c r="B1112" s="4">
        <v>26481</v>
      </c>
      <c r="C1112" s="4" t="s">
        <v>991</v>
      </c>
      <c r="D1112" s="5">
        <v>378</v>
      </c>
      <c r="E1112" s="5">
        <v>-293.77</v>
      </c>
      <c r="F1112" s="5">
        <v>84.23</v>
      </c>
      <c r="H1112" s="2" t="s">
        <v>2907</v>
      </c>
      <c r="I1112" s="20">
        <f t="shared" si="85"/>
        <v>0.88790000000000002</v>
      </c>
      <c r="J1112" s="1">
        <f t="shared" si="86"/>
        <v>335.62619999999998</v>
      </c>
      <c r="K1112" s="1">
        <f t="shared" si="87"/>
        <v>42.373800000000017</v>
      </c>
      <c r="L1112" s="1"/>
      <c r="M1112" s="1">
        <f t="shared" si="88"/>
        <v>-260.83838299999996</v>
      </c>
      <c r="N1112" s="1">
        <f t="shared" si="89"/>
        <v>-32.931617000000017</v>
      </c>
    </row>
    <row r="1113" spans="1:14" x14ac:dyDescent="0.25">
      <c r="A1113" s="4" t="s">
        <v>1876</v>
      </c>
      <c r="B1113" s="4">
        <v>33420</v>
      </c>
      <c r="C1113" s="4" t="s">
        <v>1877</v>
      </c>
      <c r="D1113" s="5">
        <v>161</v>
      </c>
      <c r="E1113" s="5">
        <v>-77.290000000000006</v>
      </c>
      <c r="F1113" s="5">
        <v>83.71</v>
      </c>
      <c r="H1113" s="2" t="s">
        <v>2907</v>
      </c>
      <c r="I1113" s="20">
        <f t="shared" si="85"/>
        <v>0.88790000000000002</v>
      </c>
      <c r="J1113" s="1">
        <f t="shared" si="86"/>
        <v>142.95189999999999</v>
      </c>
      <c r="K1113" s="1">
        <f t="shared" si="87"/>
        <v>18.048100000000005</v>
      </c>
      <c r="L1113" s="1"/>
      <c r="M1113" s="1">
        <f t="shared" si="88"/>
        <v>-68.625791000000007</v>
      </c>
      <c r="N1113" s="1">
        <f t="shared" si="89"/>
        <v>-8.6642089999999996</v>
      </c>
    </row>
    <row r="1114" spans="1:14" x14ac:dyDescent="0.25">
      <c r="A1114" s="4" t="s">
        <v>1518</v>
      </c>
      <c r="B1114" s="4">
        <v>29403</v>
      </c>
      <c r="C1114" s="4" t="s">
        <v>1519</v>
      </c>
      <c r="D1114" s="5">
        <v>248</v>
      </c>
      <c r="E1114" s="5">
        <v>-164.5</v>
      </c>
      <c r="F1114" s="5">
        <v>83.5</v>
      </c>
      <c r="H1114" s="2" t="s">
        <v>2907</v>
      </c>
      <c r="I1114" s="20">
        <f t="shared" si="85"/>
        <v>0.88790000000000002</v>
      </c>
      <c r="J1114" s="1">
        <f t="shared" si="86"/>
        <v>220.19920000000002</v>
      </c>
      <c r="K1114" s="1">
        <f t="shared" si="87"/>
        <v>27.800799999999981</v>
      </c>
      <c r="L1114" s="1"/>
      <c r="M1114" s="1">
        <f t="shared" si="88"/>
        <v>-146.05955</v>
      </c>
      <c r="N1114" s="1">
        <f t="shared" si="89"/>
        <v>-18.440449999999998</v>
      </c>
    </row>
    <row r="1115" spans="1:14" x14ac:dyDescent="0.25">
      <c r="A1115" s="4" t="s">
        <v>1713</v>
      </c>
      <c r="B1115" s="4">
        <v>31594</v>
      </c>
      <c r="C1115" s="4" t="s">
        <v>1714</v>
      </c>
      <c r="D1115" s="5">
        <v>192</v>
      </c>
      <c r="E1115" s="5">
        <v>-108.79</v>
      </c>
      <c r="F1115" s="5">
        <v>83.21</v>
      </c>
      <c r="H1115" s="2" t="s">
        <v>2907</v>
      </c>
      <c r="I1115" s="20">
        <f t="shared" si="85"/>
        <v>0.88790000000000002</v>
      </c>
      <c r="J1115" s="1">
        <f t="shared" si="86"/>
        <v>170.4768</v>
      </c>
      <c r="K1115" s="1">
        <f t="shared" si="87"/>
        <v>21.523200000000003</v>
      </c>
      <c r="L1115" s="1"/>
      <c r="M1115" s="1">
        <f t="shared" si="88"/>
        <v>-96.59464100000001</v>
      </c>
      <c r="N1115" s="1">
        <f t="shared" si="89"/>
        <v>-12.195358999999996</v>
      </c>
    </row>
    <row r="1116" spans="1:14" x14ac:dyDescent="0.25">
      <c r="A1116" s="4" t="s">
        <v>1214</v>
      </c>
      <c r="B1116" s="4">
        <v>27576</v>
      </c>
      <c r="C1116" s="4" t="s">
        <v>1215</v>
      </c>
      <c r="D1116" s="5">
        <v>315</v>
      </c>
      <c r="E1116" s="5">
        <v>-232.07</v>
      </c>
      <c r="F1116" s="5">
        <v>82.93</v>
      </c>
      <c r="H1116" s="2" t="s">
        <v>2907</v>
      </c>
      <c r="I1116" s="20">
        <f t="shared" si="85"/>
        <v>0.88790000000000002</v>
      </c>
      <c r="J1116" s="1">
        <f t="shared" si="86"/>
        <v>279.68850000000003</v>
      </c>
      <c r="K1116" s="1">
        <f t="shared" si="87"/>
        <v>35.311499999999967</v>
      </c>
      <c r="L1116" s="1"/>
      <c r="M1116" s="1">
        <f t="shared" si="88"/>
        <v>-206.05495300000001</v>
      </c>
      <c r="N1116" s="1">
        <f t="shared" si="89"/>
        <v>-26.015046999999981</v>
      </c>
    </row>
    <row r="1117" spans="1:14" x14ac:dyDescent="0.25">
      <c r="A1117" s="4" t="s">
        <v>1904</v>
      </c>
      <c r="B1117" s="4">
        <v>33786</v>
      </c>
      <c r="C1117" s="4" t="s">
        <v>1905</v>
      </c>
      <c r="D1117" s="5">
        <v>154</v>
      </c>
      <c r="E1117" s="5">
        <v>-71.14</v>
      </c>
      <c r="F1117" s="5">
        <v>82.86</v>
      </c>
      <c r="H1117" s="2" t="s">
        <v>2907</v>
      </c>
      <c r="I1117" s="20">
        <f t="shared" si="85"/>
        <v>0.88790000000000002</v>
      </c>
      <c r="J1117" s="1">
        <f t="shared" si="86"/>
        <v>136.73660000000001</v>
      </c>
      <c r="K1117" s="1">
        <f t="shared" si="87"/>
        <v>17.26339999999999</v>
      </c>
      <c r="L1117" s="1"/>
      <c r="M1117" s="1">
        <f t="shared" si="88"/>
        <v>-63.165206000000005</v>
      </c>
      <c r="N1117" s="1">
        <f t="shared" si="89"/>
        <v>-7.9747939999999957</v>
      </c>
    </row>
    <row r="1118" spans="1:14" x14ac:dyDescent="0.25">
      <c r="A1118" s="4" t="s">
        <v>931</v>
      </c>
      <c r="B1118" s="4">
        <v>26115</v>
      </c>
      <c r="C1118" s="4" t="s">
        <v>932</v>
      </c>
      <c r="D1118" s="5">
        <v>387</v>
      </c>
      <c r="E1118" s="5">
        <v>-305.68</v>
      </c>
      <c r="F1118" s="5">
        <v>81.319999999999993</v>
      </c>
      <c r="H1118" s="2" t="s">
        <v>2907</v>
      </c>
      <c r="I1118" s="20">
        <f t="shared" si="85"/>
        <v>0.88790000000000002</v>
      </c>
      <c r="J1118" s="1">
        <f t="shared" si="86"/>
        <v>343.6173</v>
      </c>
      <c r="K1118" s="1">
        <f t="shared" si="87"/>
        <v>43.3827</v>
      </c>
      <c r="L1118" s="1"/>
      <c r="M1118" s="1">
        <f t="shared" si="88"/>
        <v>-271.41327200000001</v>
      </c>
      <c r="N1118" s="1">
        <f t="shared" si="89"/>
        <v>-34.266728000000001</v>
      </c>
    </row>
    <row r="1119" spans="1:14" x14ac:dyDescent="0.25">
      <c r="A1119" s="4" t="s">
        <v>1264</v>
      </c>
      <c r="B1119" s="4">
        <v>27942</v>
      </c>
      <c r="C1119" s="4" t="s">
        <v>1265</v>
      </c>
      <c r="D1119" s="5">
        <v>293</v>
      </c>
      <c r="E1119" s="5">
        <v>-211.74</v>
      </c>
      <c r="F1119" s="5">
        <v>81.260000000000005</v>
      </c>
      <c r="H1119" s="2" t="s">
        <v>2907</v>
      </c>
      <c r="I1119" s="20">
        <f t="shared" si="85"/>
        <v>0.88790000000000002</v>
      </c>
      <c r="J1119" s="1">
        <f t="shared" si="86"/>
        <v>260.15469999999999</v>
      </c>
      <c r="K1119" s="1">
        <f t="shared" si="87"/>
        <v>32.845300000000009</v>
      </c>
      <c r="L1119" s="1"/>
      <c r="M1119" s="1">
        <f t="shared" si="88"/>
        <v>-188.00394600000001</v>
      </c>
      <c r="N1119" s="1">
        <f t="shared" si="89"/>
        <v>-23.736053999999996</v>
      </c>
    </row>
    <row r="1120" spans="1:14" x14ac:dyDescent="0.25">
      <c r="A1120" s="4" t="s">
        <v>1262</v>
      </c>
      <c r="B1120" s="4">
        <v>27942</v>
      </c>
      <c r="C1120" s="4" t="s">
        <v>1263</v>
      </c>
      <c r="D1120" s="5">
        <v>292</v>
      </c>
      <c r="E1120" s="5">
        <v>-211</v>
      </c>
      <c r="F1120" s="5">
        <v>81</v>
      </c>
      <c r="H1120" s="2" t="s">
        <v>2907</v>
      </c>
      <c r="I1120" s="20">
        <f t="shared" si="85"/>
        <v>0.88790000000000002</v>
      </c>
      <c r="J1120" s="1">
        <f t="shared" si="86"/>
        <v>259.26679999999999</v>
      </c>
      <c r="K1120" s="1">
        <f t="shared" si="87"/>
        <v>32.733200000000011</v>
      </c>
      <c r="L1120" s="1"/>
      <c r="M1120" s="1">
        <f t="shared" si="88"/>
        <v>-187.34690000000001</v>
      </c>
      <c r="N1120" s="1">
        <f t="shared" si="89"/>
        <v>-23.653099999999995</v>
      </c>
    </row>
    <row r="1121" spans="1:14" x14ac:dyDescent="0.25">
      <c r="A1121" s="4" t="s">
        <v>488</v>
      </c>
      <c r="B1121" s="4">
        <v>23559</v>
      </c>
      <c r="C1121" s="4" t="s">
        <v>489</v>
      </c>
      <c r="D1121" s="5">
        <v>605</v>
      </c>
      <c r="E1121" s="5">
        <v>-525.23</v>
      </c>
      <c r="F1121" s="5">
        <v>79.77</v>
      </c>
      <c r="H1121" s="2" t="s">
        <v>2907</v>
      </c>
      <c r="I1121" s="20">
        <f t="shared" si="85"/>
        <v>0.88790000000000002</v>
      </c>
      <c r="J1121" s="1">
        <f t="shared" si="86"/>
        <v>537.17949999999996</v>
      </c>
      <c r="K1121" s="1">
        <f t="shared" si="87"/>
        <v>67.820500000000038</v>
      </c>
      <c r="L1121" s="1"/>
      <c r="M1121" s="1">
        <f t="shared" si="88"/>
        <v>-466.35171700000001</v>
      </c>
      <c r="N1121" s="1">
        <f t="shared" si="89"/>
        <v>-58.87828300000001</v>
      </c>
    </row>
    <row r="1122" spans="1:14" x14ac:dyDescent="0.25">
      <c r="A1122" s="4" t="s">
        <v>741</v>
      </c>
      <c r="B1122" s="4">
        <v>25020</v>
      </c>
      <c r="C1122" s="4" t="s">
        <v>742</v>
      </c>
      <c r="D1122" s="5">
        <v>458</v>
      </c>
      <c r="E1122" s="5">
        <v>-378.3</v>
      </c>
      <c r="F1122" s="5">
        <v>79.7</v>
      </c>
      <c r="H1122" s="2" t="s">
        <v>2907</v>
      </c>
      <c r="I1122" s="20">
        <f t="shared" si="85"/>
        <v>0.88790000000000002</v>
      </c>
      <c r="J1122" s="1">
        <f t="shared" si="86"/>
        <v>406.65820000000002</v>
      </c>
      <c r="K1122" s="1">
        <f t="shared" si="87"/>
        <v>51.341799999999978</v>
      </c>
      <c r="L1122" s="1"/>
      <c r="M1122" s="1">
        <f t="shared" si="88"/>
        <v>-335.89257000000003</v>
      </c>
      <c r="N1122" s="1">
        <f t="shared" si="89"/>
        <v>-42.407429999999977</v>
      </c>
    </row>
    <row r="1123" spans="1:14" x14ac:dyDescent="0.25">
      <c r="A1123" s="4" t="s">
        <v>1409</v>
      </c>
      <c r="B1123" s="4">
        <v>28672</v>
      </c>
      <c r="C1123" s="4" t="s">
        <v>1410</v>
      </c>
      <c r="D1123" s="5">
        <v>259</v>
      </c>
      <c r="E1123" s="5">
        <v>-179.62</v>
      </c>
      <c r="F1123" s="5">
        <v>79.38</v>
      </c>
      <c r="H1123" s="2" t="s">
        <v>2907</v>
      </c>
      <c r="I1123" s="20">
        <f t="shared" si="85"/>
        <v>0.88790000000000002</v>
      </c>
      <c r="J1123" s="1">
        <f t="shared" si="86"/>
        <v>229.96610000000001</v>
      </c>
      <c r="K1123" s="1">
        <f t="shared" si="87"/>
        <v>29.033899999999988</v>
      </c>
      <c r="L1123" s="1"/>
      <c r="M1123" s="1">
        <f t="shared" si="88"/>
        <v>-159.48459800000001</v>
      </c>
      <c r="N1123" s="1">
        <f t="shared" si="89"/>
        <v>-20.135401999999999</v>
      </c>
    </row>
    <row r="1124" spans="1:14" x14ac:dyDescent="0.25">
      <c r="A1124" s="4" t="s">
        <v>1260</v>
      </c>
      <c r="B1124" s="4">
        <v>27942</v>
      </c>
      <c r="C1124" s="4" t="s">
        <v>1261</v>
      </c>
      <c r="D1124" s="5">
        <v>283</v>
      </c>
      <c r="E1124" s="5">
        <v>-204.53</v>
      </c>
      <c r="F1124" s="5">
        <v>78.47</v>
      </c>
      <c r="H1124" s="2" t="s">
        <v>2907</v>
      </c>
      <c r="I1124" s="20">
        <f t="shared" si="85"/>
        <v>0.88790000000000002</v>
      </c>
      <c r="J1124" s="1">
        <f t="shared" si="86"/>
        <v>251.2757</v>
      </c>
      <c r="K1124" s="1">
        <f t="shared" si="87"/>
        <v>31.724299999999999</v>
      </c>
      <c r="L1124" s="1"/>
      <c r="M1124" s="1">
        <f t="shared" si="88"/>
        <v>-181.60218700000001</v>
      </c>
      <c r="N1124" s="1">
        <f t="shared" si="89"/>
        <v>-22.927812999999986</v>
      </c>
    </row>
    <row r="1125" spans="1:14" x14ac:dyDescent="0.25">
      <c r="A1125" s="4" t="s">
        <v>433</v>
      </c>
      <c r="B1125" s="4">
        <v>23193</v>
      </c>
      <c r="C1125" s="4" t="s">
        <v>434</v>
      </c>
      <c r="D1125" s="5">
        <v>640</v>
      </c>
      <c r="E1125" s="5">
        <v>-561.71</v>
      </c>
      <c r="F1125" s="5">
        <v>78.290000000000006</v>
      </c>
      <c r="H1125" s="2" t="s">
        <v>2907</v>
      </c>
      <c r="I1125" s="20">
        <f t="shared" si="85"/>
        <v>0.88790000000000002</v>
      </c>
      <c r="J1125" s="1">
        <f t="shared" si="86"/>
        <v>568.25599999999997</v>
      </c>
      <c r="K1125" s="1">
        <f t="shared" si="87"/>
        <v>71.744000000000028</v>
      </c>
      <c r="L1125" s="1"/>
      <c r="M1125" s="1">
        <f t="shared" si="88"/>
        <v>-498.74230900000003</v>
      </c>
      <c r="N1125" s="1">
        <f t="shared" si="89"/>
        <v>-62.967691000000002</v>
      </c>
    </row>
    <row r="1126" spans="1:14" x14ac:dyDescent="0.25">
      <c r="A1126" s="4" t="s">
        <v>656</v>
      </c>
      <c r="B1126" s="4">
        <v>24289</v>
      </c>
      <c r="C1126" s="4" t="s">
        <v>657</v>
      </c>
      <c r="D1126" s="5">
        <v>514</v>
      </c>
      <c r="E1126" s="5">
        <v>-435.77</v>
      </c>
      <c r="F1126" s="5">
        <v>78.23</v>
      </c>
      <c r="H1126" s="2" t="s">
        <v>2907</v>
      </c>
      <c r="I1126" s="20">
        <f t="shared" si="85"/>
        <v>0.88790000000000002</v>
      </c>
      <c r="J1126" s="1">
        <f t="shared" si="86"/>
        <v>456.38060000000002</v>
      </c>
      <c r="K1126" s="1">
        <f t="shared" si="87"/>
        <v>57.619399999999985</v>
      </c>
      <c r="L1126" s="1"/>
      <c r="M1126" s="1">
        <f t="shared" si="88"/>
        <v>-386.92018300000001</v>
      </c>
      <c r="N1126" s="1">
        <f t="shared" si="89"/>
        <v>-48.849816999999973</v>
      </c>
    </row>
    <row r="1127" spans="1:14" x14ac:dyDescent="0.25">
      <c r="A1127" s="4" t="s">
        <v>1144</v>
      </c>
      <c r="B1127" s="4">
        <v>27211</v>
      </c>
      <c r="C1127" s="4" t="s">
        <v>1145</v>
      </c>
      <c r="D1127" s="5">
        <v>313</v>
      </c>
      <c r="E1127" s="5">
        <v>-234.97</v>
      </c>
      <c r="F1127" s="5">
        <v>78.03</v>
      </c>
      <c r="H1127" s="2" t="s">
        <v>2907</v>
      </c>
      <c r="I1127" s="20">
        <f t="shared" si="85"/>
        <v>0.88790000000000002</v>
      </c>
      <c r="J1127" s="1">
        <f t="shared" si="86"/>
        <v>277.91270000000003</v>
      </c>
      <c r="K1127" s="1">
        <f t="shared" si="87"/>
        <v>35.087299999999971</v>
      </c>
      <c r="L1127" s="1"/>
      <c r="M1127" s="1">
        <f t="shared" si="88"/>
        <v>-208.629863</v>
      </c>
      <c r="N1127" s="1">
        <f t="shared" si="89"/>
        <v>-26.340136999999999</v>
      </c>
    </row>
    <row r="1128" spans="1:14" x14ac:dyDescent="0.25">
      <c r="A1128" s="4" t="s">
        <v>654</v>
      </c>
      <c r="B1128" s="4">
        <v>24289</v>
      </c>
      <c r="C1128" s="4" t="s">
        <v>655</v>
      </c>
      <c r="D1128" s="5">
        <v>513</v>
      </c>
      <c r="E1128" s="5">
        <v>-434.99</v>
      </c>
      <c r="F1128" s="5">
        <v>78.010000000000005</v>
      </c>
      <c r="H1128" s="2" t="s">
        <v>2907</v>
      </c>
      <c r="I1128" s="20">
        <f t="shared" si="85"/>
        <v>0.88790000000000002</v>
      </c>
      <c r="J1128" s="1">
        <f t="shared" si="86"/>
        <v>455.49270000000001</v>
      </c>
      <c r="K1128" s="1">
        <f t="shared" si="87"/>
        <v>57.507299999999987</v>
      </c>
      <c r="L1128" s="1"/>
      <c r="M1128" s="1">
        <f t="shared" si="88"/>
        <v>-386.227621</v>
      </c>
      <c r="N1128" s="1">
        <f t="shared" si="89"/>
        <v>-48.76237900000001</v>
      </c>
    </row>
    <row r="1129" spans="1:14" x14ac:dyDescent="0.25">
      <c r="A1129" s="4" t="s">
        <v>857</v>
      </c>
      <c r="B1129" s="4">
        <v>25750</v>
      </c>
      <c r="C1129" s="4" t="s">
        <v>858</v>
      </c>
      <c r="D1129" s="5">
        <v>392</v>
      </c>
      <c r="E1129" s="5">
        <v>-314.47000000000003</v>
      </c>
      <c r="F1129" s="5">
        <v>77.53</v>
      </c>
      <c r="H1129" s="2" t="s">
        <v>2907</v>
      </c>
      <c r="I1129" s="20">
        <f t="shared" si="85"/>
        <v>0.88790000000000002</v>
      </c>
      <c r="J1129" s="1">
        <f t="shared" si="86"/>
        <v>348.05680000000001</v>
      </c>
      <c r="K1129" s="1">
        <f t="shared" si="87"/>
        <v>43.94319999999999</v>
      </c>
      <c r="L1129" s="1"/>
      <c r="M1129" s="1">
        <f t="shared" si="88"/>
        <v>-279.21791300000001</v>
      </c>
      <c r="N1129" s="1">
        <f t="shared" si="89"/>
        <v>-35.252087000000017</v>
      </c>
    </row>
    <row r="1130" spans="1:14" x14ac:dyDescent="0.25">
      <c r="A1130" s="4" t="s">
        <v>739</v>
      </c>
      <c r="B1130" s="4">
        <v>25020</v>
      </c>
      <c r="C1130" s="4" t="s">
        <v>740</v>
      </c>
      <c r="D1130" s="5">
        <v>445</v>
      </c>
      <c r="E1130" s="5">
        <v>-367.54</v>
      </c>
      <c r="F1130" s="5">
        <v>77.459999999999994</v>
      </c>
      <c r="H1130" s="2" t="s">
        <v>2907</v>
      </c>
      <c r="I1130" s="20">
        <f t="shared" si="85"/>
        <v>0.88790000000000002</v>
      </c>
      <c r="J1130" s="1">
        <f t="shared" si="86"/>
        <v>395.1155</v>
      </c>
      <c r="K1130" s="1">
        <f t="shared" si="87"/>
        <v>49.884500000000003</v>
      </c>
      <c r="L1130" s="1"/>
      <c r="M1130" s="1">
        <f t="shared" si="88"/>
        <v>-326.33876600000002</v>
      </c>
      <c r="N1130" s="1">
        <f t="shared" si="89"/>
        <v>-41.201233999999999</v>
      </c>
    </row>
    <row r="1131" spans="1:14" x14ac:dyDescent="0.25">
      <c r="A1131" s="4" t="s">
        <v>295</v>
      </c>
      <c r="B1131" s="4">
        <v>21732</v>
      </c>
      <c r="C1131" s="4" t="s">
        <v>296</v>
      </c>
      <c r="D1131" s="5">
        <v>869</v>
      </c>
      <c r="E1131" s="5">
        <v>-792.06</v>
      </c>
      <c r="F1131" s="5">
        <v>76.94</v>
      </c>
      <c r="H1131" s="2" t="s">
        <v>2907</v>
      </c>
      <c r="I1131" s="20">
        <f t="shared" si="85"/>
        <v>0.88790000000000002</v>
      </c>
      <c r="J1131" s="1">
        <f t="shared" si="86"/>
        <v>771.58510000000001</v>
      </c>
      <c r="K1131" s="1">
        <f t="shared" si="87"/>
        <v>97.414899999999989</v>
      </c>
      <c r="L1131" s="1"/>
      <c r="M1131" s="1">
        <f t="shared" si="88"/>
        <v>-703.27007400000002</v>
      </c>
      <c r="N1131" s="1">
        <f t="shared" si="89"/>
        <v>-88.789925999999923</v>
      </c>
    </row>
    <row r="1132" spans="1:14" x14ac:dyDescent="0.25">
      <c r="A1132" s="4" t="s">
        <v>855</v>
      </c>
      <c r="B1132" s="4">
        <v>25750</v>
      </c>
      <c r="C1132" s="4" t="s">
        <v>856</v>
      </c>
      <c r="D1132" s="5">
        <v>388</v>
      </c>
      <c r="E1132" s="5">
        <v>-311.27999999999997</v>
      </c>
      <c r="F1132" s="5">
        <v>76.72</v>
      </c>
      <c r="H1132" s="2" t="s">
        <v>2907</v>
      </c>
      <c r="I1132" s="20">
        <f t="shared" si="85"/>
        <v>0.88790000000000002</v>
      </c>
      <c r="J1132" s="1">
        <f t="shared" si="86"/>
        <v>344.5052</v>
      </c>
      <c r="K1132" s="1">
        <f t="shared" si="87"/>
        <v>43.494799999999998</v>
      </c>
      <c r="L1132" s="1"/>
      <c r="M1132" s="1">
        <f t="shared" si="88"/>
        <v>-276.38551200000001</v>
      </c>
      <c r="N1132" s="1">
        <f t="shared" si="89"/>
        <v>-34.894487999999967</v>
      </c>
    </row>
    <row r="1133" spans="1:14" x14ac:dyDescent="0.25">
      <c r="A1133" s="4" t="s">
        <v>988</v>
      </c>
      <c r="B1133" s="4">
        <v>26481</v>
      </c>
      <c r="C1133" s="4" t="s">
        <v>989</v>
      </c>
      <c r="D1133" s="5">
        <v>343</v>
      </c>
      <c r="E1133" s="5">
        <v>-266.55</v>
      </c>
      <c r="F1133" s="5">
        <v>76.45</v>
      </c>
      <c r="H1133" s="2" t="s">
        <v>2907</v>
      </c>
      <c r="I1133" s="20">
        <f t="shared" si="85"/>
        <v>0.88790000000000002</v>
      </c>
      <c r="J1133" s="1">
        <f t="shared" si="86"/>
        <v>304.54970000000003</v>
      </c>
      <c r="K1133" s="1">
        <f t="shared" si="87"/>
        <v>38.45029999999997</v>
      </c>
      <c r="L1133" s="1"/>
      <c r="M1133" s="1">
        <f t="shared" si="88"/>
        <v>-236.66974500000001</v>
      </c>
      <c r="N1133" s="1">
        <f t="shared" si="89"/>
        <v>-29.880255000000005</v>
      </c>
    </row>
    <row r="1134" spans="1:14" x14ac:dyDescent="0.25">
      <c r="A1134" s="4" t="s">
        <v>2309</v>
      </c>
      <c r="B1134" s="4">
        <v>36342</v>
      </c>
      <c r="C1134" s="4" t="s">
        <v>2300</v>
      </c>
      <c r="D1134" s="5">
        <v>114</v>
      </c>
      <c r="E1134" s="5">
        <v>-37.78</v>
      </c>
      <c r="F1134" s="5">
        <v>76.22</v>
      </c>
      <c r="H1134" s="2" t="s">
        <v>2907</v>
      </c>
      <c r="I1134" s="20">
        <f t="shared" si="85"/>
        <v>0.88790000000000002</v>
      </c>
      <c r="J1134" s="1">
        <f t="shared" si="86"/>
        <v>101.2206</v>
      </c>
      <c r="K1134" s="1">
        <f t="shared" si="87"/>
        <v>12.779399999999995</v>
      </c>
      <c r="L1134" s="1"/>
      <c r="M1134" s="1">
        <f t="shared" si="88"/>
        <v>-33.544862000000002</v>
      </c>
      <c r="N1134" s="1">
        <f t="shared" si="89"/>
        <v>-4.2351379999999992</v>
      </c>
    </row>
    <row r="1135" spans="1:14" x14ac:dyDescent="0.25">
      <c r="A1135" s="4" t="s">
        <v>853</v>
      </c>
      <c r="B1135" s="4">
        <v>25750</v>
      </c>
      <c r="C1135" s="4" t="s">
        <v>854</v>
      </c>
      <c r="D1135" s="5">
        <v>385</v>
      </c>
      <c r="E1135" s="5">
        <v>-308.91000000000003</v>
      </c>
      <c r="F1135" s="5">
        <v>76.09</v>
      </c>
      <c r="H1135" s="2" t="s">
        <v>2907</v>
      </c>
      <c r="I1135" s="20">
        <f t="shared" si="85"/>
        <v>0.88790000000000002</v>
      </c>
      <c r="J1135" s="1">
        <f t="shared" si="86"/>
        <v>341.8415</v>
      </c>
      <c r="K1135" s="1">
        <f t="shared" si="87"/>
        <v>43.158500000000004</v>
      </c>
      <c r="L1135" s="1"/>
      <c r="M1135" s="1">
        <f t="shared" si="88"/>
        <v>-274.28118900000004</v>
      </c>
      <c r="N1135" s="1">
        <f t="shared" si="89"/>
        <v>-34.628810999999985</v>
      </c>
    </row>
    <row r="1136" spans="1:14" x14ac:dyDescent="0.25">
      <c r="A1136" s="4" t="s">
        <v>566</v>
      </c>
      <c r="B1136" s="4">
        <v>23924</v>
      </c>
      <c r="C1136" s="4" t="s">
        <v>567</v>
      </c>
      <c r="D1136" s="5">
        <v>529</v>
      </c>
      <c r="E1136" s="5">
        <v>-454.02</v>
      </c>
      <c r="F1136" s="5">
        <v>74.98</v>
      </c>
      <c r="H1136" s="2" t="s">
        <v>2907</v>
      </c>
      <c r="I1136" s="20">
        <f t="shared" si="85"/>
        <v>0.88790000000000002</v>
      </c>
      <c r="J1136" s="1">
        <f t="shared" si="86"/>
        <v>469.69909999999999</v>
      </c>
      <c r="K1136" s="1">
        <f t="shared" si="87"/>
        <v>59.300900000000013</v>
      </c>
      <c r="L1136" s="1"/>
      <c r="M1136" s="1">
        <f t="shared" si="88"/>
        <v>-403.12435799999997</v>
      </c>
      <c r="N1136" s="1">
        <f t="shared" si="89"/>
        <v>-50.895642000000009</v>
      </c>
    </row>
    <row r="1137" spans="1:14" x14ac:dyDescent="0.25">
      <c r="A1137" s="4" t="s">
        <v>486</v>
      </c>
      <c r="B1137" s="4">
        <v>23559</v>
      </c>
      <c r="C1137" s="4" t="s">
        <v>487</v>
      </c>
      <c r="D1137" s="5">
        <v>568</v>
      </c>
      <c r="E1137" s="5">
        <v>-493.13</v>
      </c>
      <c r="F1137" s="5">
        <v>74.87</v>
      </c>
      <c r="H1137" s="2" t="s">
        <v>2907</v>
      </c>
      <c r="I1137" s="20">
        <f t="shared" si="85"/>
        <v>0.88790000000000002</v>
      </c>
      <c r="J1137" s="1">
        <f t="shared" si="86"/>
        <v>504.3272</v>
      </c>
      <c r="K1137" s="1">
        <f t="shared" si="87"/>
        <v>63.672799999999995</v>
      </c>
      <c r="L1137" s="1"/>
      <c r="M1137" s="1">
        <f t="shared" si="88"/>
        <v>-437.85012699999999</v>
      </c>
      <c r="N1137" s="1">
        <f t="shared" si="89"/>
        <v>-55.279873000000009</v>
      </c>
    </row>
    <row r="1138" spans="1:14" x14ac:dyDescent="0.25">
      <c r="A1138" s="4" t="s">
        <v>1213</v>
      </c>
      <c r="B1138" s="4">
        <v>27576</v>
      </c>
      <c r="C1138" s="4" t="s">
        <v>1209</v>
      </c>
      <c r="D1138" s="5">
        <v>284</v>
      </c>
      <c r="E1138" s="5">
        <v>-209.27</v>
      </c>
      <c r="F1138" s="5">
        <v>74.73</v>
      </c>
      <c r="H1138" s="2" t="s">
        <v>2907</v>
      </c>
      <c r="I1138" s="20">
        <f t="shared" si="85"/>
        <v>0.88790000000000002</v>
      </c>
      <c r="J1138" s="1">
        <f t="shared" si="86"/>
        <v>252.1636</v>
      </c>
      <c r="K1138" s="1">
        <f t="shared" si="87"/>
        <v>31.836399999999998</v>
      </c>
      <c r="L1138" s="1"/>
      <c r="M1138" s="1">
        <f t="shared" si="88"/>
        <v>-185.810833</v>
      </c>
      <c r="N1138" s="1">
        <f t="shared" si="89"/>
        <v>-23.459167000000008</v>
      </c>
    </row>
    <row r="1139" spans="1:14" x14ac:dyDescent="0.25">
      <c r="A1139" s="4" t="s">
        <v>1208</v>
      </c>
      <c r="B1139" s="4">
        <v>27576</v>
      </c>
      <c r="C1139" s="4" t="s">
        <v>1209</v>
      </c>
      <c r="D1139" s="5">
        <v>283</v>
      </c>
      <c r="E1139" s="5">
        <v>-208.52</v>
      </c>
      <c r="F1139" s="5">
        <v>74.48</v>
      </c>
      <c r="H1139" s="2" t="s">
        <v>2907</v>
      </c>
      <c r="I1139" s="20">
        <f t="shared" si="85"/>
        <v>0.88790000000000002</v>
      </c>
      <c r="J1139" s="1">
        <f t="shared" si="86"/>
        <v>251.2757</v>
      </c>
      <c r="K1139" s="1">
        <f t="shared" si="87"/>
        <v>31.724299999999999</v>
      </c>
      <c r="L1139" s="1"/>
      <c r="M1139" s="1">
        <f t="shared" si="88"/>
        <v>-185.14490800000002</v>
      </c>
      <c r="N1139" s="1">
        <f t="shared" si="89"/>
        <v>-23.375091999999995</v>
      </c>
    </row>
    <row r="1140" spans="1:14" x14ac:dyDescent="0.25">
      <c r="A1140" s="4" t="s">
        <v>1210</v>
      </c>
      <c r="B1140" s="4">
        <v>27576</v>
      </c>
      <c r="C1140" s="4" t="s">
        <v>1209</v>
      </c>
      <c r="D1140" s="5">
        <v>283</v>
      </c>
      <c r="E1140" s="5">
        <v>-208.52</v>
      </c>
      <c r="F1140" s="5">
        <v>74.48</v>
      </c>
      <c r="H1140" s="2" t="s">
        <v>2907</v>
      </c>
      <c r="I1140" s="20">
        <f t="shared" si="85"/>
        <v>0.88790000000000002</v>
      </c>
      <c r="J1140" s="1">
        <f t="shared" si="86"/>
        <v>251.2757</v>
      </c>
      <c r="K1140" s="1">
        <f t="shared" si="87"/>
        <v>31.724299999999999</v>
      </c>
      <c r="L1140" s="1"/>
      <c r="M1140" s="1">
        <f t="shared" si="88"/>
        <v>-185.14490800000002</v>
      </c>
      <c r="N1140" s="1">
        <f t="shared" si="89"/>
        <v>-23.375091999999995</v>
      </c>
    </row>
    <row r="1141" spans="1:14" x14ac:dyDescent="0.25">
      <c r="A1141" s="4" t="s">
        <v>1211</v>
      </c>
      <c r="B1141" s="4">
        <v>27576</v>
      </c>
      <c r="C1141" s="4" t="s">
        <v>1209</v>
      </c>
      <c r="D1141" s="5">
        <v>283</v>
      </c>
      <c r="E1141" s="5">
        <v>-208.52</v>
      </c>
      <c r="F1141" s="5">
        <v>74.48</v>
      </c>
      <c r="H1141" s="2" t="s">
        <v>2907</v>
      </c>
      <c r="I1141" s="20">
        <f t="shared" si="85"/>
        <v>0.88790000000000002</v>
      </c>
      <c r="J1141" s="1">
        <f t="shared" si="86"/>
        <v>251.2757</v>
      </c>
      <c r="K1141" s="1">
        <f t="shared" si="87"/>
        <v>31.724299999999999</v>
      </c>
      <c r="L1141" s="1"/>
      <c r="M1141" s="1">
        <f t="shared" si="88"/>
        <v>-185.14490800000002</v>
      </c>
      <c r="N1141" s="1">
        <f t="shared" si="89"/>
        <v>-23.375091999999995</v>
      </c>
    </row>
    <row r="1142" spans="1:14" x14ac:dyDescent="0.25">
      <c r="A1142" s="4" t="s">
        <v>1212</v>
      </c>
      <c r="B1142" s="4">
        <v>27576</v>
      </c>
      <c r="C1142" s="4" t="s">
        <v>1209</v>
      </c>
      <c r="D1142" s="5">
        <v>283</v>
      </c>
      <c r="E1142" s="5">
        <v>-208.52</v>
      </c>
      <c r="F1142" s="5">
        <v>74.48</v>
      </c>
      <c r="H1142" s="2" t="s">
        <v>2907</v>
      </c>
      <c r="I1142" s="20">
        <f t="shared" si="85"/>
        <v>0.88790000000000002</v>
      </c>
      <c r="J1142" s="1">
        <f t="shared" si="86"/>
        <v>251.2757</v>
      </c>
      <c r="K1142" s="1">
        <f t="shared" si="87"/>
        <v>31.724299999999999</v>
      </c>
      <c r="L1142" s="1"/>
      <c r="M1142" s="1">
        <f t="shared" si="88"/>
        <v>-185.14490800000002</v>
      </c>
      <c r="N1142" s="1">
        <f t="shared" si="89"/>
        <v>-23.375091999999995</v>
      </c>
    </row>
    <row r="1143" spans="1:14" x14ac:dyDescent="0.25">
      <c r="A1143" s="4" t="s">
        <v>2182</v>
      </c>
      <c r="B1143" s="4">
        <v>37438</v>
      </c>
      <c r="C1143" s="4" t="s">
        <v>2183</v>
      </c>
      <c r="D1143" s="5">
        <v>101.85</v>
      </c>
      <c r="E1143" s="5">
        <v>-27.86</v>
      </c>
      <c r="F1143" s="5">
        <v>73.989999999999995</v>
      </c>
      <c r="H1143" s="2" t="s">
        <v>2907</v>
      </c>
      <c r="I1143" s="20">
        <f t="shared" si="85"/>
        <v>0.88790000000000002</v>
      </c>
      <c r="J1143" s="1">
        <f t="shared" si="86"/>
        <v>90.432614999999998</v>
      </c>
      <c r="K1143" s="1">
        <f t="shared" si="87"/>
        <v>11.417384999999996</v>
      </c>
      <c r="L1143" s="1"/>
      <c r="M1143" s="1">
        <f t="shared" si="88"/>
        <v>-24.736893999999999</v>
      </c>
      <c r="N1143" s="1">
        <f t="shared" si="89"/>
        <v>-3.1231059999999999</v>
      </c>
    </row>
    <row r="1144" spans="1:14" x14ac:dyDescent="0.25">
      <c r="A1144" s="4" t="s">
        <v>737</v>
      </c>
      <c r="B1144" s="4">
        <v>25020</v>
      </c>
      <c r="C1144" s="4" t="s">
        <v>738</v>
      </c>
      <c r="D1144" s="5">
        <v>422</v>
      </c>
      <c r="E1144" s="5">
        <v>-348.53</v>
      </c>
      <c r="F1144" s="5">
        <v>73.47</v>
      </c>
      <c r="H1144" s="2" t="s">
        <v>2907</v>
      </c>
      <c r="I1144" s="20">
        <f t="shared" si="85"/>
        <v>0.88790000000000002</v>
      </c>
      <c r="J1144" s="1">
        <f t="shared" si="86"/>
        <v>374.69380000000001</v>
      </c>
      <c r="K1144" s="1">
        <f t="shared" si="87"/>
        <v>47.30619999999999</v>
      </c>
      <c r="L1144" s="1"/>
      <c r="M1144" s="1">
        <f t="shared" si="88"/>
        <v>-309.45978700000001</v>
      </c>
      <c r="N1144" s="1">
        <f t="shared" si="89"/>
        <v>-39.070212999999967</v>
      </c>
    </row>
    <row r="1145" spans="1:14" x14ac:dyDescent="0.25">
      <c r="A1145" s="4" t="s">
        <v>431</v>
      </c>
      <c r="B1145" s="4">
        <v>23193</v>
      </c>
      <c r="C1145" s="4" t="s">
        <v>432</v>
      </c>
      <c r="D1145" s="5">
        <v>600</v>
      </c>
      <c r="E1145" s="5">
        <v>-526.59</v>
      </c>
      <c r="F1145" s="5">
        <v>73.41</v>
      </c>
      <c r="H1145" s="2" t="s">
        <v>2907</v>
      </c>
      <c r="I1145" s="20">
        <f t="shared" si="85"/>
        <v>0.88790000000000002</v>
      </c>
      <c r="J1145" s="1">
        <f t="shared" si="86"/>
        <v>532.74</v>
      </c>
      <c r="K1145" s="1">
        <f t="shared" si="87"/>
        <v>67.259999999999991</v>
      </c>
      <c r="L1145" s="1"/>
      <c r="M1145" s="1">
        <f t="shared" si="88"/>
        <v>-467.55926100000005</v>
      </c>
      <c r="N1145" s="1">
        <f t="shared" si="89"/>
        <v>-59.030738999999983</v>
      </c>
    </row>
    <row r="1146" spans="1:14" x14ac:dyDescent="0.25">
      <c r="A1146" s="4" t="s">
        <v>485</v>
      </c>
      <c r="B1146" s="4">
        <v>23559</v>
      </c>
      <c r="C1146" s="4" t="s">
        <v>380</v>
      </c>
      <c r="D1146" s="5">
        <v>550</v>
      </c>
      <c r="E1146" s="5">
        <v>-477.49</v>
      </c>
      <c r="F1146" s="5">
        <v>72.510000000000005</v>
      </c>
      <c r="H1146" s="2" t="s">
        <v>2907</v>
      </c>
      <c r="I1146" s="20">
        <f t="shared" si="85"/>
        <v>0.88790000000000002</v>
      </c>
      <c r="J1146" s="1">
        <f t="shared" si="86"/>
        <v>488.34500000000003</v>
      </c>
      <c r="K1146" s="1">
        <f t="shared" si="87"/>
        <v>61.654999999999973</v>
      </c>
      <c r="L1146" s="1"/>
      <c r="M1146" s="1">
        <f t="shared" si="88"/>
        <v>-423.963371</v>
      </c>
      <c r="N1146" s="1">
        <f t="shared" si="89"/>
        <v>-53.526629000000014</v>
      </c>
    </row>
    <row r="1147" spans="1:14" x14ac:dyDescent="0.25">
      <c r="A1147" s="4" t="s">
        <v>985</v>
      </c>
      <c r="B1147" s="4">
        <v>26481</v>
      </c>
      <c r="C1147" s="4" t="s">
        <v>986</v>
      </c>
      <c r="D1147" s="5">
        <v>325</v>
      </c>
      <c r="E1147" s="5">
        <v>-252.62</v>
      </c>
      <c r="F1147" s="5">
        <v>72.38</v>
      </c>
      <c r="H1147" s="2" t="s">
        <v>2907</v>
      </c>
      <c r="I1147" s="20">
        <f t="shared" si="85"/>
        <v>0.88790000000000002</v>
      </c>
      <c r="J1147" s="1">
        <f t="shared" si="86"/>
        <v>288.5675</v>
      </c>
      <c r="K1147" s="1">
        <f t="shared" si="87"/>
        <v>36.432500000000005</v>
      </c>
      <c r="L1147" s="1"/>
      <c r="M1147" s="1">
        <f t="shared" si="88"/>
        <v>-224.301298</v>
      </c>
      <c r="N1147" s="1">
        <f t="shared" si="89"/>
        <v>-28.318702000000002</v>
      </c>
    </row>
    <row r="1148" spans="1:14" x14ac:dyDescent="0.25">
      <c r="A1148" s="4" t="s">
        <v>987</v>
      </c>
      <c r="B1148" s="4">
        <v>26481</v>
      </c>
      <c r="C1148" s="4" t="s">
        <v>986</v>
      </c>
      <c r="D1148" s="5">
        <v>325</v>
      </c>
      <c r="E1148" s="5">
        <v>-252.62</v>
      </c>
      <c r="F1148" s="5">
        <v>72.38</v>
      </c>
      <c r="H1148" s="2" t="s">
        <v>2907</v>
      </c>
      <c r="I1148" s="20">
        <f t="shared" si="85"/>
        <v>0.88790000000000002</v>
      </c>
      <c r="J1148" s="1">
        <f t="shared" si="86"/>
        <v>288.5675</v>
      </c>
      <c r="K1148" s="1">
        <f t="shared" si="87"/>
        <v>36.432500000000005</v>
      </c>
      <c r="L1148" s="1"/>
      <c r="M1148" s="1">
        <f t="shared" si="88"/>
        <v>-224.301298</v>
      </c>
      <c r="N1148" s="1">
        <f t="shared" si="89"/>
        <v>-28.318702000000002</v>
      </c>
    </row>
    <row r="1149" spans="1:14" x14ac:dyDescent="0.25">
      <c r="A1149" s="4" t="s">
        <v>983</v>
      </c>
      <c r="B1149" s="4">
        <v>26481</v>
      </c>
      <c r="C1149" s="4" t="s">
        <v>984</v>
      </c>
      <c r="D1149" s="5">
        <v>325</v>
      </c>
      <c r="E1149" s="5">
        <v>-252.62</v>
      </c>
      <c r="F1149" s="5">
        <v>72.38</v>
      </c>
      <c r="H1149" s="2" t="s">
        <v>2907</v>
      </c>
      <c r="I1149" s="20">
        <f t="shared" si="85"/>
        <v>0.88790000000000002</v>
      </c>
      <c r="J1149" s="1">
        <f t="shared" si="86"/>
        <v>288.5675</v>
      </c>
      <c r="K1149" s="1">
        <f t="shared" si="87"/>
        <v>36.432500000000005</v>
      </c>
      <c r="L1149" s="1"/>
      <c r="M1149" s="1">
        <f t="shared" si="88"/>
        <v>-224.301298</v>
      </c>
      <c r="N1149" s="1">
        <f t="shared" si="89"/>
        <v>-28.318702000000002</v>
      </c>
    </row>
    <row r="1150" spans="1:14" x14ac:dyDescent="0.25">
      <c r="A1150" s="4" t="s">
        <v>981</v>
      </c>
      <c r="B1150" s="4">
        <v>26481</v>
      </c>
      <c r="C1150" s="4" t="s">
        <v>982</v>
      </c>
      <c r="D1150" s="5">
        <v>325</v>
      </c>
      <c r="E1150" s="5">
        <v>-252.62</v>
      </c>
      <c r="F1150" s="5">
        <v>72.38</v>
      </c>
      <c r="H1150" s="2" t="s">
        <v>2907</v>
      </c>
      <c r="I1150" s="20">
        <f t="shared" si="85"/>
        <v>0.88790000000000002</v>
      </c>
      <c r="J1150" s="1">
        <f t="shared" si="86"/>
        <v>288.5675</v>
      </c>
      <c r="K1150" s="1">
        <f t="shared" si="87"/>
        <v>36.432500000000005</v>
      </c>
      <c r="L1150" s="1"/>
      <c r="M1150" s="1">
        <f t="shared" si="88"/>
        <v>-224.301298</v>
      </c>
      <c r="N1150" s="1">
        <f t="shared" si="89"/>
        <v>-28.318702000000002</v>
      </c>
    </row>
    <row r="1151" spans="1:14" x14ac:dyDescent="0.25">
      <c r="A1151" s="4" t="s">
        <v>979</v>
      </c>
      <c r="B1151" s="4">
        <v>26481</v>
      </c>
      <c r="C1151" s="4" t="s">
        <v>980</v>
      </c>
      <c r="D1151" s="5">
        <v>324</v>
      </c>
      <c r="E1151" s="5">
        <v>-251.83</v>
      </c>
      <c r="F1151" s="5">
        <v>72.17</v>
      </c>
      <c r="H1151" s="2" t="s">
        <v>2907</v>
      </c>
      <c r="I1151" s="20">
        <f t="shared" si="85"/>
        <v>0.88790000000000002</v>
      </c>
      <c r="J1151" s="1">
        <f t="shared" si="86"/>
        <v>287.67959999999999</v>
      </c>
      <c r="K1151" s="1">
        <f t="shared" si="87"/>
        <v>36.320400000000006</v>
      </c>
      <c r="L1151" s="1"/>
      <c r="M1151" s="1">
        <f t="shared" si="88"/>
        <v>-223.59985700000001</v>
      </c>
      <c r="N1151" s="1">
        <f t="shared" si="89"/>
        <v>-28.230142999999998</v>
      </c>
    </row>
    <row r="1152" spans="1:14" x14ac:dyDescent="0.25">
      <c r="A1152" s="4" t="s">
        <v>1654</v>
      </c>
      <c r="B1152" s="4">
        <v>30133</v>
      </c>
      <c r="C1152" s="4" t="s">
        <v>1655</v>
      </c>
      <c r="D1152" s="5">
        <v>196</v>
      </c>
      <c r="E1152" s="5">
        <v>-123.93</v>
      </c>
      <c r="F1152" s="5">
        <v>72.069999999999993</v>
      </c>
      <c r="H1152" s="2" t="s">
        <v>2907</v>
      </c>
      <c r="I1152" s="20">
        <f t="shared" si="85"/>
        <v>0.88790000000000002</v>
      </c>
      <c r="J1152" s="1">
        <f t="shared" si="86"/>
        <v>174.0284</v>
      </c>
      <c r="K1152" s="1">
        <f t="shared" si="87"/>
        <v>21.971599999999995</v>
      </c>
      <c r="L1152" s="1"/>
      <c r="M1152" s="1">
        <f t="shared" si="88"/>
        <v>-110.03744700000001</v>
      </c>
      <c r="N1152" s="1">
        <f t="shared" si="89"/>
        <v>-13.892552999999992</v>
      </c>
    </row>
    <row r="1153" spans="1:14" x14ac:dyDescent="0.25">
      <c r="A1153" s="4" t="s">
        <v>429</v>
      </c>
      <c r="B1153" s="4">
        <v>23193</v>
      </c>
      <c r="C1153" s="4" t="s">
        <v>430</v>
      </c>
      <c r="D1153" s="5">
        <v>588</v>
      </c>
      <c r="E1153" s="5">
        <v>-516.04999999999995</v>
      </c>
      <c r="F1153" s="5">
        <v>71.95</v>
      </c>
      <c r="H1153" s="2" t="s">
        <v>2907</v>
      </c>
      <c r="I1153" s="20">
        <f t="shared" si="85"/>
        <v>0.88790000000000002</v>
      </c>
      <c r="J1153" s="1">
        <f t="shared" si="86"/>
        <v>522.08519999999999</v>
      </c>
      <c r="K1153" s="1">
        <f t="shared" si="87"/>
        <v>65.914800000000014</v>
      </c>
      <c r="L1153" s="1"/>
      <c r="M1153" s="1">
        <f t="shared" si="88"/>
        <v>-458.20079499999997</v>
      </c>
      <c r="N1153" s="1">
        <f t="shared" si="89"/>
        <v>-57.849204999999984</v>
      </c>
    </row>
    <row r="1154" spans="1:14" x14ac:dyDescent="0.25">
      <c r="A1154" t="s">
        <v>2701</v>
      </c>
      <c r="B1154">
        <v>41213</v>
      </c>
      <c r="C1154" t="s">
        <v>2702</v>
      </c>
      <c r="D1154" s="1">
        <v>76.45</v>
      </c>
      <c r="E1154" s="1">
        <v>-4.8099999999999996</v>
      </c>
      <c r="F1154" s="1">
        <v>71.64</v>
      </c>
      <c r="G1154" s="3" t="s">
        <v>2903</v>
      </c>
      <c r="H1154" s="2" t="s">
        <v>2907</v>
      </c>
      <c r="I1154" s="20">
        <f t="shared" si="85"/>
        <v>0.88790000000000002</v>
      </c>
      <c r="J1154" s="1">
        <f t="shared" si="86"/>
        <v>67.87995500000001</v>
      </c>
      <c r="K1154" s="1">
        <f t="shared" si="87"/>
        <v>8.5700449999999933</v>
      </c>
      <c r="L1154" s="1"/>
      <c r="M1154" s="1">
        <f t="shared" si="88"/>
        <v>-4.2707989999999993</v>
      </c>
      <c r="N1154" s="1">
        <f t="shared" si="89"/>
        <v>-0.53920100000000026</v>
      </c>
    </row>
    <row r="1155" spans="1:14" x14ac:dyDescent="0.25">
      <c r="A1155" s="4" t="s">
        <v>1807</v>
      </c>
      <c r="B1155" s="4">
        <v>33055</v>
      </c>
      <c r="C1155" s="4" t="s">
        <v>1808</v>
      </c>
      <c r="D1155" s="5">
        <v>141</v>
      </c>
      <c r="E1155" s="5">
        <v>-70.22</v>
      </c>
      <c r="F1155" s="5">
        <v>70.78</v>
      </c>
      <c r="H1155" s="2" t="s">
        <v>2907</v>
      </c>
      <c r="I1155" s="20">
        <f t="shared" si="85"/>
        <v>0.88790000000000002</v>
      </c>
      <c r="J1155" s="1">
        <f t="shared" si="86"/>
        <v>125.1939</v>
      </c>
      <c r="K1155" s="1">
        <f t="shared" si="87"/>
        <v>15.806100000000001</v>
      </c>
      <c r="L1155" s="1"/>
      <c r="M1155" s="1">
        <f t="shared" si="88"/>
        <v>-62.348337999999998</v>
      </c>
      <c r="N1155" s="1">
        <f t="shared" si="89"/>
        <v>-7.8716620000000006</v>
      </c>
    </row>
    <row r="1156" spans="1:14" x14ac:dyDescent="0.25">
      <c r="A1156" s="4" t="s">
        <v>294</v>
      </c>
      <c r="B1156" s="4">
        <v>21732</v>
      </c>
      <c r="C1156" s="4" t="s">
        <v>291</v>
      </c>
      <c r="D1156" s="5">
        <v>798</v>
      </c>
      <c r="E1156" s="5">
        <v>-727.29</v>
      </c>
      <c r="F1156" s="5">
        <v>70.709999999999994</v>
      </c>
      <c r="H1156" s="2" t="s">
        <v>2907</v>
      </c>
      <c r="I1156" s="20">
        <f t="shared" ref="I1156:I1219" si="90">VLOOKUP(H1156,$A$1570:$B$1573,2)</f>
        <v>0.88790000000000002</v>
      </c>
      <c r="J1156" s="1">
        <f t="shared" ref="J1156:J1219" si="91">+D1156*I1156</f>
        <v>708.54420000000005</v>
      </c>
      <c r="K1156" s="1">
        <f t="shared" ref="K1156:K1219" si="92">+D1156-J1156</f>
        <v>89.455799999999954</v>
      </c>
      <c r="L1156" s="1"/>
      <c r="M1156" s="1">
        <f t="shared" ref="M1156:M1219" si="93">+E1156*I1156</f>
        <v>-645.76079100000004</v>
      </c>
      <c r="N1156" s="1">
        <f t="shared" ref="N1156:N1219" si="94">+E1156-M1156</f>
        <v>-81.529208999999923</v>
      </c>
    </row>
    <row r="1157" spans="1:14" x14ac:dyDescent="0.25">
      <c r="A1157" s="4" t="s">
        <v>449</v>
      </c>
      <c r="B1157" s="4">
        <v>23193</v>
      </c>
      <c r="C1157" s="4" t="s">
        <v>124</v>
      </c>
      <c r="D1157" s="5">
        <v>578</v>
      </c>
      <c r="E1157" s="5">
        <v>-507.29</v>
      </c>
      <c r="F1157" s="5">
        <v>70.709999999999994</v>
      </c>
      <c r="H1157" s="2" t="s">
        <v>2907</v>
      </c>
      <c r="I1157" s="20">
        <f t="shared" si="90"/>
        <v>0.88790000000000002</v>
      </c>
      <c r="J1157" s="1">
        <f t="shared" si="91"/>
        <v>513.20619999999997</v>
      </c>
      <c r="K1157" s="1">
        <f t="shared" si="92"/>
        <v>64.793800000000033</v>
      </c>
      <c r="L1157" s="1"/>
      <c r="M1157" s="1">
        <f t="shared" si="93"/>
        <v>-450.42279100000002</v>
      </c>
      <c r="N1157" s="1">
        <f t="shared" si="94"/>
        <v>-56.867209000000003</v>
      </c>
    </row>
    <row r="1158" spans="1:14" x14ac:dyDescent="0.25">
      <c r="A1158" s="4" t="s">
        <v>927</v>
      </c>
      <c r="B1158" s="4">
        <v>26115</v>
      </c>
      <c r="C1158" s="4" t="s">
        <v>928</v>
      </c>
      <c r="D1158" s="5">
        <v>330</v>
      </c>
      <c r="E1158" s="5">
        <v>-260.7</v>
      </c>
      <c r="F1158" s="5">
        <v>69.3</v>
      </c>
      <c r="H1158" s="2" t="s">
        <v>2907</v>
      </c>
      <c r="I1158" s="20">
        <f t="shared" si="90"/>
        <v>0.88790000000000002</v>
      </c>
      <c r="J1158" s="1">
        <f t="shared" si="91"/>
        <v>293.00700000000001</v>
      </c>
      <c r="K1158" s="1">
        <f t="shared" si="92"/>
        <v>36.992999999999995</v>
      </c>
      <c r="L1158" s="1"/>
      <c r="M1158" s="1">
        <f t="shared" si="93"/>
        <v>-231.47552999999999</v>
      </c>
      <c r="N1158" s="1">
        <f t="shared" si="94"/>
        <v>-29.224469999999997</v>
      </c>
    </row>
    <row r="1159" spans="1:14" x14ac:dyDescent="0.25">
      <c r="A1159" s="4" t="s">
        <v>234</v>
      </c>
      <c r="B1159" s="4">
        <v>21002</v>
      </c>
      <c r="C1159" s="4" t="s">
        <v>235</v>
      </c>
      <c r="D1159" s="5">
        <v>914</v>
      </c>
      <c r="E1159" s="5">
        <v>-846.27</v>
      </c>
      <c r="F1159" s="5">
        <v>67.73</v>
      </c>
      <c r="H1159" s="2" t="s">
        <v>2907</v>
      </c>
      <c r="I1159" s="20">
        <f t="shared" si="90"/>
        <v>0.88790000000000002</v>
      </c>
      <c r="J1159" s="1">
        <f t="shared" si="91"/>
        <v>811.54060000000004</v>
      </c>
      <c r="K1159" s="1">
        <f t="shared" si="92"/>
        <v>102.45939999999996</v>
      </c>
      <c r="L1159" s="1"/>
      <c r="M1159" s="1">
        <f t="shared" si="93"/>
        <v>-751.40313300000003</v>
      </c>
      <c r="N1159" s="1">
        <f t="shared" si="94"/>
        <v>-94.866866999999957</v>
      </c>
    </row>
    <row r="1160" spans="1:14" x14ac:dyDescent="0.25">
      <c r="A1160" s="4" t="s">
        <v>1508</v>
      </c>
      <c r="B1160" s="4">
        <v>29037</v>
      </c>
      <c r="C1160" s="4" t="s">
        <v>1509</v>
      </c>
      <c r="D1160" s="5">
        <v>210</v>
      </c>
      <c r="E1160" s="5">
        <v>-142.5</v>
      </c>
      <c r="F1160" s="5">
        <v>67.5</v>
      </c>
      <c r="H1160" s="2" t="s">
        <v>2907</v>
      </c>
      <c r="I1160" s="20">
        <f t="shared" si="90"/>
        <v>0.88790000000000002</v>
      </c>
      <c r="J1160" s="1">
        <f t="shared" si="91"/>
        <v>186.459</v>
      </c>
      <c r="K1160" s="1">
        <f t="shared" si="92"/>
        <v>23.540999999999997</v>
      </c>
      <c r="L1160" s="1"/>
      <c r="M1160" s="1">
        <f t="shared" si="93"/>
        <v>-126.52575</v>
      </c>
      <c r="N1160" s="1">
        <f t="shared" si="94"/>
        <v>-15.974249999999998</v>
      </c>
    </row>
    <row r="1161" spans="1:14" x14ac:dyDescent="0.25">
      <c r="A1161" s="4" t="s">
        <v>735</v>
      </c>
      <c r="B1161" s="4">
        <v>25020</v>
      </c>
      <c r="C1161" s="4" t="s">
        <v>736</v>
      </c>
      <c r="D1161" s="5">
        <v>386</v>
      </c>
      <c r="E1161" s="5">
        <v>-318.83999999999997</v>
      </c>
      <c r="F1161" s="5">
        <v>67.16</v>
      </c>
      <c r="H1161" s="2" t="s">
        <v>2907</v>
      </c>
      <c r="I1161" s="20">
        <f t="shared" si="90"/>
        <v>0.88790000000000002</v>
      </c>
      <c r="J1161" s="1">
        <f t="shared" si="91"/>
        <v>342.7294</v>
      </c>
      <c r="K1161" s="1">
        <f t="shared" si="92"/>
        <v>43.270600000000002</v>
      </c>
      <c r="L1161" s="1"/>
      <c r="M1161" s="1">
        <f t="shared" si="93"/>
        <v>-283.09803599999998</v>
      </c>
      <c r="N1161" s="1">
        <f t="shared" si="94"/>
        <v>-35.741963999999996</v>
      </c>
    </row>
    <row r="1162" spans="1:14" x14ac:dyDescent="0.25">
      <c r="A1162" s="4" t="s">
        <v>2350</v>
      </c>
      <c r="B1162" s="4">
        <v>38078</v>
      </c>
      <c r="C1162" s="4" t="s">
        <v>2351</v>
      </c>
      <c r="D1162" s="5">
        <v>87.12</v>
      </c>
      <c r="E1162" s="5">
        <v>-20.48</v>
      </c>
      <c r="F1162" s="5">
        <v>66.64</v>
      </c>
      <c r="H1162" s="2" t="s">
        <v>2907</v>
      </c>
      <c r="I1162" s="20">
        <f t="shared" si="90"/>
        <v>0.88790000000000002</v>
      </c>
      <c r="J1162" s="1">
        <f t="shared" si="91"/>
        <v>77.353847999999999</v>
      </c>
      <c r="K1162" s="1">
        <f t="shared" si="92"/>
        <v>9.7661520000000053</v>
      </c>
      <c r="L1162" s="1"/>
      <c r="M1162" s="1">
        <f t="shared" si="93"/>
        <v>-18.184191999999999</v>
      </c>
      <c r="N1162" s="1">
        <f t="shared" si="94"/>
        <v>-2.295808000000001</v>
      </c>
    </row>
    <row r="1163" spans="1:14" x14ac:dyDescent="0.25">
      <c r="A1163" s="4" t="s">
        <v>308</v>
      </c>
      <c r="B1163" s="4">
        <v>22098</v>
      </c>
      <c r="C1163" s="4" t="s">
        <v>86</v>
      </c>
      <c r="D1163" s="5">
        <v>691</v>
      </c>
      <c r="E1163" s="5">
        <v>-624.41</v>
      </c>
      <c r="F1163" s="5">
        <v>66.59</v>
      </c>
      <c r="G1163" s="3" t="s">
        <v>2905</v>
      </c>
      <c r="H1163" s="2" t="s">
        <v>2907</v>
      </c>
      <c r="I1163" s="20">
        <f t="shared" si="90"/>
        <v>0.88790000000000002</v>
      </c>
      <c r="J1163" s="1">
        <f t="shared" si="91"/>
        <v>613.53890000000001</v>
      </c>
      <c r="K1163" s="1">
        <f t="shared" si="92"/>
        <v>77.461099999999988</v>
      </c>
      <c r="L1163" s="1"/>
      <c r="M1163" s="1">
        <f t="shared" si="93"/>
        <v>-554.41363899999999</v>
      </c>
      <c r="N1163" s="1">
        <f t="shared" si="94"/>
        <v>-69.996360999999979</v>
      </c>
    </row>
    <row r="1164" spans="1:14" x14ac:dyDescent="0.25">
      <c r="A1164" s="4" t="s">
        <v>123</v>
      </c>
      <c r="B1164" s="4">
        <v>17715</v>
      </c>
      <c r="C1164" s="4" t="s">
        <v>124</v>
      </c>
      <c r="D1164" s="5">
        <v>3062</v>
      </c>
      <c r="E1164" s="5">
        <v>-2995.58</v>
      </c>
      <c r="F1164" s="5">
        <v>66.42</v>
      </c>
      <c r="H1164" s="2" t="s">
        <v>2907</v>
      </c>
      <c r="I1164" s="20">
        <f t="shared" si="90"/>
        <v>0.88790000000000002</v>
      </c>
      <c r="J1164" s="1">
        <f t="shared" si="91"/>
        <v>2718.7498000000001</v>
      </c>
      <c r="K1164" s="1">
        <f t="shared" si="92"/>
        <v>343.25019999999995</v>
      </c>
      <c r="L1164" s="1"/>
      <c r="M1164" s="1">
        <f t="shared" si="93"/>
        <v>-2659.775482</v>
      </c>
      <c r="N1164" s="1">
        <f t="shared" si="94"/>
        <v>-335.80451799999992</v>
      </c>
    </row>
    <row r="1165" spans="1:14" x14ac:dyDescent="0.25">
      <c r="A1165" s="4" t="s">
        <v>211</v>
      </c>
      <c r="B1165" s="4">
        <v>20637</v>
      </c>
      <c r="C1165" s="4" t="s">
        <v>212</v>
      </c>
      <c r="D1165" s="5">
        <v>976</v>
      </c>
      <c r="E1165" s="5">
        <v>-910.27</v>
      </c>
      <c r="F1165" s="5">
        <v>65.73</v>
      </c>
      <c r="H1165" s="2" t="s">
        <v>2907</v>
      </c>
      <c r="I1165" s="20">
        <f t="shared" si="90"/>
        <v>0.88790000000000002</v>
      </c>
      <c r="J1165" s="1">
        <f t="shared" si="91"/>
        <v>866.59040000000005</v>
      </c>
      <c r="K1165" s="1">
        <f t="shared" si="92"/>
        <v>109.40959999999995</v>
      </c>
      <c r="L1165" s="1"/>
      <c r="M1165" s="1">
        <f t="shared" si="93"/>
        <v>-808.22873300000003</v>
      </c>
      <c r="N1165" s="1">
        <f t="shared" si="94"/>
        <v>-102.04126699999995</v>
      </c>
    </row>
    <row r="1166" spans="1:14" x14ac:dyDescent="0.25">
      <c r="A1166" s="4" t="s">
        <v>658</v>
      </c>
      <c r="B1166" s="4">
        <v>24289</v>
      </c>
      <c r="C1166" s="4" t="s">
        <v>659</v>
      </c>
      <c r="D1166" s="5">
        <v>427</v>
      </c>
      <c r="E1166" s="5">
        <v>-362.03</v>
      </c>
      <c r="F1166" s="5">
        <v>64.97</v>
      </c>
      <c r="H1166" s="2" t="s">
        <v>2907</v>
      </c>
      <c r="I1166" s="20">
        <f t="shared" si="90"/>
        <v>0.88790000000000002</v>
      </c>
      <c r="J1166" s="1">
        <f t="shared" si="91"/>
        <v>379.13330000000002</v>
      </c>
      <c r="K1166" s="1">
        <f t="shared" si="92"/>
        <v>47.86669999999998</v>
      </c>
      <c r="L1166" s="1"/>
      <c r="M1166" s="1">
        <f t="shared" si="93"/>
        <v>-321.446437</v>
      </c>
      <c r="N1166" s="1">
        <f t="shared" si="94"/>
        <v>-40.58356299999997</v>
      </c>
    </row>
    <row r="1167" spans="1:14" x14ac:dyDescent="0.25">
      <c r="A1167" s="4" t="s">
        <v>733</v>
      </c>
      <c r="B1167" s="4">
        <v>25020</v>
      </c>
      <c r="C1167" s="4" t="s">
        <v>734</v>
      </c>
      <c r="D1167" s="5">
        <v>369</v>
      </c>
      <c r="E1167" s="5">
        <v>-304.8</v>
      </c>
      <c r="F1167" s="5">
        <v>64.2</v>
      </c>
      <c r="H1167" s="2" t="s">
        <v>2907</v>
      </c>
      <c r="I1167" s="20">
        <f t="shared" si="90"/>
        <v>0.88790000000000002</v>
      </c>
      <c r="J1167" s="1">
        <f t="shared" si="91"/>
        <v>327.63510000000002</v>
      </c>
      <c r="K1167" s="1">
        <f t="shared" si="92"/>
        <v>41.364899999999977</v>
      </c>
      <c r="L1167" s="1"/>
      <c r="M1167" s="1">
        <f t="shared" si="93"/>
        <v>-270.63192000000004</v>
      </c>
      <c r="N1167" s="1">
        <f t="shared" si="94"/>
        <v>-34.168079999999975</v>
      </c>
    </row>
    <row r="1168" spans="1:14" x14ac:dyDescent="0.25">
      <c r="A1168" s="4" t="s">
        <v>1052</v>
      </c>
      <c r="B1168" s="4">
        <v>26481</v>
      </c>
      <c r="C1168" s="4" t="s">
        <v>1053</v>
      </c>
      <c r="D1168" s="5">
        <v>288</v>
      </c>
      <c r="E1168" s="5">
        <v>-223.81</v>
      </c>
      <c r="F1168" s="5">
        <v>64.19</v>
      </c>
      <c r="H1168" s="2" t="s">
        <v>2907</v>
      </c>
      <c r="I1168" s="20">
        <f t="shared" si="90"/>
        <v>0.88790000000000002</v>
      </c>
      <c r="J1168" s="1">
        <f t="shared" si="91"/>
        <v>255.71520000000001</v>
      </c>
      <c r="K1168" s="1">
        <f t="shared" si="92"/>
        <v>32.28479999999999</v>
      </c>
      <c r="L1168" s="1"/>
      <c r="M1168" s="1">
        <f t="shared" si="93"/>
        <v>-198.720899</v>
      </c>
      <c r="N1168" s="1">
        <f t="shared" si="94"/>
        <v>-25.089100999999999</v>
      </c>
    </row>
    <row r="1169" spans="1:14" x14ac:dyDescent="0.25">
      <c r="A1169" s="4" t="s">
        <v>329</v>
      </c>
      <c r="B1169" s="4">
        <v>22463</v>
      </c>
      <c r="C1169" s="4" t="s">
        <v>330</v>
      </c>
      <c r="D1169" s="5">
        <v>612</v>
      </c>
      <c r="E1169" s="5">
        <v>-547.97</v>
      </c>
      <c r="F1169" s="5">
        <v>64.03</v>
      </c>
      <c r="H1169" s="2" t="s">
        <v>2907</v>
      </c>
      <c r="I1169" s="20">
        <f t="shared" si="90"/>
        <v>0.88790000000000002</v>
      </c>
      <c r="J1169" s="1">
        <f t="shared" si="91"/>
        <v>543.39480000000003</v>
      </c>
      <c r="K1169" s="1">
        <f t="shared" si="92"/>
        <v>68.605199999999968</v>
      </c>
      <c r="L1169" s="1"/>
      <c r="M1169" s="1">
        <f t="shared" si="93"/>
        <v>-486.54256300000003</v>
      </c>
      <c r="N1169" s="1">
        <f t="shared" si="94"/>
        <v>-61.427436999999998</v>
      </c>
    </row>
    <row r="1170" spans="1:14" x14ac:dyDescent="0.25">
      <c r="A1170" t="s">
        <v>2705</v>
      </c>
      <c r="B1170">
        <v>41213</v>
      </c>
      <c r="C1170" t="s">
        <v>2706</v>
      </c>
      <c r="D1170" s="1">
        <v>66.89</v>
      </c>
      <c r="E1170" s="1">
        <v>-4.22</v>
      </c>
      <c r="F1170" s="1">
        <v>62.67</v>
      </c>
      <c r="G1170" s="3" t="s">
        <v>2903</v>
      </c>
      <c r="H1170" s="2" t="s">
        <v>2907</v>
      </c>
      <c r="I1170" s="20">
        <f t="shared" si="90"/>
        <v>0.88790000000000002</v>
      </c>
      <c r="J1170" s="1">
        <f t="shared" si="91"/>
        <v>59.391631000000004</v>
      </c>
      <c r="K1170" s="1">
        <f t="shared" si="92"/>
        <v>7.4983689999999967</v>
      </c>
      <c r="L1170" s="1"/>
      <c r="M1170" s="1">
        <f t="shared" si="93"/>
        <v>-3.7469379999999997</v>
      </c>
      <c r="N1170" s="1">
        <f t="shared" si="94"/>
        <v>-0.47306200000000009</v>
      </c>
    </row>
    <row r="1171" spans="1:14" x14ac:dyDescent="0.25">
      <c r="A1171" s="4" t="s">
        <v>564</v>
      </c>
      <c r="B1171" s="4">
        <v>23924</v>
      </c>
      <c r="C1171" s="4" t="s">
        <v>565</v>
      </c>
      <c r="D1171" s="5">
        <v>440</v>
      </c>
      <c r="E1171" s="5">
        <v>-377.64</v>
      </c>
      <c r="F1171" s="5">
        <v>62.36</v>
      </c>
      <c r="H1171" s="2" t="s">
        <v>2907</v>
      </c>
      <c r="I1171" s="20">
        <f t="shared" si="90"/>
        <v>0.88790000000000002</v>
      </c>
      <c r="J1171" s="1">
        <f t="shared" si="91"/>
        <v>390.67599999999999</v>
      </c>
      <c r="K1171" s="1">
        <f t="shared" si="92"/>
        <v>49.324000000000012</v>
      </c>
      <c r="L1171" s="1"/>
      <c r="M1171" s="1">
        <f t="shared" si="93"/>
        <v>-335.306556</v>
      </c>
      <c r="N1171" s="1">
        <f t="shared" si="94"/>
        <v>-42.333443999999986</v>
      </c>
    </row>
    <row r="1172" spans="1:14" x14ac:dyDescent="0.25">
      <c r="A1172" s="4" t="s">
        <v>562</v>
      </c>
      <c r="B1172" s="4">
        <v>23924</v>
      </c>
      <c r="C1172" s="4" t="s">
        <v>563</v>
      </c>
      <c r="D1172" s="5">
        <v>439</v>
      </c>
      <c r="E1172" s="5">
        <v>-376.76</v>
      </c>
      <c r="F1172" s="5">
        <v>62.24</v>
      </c>
      <c r="H1172" s="2" t="s">
        <v>2907</v>
      </c>
      <c r="I1172" s="20">
        <f t="shared" si="90"/>
        <v>0.88790000000000002</v>
      </c>
      <c r="J1172" s="1">
        <f t="shared" si="91"/>
        <v>389.78809999999999</v>
      </c>
      <c r="K1172" s="1">
        <f t="shared" si="92"/>
        <v>49.211900000000014</v>
      </c>
      <c r="L1172" s="1"/>
      <c r="M1172" s="1">
        <f t="shared" si="93"/>
        <v>-334.52520399999997</v>
      </c>
      <c r="N1172" s="1">
        <f t="shared" si="94"/>
        <v>-42.234796000000017</v>
      </c>
    </row>
    <row r="1173" spans="1:14" x14ac:dyDescent="0.25">
      <c r="A1173" s="4" t="s">
        <v>483</v>
      </c>
      <c r="B1173" s="4">
        <v>23559</v>
      </c>
      <c r="C1173" s="4" t="s">
        <v>484</v>
      </c>
      <c r="D1173" s="5">
        <v>471</v>
      </c>
      <c r="E1173" s="5">
        <v>-408.89</v>
      </c>
      <c r="F1173" s="5">
        <v>62.11</v>
      </c>
      <c r="H1173" s="2" t="s">
        <v>2907</v>
      </c>
      <c r="I1173" s="20">
        <f t="shared" si="90"/>
        <v>0.88790000000000002</v>
      </c>
      <c r="J1173" s="1">
        <f t="shared" si="91"/>
        <v>418.20089999999999</v>
      </c>
      <c r="K1173" s="1">
        <f t="shared" si="92"/>
        <v>52.79910000000001</v>
      </c>
      <c r="L1173" s="1"/>
      <c r="M1173" s="1">
        <f t="shared" si="93"/>
        <v>-363.05343099999999</v>
      </c>
      <c r="N1173" s="1">
        <f t="shared" si="94"/>
        <v>-45.836568999999997</v>
      </c>
    </row>
    <row r="1174" spans="1:14" x14ac:dyDescent="0.25">
      <c r="A1174" s="4" t="s">
        <v>481</v>
      </c>
      <c r="B1174" s="4">
        <v>23559</v>
      </c>
      <c r="C1174" s="4" t="s">
        <v>482</v>
      </c>
      <c r="D1174" s="5">
        <v>470</v>
      </c>
      <c r="E1174" s="5">
        <v>-408</v>
      </c>
      <c r="F1174" s="5">
        <v>62</v>
      </c>
      <c r="H1174" s="2" t="s">
        <v>2907</v>
      </c>
      <c r="I1174" s="20">
        <f t="shared" si="90"/>
        <v>0.88790000000000002</v>
      </c>
      <c r="J1174" s="1">
        <f t="shared" si="91"/>
        <v>417.31299999999999</v>
      </c>
      <c r="K1174" s="1">
        <f t="shared" si="92"/>
        <v>52.687000000000012</v>
      </c>
      <c r="L1174" s="1"/>
      <c r="M1174" s="1">
        <f t="shared" si="93"/>
        <v>-362.26319999999998</v>
      </c>
      <c r="N1174" s="1">
        <f t="shared" si="94"/>
        <v>-45.736800000000017</v>
      </c>
    </row>
    <row r="1175" spans="1:14" x14ac:dyDescent="0.25">
      <c r="A1175" s="4" t="s">
        <v>1140</v>
      </c>
      <c r="B1175" s="4">
        <v>27211</v>
      </c>
      <c r="C1175" s="4" t="s">
        <v>1141</v>
      </c>
      <c r="D1175" s="5">
        <v>245</v>
      </c>
      <c r="E1175" s="5">
        <v>-183.91</v>
      </c>
      <c r="F1175" s="5">
        <v>61.09</v>
      </c>
      <c r="H1175" s="2" t="s">
        <v>2907</v>
      </c>
      <c r="I1175" s="20">
        <f t="shared" si="90"/>
        <v>0.88790000000000002</v>
      </c>
      <c r="J1175" s="1">
        <f t="shared" si="91"/>
        <v>217.53550000000001</v>
      </c>
      <c r="K1175" s="1">
        <f t="shared" si="92"/>
        <v>27.464499999999987</v>
      </c>
      <c r="L1175" s="1"/>
      <c r="M1175" s="1">
        <f t="shared" si="93"/>
        <v>-163.293689</v>
      </c>
      <c r="N1175" s="1">
        <f t="shared" si="94"/>
        <v>-20.616310999999996</v>
      </c>
    </row>
    <row r="1176" spans="1:14" x14ac:dyDescent="0.25">
      <c r="A1176" s="4" t="s">
        <v>685</v>
      </c>
      <c r="B1176" s="4">
        <v>24654</v>
      </c>
      <c r="C1176" s="4" t="s">
        <v>686</v>
      </c>
      <c r="D1176" s="5">
        <v>375</v>
      </c>
      <c r="E1176" s="5">
        <v>-313.95</v>
      </c>
      <c r="F1176" s="5">
        <v>61.05</v>
      </c>
      <c r="H1176" s="2" t="s">
        <v>2907</v>
      </c>
      <c r="I1176" s="20">
        <f t="shared" si="90"/>
        <v>0.88790000000000002</v>
      </c>
      <c r="J1176" s="1">
        <f t="shared" si="91"/>
        <v>332.96250000000003</v>
      </c>
      <c r="K1176" s="1">
        <f t="shared" si="92"/>
        <v>42.037499999999966</v>
      </c>
      <c r="L1176" s="1"/>
      <c r="M1176" s="1">
        <f t="shared" si="93"/>
        <v>-278.75620500000002</v>
      </c>
      <c r="N1176" s="1">
        <f t="shared" si="94"/>
        <v>-35.193794999999966</v>
      </c>
    </row>
    <row r="1177" spans="1:14" x14ac:dyDescent="0.25">
      <c r="A1177" s="4" t="s">
        <v>319</v>
      </c>
      <c r="B1177" s="4">
        <v>22098</v>
      </c>
      <c r="C1177" s="4" t="s">
        <v>320</v>
      </c>
      <c r="D1177" s="5">
        <v>631</v>
      </c>
      <c r="E1177" s="5">
        <v>-570.13</v>
      </c>
      <c r="F1177" s="5">
        <v>60.87</v>
      </c>
      <c r="H1177" s="2" t="s">
        <v>2907</v>
      </c>
      <c r="I1177" s="20">
        <f t="shared" si="90"/>
        <v>0.88790000000000002</v>
      </c>
      <c r="J1177" s="1">
        <f t="shared" si="91"/>
        <v>560.26490000000001</v>
      </c>
      <c r="K1177" s="1">
        <f t="shared" si="92"/>
        <v>70.735099999999989</v>
      </c>
      <c r="L1177" s="1"/>
      <c r="M1177" s="1">
        <f t="shared" si="93"/>
        <v>-506.21842700000002</v>
      </c>
      <c r="N1177" s="1">
        <f t="shared" si="94"/>
        <v>-63.911572999999976</v>
      </c>
    </row>
    <row r="1178" spans="1:14" x14ac:dyDescent="0.25">
      <c r="A1178" s="4" t="s">
        <v>1138</v>
      </c>
      <c r="B1178" s="4">
        <v>27211</v>
      </c>
      <c r="C1178" s="4" t="s">
        <v>1139</v>
      </c>
      <c r="D1178" s="5">
        <v>240</v>
      </c>
      <c r="E1178" s="5">
        <v>-180.16</v>
      </c>
      <c r="F1178" s="5">
        <v>59.84</v>
      </c>
      <c r="H1178" s="2" t="s">
        <v>2907</v>
      </c>
      <c r="I1178" s="20">
        <f t="shared" si="90"/>
        <v>0.88790000000000002</v>
      </c>
      <c r="J1178" s="1">
        <f t="shared" si="91"/>
        <v>213.096</v>
      </c>
      <c r="K1178" s="1">
        <f t="shared" si="92"/>
        <v>26.903999999999996</v>
      </c>
      <c r="L1178" s="1"/>
      <c r="M1178" s="1">
        <f t="shared" si="93"/>
        <v>-159.96406400000001</v>
      </c>
      <c r="N1178" s="1">
        <f t="shared" si="94"/>
        <v>-20.195935999999989</v>
      </c>
    </row>
    <row r="1179" spans="1:14" x14ac:dyDescent="0.25">
      <c r="A1179" s="4" t="s">
        <v>2146</v>
      </c>
      <c r="B1179" s="4">
        <v>35977</v>
      </c>
      <c r="C1179" s="4" t="s">
        <v>2147</v>
      </c>
      <c r="D1179" s="5">
        <v>91.75</v>
      </c>
      <c r="E1179" s="5">
        <v>-32.19</v>
      </c>
      <c r="F1179" s="5">
        <v>59.56</v>
      </c>
      <c r="H1179" s="2" t="s">
        <v>2907</v>
      </c>
      <c r="I1179" s="20">
        <f t="shared" si="90"/>
        <v>0.88790000000000002</v>
      </c>
      <c r="J1179" s="1">
        <f t="shared" si="91"/>
        <v>81.464825000000005</v>
      </c>
      <c r="K1179" s="1">
        <f t="shared" si="92"/>
        <v>10.285174999999995</v>
      </c>
      <c r="L1179" s="1"/>
      <c r="M1179" s="1">
        <f t="shared" si="93"/>
        <v>-28.581500999999999</v>
      </c>
      <c r="N1179" s="1">
        <f t="shared" si="94"/>
        <v>-3.6084989999999983</v>
      </c>
    </row>
    <row r="1180" spans="1:14" x14ac:dyDescent="0.25">
      <c r="A1180" s="4" t="s">
        <v>560</v>
      </c>
      <c r="B1180" s="4">
        <v>23924</v>
      </c>
      <c r="C1180" s="4" t="s">
        <v>561</v>
      </c>
      <c r="D1180" s="5">
        <v>415</v>
      </c>
      <c r="E1180" s="5">
        <v>-356.14</v>
      </c>
      <c r="F1180" s="5">
        <v>58.86</v>
      </c>
      <c r="H1180" s="2" t="s">
        <v>2907</v>
      </c>
      <c r="I1180" s="20">
        <f t="shared" si="90"/>
        <v>0.88790000000000002</v>
      </c>
      <c r="J1180" s="1">
        <f t="shared" si="91"/>
        <v>368.4785</v>
      </c>
      <c r="K1180" s="1">
        <f t="shared" si="92"/>
        <v>46.521500000000003</v>
      </c>
      <c r="L1180" s="1"/>
      <c r="M1180" s="1">
        <f t="shared" si="93"/>
        <v>-316.21670599999999</v>
      </c>
      <c r="N1180" s="1">
        <f t="shared" si="94"/>
        <v>-39.923293999999999</v>
      </c>
    </row>
    <row r="1181" spans="1:14" x14ac:dyDescent="0.25">
      <c r="A1181" t="s">
        <v>2697</v>
      </c>
      <c r="B1181">
        <v>41213</v>
      </c>
      <c r="C1181" t="s">
        <v>2698</v>
      </c>
      <c r="D1181" s="1">
        <v>62.12</v>
      </c>
      <c r="E1181" s="1">
        <v>-3.91</v>
      </c>
      <c r="F1181" s="1">
        <v>58.21</v>
      </c>
      <c r="G1181" s="3" t="s">
        <v>2903</v>
      </c>
      <c r="H1181" s="2" t="s">
        <v>2907</v>
      </c>
      <c r="I1181" s="20">
        <f t="shared" si="90"/>
        <v>0.88790000000000002</v>
      </c>
      <c r="J1181" s="1">
        <f t="shared" si="91"/>
        <v>55.156348000000001</v>
      </c>
      <c r="K1181" s="1">
        <f t="shared" si="92"/>
        <v>6.9636519999999962</v>
      </c>
      <c r="L1181" s="1"/>
      <c r="M1181" s="1">
        <f t="shared" si="93"/>
        <v>-3.471689</v>
      </c>
      <c r="N1181" s="1">
        <f t="shared" si="94"/>
        <v>-0.43831100000000012</v>
      </c>
    </row>
    <row r="1182" spans="1:14" x14ac:dyDescent="0.25">
      <c r="A1182" s="4" t="s">
        <v>731</v>
      </c>
      <c r="B1182" s="4">
        <v>25020</v>
      </c>
      <c r="C1182" s="4" t="s">
        <v>732</v>
      </c>
      <c r="D1182" s="5">
        <v>332</v>
      </c>
      <c r="E1182" s="5">
        <v>-274.18</v>
      </c>
      <c r="F1182" s="5">
        <v>57.82</v>
      </c>
      <c r="H1182" s="2" t="s">
        <v>2907</v>
      </c>
      <c r="I1182" s="20">
        <f t="shared" si="90"/>
        <v>0.88790000000000002</v>
      </c>
      <c r="J1182" s="1">
        <f t="shared" si="91"/>
        <v>294.78280000000001</v>
      </c>
      <c r="K1182" s="1">
        <f t="shared" si="92"/>
        <v>37.217199999999991</v>
      </c>
      <c r="L1182" s="1"/>
      <c r="M1182" s="1">
        <f t="shared" si="93"/>
        <v>-243.444422</v>
      </c>
      <c r="N1182" s="1">
        <f t="shared" si="94"/>
        <v>-30.735578000000004</v>
      </c>
    </row>
    <row r="1183" spans="1:14" x14ac:dyDescent="0.25">
      <c r="A1183" s="4" t="s">
        <v>479</v>
      </c>
      <c r="B1183" s="4">
        <v>23559</v>
      </c>
      <c r="C1183" s="4" t="s">
        <v>480</v>
      </c>
      <c r="D1183" s="5">
        <v>437</v>
      </c>
      <c r="E1183" s="5">
        <v>-379.36</v>
      </c>
      <c r="F1183" s="5">
        <v>57.64</v>
      </c>
      <c r="H1183" s="2" t="s">
        <v>2907</v>
      </c>
      <c r="I1183" s="20">
        <f t="shared" si="90"/>
        <v>0.88790000000000002</v>
      </c>
      <c r="J1183" s="1">
        <f t="shared" si="91"/>
        <v>388.01229999999998</v>
      </c>
      <c r="K1183" s="1">
        <f t="shared" si="92"/>
        <v>48.987700000000018</v>
      </c>
      <c r="L1183" s="1"/>
      <c r="M1183" s="1">
        <f t="shared" si="93"/>
        <v>-336.83374400000002</v>
      </c>
      <c r="N1183" s="1">
        <f t="shared" si="94"/>
        <v>-42.526255999999989</v>
      </c>
    </row>
    <row r="1184" spans="1:14" x14ac:dyDescent="0.25">
      <c r="A1184" s="4" t="s">
        <v>660</v>
      </c>
      <c r="B1184" s="4">
        <v>24289</v>
      </c>
      <c r="C1184" s="4" t="s">
        <v>661</v>
      </c>
      <c r="D1184" s="5">
        <v>378</v>
      </c>
      <c r="E1184" s="5">
        <v>-320.5</v>
      </c>
      <c r="F1184" s="5">
        <v>57.5</v>
      </c>
      <c r="H1184" s="2" t="s">
        <v>2907</v>
      </c>
      <c r="I1184" s="20">
        <f t="shared" si="90"/>
        <v>0.88790000000000002</v>
      </c>
      <c r="J1184" s="1">
        <f t="shared" si="91"/>
        <v>335.62619999999998</v>
      </c>
      <c r="K1184" s="1">
        <f t="shared" si="92"/>
        <v>42.373800000000017</v>
      </c>
      <c r="L1184" s="1"/>
      <c r="M1184" s="1">
        <f t="shared" si="93"/>
        <v>-284.57195000000002</v>
      </c>
      <c r="N1184" s="1">
        <f t="shared" si="94"/>
        <v>-35.928049999999985</v>
      </c>
    </row>
    <row r="1185" spans="1:14" x14ac:dyDescent="0.25">
      <c r="A1185" s="4" t="s">
        <v>1098</v>
      </c>
      <c r="B1185" s="4">
        <v>26846</v>
      </c>
      <c r="C1185" s="4" t="s">
        <v>1099</v>
      </c>
      <c r="D1185" s="5">
        <v>243</v>
      </c>
      <c r="E1185" s="5">
        <v>-185.65</v>
      </c>
      <c r="F1185" s="5">
        <v>57.35</v>
      </c>
      <c r="H1185" s="2" t="s">
        <v>2907</v>
      </c>
      <c r="I1185" s="20">
        <f t="shared" si="90"/>
        <v>0.88790000000000002</v>
      </c>
      <c r="J1185" s="1">
        <f t="shared" si="91"/>
        <v>215.75970000000001</v>
      </c>
      <c r="K1185" s="1">
        <f t="shared" si="92"/>
        <v>27.240299999999991</v>
      </c>
      <c r="L1185" s="1"/>
      <c r="M1185" s="1">
        <f t="shared" si="93"/>
        <v>-164.83863500000001</v>
      </c>
      <c r="N1185" s="1">
        <f t="shared" si="94"/>
        <v>-20.811364999999995</v>
      </c>
    </row>
    <row r="1186" spans="1:14" x14ac:dyDescent="0.25">
      <c r="A1186" s="4" t="s">
        <v>830</v>
      </c>
      <c r="B1186" s="4">
        <v>25385</v>
      </c>
      <c r="C1186" s="4" t="s">
        <v>831</v>
      </c>
      <c r="D1186" s="5">
        <v>305</v>
      </c>
      <c r="E1186" s="5">
        <v>-248.35</v>
      </c>
      <c r="F1186" s="5">
        <v>56.65</v>
      </c>
      <c r="H1186" s="2" t="s">
        <v>2907</v>
      </c>
      <c r="I1186" s="20">
        <f t="shared" si="90"/>
        <v>0.88790000000000002</v>
      </c>
      <c r="J1186" s="1">
        <f t="shared" si="91"/>
        <v>270.80950000000001</v>
      </c>
      <c r="K1186" s="1">
        <f t="shared" si="92"/>
        <v>34.190499999999986</v>
      </c>
      <c r="L1186" s="1"/>
      <c r="M1186" s="1">
        <f t="shared" si="93"/>
        <v>-220.50996499999999</v>
      </c>
      <c r="N1186" s="1">
        <f t="shared" si="94"/>
        <v>-27.840035</v>
      </c>
    </row>
    <row r="1187" spans="1:14" x14ac:dyDescent="0.25">
      <c r="A1187" s="4" t="s">
        <v>1096</v>
      </c>
      <c r="B1187" s="4">
        <v>26846</v>
      </c>
      <c r="C1187" s="4" t="s">
        <v>1097</v>
      </c>
      <c r="D1187" s="5">
        <v>239</v>
      </c>
      <c r="E1187" s="5">
        <v>-182.61</v>
      </c>
      <c r="F1187" s="5">
        <v>56.39</v>
      </c>
      <c r="H1187" s="2" t="s">
        <v>2907</v>
      </c>
      <c r="I1187" s="20">
        <f t="shared" si="90"/>
        <v>0.88790000000000002</v>
      </c>
      <c r="J1187" s="1">
        <f t="shared" si="91"/>
        <v>212.2081</v>
      </c>
      <c r="K1187" s="1">
        <f t="shared" si="92"/>
        <v>26.791899999999998</v>
      </c>
      <c r="L1187" s="1"/>
      <c r="M1187" s="1">
        <f t="shared" si="93"/>
        <v>-162.139419</v>
      </c>
      <c r="N1187" s="1">
        <f t="shared" si="94"/>
        <v>-20.47058100000001</v>
      </c>
    </row>
    <row r="1188" spans="1:14" x14ac:dyDescent="0.25">
      <c r="A1188" s="4" t="s">
        <v>157</v>
      </c>
      <c r="B1188" s="4">
        <v>19541</v>
      </c>
      <c r="C1188" s="4" t="s">
        <v>158</v>
      </c>
      <c r="D1188" s="5">
        <v>1150</v>
      </c>
      <c r="E1188" s="5">
        <v>-1093.83</v>
      </c>
      <c r="F1188" s="5">
        <v>56.17</v>
      </c>
      <c r="H1188" s="2" t="s">
        <v>2907</v>
      </c>
      <c r="I1188" s="20">
        <f t="shared" si="90"/>
        <v>0.88790000000000002</v>
      </c>
      <c r="J1188" s="1">
        <f t="shared" si="91"/>
        <v>1021.085</v>
      </c>
      <c r="K1188" s="1">
        <f t="shared" si="92"/>
        <v>128.91499999999996</v>
      </c>
      <c r="L1188" s="1"/>
      <c r="M1188" s="1">
        <f t="shared" si="93"/>
        <v>-971.21165699999995</v>
      </c>
      <c r="N1188" s="1">
        <f t="shared" si="94"/>
        <v>-122.61834299999998</v>
      </c>
    </row>
    <row r="1189" spans="1:14" x14ac:dyDescent="0.25">
      <c r="A1189" s="4" t="s">
        <v>292</v>
      </c>
      <c r="B1189" s="4">
        <v>21732</v>
      </c>
      <c r="C1189" s="4" t="s">
        <v>293</v>
      </c>
      <c r="D1189" s="5">
        <v>630</v>
      </c>
      <c r="E1189" s="5">
        <v>-574.23</v>
      </c>
      <c r="F1189" s="5">
        <v>55.77</v>
      </c>
      <c r="H1189" s="2" t="s">
        <v>2907</v>
      </c>
      <c r="I1189" s="20">
        <f t="shared" si="90"/>
        <v>0.88790000000000002</v>
      </c>
      <c r="J1189" s="1">
        <f t="shared" si="91"/>
        <v>559.37700000000007</v>
      </c>
      <c r="K1189" s="1">
        <f t="shared" si="92"/>
        <v>70.622999999999934</v>
      </c>
      <c r="L1189" s="1"/>
      <c r="M1189" s="1">
        <f t="shared" si="93"/>
        <v>-509.85881700000004</v>
      </c>
      <c r="N1189" s="1">
        <f t="shared" si="94"/>
        <v>-64.371182999999974</v>
      </c>
    </row>
    <row r="1190" spans="1:14" x14ac:dyDescent="0.25">
      <c r="A1190" s="4" t="s">
        <v>341</v>
      </c>
      <c r="B1190" s="4">
        <v>22463</v>
      </c>
      <c r="C1190" s="4" t="s">
        <v>302</v>
      </c>
      <c r="D1190" s="5">
        <v>528</v>
      </c>
      <c r="E1190" s="5">
        <v>-472.75</v>
      </c>
      <c r="F1190" s="5">
        <v>55.25</v>
      </c>
      <c r="H1190" s="2" t="s">
        <v>2907</v>
      </c>
      <c r="I1190" s="20">
        <f t="shared" si="90"/>
        <v>0.88790000000000002</v>
      </c>
      <c r="J1190" s="1">
        <f t="shared" si="91"/>
        <v>468.81119999999999</v>
      </c>
      <c r="K1190" s="1">
        <f t="shared" si="92"/>
        <v>59.188800000000015</v>
      </c>
      <c r="L1190" s="1"/>
      <c r="M1190" s="1">
        <f t="shared" si="93"/>
        <v>-419.75472500000001</v>
      </c>
      <c r="N1190" s="1">
        <f t="shared" si="94"/>
        <v>-52.995274999999992</v>
      </c>
    </row>
    <row r="1191" spans="1:14" x14ac:dyDescent="0.25">
      <c r="A1191" s="4" t="s">
        <v>1692</v>
      </c>
      <c r="B1191" s="4">
        <v>30864</v>
      </c>
      <c r="C1191" s="4" t="s">
        <v>1693</v>
      </c>
      <c r="D1191" s="5">
        <v>138</v>
      </c>
      <c r="E1191" s="5">
        <v>-82.78</v>
      </c>
      <c r="F1191" s="5">
        <v>55.22</v>
      </c>
      <c r="H1191" s="2" t="s">
        <v>2907</v>
      </c>
      <c r="I1191" s="20">
        <f t="shared" si="90"/>
        <v>0.88790000000000002</v>
      </c>
      <c r="J1191" s="1">
        <f t="shared" si="91"/>
        <v>122.53020000000001</v>
      </c>
      <c r="K1191" s="1">
        <f t="shared" si="92"/>
        <v>15.469799999999992</v>
      </c>
      <c r="L1191" s="1"/>
      <c r="M1191" s="1">
        <f t="shared" si="93"/>
        <v>-73.50036200000001</v>
      </c>
      <c r="N1191" s="1">
        <f t="shared" si="94"/>
        <v>-9.2796379999999914</v>
      </c>
    </row>
    <row r="1192" spans="1:14" x14ac:dyDescent="0.25">
      <c r="A1192" s="4" t="s">
        <v>729</v>
      </c>
      <c r="B1192" s="4">
        <v>25020</v>
      </c>
      <c r="C1192" s="4" t="s">
        <v>730</v>
      </c>
      <c r="D1192" s="5">
        <v>316</v>
      </c>
      <c r="E1192" s="5">
        <v>-260.98</v>
      </c>
      <c r="F1192" s="5">
        <v>55.02</v>
      </c>
      <c r="H1192" s="2" t="s">
        <v>2907</v>
      </c>
      <c r="I1192" s="20">
        <f t="shared" si="90"/>
        <v>0.88790000000000002</v>
      </c>
      <c r="J1192" s="1">
        <f t="shared" si="91"/>
        <v>280.57640000000004</v>
      </c>
      <c r="K1192" s="1">
        <f t="shared" si="92"/>
        <v>35.423599999999965</v>
      </c>
      <c r="L1192" s="1"/>
      <c r="M1192" s="1">
        <f t="shared" si="93"/>
        <v>-231.72414200000003</v>
      </c>
      <c r="N1192" s="1">
        <f t="shared" si="94"/>
        <v>-29.255857999999989</v>
      </c>
    </row>
    <row r="1193" spans="1:14" x14ac:dyDescent="0.25">
      <c r="A1193" s="4" t="s">
        <v>977</v>
      </c>
      <c r="B1193" s="4">
        <v>26481</v>
      </c>
      <c r="C1193" s="4" t="s">
        <v>978</v>
      </c>
      <c r="D1193" s="5">
        <v>245</v>
      </c>
      <c r="E1193" s="5">
        <v>-190.41</v>
      </c>
      <c r="F1193" s="5">
        <v>54.59</v>
      </c>
      <c r="H1193" s="2" t="s">
        <v>2907</v>
      </c>
      <c r="I1193" s="20">
        <f t="shared" si="90"/>
        <v>0.88790000000000002</v>
      </c>
      <c r="J1193" s="1">
        <f t="shared" si="91"/>
        <v>217.53550000000001</v>
      </c>
      <c r="K1193" s="1">
        <f t="shared" si="92"/>
        <v>27.464499999999987</v>
      </c>
      <c r="L1193" s="1"/>
      <c r="M1193" s="1">
        <f t="shared" si="93"/>
        <v>-169.06503900000001</v>
      </c>
      <c r="N1193" s="1">
        <f t="shared" si="94"/>
        <v>-21.344960999999984</v>
      </c>
    </row>
    <row r="1194" spans="1:14" x14ac:dyDescent="0.25">
      <c r="A1194" s="4" t="s">
        <v>1611</v>
      </c>
      <c r="B1194" s="4">
        <v>30133</v>
      </c>
      <c r="C1194" s="4" t="s">
        <v>1612</v>
      </c>
      <c r="D1194" s="5">
        <v>148</v>
      </c>
      <c r="E1194" s="5">
        <v>-93.54</v>
      </c>
      <c r="F1194" s="5">
        <v>54.46</v>
      </c>
      <c r="H1194" s="2" t="s">
        <v>2907</v>
      </c>
      <c r="I1194" s="20">
        <f t="shared" si="90"/>
        <v>0.88790000000000002</v>
      </c>
      <c r="J1194" s="1">
        <f t="shared" si="91"/>
        <v>131.4092</v>
      </c>
      <c r="K1194" s="1">
        <f t="shared" si="92"/>
        <v>16.590800000000002</v>
      </c>
      <c r="L1194" s="1"/>
      <c r="M1194" s="1">
        <f t="shared" si="93"/>
        <v>-83.054166000000009</v>
      </c>
      <c r="N1194" s="1">
        <f t="shared" si="94"/>
        <v>-10.485833999999997</v>
      </c>
    </row>
    <row r="1195" spans="1:14" x14ac:dyDescent="0.25">
      <c r="A1195" s="4" t="s">
        <v>975</v>
      </c>
      <c r="B1195" s="4">
        <v>26481</v>
      </c>
      <c r="C1195" s="4" t="s">
        <v>976</v>
      </c>
      <c r="D1195" s="5">
        <v>244</v>
      </c>
      <c r="E1195" s="5">
        <v>-189.62</v>
      </c>
      <c r="F1195" s="5">
        <v>54.38</v>
      </c>
      <c r="H1195" s="2" t="s">
        <v>2907</v>
      </c>
      <c r="I1195" s="20">
        <f t="shared" si="90"/>
        <v>0.88790000000000002</v>
      </c>
      <c r="J1195" s="1">
        <f t="shared" si="91"/>
        <v>216.64760000000001</v>
      </c>
      <c r="K1195" s="1">
        <f t="shared" si="92"/>
        <v>27.352399999999989</v>
      </c>
      <c r="L1195" s="1"/>
      <c r="M1195" s="1">
        <f t="shared" si="93"/>
        <v>-168.363598</v>
      </c>
      <c r="N1195" s="1">
        <f t="shared" si="94"/>
        <v>-21.256402000000008</v>
      </c>
    </row>
    <row r="1196" spans="1:14" x14ac:dyDescent="0.25">
      <c r="A1196" s="4" t="s">
        <v>427</v>
      </c>
      <c r="B1196" s="4">
        <v>23193</v>
      </c>
      <c r="C1196" s="4" t="s">
        <v>428</v>
      </c>
      <c r="D1196" s="5">
        <v>443</v>
      </c>
      <c r="E1196" s="5">
        <v>-388.78</v>
      </c>
      <c r="F1196" s="5">
        <v>54.22</v>
      </c>
      <c r="H1196" s="2" t="s">
        <v>2907</v>
      </c>
      <c r="I1196" s="20">
        <f t="shared" si="90"/>
        <v>0.88790000000000002</v>
      </c>
      <c r="J1196" s="1">
        <f t="shared" si="91"/>
        <v>393.33969999999999</v>
      </c>
      <c r="K1196" s="1">
        <f t="shared" si="92"/>
        <v>49.660300000000007</v>
      </c>
      <c r="L1196" s="1"/>
      <c r="M1196" s="1">
        <f t="shared" si="93"/>
        <v>-345.19776200000001</v>
      </c>
      <c r="N1196" s="1">
        <f t="shared" si="94"/>
        <v>-43.582237999999961</v>
      </c>
    </row>
    <row r="1197" spans="1:14" x14ac:dyDescent="0.25">
      <c r="A1197" s="4" t="s">
        <v>2136</v>
      </c>
      <c r="B1197" s="4">
        <v>35977</v>
      </c>
      <c r="C1197" s="4" t="s">
        <v>2131</v>
      </c>
      <c r="D1197" s="5">
        <v>82.49</v>
      </c>
      <c r="E1197" s="5">
        <v>-28.93</v>
      </c>
      <c r="F1197" s="5">
        <v>53.56</v>
      </c>
      <c r="H1197" s="2" t="s">
        <v>2907</v>
      </c>
      <c r="I1197" s="20">
        <f t="shared" si="90"/>
        <v>0.88790000000000002</v>
      </c>
      <c r="J1197" s="1">
        <f t="shared" si="91"/>
        <v>73.242870999999994</v>
      </c>
      <c r="K1197" s="1">
        <f t="shared" si="92"/>
        <v>9.247129000000001</v>
      </c>
      <c r="L1197" s="1"/>
      <c r="M1197" s="1">
        <f t="shared" si="93"/>
        <v>-25.686947</v>
      </c>
      <c r="N1197" s="1">
        <f t="shared" si="94"/>
        <v>-3.2430529999999997</v>
      </c>
    </row>
    <row r="1198" spans="1:14" x14ac:dyDescent="0.25">
      <c r="A1198" s="4" t="s">
        <v>652</v>
      </c>
      <c r="B1198" s="4">
        <v>24289</v>
      </c>
      <c r="C1198" s="4" t="s">
        <v>653</v>
      </c>
      <c r="D1198" s="5">
        <v>350</v>
      </c>
      <c r="E1198" s="5">
        <v>-296.76</v>
      </c>
      <c r="F1198" s="5">
        <v>53.24</v>
      </c>
      <c r="H1198" s="2" t="s">
        <v>2907</v>
      </c>
      <c r="I1198" s="20">
        <f t="shared" si="90"/>
        <v>0.88790000000000002</v>
      </c>
      <c r="J1198" s="1">
        <f t="shared" si="91"/>
        <v>310.76499999999999</v>
      </c>
      <c r="K1198" s="1">
        <f t="shared" si="92"/>
        <v>39.235000000000014</v>
      </c>
      <c r="L1198" s="1"/>
      <c r="M1198" s="1">
        <f t="shared" si="93"/>
        <v>-263.49320399999999</v>
      </c>
      <c r="N1198" s="1">
        <f t="shared" si="94"/>
        <v>-33.266795999999999</v>
      </c>
    </row>
    <row r="1199" spans="1:14" x14ac:dyDescent="0.25">
      <c r="A1199" s="4" t="s">
        <v>443</v>
      </c>
      <c r="B1199" s="4">
        <v>23193</v>
      </c>
      <c r="C1199" s="4" t="s">
        <v>444</v>
      </c>
      <c r="D1199" s="5">
        <v>424</v>
      </c>
      <c r="E1199" s="5">
        <v>-372.15</v>
      </c>
      <c r="F1199" s="5">
        <v>51.85</v>
      </c>
      <c r="H1199" s="2" t="s">
        <v>2907</v>
      </c>
      <c r="I1199" s="20">
        <f t="shared" si="90"/>
        <v>0.88790000000000002</v>
      </c>
      <c r="J1199" s="1">
        <f t="shared" si="91"/>
        <v>376.46960000000001</v>
      </c>
      <c r="K1199" s="1">
        <f t="shared" si="92"/>
        <v>47.530399999999986</v>
      </c>
      <c r="L1199" s="1"/>
      <c r="M1199" s="1">
        <f t="shared" si="93"/>
        <v>-330.431985</v>
      </c>
      <c r="N1199" s="1">
        <f t="shared" si="94"/>
        <v>-41.71801499999998</v>
      </c>
    </row>
    <row r="1200" spans="1:14" x14ac:dyDescent="0.25">
      <c r="A1200" s="4" t="s">
        <v>1609</v>
      </c>
      <c r="B1200" s="4">
        <v>30133</v>
      </c>
      <c r="C1200" s="4" t="s">
        <v>1610</v>
      </c>
      <c r="D1200" s="5">
        <v>140</v>
      </c>
      <c r="E1200" s="5">
        <v>-88.52</v>
      </c>
      <c r="F1200" s="5">
        <v>51.48</v>
      </c>
      <c r="H1200" s="2" t="s">
        <v>2907</v>
      </c>
      <c r="I1200" s="20">
        <f t="shared" si="90"/>
        <v>0.88790000000000002</v>
      </c>
      <c r="J1200" s="1">
        <f t="shared" si="91"/>
        <v>124.306</v>
      </c>
      <c r="K1200" s="1">
        <f t="shared" si="92"/>
        <v>15.694000000000003</v>
      </c>
      <c r="L1200" s="1"/>
      <c r="M1200" s="1">
        <f t="shared" si="93"/>
        <v>-78.596907999999999</v>
      </c>
      <c r="N1200" s="1">
        <f t="shared" si="94"/>
        <v>-9.9230919999999969</v>
      </c>
    </row>
    <row r="1201" spans="1:14" x14ac:dyDescent="0.25">
      <c r="A1201" s="4" t="s">
        <v>317</v>
      </c>
      <c r="B1201" s="4">
        <v>22098</v>
      </c>
      <c r="C1201" s="4" t="s">
        <v>318</v>
      </c>
      <c r="D1201" s="5">
        <v>532</v>
      </c>
      <c r="E1201" s="5">
        <v>-480.69</v>
      </c>
      <c r="F1201" s="5">
        <v>51.31</v>
      </c>
      <c r="H1201" s="2" t="s">
        <v>2907</v>
      </c>
      <c r="I1201" s="20">
        <f t="shared" si="90"/>
        <v>0.88790000000000002</v>
      </c>
      <c r="J1201" s="1">
        <f t="shared" si="91"/>
        <v>472.36279999999999</v>
      </c>
      <c r="K1201" s="1">
        <f t="shared" si="92"/>
        <v>59.637200000000007</v>
      </c>
      <c r="L1201" s="1"/>
      <c r="M1201" s="1">
        <f t="shared" si="93"/>
        <v>-426.80465100000004</v>
      </c>
      <c r="N1201" s="1">
        <f t="shared" si="94"/>
        <v>-53.885348999999962</v>
      </c>
    </row>
    <row r="1202" spans="1:14" x14ac:dyDescent="0.25">
      <c r="A1202" s="4" t="s">
        <v>477</v>
      </c>
      <c r="B1202" s="4">
        <v>23559</v>
      </c>
      <c r="C1202" s="4" t="s">
        <v>478</v>
      </c>
      <c r="D1202" s="5">
        <v>389</v>
      </c>
      <c r="E1202" s="5">
        <v>-337.72</v>
      </c>
      <c r="F1202" s="5">
        <v>51.28</v>
      </c>
      <c r="H1202" s="2" t="s">
        <v>2907</v>
      </c>
      <c r="I1202" s="20">
        <f t="shared" si="90"/>
        <v>0.88790000000000002</v>
      </c>
      <c r="J1202" s="1">
        <f t="shared" si="91"/>
        <v>345.3931</v>
      </c>
      <c r="K1202" s="1">
        <f t="shared" si="92"/>
        <v>43.606899999999996</v>
      </c>
      <c r="L1202" s="1"/>
      <c r="M1202" s="1">
        <f t="shared" si="93"/>
        <v>-299.86158800000004</v>
      </c>
      <c r="N1202" s="1">
        <f t="shared" si="94"/>
        <v>-37.858411999999987</v>
      </c>
    </row>
    <row r="1203" spans="1:14" x14ac:dyDescent="0.25">
      <c r="A1203" s="4" t="s">
        <v>1094</v>
      </c>
      <c r="B1203" s="4">
        <v>26846</v>
      </c>
      <c r="C1203" s="4" t="s">
        <v>1095</v>
      </c>
      <c r="D1203" s="5">
        <v>217</v>
      </c>
      <c r="E1203" s="5">
        <v>-165.81</v>
      </c>
      <c r="F1203" s="5">
        <v>51.19</v>
      </c>
      <c r="H1203" s="2" t="s">
        <v>2907</v>
      </c>
      <c r="I1203" s="20">
        <f t="shared" si="90"/>
        <v>0.88790000000000002</v>
      </c>
      <c r="J1203" s="1">
        <f t="shared" si="91"/>
        <v>192.67430000000002</v>
      </c>
      <c r="K1203" s="1">
        <f t="shared" si="92"/>
        <v>24.325699999999983</v>
      </c>
      <c r="L1203" s="1"/>
      <c r="M1203" s="1">
        <f t="shared" si="93"/>
        <v>-147.22269900000001</v>
      </c>
      <c r="N1203" s="1">
        <f t="shared" si="94"/>
        <v>-18.587300999999997</v>
      </c>
    </row>
    <row r="1204" spans="1:14" x14ac:dyDescent="0.25">
      <c r="A1204" s="4" t="s">
        <v>425</v>
      </c>
      <c r="B1204" s="4">
        <v>23193</v>
      </c>
      <c r="C1204" s="4" t="s">
        <v>426</v>
      </c>
      <c r="D1204" s="5">
        <v>418</v>
      </c>
      <c r="E1204" s="5">
        <v>-366.88</v>
      </c>
      <c r="F1204" s="5">
        <v>51.12</v>
      </c>
      <c r="H1204" s="2" t="s">
        <v>2907</v>
      </c>
      <c r="I1204" s="20">
        <f t="shared" si="90"/>
        <v>0.88790000000000002</v>
      </c>
      <c r="J1204" s="1">
        <f t="shared" si="91"/>
        <v>371.1422</v>
      </c>
      <c r="K1204" s="1">
        <f t="shared" si="92"/>
        <v>46.857799999999997</v>
      </c>
      <c r="L1204" s="1"/>
      <c r="M1204" s="1">
        <f t="shared" si="93"/>
        <v>-325.75275199999999</v>
      </c>
      <c r="N1204" s="1">
        <f t="shared" si="94"/>
        <v>-41.127248000000009</v>
      </c>
    </row>
    <row r="1205" spans="1:14" x14ac:dyDescent="0.25">
      <c r="A1205" s="4" t="s">
        <v>1092</v>
      </c>
      <c r="B1205" s="4">
        <v>26846</v>
      </c>
      <c r="C1205" s="4" t="s">
        <v>1093</v>
      </c>
      <c r="D1205" s="5">
        <v>214</v>
      </c>
      <c r="E1205" s="5">
        <v>-163.47</v>
      </c>
      <c r="F1205" s="5">
        <v>50.53</v>
      </c>
      <c r="H1205" s="2" t="s">
        <v>2907</v>
      </c>
      <c r="I1205" s="20">
        <f t="shared" si="90"/>
        <v>0.88790000000000002</v>
      </c>
      <c r="J1205" s="1">
        <f t="shared" si="91"/>
        <v>190.01060000000001</v>
      </c>
      <c r="K1205" s="1">
        <f t="shared" si="92"/>
        <v>23.989399999999989</v>
      </c>
      <c r="L1205" s="1"/>
      <c r="M1205" s="1">
        <f t="shared" si="93"/>
        <v>-145.14501300000001</v>
      </c>
      <c r="N1205" s="1">
        <f t="shared" si="94"/>
        <v>-18.324986999999993</v>
      </c>
    </row>
    <row r="1206" spans="1:14" x14ac:dyDescent="0.25">
      <c r="A1206" s="4" t="s">
        <v>851</v>
      </c>
      <c r="B1206" s="4">
        <v>25750</v>
      </c>
      <c r="C1206" s="4" t="s">
        <v>852</v>
      </c>
      <c r="D1206" s="5">
        <v>253</v>
      </c>
      <c r="E1206" s="5">
        <v>-202.95</v>
      </c>
      <c r="F1206" s="5">
        <v>50.05</v>
      </c>
      <c r="H1206" s="2" t="s">
        <v>2907</v>
      </c>
      <c r="I1206" s="20">
        <f t="shared" si="90"/>
        <v>0.88790000000000002</v>
      </c>
      <c r="J1206" s="1">
        <f t="shared" si="91"/>
        <v>224.6387</v>
      </c>
      <c r="K1206" s="1">
        <f t="shared" si="92"/>
        <v>28.3613</v>
      </c>
      <c r="L1206" s="1"/>
      <c r="M1206" s="1">
        <f t="shared" si="93"/>
        <v>-180.19930499999998</v>
      </c>
      <c r="N1206" s="1">
        <f t="shared" si="94"/>
        <v>-22.750695000000007</v>
      </c>
    </row>
    <row r="1207" spans="1:14" x14ac:dyDescent="0.25">
      <c r="A1207" s="4" t="s">
        <v>1222</v>
      </c>
      <c r="B1207" s="4">
        <v>27576</v>
      </c>
      <c r="C1207" s="4" t="s">
        <v>1223</v>
      </c>
      <c r="D1207" s="5">
        <v>190</v>
      </c>
      <c r="E1207" s="5">
        <v>-140.01</v>
      </c>
      <c r="F1207" s="5">
        <v>49.99</v>
      </c>
      <c r="H1207" s="2" t="s">
        <v>2907</v>
      </c>
      <c r="I1207" s="20">
        <f t="shared" si="90"/>
        <v>0.88790000000000002</v>
      </c>
      <c r="J1207" s="1">
        <f t="shared" si="91"/>
        <v>168.70099999999999</v>
      </c>
      <c r="K1207" s="1">
        <f t="shared" si="92"/>
        <v>21.299000000000007</v>
      </c>
      <c r="L1207" s="1"/>
      <c r="M1207" s="1">
        <f t="shared" si="93"/>
        <v>-124.31487899999999</v>
      </c>
      <c r="N1207" s="1">
        <f t="shared" si="94"/>
        <v>-15.695121</v>
      </c>
    </row>
    <row r="1208" spans="1:14" x14ac:dyDescent="0.25">
      <c r="A1208" s="4" t="s">
        <v>849</v>
      </c>
      <c r="B1208" s="4">
        <v>25750</v>
      </c>
      <c r="C1208" s="4" t="s">
        <v>850</v>
      </c>
      <c r="D1208" s="5">
        <v>252</v>
      </c>
      <c r="E1208" s="5">
        <v>-202.21</v>
      </c>
      <c r="F1208" s="5">
        <v>49.79</v>
      </c>
      <c r="H1208" s="2" t="s">
        <v>2907</v>
      </c>
      <c r="I1208" s="20">
        <f t="shared" si="90"/>
        <v>0.88790000000000002</v>
      </c>
      <c r="J1208" s="1">
        <f t="shared" si="91"/>
        <v>223.7508</v>
      </c>
      <c r="K1208" s="1">
        <f t="shared" si="92"/>
        <v>28.249200000000002</v>
      </c>
      <c r="L1208" s="1"/>
      <c r="M1208" s="1">
        <f t="shared" si="93"/>
        <v>-179.542259</v>
      </c>
      <c r="N1208" s="1">
        <f t="shared" si="94"/>
        <v>-22.667741000000007</v>
      </c>
    </row>
    <row r="1209" spans="1:14" x14ac:dyDescent="0.25">
      <c r="A1209" s="4" t="s">
        <v>475</v>
      </c>
      <c r="B1209" s="4">
        <v>23559</v>
      </c>
      <c r="C1209" s="4" t="s">
        <v>476</v>
      </c>
      <c r="D1209" s="5">
        <v>371</v>
      </c>
      <c r="E1209" s="5">
        <v>-322.07</v>
      </c>
      <c r="F1209" s="5">
        <v>48.93</v>
      </c>
      <c r="H1209" s="2" t="s">
        <v>2907</v>
      </c>
      <c r="I1209" s="20">
        <f t="shared" si="90"/>
        <v>0.88790000000000002</v>
      </c>
      <c r="J1209" s="1">
        <f t="shared" si="91"/>
        <v>329.41090000000003</v>
      </c>
      <c r="K1209" s="1">
        <f t="shared" si="92"/>
        <v>41.589099999999974</v>
      </c>
      <c r="L1209" s="1"/>
      <c r="M1209" s="1">
        <f t="shared" si="93"/>
        <v>-285.96595300000001</v>
      </c>
      <c r="N1209" s="1">
        <f t="shared" si="94"/>
        <v>-36.10404699999998</v>
      </c>
    </row>
    <row r="1210" spans="1:14" x14ac:dyDescent="0.25">
      <c r="A1210" s="4" t="s">
        <v>725</v>
      </c>
      <c r="B1210" s="4">
        <v>25020</v>
      </c>
      <c r="C1210" s="4" t="s">
        <v>726</v>
      </c>
      <c r="D1210" s="5">
        <v>279</v>
      </c>
      <c r="E1210" s="5">
        <v>-230.45</v>
      </c>
      <c r="F1210" s="5">
        <v>48.55</v>
      </c>
      <c r="H1210" s="2" t="s">
        <v>2907</v>
      </c>
      <c r="I1210" s="20">
        <f t="shared" si="90"/>
        <v>0.88790000000000002</v>
      </c>
      <c r="J1210" s="1">
        <f t="shared" si="91"/>
        <v>247.72409999999999</v>
      </c>
      <c r="K1210" s="1">
        <f t="shared" si="92"/>
        <v>31.275900000000007</v>
      </c>
      <c r="L1210" s="1"/>
      <c r="M1210" s="1">
        <f t="shared" si="93"/>
        <v>-204.61655500000001</v>
      </c>
      <c r="N1210" s="1">
        <f t="shared" si="94"/>
        <v>-25.833444999999983</v>
      </c>
    </row>
    <row r="1211" spans="1:14" x14ac:dyDescent="0.25">
      <c r="A1211" s="4" t="s">
        <v>776</v>
      </c>
      <c r="B1211" s="4">
        <v>25020</v>
      </c>
      <c r="C1211" s="4" t="s">
        <v>777</v>
      </c>
      <c r="D1211" s="5">
        <v>279</v>
      </c>
      <c r="E1211" s="5">
        <v>-230.45</v>
      </c>
      <c r="F1211" s="5">
        <v>48.55</v>
      </c>
      <c r="H1211" s="2" t="s">
        <v>2907</v>
      </c>
      <c r="I1211" s="20">
        <f t="shared" si="90"/>
        <v>0.88790000000000002</v>
      </c>
      <c r="J1211" s="1">
        <f t="shared" si="91"/>
        <v>247.72409999999999</v>
      </c>
      <c r="K1211" s="1">
        <f t="shared" si="92"/>
        <v>31.275900000000007</v>
      </c>
      <c r="L1211" s="1"/>
      <c r="M1211" s="1">
        <f t="shared" si="93"/>
        <v>-204.61655500000001</v>
      </c>
      <c r="N1211" s="1">
        <f t="shared" si="94"/>
        <v>-25.833444999999983</v>
      </c>
    </row>
    <row r="1212" spans="1:14" x14ac:dyDescent="0.25">
      <c r="A1212" s="4" t="s">
        <v>315</v>
      </c>
      <c r="B1212" s="4">
        <v>22098</v>
      </c>
      <c r="C1212" s="4" t="s">
        <v>316</v>
      </c>
      <c r="D1212" s="5">
        <v>500</v>
      </c>
      <c r="E1212" s="5">
        <v>-451.79</v>
      </c>
      <c r="F1212" s="5">
        <v>48.21</v>
      </c>
      <c r="H1212" s="2" t="s">
        <v>2907</v>
      </c>
      <c r="I1212" s="20">
        <f t="shared" si="90"/>
        <v>0.88790000000000002</v>
      </c>
      <c r="J1212" s="1">
        <f t="shared" si="91"/>
        <v>443.95</v>
      </c>
      <c r="K1212" s="1">
        <f t="shared" si="92"/>
        <v>56.050000000000011</v>
      </c>
      <c r="L1212" s="1"/>
      <c r="M1212" s="1">
        <f t="shared" si="93"/>
        <v>-401.14434100000005</v>
      </c>
      <c r="N1212" s="1">
        <f t="shared" si="94"/>
        <v>-50.645658999999966</v>
      </c>
    </row>
    <row r="1213" spans="1:14" x14ac:dyDescent="0.25">
      <c r="A1213" s="4" t="s">
        <v>1561</v>
      </c>
      <c r="B1213" s="4">
        <v>29403</v>
      </c>
      <c r="C1213" s="4" t="s">
        <v>1562</v>
      </c>
      <c r="D1213" s="5">
        <v>142</v>
      </c>
      <c r="E1213" s="5">
        <v>-94.17</v>
      </c>
      <c r="F1213" s="5">
        <v>47.83</v>
      </c>
      <c r="H1213" s="2" t="s">
        <v>2907</v>
      </c>
      <c r="I1213" s="20">
        <f t="shared" si="90"/>
        <v>0.88790000000000002</v>
      </c>
      <c r="J1213" s="1">
        <f t="shared" si="91"/>
        <v>126.0818</v>
      </c>
      <c r="K1213" s="1">
        <f t="shared" si="92"/>
        <v>15.918199999999999</v>
      </c>
      <c r="L1213" s="1"/>
      <c r="M1213" s="1">
        <f t="shared" si="93"/>
        <v>-83.613543000000007</v>
      </c>
      <c r="N1213" s="1">
        <f t="shared" si="94"/>
        <v>-10.556456999999995</v>
      </c>
    </row>
    <row r="1214" spans="1:14" x14ac:dyDescent="0.25">
      <c r="A1214" s="4" t="s">
        <v>611</v>
      </c>
      <c r="B1214" s="4">
        <v>24289</v>
      </c>
      <c r="C1214" s="4" t="s">
        <v>86</v>
      </c>
      <c r="D1214" s="5">
        <v>314</v>
      </c>
      <c r="E1214" s="5">
        <v>-266.19</v>
      </c>
      <c r="F1214" s="5">
        <v>47.81</v>
      </c>
      <c r="G1214" s="3" t="s">
        <v>2905</v>
      </c>
      <c r="H1214" s="2" t="s">
        <v>2907</v>
      </c>
      <c r="I1214" s="20">
        <f t="shared" si="90"/>
        <v>0.88790000000000002</v>
      </c>
      <c r="J1214" s="1">
        <f t="shared" si="91"/>
        <v>278.80060000000003</v>
      </c>
      <c r="K1214" s="1">
        <f t="shared" si="92"/>
        <v>35.199399999999969</v>
      </c>
      <c r="L1214" s="1"/>
      <c r="M1214" s="1">
        <f t="shared" si="93"/>
        <v>-236.350101</v>
      </c>
      <c r="N1214" s="1">
        <f t="shared" si="94"/>
        <v>-29.839899000000003</v>
      </c>
    </row>
    <row r="1215" spans="1:14" x14ac:dyDescent="0.25">
      <c r="A1215" s="4" t="s">
        <v>923</v>
      </c>
      <c r="B1215" s="4">
        <v>26115</v>
      </c>
      <c r="C1215" s="4" t="s">
        <v>924</v>
      </c>
      <c r="D1215" s="5">
        <v>227</v>
      </c>
      <c r="E1215" s="5">
        <v>-179.3</v>
      </c>
      <c r="F1215" s="5">
        <v>47.7</v>
      </c>
      <c r="H1215" s="2" t="s">
        <v>2907</v>
      </c>
      <c r="I1215" s="20">
        <f t="shared" si="90"/>
        <v>0.88790000000000002</v>
      </c>
      <c r="J1215" s="1">
        <f t="shared" si="91"/>
        <v>201.55330000000001</v>
      </c>
      <c r="K1215" s="1">
        <f t="shared" si="92"/>
        <v>25.446699999999993</v>
      </c>
      <c r="L1215" s="1"/>
      <c r="M1215" s="1">
        <f t="shared" si="93"/>
        <v>-159.20047000000002</v>
      </c>
      <c r="N1215" s="1">
        <f t="shared" si="94"/>
        <v>-20.099529999999987</v>
      </c>
    </row>
    <row r="1216" spans="1:14" x14ac:dyDescent="0.25">
      <c r="A1216" s="4" t="s">
        <v>683</v>
      </c>
      <c r="B1216" s="4">
        <v>24654</v>
      </c>
      <c r="C1216" s="4" t="s">
        <v>684</v>
      </c>
      <c r="D1216" s="5">
        <v>292</v>
      </c>
      <c r="E1216" s="5">
        <v>-244.4</v>
      </c>
      <c r="F1216" s="5">
        <v>47.6</v>
      </c>
      <c r="H1216" s="2" t="s">
        <v>2907</v>
      </c>
      <c r="I1216" s="20">
        <f t="shared" si="90"/>
        <v>0.88790000000000002</v>
      </c>
      <c r="J1216" s="1">
        <f t="shared" si="91"/>
        <v>259.26679999999999</v>
      </c>
      <c r="K1216" s="1">
        <f t="shared" si="92"/>
        <v>32.733200000000011</v>
      </c>
      <c r="L1216" s="1"/>
      <c r="M1216" s="1">
        <f t="shared" si="93"/>
        <v>-217.00276000000002</v>
      </c>
      <c r="N1216" s="1">
        <f t="shared" si="94"/>
        <v>-27.397239999999982</v>
      </c>
    </row>
    <row r="1217" spans="1:14" x14ac:dyDescent="0.25">
      <c r="A1217" s="4" t="s">
        <v>650</v>
      </c>
      <c r="B1217" s="4">
        <v>24289</v>
      </c>
      <c r="C1217" s="4" t="s">
        <v>651</v>
      </c>
      <c r="D1217" s="5">
        <v>309</v>
      </c>
      <c r="E1217" s="5">
        <v>-261.95999999999998</v>
      </c>
      <c r="F1217" s="5">
        <v>47.04</v>
      </c>
      <c r="H1217" s="2" t="s">
        <v>2907</v>
      </c>
      <c r="I1217" s="20">
        <f t="shared" si="90"/>
        <v>0.88790000000000002</v>
      </c>
      <c r="J1217" s="1">
        <f t="shared" si="91"/>
        <v>274.36110000000002</v>
      </c>
      <c r="K1217" s="1">
        <f t="shared" si="92"/>
        <v>34.638899999999978</v>
      </c>
      <c r="L1217" s="1"/>
      <c r="M1217" s="1">
        <f t="shared" si="93"/>
        <v>-232.59428399999999</v>
      </c>
      <c r="N1217" s="1">
        <f t="shared" si="94"/>
        <v>-29.365715999999992</v>
      </c>
    </row>
    <row r="1218" spans="1:14" x14ac:dyDescent="0.25">
      <c r="A1218" s="4" t="s">
        <v>474</v>
      </c>
      <c r="B1218" s="4">
        <v>23559</v>
      </c>
      <c r="C1218" s="4" t="s">
        <v>462</v>
      </c>
      <c r="D1218" s="5">
        <v>356</v>
      </c>
      <c r="E1218" s="5">
        <v>-309.07</v>
      </c>
      <c r="F1218" s="5">
        <v>46.93</v>
      </c>
      <c r="H1218" s="2" t="s">
        <v>2907</v>
      </c>
      <c r="I1218" s="20">
        <f t="shared" si="90"/>
        <v>0.88790000000000002</v>
      </c>
      <c r="J1218" s="1">
        <f t="shared" si="91"/>
        <v>316.0924</v>
      </c>
      <c r="K1218" s="1">
        <f t="shared" si="92"/>
        <v>39.907600000000002</v>
      </c>
      <c r="L1218" s="1"/>
      <c r="M1218" s="1">
        <f t="shared" si="93"/>
        <v>-274.42325299999999</v>
      </c>
      <c r="N1218" s="1">
        <f t="shared" si="94"/>
        <v>-34.646747000000005</v>
      </c>
    </row>
    <row r="1219" spans="1:14" x14ac:dyDescent="0.25">
      <c r="A1219" s="4" t="s">
        <v>290</v>
      </c>
      <c r="B1219" s="4">
        <v>21732</v>
      </c>
      <c r="C1219" s="4" t="s">
        <v>291</v>
      </c>
      <c r="D1219" s="5">
        <v>521</v>
      </c>
      <c r="E1219" s="5">
        <v>-474.83</v>
      </c>
      <c r="F1219" s="5">
        <v>46.17</v>
      </c>
      <c r="H1219" s="2" t="s">
        <v>2907</v>
      </c>
      <c r="I1219" s="20">
        <f t="shared" si="90"/>
        <v>0.88790000000000002</v>
      </c>
      <c r="J1219" s="1">
        <f t="shared" si="91"/>
        <v>462.59590000000003</v>
      </c>
      <c r="K1219" s="1">
        <f t="shared" si="92"/>
        <v>58.404099999999971</v>
      </c>
      <c r="L1219" s="1"/>
      <c r="M1219" s="1">
        <f t="shared" si="93"/>
        <v>-421.60155700000001</v>
      </c>
      <c r="N1219" s="1">
        <f t="shared" si="94"/>
        <v>-53.22844299999997</v>
      </c>
    </row>
    <row r="1220" spans="1:14" x14ac:dyDescent="0.25">
      <c r="A1220" s="4" t="s">
        <v>1607</v>
      </c>
      <c r="B1220" s="4">
        <v>30133</v>
      </c>
      <c r="C1220" s="4" t="s">
        <v>1608</v>
      </c>
      <c r="D1220" s="5">
        <v>125</v>
      </c>
      <c r="E1220" s="5">
        <v>-79.06</v>
      </c>
      <c r="F1220" s="5">
        <v>45.94</v>
      </c>
      <c r="H1220" s="2" t="s">
        <v>2907</v>
      </c>
      <c r="I1220" s="20">
        <f t="shared" ref="I1220:I1283" si="95">VLOOKUP(H1220,$A$1570:$B$1573,2)</f>
        <v>0.88790000000000002</v>
      </c>
      <c r="J1220" s="1">
        <f t="shared" ref="J1220:J1283" si="96">+D1220*I1220</f>
        <v>110.9875</v>
      </c>
      <c r="K1220" s="1">
        <f t="shared" ref="K1220:K1283" si="97">+D1220-J1220</f>
        <v>14.012500000000003</v>
      </c>
      <c r="L1220" s="1"/>
      <c r="M1220" s="1">
        <f t="shared" ref="M1220:M1283" si="98">+E1220*I1220</f>
        <v>-70.197374000000011</v>
      </c>
      <c r="N1220" s="1">
        <f t="shared" ref="N1220:N1283" si="99">+E1220-M1220</f>
        <v>-8.8626259999999917</v>
      </c>
    </row>
    <row r="1221" spans="1:14" x14ac:dyDescent="0.25">
      <c r="A1221" s="4" t="s">
        <v>1204</v>
      </c>
      <c r="B1221" s="4">
        <v>27576</v>
      </c>
      <c r="C1221" s="4" t="s">
        <v>1205</v>
      </c>
      <c r="D1221" s="5">
        <v>173</v>
      </c>
      <c r="E1221" s="5">
        <v>-127.48</v>
      </c>
      <c r="F1221" s="5">
        <v>45.52</v>
      </c>
      <c r="H1221" s="2" t="s">
        <v>2907</v>
      </c>
      <c r="I1221" s="20">
        <f t="shared" si="95"/>
        <v>0.88790000000000002</v>
      </c>
      <c r="J1221" s="1">
        <f t="shared" si="96"/>
        <v>153.60670000000002</v>
      </c>
      <c r="K1221" s="1">
        <f t="shared" si="97"/>
        <v>19.393299999999982</v>
      </c>
      <c r="L1221" s="1"/>
      <c r="M1221" s="1">
        <f t="shared" si="98"/>
        <v>-113.189492</v>
      </c>
      <c r="N1221" s="1">
        <f t="shared" si="99"/>
        <v>-14.290508000000003</v>
      </c>
    </row>
    <row r="1222" spans="1:14" x14ac:dyDescent="0.25">
      <c r="A1222" s="4" t="s">
        <v>1256</v>
      </c>
      <c r="B1222" s="4">
        <v>27942</v>
      </c>
      <c r="C1222" s="4" t="s">
        <v>1257</v>
      </c>
      <c r="D1222" s="5">
        <v>164</v>
      </c>
      <c r="E1222" s="5">
        <v>-118.49</v>
      </c>
      <c r="F1222" s="5">
        <v>45.51</v>
      </c>
      <c r="H1222" s="2" t="s">
        <v>2907</v>
      </c>
      <c r="I1222" s="20">
        <f t="shared" si="95"/>
        <v>0.88790000000000002</v>
      </c>
      <c r="J1222" s="1">
        <f t="shared" si="96"/>
        <v>145.6156</v>
      </c>
      <c r="K1222" s="1">
        <f t="shared" si="97"/>
        <v>18.384399999999999</v>
      </c>
      <c r="L1222" s="1"/>
      <c r="M1222" s="1">
        <f t="shared" si="98"/>
        <v>-105.20727099999999</v>
      </c>
      <c r="N1222" s="1">
        <f t="shared" si="99"/>
        <v>-13.282729000000003</v>
      </c>
    </row>
    <row r="1223" spans="1:14" x14ac:dyDescent="0.25">
      <c r="A1223" s="4" t="s">
        <v>1258</v>
      </c>
      <c r="B1223" s="4">
        <v>27942</v>
      </c>
      <c r="C1223" s="4" t="s">
        <v>1257</v>
      </c>
      <c r="D1223" s="5">
        <v>164</v>
      </c>
      <c r="E1223" s="5">
        <v>-118.49</v>
      </c>
      <c r="F1223" s="5">
        <v>45.51</v>
      </c>
      <c r="H1223" s="2" t="s">
        <v>2907</v>
      </c>
      <c r="I1223" s="20">
        <f t="shared" si="95"/>
        <v>0.88790000000000002</v>
      </c>
      <c r="J1223" s="1">
        <f t="shared" si="96"/>
        <v>145.6156</v>
      </c>
      <c r="K1223" s="1">
        <f t="shared" si="97"/>
        <v>18.384399999999999</v>
      </c>
      <c r="L1223" s="1"/>
      <c r="M1223" s="1">
        <f t="shared" si="98"/>
        <v>-105.20727099999999</v>
      </c>
      <c r="N1223" s="1">
        <f t="shared" si="99"/>
        <v>-13.282729000000003</v>
      </c>
    </row>
    <row r="1224" spans="1:14" x14ac:dyDescent="0.25">
      <c r="A1224" s="4" t="s">
        <v>1259</v>
      </c>
      <c r="B1224" s="4">
        <v>27942</v>
      </c>
      <c r="C1224" s="4" t="s">
        <v>1257</v>
      </c>
      <c r="D1224" s="5">
        <v>164</v>
      </c>
      <c r="E1224" s="5">
        <v>-118.49</v>
      </c>
      <c r="F1224" s="5">
        <v>45.51</v>
      </c>
      <c r="H1224" s="2" t="s">
        <v>2907</v>
      </c>
      <c r="I1224" s="20">
        <f t="shared" si="95"/>
        <v>0.88790000000000002</v>
      </c>
      <c r="J1224" s="1">
        <f t="shared" si="96"/>
        <v>145.6156</v>
      </c>
      <c r="K1224" s="1">
        <f t="shared" si="97"/>
        <v>18.384399999999999</v>
      </c>
      <c r="L1224" s="1"/>
      <c r="M1224" s="1">
        <f t="shared" si="98"/>
        <v>-105.20727099999999</v>
      </c>
      <c r="N1224" s="1">
        <f t="shared" si="99"/>
        <v>-13.282729000000003</v>
      </c>
    </row>
    <row r="1225" spans="1:14" x14ac:dyDescent="0.25">
      <c r="A1225" s="4" t="s">
        <v>500</v>
      </c>
      <c r="B1225" s="4">
        <v>23559</v>
      </c>
      <c r="C1225" s="4" t="s">
        <v>501</v>
      </c>
      <c r="D1225" s="5">
        <v>338</v>
      </c>
      <c r="E1225" s="5">
        <v>-293.42</v>
      </c>
      <c r="F1225" s="5">
        <v>44.58</v>
      </c>
      <c r="H1225" s="2" t="s">
        <v>2907</v>
      </c>
      <c r="I1225" s="20">
        <f t="shared" si="95"/>
        <v>0.88790000000000002</v>
      </c>
      <c r="J1225" s="1">
        <f t="shared" si="96"/>
        <v>300.11020000000002</v>
      </c>
      <c r="K1225" s="1">
        <f t="shared" si="97"/>
        <v>37.88979999999998</v>
      </c>
      <c r="L1225" s="1"/>
      <c r="M1225" s="1">
        <f t="shared" si="98"/>
        <v>-260.52761800000002</v>
      </c>
      <c r="N1225" s="1">
        <f t="shared" si="99"/>
        <v>-32.892381999999998</v>
      </c>
    </row>
    <row r="1226" spans="1:14" x14ac:dyDescent="0.25">
      <c r="A1226" s="4" t="s">
        <v>648</v>
      </c>
      <c r="B1226" s="4">
        <v>24289</v>
      </c>
      <c r="C1226" s="4" t="s">
        <v>649</v>
      </c>
      <c r="D1226" s="5">
        <v>292</v>
      </c>
      <c r="E1226" s="5">
        <v>-247.54</v>
      </c>
      <c r="F1226" s="5">
        <v>44.46</v>
      </c>
      <c r="H1226" s="2" t="s">
        <v>2907</v>
      </c>
      <c r="I1226" s="20">
        <f t="shared" si="95"/>
        <v>0.88790000000000002</v>
      </c>
      <c r="J1226" s="1">
        <f t="shared" si="96"/>
        <v>259.26679999999999</v>
      </c>
      <c r="K1226" s="1">
        <f t="shared" si="97"/>
        <v>32.733200000000011</v>
      </c>
      <c r="L1226" s="1"/>
      <c r="M1226" s="1">
        <f t="shared" si="98"/>
        <v>-219.79076599999999</v>
      </c>
      <c r="N1226" s="1">
        <f t="shared" si="99"/>
        <v>-27.749234000000001</v>
      </c>
    </row>
    <row r="1227" spans="1:14" x14ac:dyDescent="0.25">
      <c r="A1227" s="4" t="s">
        <v>784</v>
      </c>
      <c r="B1227" s="4">
        <v>25020</v>
      </c>
      <c r="C1227" s="4" t="s">
        <v>785</v>
      </c>
      <c r="D1227" s="5">
        <v>249</v>
      </c>
      <c r="E1227" s="5">
        <v>-205.64</v>
      </c>
      <c r="F1227" s="5">
        <v>43.36</v>
      </c>
      <c r="H1227" s="2" t="s">
        <v>2907</v>
      </c>
      <c r="I1227" s="20">
        <f t="shared" si="95"/>
        <v>0.88790000000000002</v>
      </c>
      <c r="J1227" s="1">
        <f t="shared" si="96"/>
        <v>221.08709999999999</v>
      </c>
      <c r="K1227" s="1">
        <f t="shared" si="97"/>
        <v>27.912900000000008</v>
      </c>
      <c r="L1227" s="1"/>
      <c r="M1227" s="1">
        <f t="shared" si="98"/>
        <v>-182.58775599999998</v>
      </c>
      <c r="N1227" s="1">
        <f t="shared" si="99"/>
        <v>-23.052244000000002</v>
      </c>
    </row>
    <row r="1228" spans="1:14" x14ac:dyDescent="0.25">
      <c r="A1228" s="4" t="s">
        <v>723</v>
      </c>
      <c r="B1228" s="4">
        <v>25020</v>
      </c>
      <c r="C1228" s="4" t="s">
        <v>724</v>
      </c>
      <c r="D1228" s="5">
        <v>246</v>
      </c>
      <c r="E1228" s="5">
        <v>-203.2</v>
      </c>
      <c r="F1228" s="5">
        <v>42.8</v>
      </c>
      <c r="H1228" s="2" t="s">
        <v>2907</v>
      </c>
      <c r="I1228" s="20">
        <f t="shared" si="95"/>
        <v>0.88790000000000002</v>
      </c>
      <c r="J1228" s="1">
        <f t="shared" si="96"/>
        <v>218.42340000000002</v>
      </c>
      <c r="K1228" s="1">
        <f t="shared" si="97"/>
        <v>27.576599999999985</v>
      </c>
      <c r="L1228" s="1"/>
      <c r="M1228" s="1">
        <f t="shared" si="98"/>
        <v>-180.42128</v>
      </c>
      <c r="N1228" s="1">
        <f t="shared" si="99"/>
        <v>-22.778719999999993</v>
      </c>
    </row>
    <row r="1229" spans="1:14" x14ac:dyDescent="0.25">
      <c r="A1229" s="4" t="s">
        <v>559</v>
      </c>
      <c r="B1229" s="4">
        <v>23924</v>
      </c>
      <c r="C1229" s="4" t="s">
        <v>505</v>
      </c>
      <c r="D1229" s="5">
        <v>302</v>
      </c>
      <c r="E1229" s="5">
        <v>-259.20999999999998</v>
      </c>
      <c r="F1229" s="5">
        <v>42.79</v>
      </c>
      <c r="H1229" s="2" t="s">
        <v>2907</v>
      </c>
      <c r="I1229" s="20">
        <f t="shared" si="95"/>
        <v>0.88790000000000002</v>
      </c>
      <c r="J1229" s="1">
        <f t="shared" si="96"/>
        <v>268.14580000000001</v>
      </c>
      <c r="K1229" s="1">
        <f t="shared" si="97"/>
        <v>33.854199999999992</v>
      </c>
      <c r="L1229" s="1"/>
      <c r="M1229" s="1">
        <f t="shared" si="98"/>
        <v>-230.152559</v>
      </c>
      <c r="N1229" s="1">
        <f t="shared" si="99"/>
        <v>-29.057440999999983</v>
      </c>
    </row>
    <row r="1230" spans="1:14" x14ac:dyDescent="0.25">
      <c r="A1230" s="4" t="s">
        <v>1407</v>
      </c>
      <c r="B1230" s="4">
        <v>28672</v>
      </c>
      <c r="C1230" s="4" t="s">
        <v>1408</v>
      </c>
      <c r="D1230" s="5">
        <v>139</v>
      </c>
      <c r="E1230" s="5">
        <v>-96.42</v>
      </c>
      <c r="F1230" s="5">
        <v>42.58</v>
      </c>
      <c r="H1230" s="2" t="s">
        <v>2907</v>
      </c>
      <c r="I1230" s="20">
        <f t="shared" si="95"/>
        <v>0.88790000000000002</v>
      </c>
      <c r="J1230" s="1">
        <f t="shared" si="96"/>
        <v>123.41810000000001</v>
      </c>
      <c r="K1230" s="1">
        <f t="shared" si="97"/>
        <v>15.58189999999999</v>
      </c>
      <c r="L1230" s="1"/>
      <c r="M1230" s="1">
        <f t="shared" si="98"/>
        <v>-85.611317999999997</v>
      </c>
      <c r="N1230" s="1">
        <f t="shared" si="99"/>
        <v>-10.808682000000005</v>
      </c>
    </row>
    <row r="1231" spans="1:14" x14ac:dyDescent="0.25">
      <c r="A1231" s="4" t="s">
        <v>232</v>
      </c>
      <c r="B1231" s="4">
        <v>21002</v>
      </c>
      <c r="C1231" s="4" t="s">
        <v>233</v>
      </c>
      <c r="D1231" s="5">
        <v>570</v>
      </c>
      <c r="E1231" s="5">
        <v>-527.75</v>
      </c>
      <c r="F1231" s="5">
        <v>42.25</v>
      </c>
      <c r="H1231" s="2" t="s">
        <v>2907</v>
      </c>
      <c r="I1231" s="20">
        <f t="shared" si="95"/>
        <v>0.88790000000000002</v>
      </c>
      <c r="J1231" s="1">
        <f t="shared" si="96"/>
        <v>506.10300000000001</v>
      </c>
      <c r="K1231" s="1">
        <f t="shared" si="97"/>
        <v>63.896999999999991</v>
      </c>
      <c r="L1231" s="1"/>
      <c r="M1231" s="1">
        <f t="shared" si="98"/>
        <v>-468.589225</v>
      </c>
      <c r="N1231" s="1">
        <f t="shared" si="99"/>
        <v>-59.160775000000001</v>
      </c>
    </row>
    <row r="1232" spans="1:14" x14ac:dyDescent="0.25">
      <c r="A1232" s="4" t="s">
        <v>804</v>
      </c>
      <c r="B1232" s="4">
        <v>25385</v>
      </c>
      <c r="C1232" s="4" t="s">
        <v>805</v>
      </c>
      <c r="D1232" s="5">
        <v>227</v>
      </c>
      <c r="E1232" s="5">
        <v>-184.84</v>
      </c>
      <c r="F1232" s="5">
        <v>42.16</v>
      </c>
      <c r="H1232" s="2" t="s">
        <v>2907</v>
      </c>
      <c r="I1232" s="20">
        <f t="shared" si="95"/>
        <v>0.88790000000000002</v>
      </c>
      <c r="J1232" s="1">
        <f t="shared" si="96"/>
        <v>201.55330000000001</v>
      </c>
      <c r="K1232" s="1">
        <f t="shared" si="97"/>
        <v>25.446699999999993</v>
      </c>
      <c r="L1232" s="1"/>
      <c r="M1232" s="1">
        <f t="shared" si="98"/>
        <v>-164.11943600000001</v>
      </c>
      <c r="N1232" s="1">
        <f t="shared" si="99"/>
        <v>-20.720563999999996</v>
      </c>
    </row>
    <row r="1233" spans="1:14" x14ac:dyDescent="0.25">
      <c r="A1233" s="4" t="s">
        <v>445</v>
      </c>
      <c r="B1233" s="4">
        <v>23193</v>
      </c>
      <c r="C1233" s="4" t="s">
        <v>446</v>
      </c>
      <c r="D1233" s="5">
        <v>343</v>
      </c>
      <c r="E1233" s="5">
        <v>-301.01</v>
      </c>
      <c r="F1233" s="5">
        <v>41.99</v>
      </c>
      <c r="H1233" s="2" t="s">
        <v>2907</v>
      </c>
      <c r="I1233" s="20">
        <f t="shared" si="95"/>
        <v>0.88790000000000002</v>
      </c>
      <c r="J1233" s="1">
        <f t="shared" si="96"/>
        <v>304.54970000000003</v>
      </c>
      <c r="K1233" s="1">
        <f t="shared" si="97"/>
        <v>38.45029999999997</v>
      </c>
      <c r="L1233" s="1"/>
      <c r="M1233" s="1">
        <f t="shared" si="98"/>
        <v>-267.26677899999999</v>
      </c>
      <c r="N1233" s="1">
        <f t="shared" si="99"/>
        <v>-33.743221000000005</v>
      </c>
    </row>
    <row r="1234" spans="1:14" x14ac:dyDescent="0.25">
      <c r="A1234" s="4" t="s">
        <v>339</v>
      </c>
      <c r="B1234" s="4">
        <v>22463</v>
      </c>
      <c r="C1234" s="4" t="s">
        <v>340</v>
      </c>
      <c r="D1234" s="5">
        <v>401</v>
      </c>
      <c r="E1234" s="5">
        <v>-359.05</v>
      </c>
      <c r="F1234" s="5">
        <v>41.95</v>
      </c>
      <c r="H1234" s="2" t="s">
        <v>2907</v>
      </c>
      <c r="I1234" s="20">
        <f t="shared" si="95"/>
        <v>0.88790000000000002</v>
      </c>
      <c r="J1234" s="1">
        <f t="shared" si="96"/>
        <v>356.04790000000003</v>
      </c>
      <c r="K1234" s="1">
        <f t="shared" si="97"/>
        <v>44.952099999999973</v>
      </c>
      <c r="L1234" s="1"/>
      <c r="M1234" s="1">
        <f t="shared" si="98"/>
        <v>-318.80049500000001</v>
      </c>
      <c r="N1234" s="1">
        <f t="shared" si="99"/>
        <v>-40.249504999999999</v>
      </c>
    </row>
    <row r="1235" spans="1:14" x14ac:dyDescent="0.25">
      <c r="A1235" s="4" t="s">
        <v>313</v>
      </c>
      <c r="B1235" s="4">
        <v>22098</v>
      </c>
      <c r="C1235" s="4" t="s">
        <v>314</v>
      </c>
      <c r="D1235" s="5">
        <v>434</v>
      </c>
      <c r="E1235" s="5">
        <v>-392.17</v>
      </c>
      <c r="F1235" s="5">
        <v>41.83</v>
      </c>
      <c r="H1235" s="2" t="s">
        <v>2907</v>
      </c>
      <c r="I1235" s="20">
        <f t="shared" si="95"/>
        <v>0.88790000000000002</v>
      </c>
      <c r="J1235" s="1">
        <f t="shared" si="96"/>
        <v>385.34860000000003</v>
      </c>
      <c r="K1235" s="1">
        <f t="shared" si="97"/>
        <v>48.651399999999967</v>
      </c>
      <c r="L1235" s="1"/>
      <c r="M1235" s="1">
        <f t="shared" si="98"/>
        <v>-348.20774300000005</v>
      </c>
      <c r="N1235" s="1">
        <f t="shared" si="99"/>
        <v>-43.962256999999966</v>
      </c>
    </row>
    <row r="1236" spans="1:14" x14ac:dyDescent="0.25">
      <c r="A1236" s="4" t="s">
        <v>423</v>
      </c>
      <c r="B1236" s="4">
        <v>23193</v>
      </c>
      <c r="C1236" s="4" t="s">
        <v>424</v>
      </c>
      <c r="D1236" s="5">
        <v>341</v>
      </c>
      <c r="E1236" s="5">
        <v>-299.31</v>
      </c>
      <c r="F1236" s="5">
        <v>41.69</v>
      </c>
      <c r="H1236" s="2" t="s">
        <v>2907</v>
      </c>
      <c r="I1236" s="20">
        <f t="shared" si="95"/>
        <v>0.88790000000000002</v>
      </c>
      <c r="J1236" s="1">
        <f t="shared" si="96"/>
        <v>302.77390000000003</v>
      </c>
      <c r="K1236" s="1">
        <f t="shared" si="97"/>
        <v>38.226099999999974</v>
      </c>
      <c r="L1236" s="1"/>
      <c r="M1236" s="1">
        <f t="shared" si="98"/>
        <v>-265.75734900000003</v>
      </c>
      <c r="N1236" s="1">
        <f t="shared" si="99"/>
        <v>-33.552650999999969</v>
      </c>
    </row>
    <row r="1237" spans="1:14" x14ac:dyDescent="0.25">
      <c r="A1237" s="4" t="s">
        <v>2301</v>
      </c>
      <c r="B1237" s="4">
        <v>36342</v>
      </c>
      <c r="C1237" s="4" t="s">
        <v>2300</v>
      </c>
      <c r="D1237" s="5">
        <v>61</v>
      </c>
      <c r="E1237" s="5">
        <v>-20.239999999999998</v>
      </c>
      <c r="F1237" s="5">
        <v>40.76</v>
      </c>
      <c r="H1237" s="2" t="s">
        <v>2907</v>
      </c>
      <c r="I1237" s="20">
        <f t="shared" si="95"/>
        <v>0.88790000000000002</v>
      </c>
      <c r="J1237" s="1">
        <f t="shared" si="96"/>
        <v>54.161900000000003</v>
      </c>
      <c r="K1237" s="1">
        <f t="shared" si="97"/>
        <v>6.8380999999999972</v>
      </c>
      <c r="L1237" s="1"/>
      <c r="M1237" s="1">
        <f t="shared" si="98"/>
        <v>-17.971095999999999</v>
      </c>
      <c r="N1237" s="1">
        <f t="shared" si="99"/>
        <v>-2.2689039999999991</v>
      </c>
    </row>
    <row r="1238" spans="1:14" x14ac:dyDescent="0.25">
      <c r="A1238" s="4" t="s">
        <v>421</v>
      </c>
      <c r="B1238" s="4">
        <v>23193</v>
      </c>
      <c r="C1238" s="4" t="s">
        <v>422</v>
      </c>
      <c r="D1238" s="5">
        <v>331</v>
      </c>
      <c r="E1238" s="5">
        <v>-290.47000000000003</v>
      </c>
      <c r="F1238" s="5">
        <v>40.53</v>
      </c>
      <c r="H1238" s="2" t="s">
        <v>2907</v>
      </c>
      <c r="I1238" s="20">
        <f t="shared" si="95"/>
        <v>0.88790000000000002</v>
      </c>
      <c r="J1238" s="1">
        <f t="shared" si="96"/>
        <v>293.89490000000001</v>
      </c>
      <c r="K1238" s="1">
        <f t="shared" si="97"/>
        <v>37.105099999999993</v>
      </c>
      <c r="L1238" s="1"/>
      <c r="M1238" s="1">
        <f t="shared" si="98"/>
        <v>-257.90831300000002</v>
      </c>
      <c r="N1238" s="1">
        <f t="shared" si="99"/>
        <v>-32.561687000000006</v>
      </c>
    </row>
    <row r="1239" spans="1:14" x14ac:dyDescent="0.25">
      <c r="A1239" s="4" t="s">
        <v>557</v>
      </c>
      <c r="B1239" s="4">
        <v>23924</v>
      </c>
      <c r="C1239" s="4" t="s">
        <v>558</v>
      </c>
      <c r="D1239" s="5">
        <v>284</v>
      </c>
      <c r="E1239" s="5">
        <v>-243.75</v>
      </c>
      <c r="F1239" s="5">
        <v>40.25</v>
      </c>
      <c r="H1239" s="2" t="s">
        <v>2907</v>
      </c>
      <c r="I1239" s="20">
        <f t="shared" si="95"/>
        <v>0.88790000000000002</v>
      </c>
      <c r="J1239" s="1">
        <f t="shared" si="96"/>
        <v>252.1636</v>
      </c>
      <c r="K1239" s="1">
        <f t="shared" si="97"/>
        <v>31.836399999999998</v>
      </c>
      <c r="L1239" s="1"/>
      <c r="M1239" s="1">
        <f t="shared" si="98"/>
        <v>-216.425625</v>
      </c>
      <c r="N1239" s="1">
        <f t="shared" si="99"/>
        <v>-27.324375000000003</v>
      </c>
    </row>
    <row r="1240" spans="1:14" x14ac:dyDescent="0.25">
      <c r="A1240" s="4" t="s">
        <v>133</v>
      </c>
      <c r="B1240" s="4">
        <v>18810</v>
      </c>
      <c r="C1240" s="4" t="s">
        <v>134</v>
      </c>
      <c r="D1240" s="5">
        <v>1058</v>
      </c>
      <c r="E1240" s="5">
        <v>-1018.23</v>
      </c>
      <c r="F1240" s="5">
        <v>39.770000000000003</v>
      </c>
      <c r="H1240" s="2" t="s">
        <v>2907</v>
      </c>
      <c r="I1240" s="20">
        <f t="shared" si="95"/>
        <v>0.88790000000000002</v>
      </c>
      <c r="J1240" s="1">
        <f t="shared" si="96"/>
        <v>939.39819999999997</v>
      </c>
      <c r="K1240" s="1">
        <f t="shared" si="97"/>
        <v>118.60180000000003</v>
      </c>
      <c r="L1240" s="1"/>
      <c r="M1240" s="1">
        <f t="shared" si="98"/>
        <v>-904.08641699999998</v>
      </c>
      <c r="N1240" s="1">
        <f t="shared" si="99"/>
        <v>-114.14358300000004</v>
      </c>
    </row>
    <row r="1241" spans="1:14" x14ac:dyDescent="0.25">
      <c r="A1241" s="4" t="s">
        <v>1605</v>
      </c>
      <c r="B1241" s="4">
        <v>30133</v>
      </c>
      <c r="C1241" s="4" t="s">
        <v>1606</v>
      </c>
      <c r="D1241" s="5">
        <v>106</v>
      </c>
      <c r="E1241" s="5">
        <v>-67.02</v>
      </c>
      <c r="F1241" s="5">
        <v>38.979999999999997</v>
      </c>
      <c r="H1241" s="2" t="s">
        <v>2907</v>
      </c>
      <c r="I1241" s="20">
        <f t="shared" si="95"/>
        <v>0.88790000000000002</v>
      </c>
      <c r="J1241" s="1">
        <f t="shared" si="96"/>
        <v>94.117400000000004</v>
      </c>
      <c r="K1241" s="1">
        <f t="shared" si="97"/>
        <v>11.882599999999996</v>
      </c>
      <c r="L1241" s="1"/>
      <c r="M1241" s="1">
        <f t="shared" si="98"/>
        <v>-59.507058000000001</v>
      </c>
      <c r="N1241" s="1">
        <f t="shared" si="99"/>
        <v>-7.5129419999999953</v>
      </c>
    </row>
    <row r="1242" spans="1:14" x14ac:dyDescent="0.25">
      <c r="A1242" s="4" t="s">
        <v>556</v>
      </c>
      <c r="B1242" s="4">
        <v>23924</v>
      </c>
      <c r="C1242" s="4" t="s">
        <v>86</v>
      </c>
      <c r="D1242" s="5">
        <v>275</v>
      </c>
      <c r="E1242" s="5">
        <v>-236.05</v>
      </c>
      <c r="F1242" s="5">
        <v>38.950000000000003</v>
      </c>
      <c r="G1242" s="3" t="s">
        <v>2905</v>
      </c>
      <c r="H1242" s="2" t="s">
        <v>2907</v>
      </c>
      <c r="I1242" s="20">
        <f t="shared" si="95"/>
        <v>0.88790000000000002</v>
      </c>
      <c r="J1242" s="1">
        <f t="shared" si="96"/>
        <v>244.17250000000001</v>
      </c>
      <c r="K1242" s="1">
        <f t="shared" si="97"/>
        <v>30.827499999999986</v>
      </c>
      <c r="L1242" s="1"/>
      <c r="M1242" s="1">
        <f t="shared" si="98"/>
        <v>-209.588795</v>
      </c>
      <c r="N1242" s="1">
        <f t="shared" si="99"/>
        <v>-26.461205000000007</v>
      </c>
    </row>
    <row r="1243" spans="1:14" x14ac:dyDescent="0.25">
      <c r="A1243" s="4" t="s">
        <v>177</v>
      </c>
      <c r="B1243" s="4">
        <v>20271</v>
      </c>
      <c r="C1243" s="4" t="s">
        <v>178</v>
      </c>
      <c r="D1243" s="5">
        <v>640</v>
      </c>
      <c r="E1243" s="5">
        <v>-601.04999999999995</v>
      </c>
      <c r="F1243" s="5">
        <v>38.950000000000003</v>
      </c>
      <c r="H1243" s="2" t="s">
        <v>2907</v>
      </c>
      <c r="I1243" s="20">
        <f t="shared" si="95"/>
        <v>0.88790000000000002</v>
      </c>
      <c r="J1243" s="1">
        <f t="shared" si="96"/>
        <v>568.25599999999997</v>
      </c>
      <c r="K1243" s="1">
        <f t="shared" si="97"/>
        <v>71.744000000000028</v>
      </c>
      <c r="L1243" s="1"/>
      <c r="M1243" s="1">
        <f t="shared" si="98"/>
        <v>-533.67229499999996</v>
      </c>
      <c r="N1243" s="1">
        <f t="shared" si="99"/>
        <v>-67.377704999999992</v>
      </c>
    </row>
    <row r="1244" spans="1:14" x14ac:dyDescent="0.25">
      <c r="A1244" s="4" t="s">
        <v>2170</v>
      </c>
      <c r="B1244" s="4">
        <v>35977</v>
      </c>
      <c r="C1244" s="4" t="s">
        <v>2171</v>
      </c>
      <c r="D1244" s="5">
        <v>59.88</v>
      </c>
      <c r="E1244" s="5">
        <v>-21.01</v>
      </c>
      <c r="F1244" s="5">
        <v>38.869999999999997</v>
      </c>
      <c r="H1244" s="2" t="s">
        <v>2907</v>
      </c>
      <c r="I1244" s="20">
        <f t="shared" si="95"/>
        <v>0.88790000000000002</v>
      </c>
      <c r="J1244" s="1">
        <f t="shared" si="96"/>
        <v>53.167452000000004</v>
      </c>
      <c r="K1244" s="1">
        <f t="shared" si="97"/>
        <v>6.7125479999999982</v>
      </c>
      <c r="L1244" s="1"/>
      <c r="M1244" s="1">
        <f t="shared" si="98"/>
        <v>-18.654779000000001</v>
      </c>
      <c r="N1244" s="1">
        <f t="shared" si="99"/>
        <v>-2.3552210000000002</v>
      </c>
    </row>
    <row r="1245" spans="1:14" x14ac:dyDescent="0.25">
      <c r="A1245" s="4" t="s">
        <v>1090</v>
      </c>
      <c r="B1245" s="4">
        <v>26846</v>
      </c>
      <c r="C1245" s="4" t="s">
        <v>1091</v>
      </c>
      <c r="D1245" s="5">
        <v>161</v>
      </c>
      <c r="E1245" s="5">
        <v>-123.01</v>
      </c>
      <c r="F1245" s="5">
        <v>37.99</v>
      </c>
      <c r="H1245" s="2" t="s">
        <v>2907</v>
      </c>
      <c r="I1245" s="20">
        <f t="shared" si="95"/>
        <v>0.88790000000000002</v>
      </c>
      <c r="J1245" s="1">
        <f t="shared" si="96"/>
        <v>142.95189999999999</v>
      </c>
      <c r="K1245" s="1">
        <f t="shared" si="97"/>
        <v>18.048100000000005</v>
      </c>
      <c r="L1245" s="1"/>
      <c r="M1245" s="1">
        <f t="shared" si="98"/>
        <v>-109.220579</v>
      </c>
      <c r="N1245" s="1">
        <f t="shared" si="99"/>
        <v>-13.789421000000004</v>
      </c>
    </row>
    <row r="1246" spans="1:14" x14ac:dyDescent="0.25">
      <c r="A1246" s="4" t="s">
        <v>1516</v>
      </c>
      <c r="B1246" s="4">
        <v>29403</v>
      </c>
      <c r="C1246" s="4" t="s">
        <v>1517</v>
      </c>
      <c r="D1246" s="5">
        <v>112</v>
      </c>
      <c r="E1246" s="5">
        <v>-74.319999999999993</v>
      </c>
      <c r="F1246" s="5">
        <v>37.68</v>
      </c>
      <c r="H1246" s="2" t="s">
        <v>2907</v>
      </c>
      <c r="I1246" s="20">
        <f t="shared" si="95"/>
        <v>0.88790000000000002</v>
      </c>
      <c r="J1246" s="1">
        <f t="shared" si="96"/>
        <v>99.444800000000001</v>
      </c>
      <c r="K1246" s="1">
        <f t="shared" si="97"/>
        <v>12.555199999999999</v>
      </c>
      <c r="L1246" s="1"/>
      <c r="M1246" s="1">
        <f t="shared" si="98"/>
        <v>-65.988727999999995</v>
      </c>
      <c r="N1246" s="1">
        <f t="shared" si="99"/>
        <v>-8.3312719999999985</v>
      </c>
    </row>
    <row r="1247" spans="1:14" x14ac:dyDescent="0.25">
      <c r="A1247" s="4" t="s">
        <v>311</v>
      </c>
      <c r="B1247" s="4">
        <v>22098</v>
      </c>
      <c r="C1247" s="4" t="s">
        <v>312</v>
      </c>
      <c r="D1247" s="5">
        <v>390</v>
      </c>
      <c r="E1247" s="5">
        <v>-352.41</v>
      </c>
      <c r="F1247" s="5">
        <v>37.590000000000003</v>
      </c>
      <c r="H1247" s="2" t="s">
        <v>2907</v>
      </c>
      <c r="I1247" s="20">
        <f t="shared" si="95"/>
        <v>0.88790000000000002</v>
      </c>
      <c r="J1247" s="1">
        <f t="shared" si="96"/>
        <v>346.28100000000001</v>
      </c>
      <c r="K1247" s="1">
        <f t="shared" si="97"/>
        <v>43.718999999999994</v>
      </c>
      <c r="L1247" s="1"/>
      <c r="M1247" s="1">
        <f t="shared" si="98"/>
        <v>-312.90483900000004</v>
      </c>
      <c r="N1247" s="1">
        <f t="shared" si="99"/>
        <v>-39.505160999999987</v>
      </c>
    </row>
    <row r="1248" spans="1:14" x14ac:dyDescent="0.25">
      <c r="A1248" s="4" t="s">
        <v>721</v>
      </c>
      <c r="B1248" s="4">
        <v>25020</v>
      </c>
      <c r="C1248" s="4" t="s">
        <v>722</v>
      </c>
      <c r="D1248" s="5">
        <v>215</v>
      </c>
      <c r="E1248" s="5">
        <v>-177.55</v>
      </c>
      <c r="F1248" s="5">
        <v>37.450000000000003</v>
      </c>
      <c r="H1248" s="2" t="s">
        <v>2907</v>
      </c>
      <c r="I1248" s="20">
        <f t="shared" si="95"/>
        <v>0.88790000000000002</v>
      </c>
      <c r="J1248" s="1">
        <f t="shared" si="96"/>
        <v>190.89850000000001</v>
      </c>
      <c r="K1248" s="1">
        <f t="shared" si="97"/>
        <v>24.101499999999987</v>
      </c>
      <c r="L1248" s="1"/>
      <c r="M1248" s="1">
        <f t="shared" si="98"/>
        <v>-157.64664500000001</v>
      </c>
      <c r="N1248" s="1">
        <f t="shared" si="99"/>
        <v>-19.903355000000005</v>
      </c>
    </row>
    <row r="1249" spans="1:14" x14ac:dyDescent="0.25">
      <c r="A1249" s="4" t="s">
        <v>288</v>
      </c>
      <c r="B1249" s="4">
        <v>21732</v>
      </c>
      <c r="C1249" s="4" t="s">
        <v>289</v>
      </c>
      <c r="D1249" s="5">
        <v>421</v>
      </c>
      <c r="E1249" s="5">
        <v>-383.69</v>
      </c>
      <c r="F1249" s="5">
        <v>37.31</v>
      </c>
      <c r="H1249" s="2" t="s">
        <v>2907</v>
      </c>
      <c r="I1249" s="20">
        <f t="shared" si="95"/>
        <v>0.88790000000000002</v>
      </c>
      <c r="J1249" s="1">
        <f t="shared" si="96"/>
        <v>373.80590000000001</v>
      </c>
      <c r="K1249" s="1">
        <f t="shared" si="97"/>
        <v>47.194099999999992</v>
      </c>
      <c r="L1249" s="1"/>
      <c r="M1249" s="1">
        <f t="shared" si="98"/>
        <v>-340.67835100000002</v>
      </c>
      <c r="N1249" s="1">
        <f t="shared" si="99"/>
        <v>-43.011648999999977</v>
      </c>
    </row>
    <row r="1250" spans="1:14" x14ac:dyDescent="0.25">
      <c r="A1250" s="4" t="s">
        <v>953</v>
      </c>
      <c r="B1250" s="4">
        <v>26115</v>
      </c>
      <c r="C1250" s="4" t="s">
        <v>954</v>
      </c>
      <c r="D1250" s="5">
        <v>176</v>
      </c>
      <c r="E1250" s="5">
        <v>-139.01</v>
      </c>
      <c r="F1250" s="5">
        <v>36.99</v>
      </c>
      <c r="H1250" s="2" t="s">
        <v>2907</v>
      </c>
      <c r="I1250" s="20">
        <f t="shared" si="95"/>
        <v>0.88790000000000002</v>
      </c>
      <c r="J1250" s="1">
        <f t="shared" si="96"/>
        <v>156.2704</v>
      </c>
      <c r="K1250" s="1">
        <f t="shared" si="97"/>
        <v>19.729600000000005</v>
      </c>
      <c r="L1250" s="1"/>
      <c r="M1250" s="1">
        <f t="shared" si="98"/>
        <v>-123.42697899999999</v>
      </c>
      <c r="N1250" s="1">
        <f t="shared" si="99"/>
        <v>-15.583021000000002</v>
      </c>
    </row>
    <row r="1251" spans="1:14" x14ac:dyDescent="0.25">
      <c r="A1251" s="4" t="s">
        <v>719</v>
      </c>
      <c r="B1251" s="4">
        <v>25020</v>
      </c>
      <c r="C1251" s="4" t="s">
        <v>720</v>
      </c>
      <c r="D1251" s="5">
        <v>212</v>
      </c>
      <c r="E1251" s="5">
        <v>-175.11</v>
      </c>
      <c r="F1251" s="5">
        <v>36.89</v>
      </c>
      <c r="H1251" s="2" t="s">
        <v>2907</v>
      </c>
      <c r="I1251" s="20">
        <f t="shared" si="95"/>
        <v>0.88790000000000002</v>
      </c>
      <c r="J1251" s="1">
        <f t="shared" si="96"/>
        <v>188.23480000000001</v>
      </c>
      <c r="K1251" s="1">
        <f t="shared" si="97"/>
        <v>23.765199999999993</v>
      </c>
      <c r="L1251" s="1"/>
      <c r="M1251" s="1">
        <f t="shared" si="98"/>
        <v>-155.48016900000002</v>
      </c>
      <c r="N1251" s="1">
        <f t="shared" si="99"/>
        <v>-19.629830999999996</v>
      </c>
    </row>
    <row r="1252" spans="1:14" x14ac:dyDescent="0.25">
      <c r="A1252" s="4" t="s">
        <v>1805</v>
      </c>
      <c r="B1252" s="4">
        <v>33055</v>
      </c>
      <c r="C1252" s="4" t="s">
        <v>1806</v>
      </c>
      <c r="D1252" s="5">
        <v>73</v>
      </c>
      <c r="E1252" s="5">
        <v>-36.35</v>
      </c>
      <c r="F1252" s="5">
        <v>36.65</v>
      </c>
      <c r="H1252" s="2" t="s">
        <v>2907</v>
      </c>
      <c r="I1252" s="20">
        <f t="shared" si="95"/>
        <v>0.88790000000000002</v>
      </c>
      <c r="J1252" s="1">
        <f t="shared" si="96"/>
        <v>64.816699999999997</v>
      </c>
      <c r="K1252" s="1">
        <f t="shared" si="97"/>
        <v>8.1833000000000027</v>
      </c>
      <c r="L1252" s="1"/>
      <c r="M1252" s="1">
        <f t="shared" si="98"/>
        <v>-32.275165000000001</v>
      </c>
      <c r="N1252" s="1">
        <f t="shared" si="99"/>
        <v>-4.0748350000000002</v>
      </c>
    </row>
    <row r="1253" spans="1:14" x14ac:dyDescent="0.25">
      <c r="A1253" s="4" t="s">
        <v>1603</v>
      </c>
      <c r="B1253" s="4">
        <v>30133</v>
      </c>
      <c r="C1253" s="4" t="s">
        <v>1604</v>
      </c>
      <c r="D1253" s="5">
        <v>98</v>
      </c>
      <c r="E1253" s="5">
        <v>-61.93</v>
      </c>
      <c r="F1253" s="5">
        <v>36.07</v>
      </c>
      <c r="H1253" s="2" t="s">
        <v>2907</v>
      </c>
      <c r="I1253" s="20">
        <f t="shared" si="95"/>
        <v>0.88790000000000002</v>
      </c>
      <c r="J1253" s="1">
        <f t="shared" si="96"/>
        <v>87.014200000000002</v>
      </c>
      <c r="K1253" s="1">
        <f t="shared" si="97"/>
        <v>10.985799999999998</v>
      </c>
      <c r="L1253" s="1"/>
      <c r="M1253" s="1">
        <f t="shared" si="98"/>
        <v>-54.987647000000003</v>
      </c>
      <c r="N1253" s="1">
        <f t="shared" si="99"/>
        <v>-6.9423529999999971</v>
      </c>
    </row>
    <row r="1254" spans="1:14" x14ac:dyDescent="0.25">
      <c r="A1254" s="4" t="s">
        <v>1088</v>
      </c>
      <c r="B1254" s="4">
        <v>26846</v>
      </c>
      <c r="C1254" s="4" t="s">
        <v>1089</v>
      </c>
      <c r="D1254" s="5">
        <v>150</v>
      </c>
      <c r="E1254" s="5">
        <v>-114.61</v>
      </c>
      <c r="F1254" s="5">
        <v>35.39</v>
      </c>
      <c r="H1254" s="2" t="s">
        <v>2907</v>
      </c>
      <c r="I1254" s="20">
        <f t="shared" si="95"/>
        <v>0.88790000000000002</v>
      </c>
      <c r="J1254" s="1">
        <f t="shared" si="96"/>
        <v>133.185</v>
      </c>
      <c r="K1254" s="1">
        <f t="shared" si="97"/>
        <v>16.814999999999998</v>
      </c>
      <c r="L1254" s="1"/>
      <c r="M1254" s="1">
        <f t="shared" si="98"/>
        <v>-101.762219</v>
      </c>
      <c r="N1254" s="1">
        <f t="shared" si="99"/>
        <v>-12.847780999999998</v>
      </c>
    </row>
    <row r="1255" spans="1:14" x14ac:dyDescent="0.25">
      <c r="A1255" s="4" t="s">
        <v>1086</v>
      </c>
      <c r="B1255" s="4">
        <v>26846</v>
      </c>
      <c r="C1255" s="4" t="s">
        <v>1087</v>
      </c>
      <c r="D1255" s="5">
        <v>149</v>
      </c>
      <c r="E1255" s="5">
        <v>-113.83</v>
      </c>
      <c r="F1255" s="5">
        <v>35.17</v>
      </c>
      <c r="H1255" s="2" t="s">
        <v>2907</v>
      </c>
      <c r="I1255" s="20">
        <f t="shared" si="95"/>
        <v>0.88790000000000002</v>
      </c>
      <c r="J1255" s="1">
        <f t="shared" si="96"/>
        <v>132.2971</v>
      </c>
      <c r="K1255" s="1">
        <f t="shared" si="97"/>
        <v>16.7029</v>
      </c>
      <c r="L1255" s="1"/>
      <c r="M1255" s="1">
        <f t="shared" si="98"/>
        <v>-101.06965700000001</v>
      </c>
      <c r="N1255" s="1">
        <f t="shared" si="99"/>
        <v>-12.760342999999992</v>
      </c>
    </row>
    <row r="1256" spans="1:14" x14ac:dyDescent="0.25">
      <c r="A1256" s="4" t="s">
        <v>1084</v>
      </c>
      <c r="B1256" s="4">
        <v>26846</v>
      </c>
      <c r="C1256" s="4" t="s">
        <v>1085</v>
      </c>
      <c r="D1256" s="5">
        <v>148</v>
      </c>
      <c r="E1256" s="5">
        <v>-113.05</v>
      </c>
      <c r="F1256" s="5">
        <v>34.950000000000003</v>
      </c>
      <c r="H1256" s="2" t="s">
        <v>2907</v>
      </c>
      <c r="I1256" s="20">
        <f t="shared" si="95"/>
        <v>0.88790000000000002</v>
      </c>
      <c r="J1256" s="1">
        <f t="shared" si="96"/>
        <v>131.4092</v>
      </c>
      <c r="K1256" s="1">
        <f t="shared" si="97"/>
        <v>16.590800000000002</v>
      </c>
      <c r="L1256" s="1"/>
      <c r="M1256" s="1">
        <f t="shared" si="98"/>
        <v>-100.377095</v>
      </c>
      <c r="N1256" s="1">
        <f t="shared" si="99"/>
        <v>-12.672905</v>
      </c>
    </row>
    <row r="1257" spans="1:14" x14ac:dyDescent="0.25">
      <c r="A1257" s="4" t="s">
        <v>847</v>
      </c>
      <c r="B1257" s="4">
        <v>25750</v>
      </c>
      <c r="C1257" s="4" t="s">
        <v>848</v>
      </c>
      <c r="D1257" s="5">
        <v>176</v>
      </c>
      <c r="E1257" s="5">
        <v>-141.18</v>
      </c>
      <c r="F1257" s="5">
        <v>34.82</v>
      </c>
      <c r="H1257" s="2" t="s">
        <v>2907</v>
      </c>
      <c r="I1257" s="20">
        <f t="shared" si="95"/>
        <v>0.88790000000000002</v>
      </c>
      <c r="J1257" s="1">
        <f t="shared" si="96"/>
        <v>156.2704</v>
      </c>
      <c r="K1257" s="1">
        <f t="shared" si="97"/>
        <v>19.729600000000005</v>
      </c>
      <c r="L1257" s="1"/>
      <c r="M1257" s="1">
        <f t="shared" si="98"/>
        <v>-125.353722</v>
      </c>
      <c r="N1257" s="1">
        <f t="shared" si="99"/>
        <v>-15.826278000000002</v>
      </c>
    </row>
    <row r="1258" spans="1:14" x14ac:dyDescent="0.25">
      <c r="A1258" s="4" t="s">
        <v>469</v>
      </c>
      <c r="B1258" s="4">
        <v>23559</v>
      </c>
      <c r="C1258" s="4" t="s">
        <v>442</v>
      </c>
      <c r="D1258" s="5">
        <v>263</v>
      </c>
      <c r="E1258" s="5">
        <v>-228.35</v>
      </c>
      <c r="F1258" s="5">
        <v>34.65</v>
      </c>
      <c r="H1258" s="2" t="s">
        <v>2907</v>
      </c>
      <c r="I1258" s="20">
        <f t="shared" si="95"/>
        <v>0.88790000000000002</v>
      </c>
      <c r="J1258" s="1">
        <f t="shared" si="96"/>
        <v>233.51770000000002</v>
      </c>
      <c r="K1258" s="1">
        <f t="shared" si="97"/>
        <v>29.482299999999981</v>
      </c>
      <c r="L1258" s="1"/>
      <c r="M1258" s="1">
        <f t="shared" si="98"/>
        <v>-202.75196500000001</v>
      </c>
      <c r="N1258" s="1">
        <f t="shared" si="99"/>
        <v>-25.598034999999982</v>
      </c>
    </row>
    <row r="1259" spans="1:14" x14ac:dyDescent="0.25">
      <c r="A1259" s="4" t="s">
        <v>337</v>
      </c>
      <c r="B1259" s="4">
        <v>22463</v>
      </c>
      <c r="C1259" s="4" t="s">
        <v>338</v>
      </c>
      <c r="D1259" s="5">
        <v>327</v>
      </c>
      <c r="E1259" s="5">
        <v>-292.77</v>
      </c>
      <c r="F1259" s="5">
        <v>34.229999999999997</v>
      </c>
      <c r="H1259" s="2" t="s">
        <v>2907</v>
      </c>
      <c r="I1259" s="20">
        <f t="shared" si="95"/>
        <v>0.88790000000000002</v>
      </c>
      <c r="J1259" s="1">
        <f t="shared" si="96"/>
        <v>290.3433</v>
      </c>
      <c r="K1259" s="1">
        <f t="shared" si="97"/>
        <v>36.656700000000001</v>
      </c>
      <c r="L1259" s="1"/>
      <c r="M1259" s="1">
        <f t="shared" si="98"/>
        <v>-259.95048299999996</v>
      </c>
      <c r="N1259" s="1">
        <f t="shared" si="99"/>
        <v>-32.819517000000019</v>
      </c>
    </row>
    <row r="1260" spans="1:14" x14ac:dyDescent="0.25">
      <c r="A1260" s="4" t="s">
        <v>244</v>
      </c>
      <c r="B1260" s="4">
        <v>21002</v>
      </c>
      <c r="C1260" s="4" t="s">
        <v>245</v>
      </c>
      <c r="D1260" s="5">
        <v>460</v>
      </c>
      <c r="E1260" s="5">
        <v>-425.92</v>
      </c>
      <c r="F1260" s="5">
        <v>34.08</v>
      </c>
      <c r="H1260" s="2" t="s">
        <v>2907</v>
      </c>
      <c r="I1260" s="20">
        <f t="shared" si="95"/>
        <v>0.88790000000000002</v>
      </c>
      <c r="J1260" s="1">
        <f t="shared" si="96"/>
        <v>408.43400000000003</v>
      </c>
      <c r="K1260" s="1">
        <f t="shared" si="97"/>
        <v>51.565999999999974</v>
      </c>
      <c r="L1260" s="1"/>
      <c r="M1260" s="1">
        <f t="shared" si="98"/>
        <v>-378.17436800000002</v>
      </c>
      <c r="N1260" s="1">
        <f t="shared" si="99"/>
        <v>-47.745632000000001</v>
      </c>
    </row>
    <row r="1261" spans="1:14" x14ac:dyDescent="0.25">
      <c r="A1261" s="4" t="s">
        <v>309</v>
      </c>
      <c r="B1261" s="4">
        <v>22098</v>
      </c>
      <c r="C1261" s="4" t="s">
        <v>310</v>
      </c>
      <c r="D1261" s="5">
        <v>353</v>
      </c>
      <c r="E1261" s="5">
        <v>-318.93</v>
      </c>
      <c r="F1261" s="5">
        <v>34.07</v>
      </c>
      <c r="H1261" s="2" t="s">
        <v>2907</v>
      </c>
      <c r="I1261" s="20">
        <f t="shared" si="95"/>
        <v>0.88790000000000002</v>
      </c>
      <c r="J1261" s="1">
        <f t="shared" si="96"/>
        <v>313.42869999999999</v>
      </c>
      <c r="K1261" s="1">
        <f t="shared" si="97"/>
        <v>39.571300000000008</v>
      </c>
      <c r="L1261" s="1"/>
      <c r="M1261" s="1">
        <f t="shared" si="98"/>
        <v>-283.17794700000002</v>
      </c>
      <c r="N1261" s="1">
        <f t="shared" si="99"/>
        <v>-35.752052999999989</v>
      </c>
    </row>
    <row r="1262" spans="1:14" x14ac:dyDescent="0.25">
      <c r="A1262" s="4" t="s">
        <v>1312</v>
      </c>
      <c r="B1262" s="4">
        <v>27942</v>
      </c>
      <c r="C1262" s="4" t="s">
        <v>1313</v>
      </c>
      <c r="D1262" s="5">
        <v>122</v>
      </c>
      <c r="E1262" s="5">
        <v>-88.17</v>
      </c>
      <c r="F1262" s="5">
        <v>33.83</v>
      </c>
      <c r="H1262" s="2" t="s">
        <v>2907</v>
      </c>
      <c r="I1262" s="20">
        <f t="shared" si="95"/>
        <v>0.88790000000000002</v>
      </c>
      <c r="J1262" s="1">
        <f t="shared" si="96"/>
        <v>108.32380000000001</v>
      </c>
      <c r="K1262" s="1">
        <f t="shared" si="97"/>
        <v>13.676199999999994</v>
      </c>
      <c r="L1262" s="1"/>
      <c r="M1262" s="1">
        <f t="shared" si="98"/>
        <v>-78.28614300000001</v>
      </c>
      <c r="N1262" s="1">
        <f t="shared" si="99"/>
        <v>-9.8838569999999919</v>
      </c>
    </row>
    <row r="1263" spans="1:14" x14ac:dyDescent="0.25">
      <c r="A1263" s="4" t="s">
        <v>1514</v>
      </c>
      <c r="B1263" s="4">
        <v>29403</v>
      </c>
      <c r="C1263" s="4" t="s">
        <v>1515</v>
      </c>
      <c r="D1263" s="5">
        <v>100</v>
      </c>
      <c r="E1263" s="5">
        <v>-66.34</v>
      </c>
      <c r="F1263" s="5">
        <v>33.659999999999997</v>
      </c>
      <c r="H1263" s="2" t="s">
        <v>2907</v>
      </c>
      <c r="I1263" s="20">
        <f t="shared" si="95"/>
        <v>0.88790000000000002</v>
      </c>
      <c r="J1263" s="1">
        <f t="shared" si="96"/>
        <v>88.79</v>
      </c>
      <c r="K1263" s="1">
        <f t="shared" si="97"/>
        <v>11.209999999999994</v>
      </c>
      <c r="L1263" s="1"/>
      <c r="M1263" s="1">
        <f t="shared" si="98"/>
        <v>-58.903286000000001</v>
      </c>
      <c r="N1263" s="1">
        <f t="shared" si="99"/>
        <v>-7.436714000000002</v>
      </c>
    </row>
    <row r="1264" spans="1:14" x14ac:dyDescent="0.25">
      <c r="A1264" s="4" t="s">
        <v>554</v>
      </c>
      <c r="B1264" s="4">
        <v>23924</v>
      </c>
      <c r="C1264" s="4" t="s">
        <v>555</v>
      </c>
      <c r="D1264" s="5">
        <v>237</v>
      </c>
      <c r="E1264" s="5">
        <v>-203.37</v>
      </c>
      <c r="F1264" s="5">
        <v>33.630000000000003</v>
      </c>
      <c r="H1264" s="2" t="s">
        <v>2907</v>
      </c>
      <c r="I1264" s="20">
        <f t="shared" si="95"/>
        <v>0.88790000000000002</v>
      </c>
      <c r="J1264" s="1">
        <f t="shared" si="96"/>
        <v>210.4323</v>
      </c>
      <c r="K1264" s="1">
        <f t="shared" si="97"/>
        <v>26.567700000000002</v>
      </c>
      <c r="L1264" s="1"/>
      <c r="M1264" s="1">
        <f t="shared" si="98"/>
        <v>-180.57222300000001</v>
      </c>
      <c r="N1264" s="1">
        <f t="shared" si="99"/>
        <v>-22.797776999999996</v>
      </c>
    </row>
    <row r="1265" spans="1:14" x14ac:dyDescent="0.25">
      <c r="A1265" s="4" t="s">
        <v>2436</v>
      </c>
      <c r="B1265" s="4">
        <v>38991</v>
      </c>
      <c r="C1265" s="4" t="s">
        <v>2437</v>
      </c>
      <c r="D1265" s="5">
        <v>41.55</v>
      </c>
      <c r="E1265" s="5">
        <v>-8.14</v>
      </c>
      <c r="F1265" s="5">
        <v>33.409999999999997</v>
      </c>
      <c r="H1265" s="2" t="s">
        <v>2907</v>
      </c>
      <c r="I1265" s="20">
        <f t="shared" si="95"/>
        <v>0.88790000000000002</v>
      </c>
      <c r="J1265" s="1">
        <f t="shared" si="96"/>
        <v>36.892244999999996</v>
      </c>
      <c r="K1265" s="1">
        <f t="shared" si="97"/>
        <v>4.6577550000000016</v>
      </c>
      <c r="L1265" s="1"/>
      <c r="M1265" s="1">
        <f t="shared" si="98"/>
        <v>-7.2275060000000009</v>
      </c>
      <c r="N1265" s="1">
        <f t="shared" si="99"/>
        <v>-0.91249399999999969</v>
      </c>
    </row>
    <row r="1266" spans="1:14" x14ac:dyDescent="0.25">
      <c r="A1266" s="4" t="s">
        <v>802</v>
      </c>
      <c r="B1266" s="4">
        <v>25385</v>
      </c>
      <c r="C1266" s="4" t="s">
        <v>803</v>
      </c>
      <c r="D1266" s="5">
        <v>178</v>
      </c>
      <c r="E1266" s="5">
        <v>-144.94999999999999</v>
      </c>
      <c r="F1266" s="5">
        <v>33.049999999999997</v>
      </c>
      <c r="H1266" s="2" t="s">
        <v>2907</v>
      </c>
      <c r="I1266" s="20">
        <f t="shared" si="95"/>
        <v>0.88790000000000002</v>
      </c>
      <c r="J1266" s="1">
        <f t="shared" si="96"/>
        <v>158.0462</v>
      </c>
      <c r="K1266" s="1">
        <f t="shared" si="97"/>
        <v>19.953800000000001</v>
      </c>
      <c r="L1266" s="1"/>
      <c r="M1266" s="1">
        <f t="shared" si="98"/>
        <v>-128.70110499999998</v>
      </c>
      <c r="N1266" s="1">
        <f t="shared" si="99"/>
        <v>-16.248895000000005</v>
      </c>
    </row>
    <row r="1267" spans="1:14" x14ac:dyDescent="0.25">
      <c r="A1267" s="4" t="s">
        <v>889</v>
      </c>
      <c r="B1267" s="4">
        <v>25750</v>
      </c>
      <c r="C1267" s="4" t="s">
        <v>890</v>
      </c>
      <c r="D1267" s="5">
        <v>167</v>
      </c>
      <c r="E1267" s="5">
        <v>-133.99</v>
      </c>
      <c r="F1267" s="5">
        <v>33.01</v>
      </c>
      <c r="H1267" s="2" t="s">
        <v>2907</v>
      </c>
      <c r="I1267" s="20">
        <f t="shared" si="95"/>
        <v>0.88790000000000002</v>
      </c>
      <c r="J1267" s="1">
        <f t="shared" si="96"/>
        <v>148.27930000000001</v>
      </c>
      <c r="K1267" s="1">
        <f t="shared" si="97"/>
        <v>18.720699999999994</v>
      </c>
      <c r="L1267" s="1"/>
      <c r="M1267" s="1">
        <f t="shared" si="98"/>
        <v>-118.96972100000001</v>
      </c>
      <c r="N1267" s="1">
        <f t="shared" si="99"/>
        <v>-15.020279000000002</v>
      </c>
    </row>
    <row r="1268" spans="1:14" x14ac:dyDescent="0.25">
      <c r="A1268" s="4" t="s">
        <v>646</v>
      </c>
      <c r="B1268" s="4">
        <v>24289</v>
      </c>
      <c r="C1268" s="4" t="s">
        <v>647</v>
      </c>
      <c r="D1268" s="5">
        <v>215</v>
      </c>
      <c r="E1268" s="5">
        <v>-182.27</v>
      </c>
      <c r="F1268" s="5">
        <v>32.729999999999997</v>
      </c>
      <c r="H1268" s="2" t="s">
        <v>2907</v>
      </c>
      <c r="I1268" s="20">
        <f t="shared" si="95"/>
        <v>0.88790000000000002</v>
      </c>
      <c r="J1268" s="1">
        <f t="shared" si="96"/>
        <v>190.89850000000001</v>
      </c>
      <c r="K1268" s="1">
        <f t="shared" si="97"/>
        <v>24.101499999999987</v>
      </c>
      <c r="L1268" s="1"/>
      <c r="M1268" s="1">
        <f t="shared" si="98"/>
        <v>-161.83753300000001</v>
      </c>
      <c r="N1268" s="1">
        <f t="shared" si="99"/>
        <v>-20.432467000000003</v>
      </c>
    </row>
    <row r="1269" spans="1:14" x14ac:dyDescent="0.25">
      <c r="A1269" s="4" t="s">
        <v>971</v>
      </c>
      <c r="B1269" s="4">
        <v>26481</v>
      </c>
      <c r="C1269" s="4" t="s">
        <v>972</v>
      </c>
      <c r="D1269" s="5">
        <v>147</v>
      </c>
      <c r="E1269" s="5">
        <v>-114.28</v>
      </c>
      <c r="F1269" s="5">
        <v>32.72</v>
      </c>
      <c r="H1269" s="2" t="s">
        <v>2907</v>
      </c>
      <c r="I1269" s="20">
        <f t="shared" si="95"/>
        <v>0.88790000000000002</v>
      </c>
      <c r="J1269" s="1">
        <f t="shared" si="96"/>
        <v>130.5213</v>
      </c>
      <c r="K1269" s="1">
        <f t="shared" si="97"/>
        <v>16.478700000000003</v>
      </c>
      <c r="L1269" s="1"/>
      <c r="M1269" s="1">
        <f t="shared" si="98"/>
        <v>-101.469212</v>
      </c>
      <c r="N1269" s="1">
        <f t="shared" si="99"/>
        <v>-12.810788000000002</v>
      </c>
    </row>
    <row r="1270" spans="1:14" x14ac:dyDescent="0.25">
      <c r="A1270" s="4" t="s">
        <v>845</v>
      </c>
      <c r="B1270" s="4">
        <v>25750</v>
      </c>
      <c r="C1270" s="4" t="s">
        <v>846</v>
      </c>
      <c r="D1270" s="5">
        <v>165</v>
      </c>
      <c r="E1270" s="5">
        <v>-132.36000000000001</v>
      </c>
      <c r="F1270" s="5">
        <v>32.64</v>
      </c>
      <c r="H1270" s="2" t="s">
        <v>2907</v>
      </c>
      <c r="I1270" s="20">
        <f t="shared" si="95"/>
        <v>0.88790000000000002</v>
      </c>
      <c r="J1270" s="1">
        <f t="shared" si="96"/>
        <v>146.5035</v>
      </c>
      <c r="K1270" s="1">
        <f t="shared" si="97"/>
        <v>18.496499999999997</v>
      </c>
      <c r="L1270" s="1"/>
      <c r="M1270" s="1">
        <f t="shared" si="98"/>
        <v>-117.52244400000002</v>
      </c>
      <c r="N1270" s="1">
        <f t="shared" si="99"/>
        <v>-14.837555999999992</v>
      </c>
    </row>
    <row r="1271" spans="1:14" x14ac:dyDescent="0.25">
      <c r="A1271" s="4" t="s">
        <v>377</v>
      </c>
      <c r="B1271" s="4">
        <v>22828</v>
      </c>
      <c r="C1271" s="4" t="s">
        <v>378</v>
      </c>
      <c r="D1271" s="5">
        <v>288</v>
      </c>
      <c r="E1271" s="5">
        <v>-255.36</v>
      </c>
      <c r="F1271" s="5">
        <v>32.64</v>
      </c>
      <c r="H1271" s="2" t="s">
        <v>2907</v>
      </c>
      <c r="I1271" s="20">
        <f t="shared" si="95"/>
        <v>0.88790000000000002</v>
      </c>
      <c r="J1271" s="1">
        <f t="shared" si="96"/>
        <v>255.71520000000001</v>
      </c>
      <c r="K1271" s="1">
        <f t="shared" si="97"/>
        <v>32.28479999999999</v>
      </c>
      <c r="L1271" s="1"/>
      <c r="M1271" s="1">
        <f t="shared" si="98"/>
        <v>-226.73414400000001</v>
      </c>
      <c r="N1271" s="1">
        <f t="shared" si="99"/>
        <v>-28.625855999999999</v>
      </c>
    </row>
    <row r="1272" spans="1:14" x14ac:dyDescent="0.25">
      <c r="A1272" s="4" t="s">
        <v>800</v>
      </c>
      <c r="B1272" s="4">
        <v>25385</v>
      </c>
      <c r="C1272" s="4" t="s">
        <v>801</v>
      </c>
      <c r="D1272" s="5">
        <v>175</v>
      </c>
      <c r="E1272" s="5">
        <v>-142.54</v>
      </c>
      <c r="F1272" s="5">
        <v>32.46</v>
      </c>
      <c r="H1272" s="2" t="s">
        <v>2907</v>
      </c>
      <c r="I1272" s="20">
        <f t="shared" si="95"/>
        <v>0.88790000000000002</v>
      </c>
      <c r="J1272" s="1">
        <f t="shared" si="96"/>
        <v>155.38249999999999</v>
      </c>
      <c r="K1272" s="1">
        <f t="shared" si="97"/>
        <v>19.617500000000007</v>
      </c>
      <c r="L1272" s="1"/>
      <c r="M1272" s="1">
        <f t="shared" si="98"/>
        <v>-126.56126599999999</v>
      </c>
      <c r="N1272" s="1">
        <f t="shared" si="99"/>
        <v>-15.978734000000003</v>
      </c>
    </row>
    <row r="1273" spans="1:14" x14ac:dyDescent="0.25">
      <c r="A1273" s="4" t="s">
        <v>467</v>
      </c>
      <c r="B1273" s="4">
        <v>23559</v>
      </c>
      <c r="C1273" s="4" t="s">
        <v>468</v>
      </c>
      <c r="D1273" s="5">
        <v>246</v>
      </c>
      <c r="E1273" s="5">
        <v>-213.59</v>
      </c>
      <c r="F1273" s="5">
        <v>32.409999999999997</v>
      </c>
      <c r="H1273" s="2" t="s">
        <v>2907</v>
      </c>
      <c r="I1273" s="20">
        <f t="shared" si="95"/>
        <v>0.88790000000000002</v>
      </c>
      <c r="J1273" s="1">
        <f t="shared" si="96"/>
        <v>218.42340000000002</v>
      </c>
      <c r="K1273" s="1">
        <f t="shared" si="97"/>
        <v>27.576599999999985</v>
      </c>
      <c r="L1273" s="1"/>
      <c r="M1273" s="1">
        <f t="shared" si="98"/>
        <v>-189.64656100000002</v>
      </c>
      <c r="N1273" s="1">
        <f t="shared" si="99"/>
        <v>-23.943438999999984</v>
      </c>
    </row>
    <row r="1274" spans="1:14" x14ac:dyDescent="0.25">
      <c r="A1274" s="4" t="s">
        <v>681</v>
      </c>
      <c r="B1274" s="4">
        <v>24654</v>
      </c>
      <c r="C1274" s="4" t="s">
        <v>682</v>
      </c>
      <c r="D1274" s="5">
        <v>198</v>
      </c>
      <c r="E1274" s="5">
        <v>-165.72</v>
      </c>
      <c r="F1274" s="5">
        <v>32.28</v>
      </c>
      <c r="H1274" s="2" t="s">
        <v>2907</v>
      </c>
      <c r="I1274" s="20">
        <f t="shared" si="95"/>
        <v>0.88790000000000002</v>
      </c>
      <c r="J1274" s="1">
        <f t="shared" si="96"/>
        <v>175.80420000000001</v>
      </c>
      <c r="K1274" s="1">
        <f t="shared" si="97"/>
        <v>22.195799999999991</v>
      </c>
      <c r="L1274" s="1"/>
      <c r="M1274" s="1">
        <f t="shared" si="98"/>
        <v>-147.142788</v>
      </c>
      <c r="N1274" s="1">
        <f t="shared" si="99"/>
        <v>-18.577212000000003</v>
      </c>
    </row>
    <row r="1275" spans="1:14" x14ac:dyDescent="0.25">
      <c r="A1275" s="4" t="s">
        <v>1082</v>
      </c>
      <c r="B1275" s="4">
        <v>26846</v>
      </c>
      <c r="C1275" s="4" t="s">
        <v>1083</v>
      </c>
      <c r="D1275" s="5">
        <v>135</v>
      </c>
      <c r="E1275" s="5">
        <v>-103.17</v>
      </c>
      <c r="F1275" s="5">
        <v>31.83</v>
      </c>
      <c r="H1275" s="2" t="s">
        <v>2907</v>
      </c>
      <c r="I1275" s="20">
        <f t="shared" si="95"/>
        <v>0.88790000000000002</v>
      </c>
      <c r="J1275" s="1">
        <f t="shared" si="96"/>
        <v>119.8665</v>
      </c>
      <c r="K1275" s="1">
        <f t="shared" si="97"/>
        <v>15.133499999999998</v>
      </c>
      <c r="L1275" s="1"/>
      <c r="M1275" s="1">
        <f t="shared" si="98"/>
        <v>-91.60464300000001</v>
      </c>
      <c r="N1275" s="1">
        <f t="shared" si="99"/>
        <v>-11.565356999999992</v>
      </c>
    </row>
    <row r="1276" spans="1:14" x14ac:dyDescent="0.25">
      <c r="A1276" s="4" t="s">
        <v>645</v>
      </c>
      <c r="B1276" s="4">
        <v>24289</v>
      </c>
      <c r="C1276" s="4" t="s">
        <v>380</v>
      </c>
      <c r="D1276" s="5">
        <v>207</v>
      </c>
      <c r="E1276" s="5">
        <v>-175.53</v>
      </c>
      <c r="F1276" s="5">
        <v>31.47</v>
      </c>
      <c r="H1276" s="2" t="s">
        <v>2907</v>
      </c>
      <c r="I1276" s="20">
        <f t="shared" si="95"/>
        <v>0.88790000000000002</v>
      </c>
      <c r="J1276" s="1">
        <f t="shared" si="96"/>
        <v>183.7953</v>
      </c>
      <c r="K1276" s="1">
        <f t="shared" si="97"/>
        <v>23.204700000000003</v>
      </c>
      <c r="L1276" s="1"/>
      <c r="M1276" s="1">
        <f t="shared" si="98"/>
        <v>-155.85308700000002</v>
      </c>
      <c r="N1276" s="1">
        <f t="shared" si="99"/>
        <v>-19.676912999999985</v>
      </c>
    </row>
    <row r="1277" spans="1:14" x14ac:dyDescent="0.25">
      <c r="A1277" s="4" t="s">
        <v>1405</v>
      </c>
      <c r="B1277" s="4">
        <v>28672</v>
      </c>
      <c r="C1277" s="4" t="s">
        <v>1406</v>
      </c>
      <c r="D1277" s="5">
        <v>102</v>
      </c>
      <c r="E1277" s="5">
        <v>-70.78</v>
      </c>
      <c r="F1277" s="5">
        <v>31.22</v>
      </c>
      <c r="H1277" s="2" t="s">
        <v>2907</v>
      </c>
      <c r="I1277" s="20">
        <f t="shared" si="95"/>
        <v>0.88790000000000002</v>
      </c>
      <c r="J1277" s="1">
        <f t="shared" si="96"/>
        <v>90.565799999999996</v>
      </c>
      <c r="K1277" s="1">
        <f t="shared" si="97"/>
        <v>11.434200000000004</v>
      </c>
      <c r="L1277" s="1"/>
      <c r="M1277" s="1">
        <f t="shared" si="98"/>
        <v>-62.845562000000001</v>
      </c>
      <c r="N1277" s="1">
        <f t="shared" si="99"/>
        <v>-7.9344380000000001</v>
      </c>
    </row>
    <row r="1278" spans="1:14" x14ac:dyDescent="0.25">
      <c r="A1278" s="4" t="s">
        <v>552</v>
      </c>
      <c r="B1278" s="4">
        <v>23924</v>
      </c>
      <c r="C1278" s="4" t="s">
        <v>553</v>
      </c>
      <c r="D1278" s="5">
        <v>219</v>
      </c>
      <c r="E1278" s="5">
        <v>-187.99</v>
      </c>
      <c r="F1278" s="5">
        <v>31.01</v>
      </c>
      <c r="H1278" s="2" t="s">
        <v>2907</v>
      </c>
      <c r="I1278" s="20">
        <f t="shared" si="95"/>
        <v>0.88790000000000002</v>
      </c>
      <c r="J1278" s="1">
        <f t="shared" si="96"/>
        <v>194.45009999999999</v>
      </c>
      <c r="K1278" s="1">
        <f t="shared" si="97"/>
        <v>24.549900000000008</v>
      </c>
      <c r="L1278" s="1"/>
      <c r="M1278" s="1">
        <f t="shared" si="98"/>
        <v>-166.91632100000001</v>
      </c>
      <c r="N1278" s="1">
        <f t="shared" si="99"/>
        <v>-21.073678999999998</v>
      </c>
    </row>
    <row r="1279" spans="1:14" x14ac:dyDescent="0.25">
      <c r="A1279" s="4" t="s">
        <v>1165</v>
      </c>
      <c r="B1279" s="4">
        <v>27211</v>
      </c>
      <c r="C1279" s="4" t="s">
        <v>1166</v>
      </c>
      <c r="D1279" s="5">
        <v>123</v>
      </c>
      <c r="E1279" s="5">
        <v>-92.34</v>
      </c>
      <c r="F1279" s="5">
        <v>30.66</v>
      </c>
      <c r="H1279" s="2" t="s">
        <v>2907</v>
      </c>
      <c r="I1279" s="20">
        <f t="shared" si="95"/>
        <v>0.88790000000000002</v>
      </c>
      <c r="J1279" s="1">
        <f t="shared" si="96"/>
        <v>109.21170000000001</v>
      </c>
      <c r="K1279" s="1">
        <f t="shared" si="97"/>
        <v>13.788299999999992</v>
      </c>
      <c r="L1279" s="1"/>
      <c r="M1279" s="1">
        <f t="shared" si="98"/>
        <v>-81.988686000000001</v>
      </c>
      <c r="N1279" s="1">
        <f t="shared" si="99"/>
        <v>-10.351314000000002</v>
      </c>
    </row>
    <row r="1280" spans="1:14" x14ac:dyDescent="0.25">
      <c r="A1280" s="4" t="s">
        <v>717</v>
      </c>
      <c r="B1280" s="4">
        <v>25020</v>
      </c>
      <c r="C1280" s="4" t="s">
        <v>718</v>
      </c>
      <c r="D1280" s="5">
        <v>176</v>
      </c>
      <c r="E1280" s="5">
        <v>-145.34</v>
      </c>
      <c r="F1280" s="5">
        <v>30.66</v>
      </c>
      <c r="H1280" s="2" t="s">
        <v>2907</v>
      </c>
      <c r="I1280" s="20">
        <f t="shared" si="95"/>
        <v>0.88790000000000002</v>
      </c>
      <c r="J1280" s="1">
        <f t="shared" si="96"/>
        <v>156.2704</v>
      </c>
      <c r="K1280" s="1">
        <f t="shared" si="97"/>
        <v>19.729600000000005</v>
      </c>
      <c r="L1280" s="1"/>
      <c r="M1280" s="1">
        <f t="shared" si="98"/>
        <v>-129.04738600000002</v>
      </c>
      <c r="N1280" s="1">
        <f t="shared" si="99"/>
        <v>-16.292613999999986</v>
      </c>
    </row>
    <row r="1281" spans="1:14" x14ac:dyDescent="0.25">
      <c r="A1281" s="4" t="s">
        <v>1080</v>
      </c>
      <c r="B1281" s="4">
        <v>26846</v>
      </c>
      <c r="C1281" s="4" t="s">
        <v>1081</v>
      </c>
      <c r="D1281" s="5">
        <v>130</v>
      </c>
      <c r="E1281" s="5">
        <v>-99.36</v>
      </c>
      <c r="F1281" s="5">
        <v>30.64</v>
      </c>
      <c r="H1281" s="2" t="s">
        <v>2907</v>
      </c>
      <c r="I1281" s="20">
        <f t="shared" si="95"/>
        <v>0.88790000000000002</v>
      </c>
      <c r="J1281" s="1">
        <f t="shared" si="96"/>
        <v>115.42700000000001</v>
      </c>
      <c r="K1281" s="1">
        <f t="shared" si="97"/>
        <v>14.572999999999993</v>
      </c>
      <c r="L1281" s="1"/>
      <c r="M1281" s="1">
        <f t="shared" si="98"/>
        <v>-88.221744000000001</v>
      </c>
      <c r="N1281" s="1">
        <f t="shared" si="99"/>
        <v>-11.138255999999998</v>
      </c>
    </row>
    <row r="1282" spans="1:14" x14ac:dyDescent="0.25">
      <c r="A1282" s="4" t="s">
        <v>921</v>
      </c>
      <c r="B1282" s="4">
        <v>26115</v>
      </c>
      <c r="C1282" s="4" t="s">
        <v>922</v>
      </c>
      <c r="D1282" s="5">
        <v>145</v>
      </c>
      <c r="E1282" s="5">
        <v>-114.55</v>
      </c>
      <c r="F1282" s="5">
        <v>30.45</v>
      </c>
      <c r="H1282" s="2" t="s">
        <v>2907</v>
      </c>
      <c r="I1282" s="20">
        <f t="shared" si="95"/>
        <v>0.88790000000000002</v>
      </c>
      <c r="J1282" s="1">
        <f t="shared" si="96"/>
        <v>128.74549999999999</v>
      </c>
      <c r="K1282" s="1">
        <f t="shared" si="97"/>
        <v>16.254500000000007</v>
      </c>
      <c r="L1282" s="1"/>
      <c r="M1282" s="1">
        <f t="shared" si="98"/>
        <v>-101.708945</v>
      </c>
      <c r="N1282" s="1">
        <f t="shared" si="99"/>
        <v>-12.841054999999997</v>
      </c>
    </row>
    <row r="1283" spans="1:14" x14ac:dyDescent="0.25">
      <c r="A1283" s="4" t="s">
        <v>200</v>
      </c>
      <c r="B1283" s="4">
        <v>20637</v>
      </c>
      <c r="C1283" s="4" t="s">
        <v>86</v>
      </c>
      <c r="D1283" s="5">
        <v>450</v>
      </c>
      <c r="E1283" s="5">
        <v>-419.71</v>
      </c>
      <c r="F1283" s="5">
        <v>30.29</v>
      </c>
      <c r="G1283" s="3" t="s">
        <v>2905</v>
      </c>
      <c r="H1283" s="2" t="s">
        <v>2907</v>
      </c>
      <c r="I1283" s="20">
        <f t="shared" si="95"/>
        <v>0.88790000000000002</v>
      </c>
      <c r="J1283" s="1">
        <f t="shared" si="96"/>
        <v>399.55500000000001</v>
      </c>
      <c r="K1283" s="1">
        <f t="shared" si="97"/>
        <v>50.444999999999993</v>
      </c>
      <c r="L1283" s="1"/>
      <c r="M1283" s="1">
        <f t="shared" si="98"/>
        <v>-372.66050899999999</v>
      </c>
      <c r="N1283" s="1">
        <f t="shared" si="99"/>
        <v>-47.049490999999989</v>
      </c>
    </row>
    <row r="1284" spans="1:14" x14ac:dyDescent="0.25">
      <c r="A1284" s="4" t="s">
        <v>643</v>
      </c>
      <c r="B1284" s="4">
        <v>24289</v>
      </c>
      <c r="C1284" s="4" t="s">
        <v>644</v>
      </c>
      <c r="D1284" s="5">
        <v>198</v>
      </c>
      <c r="E1284" s="5">
        <v>-167.85</v>
      </c>
      <c r="F1284" s="5">
        <v>30.15</v>
      </c>
      <c r="H1284" s="2" t="s">
        <v>2907</v>
      </c>
      <c r="I1284" s="20">
        <f t="shared" ref="I1284:I1347" si="100">VLOOKUP(H1284,$A$1570:$B$1573,2)</f>
        <v>0.88790000000000002</v>
      </c>
      <c r="J1284" s="1">
        <f t="shared" ref="J1284:J1347" si="101">+D1284*I1284</f>
        <v>175.80420000000001</v>
      </c>
      <c r="K1284" s="1">
        <f t="shared" ref="K1284:K1347" si="102">+D1284-J1284</f>
        <v>22.195799999999991</v>
      </c>
      <c r="L1284" s="1"/>
      <c r="M1284" s="1">
        <f t="shared" ref="M1284:M1347" si="103">+E1284*I1284</f>
        <v>-149.03401500000001</v>
      </c>
      <c r="N1284" s="1">
        <f t="shared" ref="N1284:N1347" si="104">+E1284-M1284</f>
        <v>-18.815984999999984</v>
      </c>
    </row>
    <row r="1285" spans="1:14" x14ac:dyDescent="0.25">
      <c r="A1285" s="4" t="s">
        <v>419</v>
      </c>
      <c r="B1285" s="4">
        <v>23193</v>
      </c>
      <c r="C1285" s="4" t="s">
        <v>420</v>
      </c>
      <c r="D1285" s="5">
        <v>242</v>
      </c>
      <c r="E1285" s="5">
        <v>-212.36</v>
      </c>
      <c r="F1285" s="5">
        <v>29.64</v>
      </c>
      <c r="H1285" s="2" t="s">
        <v>2907</v>
      </c>
      <c r="I1285" s="20">
        <f t="shared" si="100"/>
        <v>0.88790000000000002</v>
      </c>
      <c r="J1285" s="1">
        <f t="shared" si="101"/>
        <v>214.87180000000001</v>
      </c>
      <c r="K1285" s="1">
        <f t="shared" si="102"/>
        <v>27.128199999999993</v>
      </c>
      <c r="L1285" s="1"/>
      <c r="M1285" s="1">
        <f t="shared" si="103"/>
        <v>-188.55444400000002</v>
      </c>
      <c r="N1285" s="1">
        <f t="shared" si="104"/>
        <v>-23.805555999999996</v>
      </c>
    </row>
    <row r="1286" spans="1:14" x14ac:dyDescent="0.25">
      <c r="A1286" s="4" t="s">
        <v>371</v>
      </c>
      <c r="B1286" s="4">
        <v>22828</v>
      </c>
      <c r="C1286" s="4" t="s">
        <v>372</v>
      </c>
      <c r="D1286" s="5">
        <v>260</v>
      </c>
      <c r="E1286" s="5">
        <v>-230.53</v>
      </c>
      <c r="F1286" s="5">
        <v>29.47</v>
      </c>
      <c r="H1286" s="2" t="s">
        <v>2907</v>
      </c>
      <c r="I1286" s="20">
        <f t="shared" si="100"/>
        <v>0.88790000000000002</v>
      </c>
      <c r="J1286" s="1">
        <f t="shared" si="101"/>
        <v>230.85400000000001</v>
      </c>
      <c r="K1286" s="1">
        <f t="shared" si="102"/>
        <v>29.145999999999987</v>
      </c>
      <c r="L1286" s="1"/>
      <c r="M1286" s="1">
        <f t="shared" si="103"/>
        <v>-204.68758700000001</v>
      </c>
      <c r="N1286" s="1">
        <f t="shared" si="104"/>
        <v>-25.842412999999993</v>
      </c>
    </row>
    <row r="1287" spans="1:14" x14ac:dyDescent="0.25">
      <c r="A1287" s="4" t="s">
        <v>1078</v>
      </c>
      <c r="B1287" s="4">
        <v>26846</v>
      </c>
      <c r="C1287" s="4" t="s">
        <v>1079</v>
      </c>
      <c r="D1287" s="5">
        <v>125</v>
      </c>
      <c r="E1287" s="5">
        <v>-95.55</v>
      </c>
      <c r="F1287" s="5">
        <v>29.45</v>
      </c>
      <c r="H1287" s="2" t="s">
        <v>2907</v>
      </c>
      <c r="I1287" s="20">
        <f t="shared" si="100"/>
        <v>0.88790000000000002</v>
      </c>
      <c r="J1287" s="1">
        <f t="shared" si="101"/>
        <v>110.9875</v>
      </c>
      <c r="K1287" s="1">
        <f t="shared" si="102"/>
        <v>14.012500000000003</v>
      </c>
      <c r="L1287" s="1"/>
      <c r="M1287" s="1">
        <f t="shared" si="103"/>
        <v>-84.838845000000006</v>
      </c>
      <c r="N1287" s="1">
        <f t="shared" si="104"/>
        <v>-10.711154999999991</v>
      </c>
    </row>
    <row r="1288" spans="1:14" x14ac:dyDescent="0.25">
      <c r="A1288" s="4" t="s">
        <v>1136</v>
      </c>
      <c r="B1288" s="4">
        <v>27211</v>
      </c>
      <c r="C1288" s="4" t="s">
        <v>1137</v>
      </c>
      <c r="D1288" s="5">
        <v>118</v>
      </c>
      <c r="E1288" s="5">
        <v>-88.59</v>
      </c>
      <c r="F1288" s="5">
        <v>29.41</v>
      </c>
      <c r="H1288" s="2" t="s">
        <v>2907</v>
      </c>
      <c r="I1288" s="20">
        <f t="shared" si="100"/>
        <v>0.88790000000000002</v>
      </c>
      <c r="J1288" s="1">
        <f t="shared" si="101"/>
        <v>104.7722</v>
      </c>
      <c r="K1288" s="1">
        <f t="shared" si="102"/>
        <v>13.227800000000002</v>
      </c>
      <c r="L1288" s="1"/>
      <c r="M1288" s="1">
        <f t="shared" si="103"/>
        <v>-78.659061000000008</v>
      </c>
      <c r="N1288" s="1">
        <f t="shared" si="104"/>
        <v>-9.9309389999999951</v>
      </c>
    </row>
    <row r="1289" spans="1:14" x14ac:dyDescent="0.25">
      <c r="A1289" s="4" t="s">
        <v>641</v>
      </c>
      <c r="B1289" s="4">
        <v>24289</v>
      </c>
      <c r="C1289" s="4" t="s">
        <v>642</v>
      </c>
      <c r="D1289" s="5">
        <v>192</v>
      </c>
      <c r="E1289" s="5">
        <v>-162.76</v>
      </c>
      <c r="F1289" s="5">
        <v>29.24</v>
      </c>
      <c r="H1289" s="2" t="s">
        <v>2907</v>
      </c>
      <c r="I1289" s="20">
        <f t="shared" si="100"/>
        <v>0.88790000000000002</v>
      </c>
      <c r="J1289" s="1">
        <f t="shared" si="101"/>
        <v>170.4768</v>
      </c>
      <c r="K1289" s="1">
        <f t="shared" si="102"/>
        <v>21.523200000000003</v>
      </c>
      <c r="L1289" s="1"/>
      <c r="M1289" s="1">
        <f t="shared" si="103"/>
        <v>-144.51460399999999</v>
      </c>
      <c r="N1289" s="1">
        <f t="shared" si="104"/>
        <v>-18.245396</v>
      </c>
    </row>
    <row r="1290" spans="1:14" x14ac:dyDescent="0.25">
      <c r="A1290" s="4" t="s">
        <v>513</v>
      </c>
      <c r="B1290" s="4">
        <v>23559</v>
      </c>
      <c r="C1290" s="4" t="s">
        <v>514</v>
      </c>
      <c r="D1290" s="5">
        <v>221</v>
      </c>
      <c r="E1290" s="5">
        <v>-191.85</v>
      </c>
      <c r="F1290" s="5">
        <v>29.15</v>
      </c>
      <c r="H1290" s="2" t="s">
        <v>2907</v>
      </c>
      <c r="I1290" s="20">
        <f t="shared" si="100"/>
        <v>0.88790000000000002</v>
      </c>
      <c r="J1290" s="1">
        <f t="shared" si="101"/>
        <v>196.2259</v>
      </c>
      <c r="K1290" s="1">
        <f t="shared" si="102"/>
        <v>24.774100000000004</v>
      </c>
      <c r="L1290" s="1"/>
      <c r="M1290" s="1">
        <f t="shared" si="103"/>
        <v>-170.343615</v>
      </c>
      <c r="N1290" s="1">
        <f t="shared" si="104"/>
        <v>-21.506384999999995</v>
      </c>
    </row>
    <row r="1291" spans="1:14" x14ac:dyDescent="0.25">
      <c r="A1291" s="4" t="s">
        <v>715</v>
      </c>
      <c r="B1291" s="4">
        <v>25020</v>
      </c>
      <c r="C1291" s="4" t="s">
        <v>716</v>
      </c>
      <c r="D1291" s="5">
        <v>166</v>
      </c>
      <c r="E1291" s="5">
        <v>-137.09</v>
      </c>
      <c r="F1291" s="5">
        <v>28.91</v>
      </c>
      <c r="H1291" s="2" t="s">
        <v>2907</v>
      </c>
      <c r="I1291" s="20">
        <f t="shared" si="100"/>
        <v>0.88790000000000002</v>
      </c>
      <c r="J1291" s="1">
        <f t="shared" si="101"/>
        <v>147.3914</v>
      </c>
      <c r="K1291" s="1">
        <f t="shared" si="102"/>
        <v>18.608599999999996</v>
      </c>
      <c r="L1291" s="1"/>
      <c r="M1291" s="1">
        <f t="shared" si="103"/>
        <v>-121.722211</v>
      </c>
      <c r="N1291" s="1">
        <f t="shared" si="104"/>
        <v>-15.367789000000002</v>
      </c>
    </row>
    <row r="1292" spans="1:14" x14ac:dyDescent="0.25">
      <c r="A1292" s="4" t="s">
        <v>286</v>
      </c>
      <c r="B1292" s="4">
        <v>21732</v>
      </c>
      <c r="C1292" s="4" t="s">
        <v>287</v>
      </c>
      <c r="D1292" s="5">
        <v>326</v>
      </c>
      <c r="E1292" s="5">
        <v>-297.10000000000002</v>
      </c>
      <c r="F1292" s="5">
        <v>28.9</v>
      </c>
      <c r="H1292" s="2" t="s">
        <v>2907</v>
      </c>
      <c r="I1292" s="20">
        <f t="shared" si="100"/>
        <v>0.88790000000000002</v>
      </c>
      <c r="J1292" s="1">
        <f t="shared" si="101"/>
        <v>289.4554</v>
      </c>
      <c r="K1292" s="1">
        <f t="shared" si="102"/>
        <v>36.544600000000003</v>
      </c>
      <c r="L1292" s="1"/>
      <c r="M1292" s="1">
        <f t="shared" si="103"/>
        <v>-263.79509000000002</v>
      </c>
      <c r="N1292" s="1">
        <f t="shared" si="104"/>
        <v>-33.304910000000007</v>
      </c>
    </row>
    <row r="1293" spans="1:14" x14ac:dyDescent="0.25">
      <c r="A1293" s="4" t="s">
        <v>714</v>
      </c>
      <c r="B1293" s="4">
        <v>25020</v>
      </c>
      <c r="C1293" s="4" t="s">
        <v>86</v>
      </c>
      <c r="D1293" s="5">
        <v>165</v>
      </c>
      <c r="E1293" s="5">
        <v>-136.25</v>
      </c>
      <c r="F1293" s="5">
        <v>28.75</v>
      </c>
      <c r="G1293" s="3" t="s">
        <v>2905</v>
      </c>
      <c r="H1293" s="2" t="s">
        <v>2907</v>
      </c>
      <c r="I1293" s="20">
        <f t="shared" si="100"/>
        <v>0.88790000000000002</v>
      </c>
      <c r="J1293" s="1">
        <f t="shared" si="101"/>
        <v>146.5035</v>
      </c>
      <c r="K1293" s="1">
        <f t="shared" si="102"/>
        <v>18.496499999999997</v>
      </c>
      <c r="L1293" s="1"/>
      <c r="M1293" s="1">
        <f t="shared" si="103"/>
        <v>-120.976375</v>
      </c>
      <c r="N1293" s="1">
        <f t="shared" si="104"/>
        <v>-15.273624999999996</v>
      </c>
    </row>
    <row r="1294" spans="1:14" x14ac:dyDescent="0.25">
      <c r="A1294" s="4" t="s">
        <v>712</v>
      </c>
      <c r="B1294" s="4">
        <v>25020</v>
      </c>
      <c r="C1294" s="4" t="s">
        <v>713</v>
      </c>
      <c r="D1294" s="5">
        <v>164</v>
      </c>
      <c r="E1294" s="5">
        <v>-135.41</v>
      </c>
      <c r="F1294" s="5">
        <v>28.59</v>
      </c>
      <c r="H1294" s="2" t="s">
        <v>2907</v>
      </c>
      <c r="I1294" s="20">
        <f t="shared" si="100"/>
        <v>0.88790000000000002</v>
      </c>
      <c r="J1294" s="1">
        <f t="shared" si="101"/>
        <v>145.6156</v>
      </c>
      <c r="K1294" s="1">
        <f t="shared" si="102"/>
        <v>18.384399999999999</v>
      </c>
      <c r="L1294" s="1"/>
      <c r="M1294" s="1">
        <f t="shared" si="103"/>
        <v>-120.23053899999999</v>
      </c>
      <c r="N1294" s="1">
        <f t="shared" si="104"/>
        <v>-15.179461000000003</v>
      </c>
    </row>
    <row r="1295" spans="1:14" x14ac:dyDescent="0.25">
      <c r="A1295" s="4" t="s">
        <v>417</v>
      </c>
      <c r="B1295" s="4">
        <v>23193</v>
      </c>
      <c r="C1295" s="4" t="s">
        <v>418</v>
      </c>
      <c r="D1295" s="5">
        <v>233</v>
      </c>
      <c r="E1295" s="5">
        <v>-204.49</v>
      </c>
      <c r="F1295" s="5">
        <v>28.51</v>
      </c>
      <c r="H1295" s="2" t="s">
        <v>2907</v>
      </c>
      <c r="I1295" s="20">
        <f t="shared" si="100"/>
        <v>0.88790000000000002</v>
      </c>
      <c r="J1295" s="1">
        <f t="shared" si="101"/>
        <v>206.88070000000002</v>
      </c>
      <c r="K1295" s="1">
        <f t="shared" si="102"/>
        <v>26.119299999999981</v>
      </c>
      <c r="L1295" s="1"/>
      <c r="M1295" s="1">
        <f t="shared" si="103"/>
        <v>-181.56667100000001</v>
      </c>
      <c r="N1295" s="1">
        <f t="shared" si="104"/>
        <v>-22.923328999999995</v>
      </c>
    </row>
    <row r="1296" spans="1:14" x14ac:dyDescent="0.25">
      <c r="A1296" s="4" t="s">
        <v>1050</v>
      </c>
      <c r="B1296" s="4">
        <v>26481</v>
      </c>
      <c r="C1296" s="4" t="s">
        <v>1051</v>
      </c>
      <c r="D1296" s="5">
        <v>127</v>
      </c>
      <c r="E1296" s="5">
        <v>-98.69</v>
      </c>
      <c r="F1296" s="5">
        <v>28.31</v>
      </c>
      <c r="H1296" s="2" t="s">
        <v>2907</v>
      </c>
      <c r="I1296" s="20">
        <f t="shared" si="100"/>
        <v>0.88790000000000002</v>
      </c>
      <c r="J1296" s="1">
        <f t="shared" si="101"/>
        <v>112.7633</v>
      </c>
      <c r="K1296" s="1">
        <f t="shared" si="102"/>
        <v>14.236699999999999</v>
      </c>
      <c r="L1296" s="1"/>
      <c r="M1296" s="1">
        <f t="shared" si="103"/>
        <v>-87.626851000000002</v>
      </c>
      <c r="N1296" s="1">
        <f t="shared" si="104"/>
        <v>-11.063148999999996</v>
      </c>
    </row>
    <row r="1297" spans="1:14" x14ac:dyDescent="0.25">
      <c r="A1297" s="4" t="s">
        <v>679</v>
      </c>
      <c r="B1297" s="4">
        <v>24654</v>
      </c>
      <c r="C1297" s="4" t="s">
        <v>680</v>
      </c>
      <c r="D1297" s="5">
        <v>172</v>
      </c>
      <c r="E1297" s="5">
        <v>-143.97999999999999</v>
      </c>
      <c r="F1297" s="5">
        <v>28.02</v>
      </c>
      <c r="H1297" s="2" t="s">
        <v>2907</v>
      </c>
      <c r="I1297" s="20">
        <f t="shared" si="100"/>
        <v>0.88790000000000002</v>
      </c>
      <c r="J1297" s="1">
        <f t="shared" si="101"/>
        <v>152.71880000000002</v>
      </c>
      <c r="K1297" s="1">
        <f t="shared" si="102"/>
        <v>19.281199999999984</v>
      </c>
      <c r="L1297" s="1"/>
      <c r="M1297" s="1">
        <f t="shared" si="103"/>
        <v>-127.83984199999999</v>
      </c>
      <c r="N1297" s="1">
        <f t="shared" si="104"/>
        <v>-16.140158</v>
      </c>
    </row>
    <row r="1298" spans="1:14" x14ac:dyDescent="0.25">
      <c r="A1298" s="4" t="s">
        <v>198</v>
      </c>
      <c r="B1298" s="4">
        <v>20637</v>
      </c>
      <c r="C1298" s="4" t="s">
        <v>199</v>
      </c>
      <c r="D1298" s="5">
        <v>412</v>
      </c>
      <c r="E1298" s="5">
        <v>-384.28</v>
      </c>
      <c r="F1298" s="5">
        <v>27.72</v>
      </c>
      <c r="H1298" s="2" t="s">
        <v>2907</v>
      </c>
      <c r="I1298" s="20">
        <f t="shared" si="100"/>
        <v>0.88790000000000002</v>
      </c>
      <c r="J1298" s="1">
        <f t="shared" si="101"/>
        <v>365.81479999999999</v>
      </c>
      <c r="K1298" s="1">
        <f t="shared" si="102"/>
        <v>46.185200000000009</v>
      </c>
      <c r="L1298" s="1"/>
      <c r="M1298" s="1">
        <f t="shared" si="103"/>
        <v>-341.20221199999997</v>
      </c>
      <c r="N1298" s="1">
        <f t="shared" si="104"/>
        <v>-43.077787999999998</v>
      </c>
    </row>
    <row r="1299" spans="1:14" x14ac:dyDescent="0.25">
      <c r="A1299" s="4" t="s">
        <v>710</v>
      </c>
      <c r="B1299" s="4">
        <v>25020</v>
      </c>
      <c r="C1299" s="4" t="s">
        <v>711</v>
      </c>
      <c r="D1299" s="5">
        <v>159</v>
      </c>
      <c r="E1299" s="5">
        <v>-131.29</v>
      </c>
      <c r="F1299" s="5">
        <v>27.71</v>
      </c>
      <c r="H1299" s="2" t="s">
        <v>2907</v>
      </c>
      <c r="I1299" s="20">
        <f t="shared" si="100"/>
        <v>0.88790000000000002</v>
      </c>
      <c r="J1299" s="1">
        <f t="shared" si="101"/>
        <v>141.17609999999999</v>
      </c>
      <c r="K1299" s="1">
        <f t="shared" si="102"/>
        <v>17.823900000000009</v>
      </c>
      <c r="L1299" s="1"/>
      <c r="M1299" s="1">
        <f t="shared" si="103"/>
        <v>-116.572391</v>
      </c>
      <c r="N1299" s="1">
        <f t="shared" si="104"/>
        <v>-14.717608999999996</v>
      </c>
    </row>
    <row r="1300" spans="1:14" x14ac:dyDescent="0.25">
      <c r="A1300" s="4" t="s">
        <v>230</v>
      </c>
      <c r="B1300" s="4">
        <v>21002</v>
      </c>
      <c r="C1300" s="4" t="s">
        <v>231</v>
      </c>
      <c r="D1300" s="5">
        <v>371</v>
      </c>
      <c r="E1300" s="5">
        <v>-343.51</v>
      </c>
      <c r="F1300" s="5">
        <v>27.49</v>
      </c>
      <c r="H1300" s="2" t="s">
        <v>2907</v>
      </c>
      <c r="I1300" s="20">
        <f t="shared" si="100"/>
        <v>0.88790000000000002</v>
      </c>
      <c r="J1300" s="1">
        <f t="shared" si="101"/>
        <v>329.41090000000003</v>
      </c>
      <c r="K1300" s="1">
        <f t="shared" si="102"/>
        <v>41.589099999999974</v>
      </c>
      <c r="L1300" s="1"/>
      <c r="M1300" s="1">
        <f t="shared" si="103"/>
        <v>-305.00252899999998</v>
      </c>
      <c r="N1300" s="1">
        <f t="shared" si="104"/>
        <v>-38.50747100000001</v>
      </c>
    </row>
    <row r="1301" spans="1:14" x14ac:dyDescent="0.25">
      <c r="A1301" s="4" t="s">
        <v>834</v>
      </c>
      <c r="B1301" s="4">
        <v>25385</v>
      </c>
      <c r="C1301" s="4" t="s">
        <v>835</v>
      </c>
      <c r="D1301" s="5">
        <v>147</v>
      </c>
      <c r="E1301" s="5">
        <v>-119.74</v>
      </c>
      <c r="F1301" s="5">
        <v>27.26</v>
      </c>
      <c r="H1301" s="2" t="s">
        <v>2907</v>
      </c>
      <c r="I1301" s="20">
        <f t="shared" si="100"/>
        <v>0.88790000000000002</v>
      </c>
      <c r="J1301" s="1">
        <f t="shared" si="101"/>
        <v>130.5213</v>
      </c>
      <c r="K1301" s="1">
        <f t="shared" si="102"/>
        <v>16.478700000000003</v>
      </c>
      <c r="L1301" s="1"/>
      <c r="M1301" s="1">
        <f t="shared" si="103"/>
        <v>-106.31714599999999</v>
      </c>
      <c r="N1301" s="1">
        <f t="shared" si="104"/>
        <v>-13.422854000000001</v>
      </c>
    </row>
    <row r="1302" spans="1:14" x14ac:dyDescent="0.25">
      <c r="A1302" s="4" t="s">
        <v>1601</v>
      </c>
      <c r="B1302" s="4">
        <v>30133</v>
      </c>
      <c r="C1302" s="4" t="s">
        <v>1602</v>
      </c>
      <c r="D1302" s="5">
        <v>73</v>
      </c>
      <c r="E1302" s="5">
        <v>-46.16</v>
      </c>
      <c r="F1302" s="5">
        <v>26.84</v>
      </c>
      <c r="H1302" s="2" t="s">
        <v>2907</v>
      </c>
      <c r="I1302" s="20">
        <f t="shared" si="100"/>
        <v>0.88790000000000002</v>
      </c>
      <c r="J1302" s="1">
        <f t="shared" si="101"/>
        <v>64.816699999999997</v>
      </c>
      <c r="K1302" s="1">
        <f t="shared" si="102"/>
        <v>8.1833000000000027</v>
      </c>
      <c r="L1302" s="1"/>
      <c r="M1302" s="1">
        <f t="shared" si="103"/>
        <v>-40.985464</v>
      </c>
      <c r="N1302" s="1">
        <f t="shared" si="104"/>
        <v>-5.1745359999999962</v>
      </c>
    </row>
    <row r="1303" spans="1:14" x14ac:dyDescent="0.25">
      <c r="A1303" s="4" t="s">
        <v>708</v>
      </c>
      <c r="B1303" s="4">
        <v>25020</v>
      </c>
      <c r="C1303" s="4" t="s">
        <v>709</v>
      </c>
      <c r="D1303" s="5">
        <v>154</v>
      </c>
      <c r="E1303" s="5">
        <v>-127.17</v>
      </c>
      <c r="F1303" s="5">
        <v>26.83</v>
      </c>
      <c r="H1303" s="2" t="s">
        <v>2907</v>
      </c>
      <c r="I1303" s="20">
        <f t="shared" si="100"/>
        <v>0.88790000000000002</v>
      </c>
      <c r="J1303" s="1">
        <f t="shared" si="101"/>
        <v>136.73660000000001</v>
      </c>
      <c r="K1303" s="1">
        <f t="shared" si="102"/>
        <v>17.26339999999999</v>
      </c>
      <c r="L1303" s="1"/>
      <c r="M1303" s="1">
        <f t="shared" si="103"/>
        <v>-112.914243</v>
      </c>
      <c r="N1303" s="1">
        <f t="shared" si="104"/>
        <v>-14.255757000000003</v>
      </c>
    </row>
    <row r="1304" spans="1:14" x14ac:dyDescent="0.25">
      <c r="A1304" s="4" t="s">
        <v>209</v>
      </c>
      <c r="B1304" s="4">
        <v>20637</v>
      </c>
      <c r="C1304" s="4" t="s">
        <v>210</v>
      </c>
      <c r="D1304" s="5">
        <v>398</v>
      </c>
      <c r="E1304" s="5">
        <v>-371.18</v>
      </c>
      <c r="F1304" s="5">
        <v>26.82</v>
      </c>
      <c r="H1304" s="2" t="s">
        <v>2907</v>
      </c>
      <c r="I1304" s="20">
        <f t="shared" si="100"/>
        <v>0.88790000000000002</v>
      </c>
      <c r="J1304" s="1">
        <f t="shared" si="101"/>
        <v>353.38420000000002</v>
      </c>
      <c r="K1304" s="1">
        <f t="shared" si="102"/>
        <v>44.615799999999979</v>
      </c>
      <c r="L1304" s="1"/>
      <c r="M1304" s="1">
        <f t="shared" si="103"/>
        <v>-329.57072199999999</v>
      </c>
      <c r="N1304" s="1">
        <f t="shared" si="104"/>
        <v>-41.609278000000018</v>
      </c>
    </row>
    <row r="1305" spans="1:14" x14ac:dyDescent="0.25">
      <c r="A1305" s="4" t="s">
        <v>465</v>
      </c>
      <c r="B1305" s="4">
        <v>23559</v>
      </c>
      <c r="C1305" s="4" t="s">
        <v>466</v>
      </c>
      <c r="D1305" s="5">
        <v>202</v>
      </c>
      <c r="E1305" s="5">
        <v>-175.4</v>
      </c>
      <c r="F1305" s="5">
        <v>26.6</v>
      </c>
      <c r="H1305" s="2" t="s">
        <v>2907</v>
      </c>
      <c r="I1305" s="20">
        <f t="shared" si="100"/>
        <v>0.88790000000000002</v>
      </c>
      <c r="J1305" s="1">
        <f t="shared" si="101"/>
        <v>179.35580000000002</v>
      </c>
      <c r="K1305" s="1">
        <f t="shared" si="102"/>
        <v>22.644199999999984</v>
      </c>
      <c r="L1305" s="1"/>
      <c r="M1305" s="1">
        <f t="shared" si="103"/>
        <v>-155.73766000000001</v>
      </c>
      <c r="N1305" s="1">
        <f t="shared" si="104"/>
        <v>-19.66234</v>
      </c>
    </row>
    <row r="1306" spans="1:14" x14ac:dyDescent="0.25">
      <c r="A1306" s="4" t="s">
        <v>155</v>
      </c>
      <c r="B1306" s="4">
        <v>19541</v>
      </c>
      <c r="C1306" s="4" t="s">
        <v>156</v>
      </c>
      <c r="D1306" s="5">
        <v>543</v>
      </c>
      <c r="E1306" s="5">
        <v>-516.46</v>
      </c>
      <c r="F1306" s="5">
        <v>26.54</v>
      </c>
      <c r="H1306" s="2" t="s">
        <v>2907</v>
      </c>
      <c r="I1306" s="20">
        <f t="shared" si="100"/>
        <v>0.88790000000000002</v>
      </c>
      <c r="J1306" s="1">
        <f t="shared" si="101"/>
        <v>482.12970000000001</v>
      </c>
      <c r="K1306" s="1">
        <f t="shared" si="102"/>
        <v>60.870299999999986</v>
      </c>
      <c r="L1306" s="1"/>
      <c r="M1306" s="1">
        <f t="shared" si="103"/>
        <v>-458.56483400000002</v>
      </c>
      <c r="N1306" s="1">
        <f t="shared" si="104"/>
        <v>-57.895166000000017</v>
      </c>
    </row>
    <row r="1307" spans="1:14" x14ac:dyDescent="0.25">
      <c r="A1307" s="4" t="s">
        <v>677</v>
      </c>
      <c r="B1307" s="4">
        <v>24654</v>
      </c>
      <c r="C1307" s="4" t="s">
        <v>678</v>
      </c>
      <c r="D1307" s="5">
        <v>163</v>
      </c>
      <c r="E1307" s="5">
        <v>-136.47</v>
      </c>
      <c r="F1307" s="5">
        <v>26.53</v>
      </c>
      <c r="H1307" s="2" t="s">
        <v>2907</v>
      </c>
      <c r="I1307" s="20">
        <f t="shared" si="100"/>
        <v>0.88790000000000002</v>
      </c>
      <c r="J1307" s="1">
        <f t="shared" si="101"/>
        <v>144.7277</v>
      </c>
      <c r="K1307" s="1">
        <f t="shared" si="102"/>
        <v>18.272300000000001</v>
      </c>
      <c r="L1307" s="1"/>
      <c r="M1307" s="1">
        <f t="shared" si="103"/>
        <v>-121.171713</v>
      </c>
      <c r="N1307" s="1">
        <f t="shared" si="104"/>
        <v>-15.298287000000002</v>
      </c>
    </row>
    <row r="1308" spans="1:14" x14ac:dyDescent="0.25">
      <c r="A1308" s="4" t="s">
        <v>1076</v>
      </c>
      <c r="B1308" s="4">
        <v>26846</v>
      </c>
      <c r="C1308" s="4" t="s">
        <v>1077</v>
      </c>
      <c r="D1308" s="5">
        <v>111</v>
      </c>
      <c r="E1308" s="5">
        <v>-84.81</v>
      </c>
      <c r="F1308" s="5">
        <v>26.19</v>
      </c>
      <c r="H1308" s="2" t="s">
        <v>2907</v>
      </c>
      <c r="I1308" s="20">
        <f t="shared" si="100"/>
        <v>0.88790000000000002</v>
      </c>
      <c r="J1308" s="1">
        <f t="shared" si="101"/>
        <v>98.556899999999999</v>
      </c>
      <c r="K1308" s="1">
        <f t="shared" si="102"/>
        <v>12.443100000000001</v>
      </c>
      <c r="L1308" s="1"/>
      <c r="M1308" s="1">
        <f t="shared" si="103"/>
        <v>-75.302799000000007</v>
      </c>
      <c r="N1308" s="1">
        <f t="shared" si="104"/>
        <v>-9.5072009999999949</v>
      </c>
    </row>
    <row r="1309" spans="1:14" x14ac:dyDescent="0.25">
      <c r="A1309" s="4" t="s">
        <v>1765</v>
      </c>
      <c r="B1309" s="4">
        <v>32325</v>
      </c>
      <c r="C1309" s="4" t="s">
        <v>1766</v>
      </c>
      <c r="D1309" s="5">
        <v>56</v>
      </c>
      <c r="E1309" s="5">
        <v>-29.84</v>
      </c>
      <c r="F1309" s="5">
        <v>26.16</v>
      </c>
      <c r="H1309" s="2" t="s">
        <v>2907</v>
      </c>
      <c r="I1309" s="20">
        <f t="shared" si="100"/>
        <v>0.88790000000000002</v>
      </c>
      <c r="J1309" s="1">
        <f t="shared" si="101"/>
        <v>49.7224</v>
      </c>
      <c r="K1309" s="1">
        <f t="shared" si="102"/>
        <v>6.2775999999999996</v>
      </c>
      <c r="L1309" s="1"/>
      <c r="M1309" s="1">
        <f t="shared" si="103"/>
        <v>-26.494935999999999</v>
      </c>
      <c r="N1309" s="1">
        <f t="shared" si="104"/>
        <v>-3.3450640000000007</v>
      </c>
    </row>
    <row r="1310" spans="1:14" x14ac:dyDescent="0.25">
      <c r="A1310" s="4" t="s">
        <v>463</v>
      </c>
      <c r="B1310" s="4">
        <v>23559</v>
      </c>
      <c r="C1310" s="4" t="s">
        <v>464</v>
      </c>
      <c r="D1310" s="5">
        <v>198</v>
      </c>
      <c r="E1310" s="5">
        <v>-171.87</v>
      </c>
      <c r="F1310" s="5">
        <v>26.13</v>
      </c>
      <c r="H1310" s="2" t="s">
        <v>2907</v>
      </c>
      <c r="I1310" s="20">
        <f t="shared" si="100"/>
        <v>0.88790000000000002</v>
      </c>
      <c r="J1310" s="1">
        <f t="shared" si="101"/>
        <v>175.80420000000001</v>
      </c>
      <c r="K1310" s="1">
        <f t="shared" si="102"/>
        <v>22.195799999999991</v>
      </c>
      <c r="L1310" s="1"/>
      <c r="M1310" s="1">
        <f t="shared" si="103"/>
        <v>-152.603373</v>
      </c>
      <c r="N1310" s="1">
        <f t="shared" si="104"/>
        <v>-19.266627</v>
      </c>
    </row>
    <row r="1311" spans="1:14" x14ac:dyDescent="0.25">
      <c r="A1311" s="4" t="s">
        <v>798</v>
      </c>
      <c r="B1311" s="4">
        <v>25385</v>
      </c>
      <c r="C1311" s="4" t="s">
        <v>799</v>
      </c>
      <c r="D1311" s="5">
        <v>140</v>
      </c>
      <c r="E1311" s="5">
        <v>-114.02</v>
      </c>
      <c r="F1311" s="5">
        <v>25.98</v>
      </c>
      <c r="H1311" s="2" t="s">
        <v>2907</v>
      </c>
      <c r="I1311" s="20">
        <f t="shared" si="100"/>
        <v>0.88790000000000002</v>
      </c>
      <c r="J1311" s="1">
        <f t="shared" si="101"/>
        <v>124.306</v>
      </c>
      <c r="K1311" s="1">
        <f t="shared" si="102"/>
        <v>15.694000000000003</v>
      </c>
      <c r="L1311" s="1"/>
      <c r="M1311" s="1">
        <f t="shared" si="103"/>
        <v>-101.23835800000001</v>
      </c>
      <c r="N1311" s="1">
        <f t="shared" si="104"/>
        <v>-12.781641999999991</v>
      </c>
    </row>
    <row r="1312" spans="1:14" x14ac:dyDescent="0.25">
      <c r="A1312" s="4" t="s">
        <v>321</v>
      </c>
      <c r="B1312" s="4">
        <v>22098</v>
      </c>
      <c r="C1312" s="4" t="s">
        <v>322</v>
      </c>
      <c r="D1312" s="5">
        <v>269</v>
      </c>
      <c r="E1312" s="5">
        <v>-243.1</v>
      </c>
      <c r="F1312" s="5">
        <v>25.9</v>
      </c>
      <c r="H1312" s="2" t="s">
        <v>2907</v>
      </c>
      <c r="I1312" s="20">
        <f t="shared" si="100"/>
        <v>0.88790000000000002</v>
      </c>
      <c r="J1312" s="1">
        <f t="shared" si="101"/>
        <v>238.8451</v>
      </c>
      <c r="K1312" s="1">
        <f t="shared" si="102"/>
        <v>30.154899999999998</v>
      </c>
      <c r="L1312" s="1"/>
      <c r="M1312" s="1">
        <f t="shared" si="103"/>
        <v>-215.84849</v>
      </c>
      <c r="N1312" s="1">
        <f t="shared" si="104"/>
        <v>-27.251509999999996</v>
      </c>
    </row>
    <row r="1313" spans="1:14" x14ac:dyDescent="0.25">
      <c r="A1313" s="4" t="s">
        <v>796</v>
      </c>
      <c r="B1313" s="4">
        <v>25385</v>
      </c>
      <c r="C1313" s="4" t="s">
        <v>797</v>
      </c>
      <c r="D1313" s="5">
        <v>139</v>
      </c>
      <c r="E1313" s="5">
        <v>-113.19</v>
      </c>
      <c r="F1313" s="5">
        <v>25.81</v>
      </c>
      <c r="H1313" s="2" t="s">
        <v>2907</v>
      </c>
      <c r="I1313" s="20">
        <f t="shared" si="100"/>
        <v>0.88790000000000002</v>
      </c>
      <c r="J1313" s="1">
        <f t="shared" si="101"/>
        <v>123.41810000000001</v>
      </c>
      <c r="K1313" s="1">
        <f t="shared" si="102"/>
        <v>15.58189999999999</v>
      </c>
      <c r="L1313" s="1"/>
      <c r="M1313" s="1">
        <f t="shared" si="103"/>
        <v>-100.501401</v>
      </c>
      <c r="N1313" s="1">
        <f t="shared" si="104"/>
        <v>-12.688598999999996</v>
      </c>
    </row>
    <row r="1314" spans="1:14" x14ac:dyDescent="0.25">
      <c r="A1314" s="4" t="s">
        <v>1599</v>
      </c>
      <c r="B1314" s="4">
        <v>30133</v>
      </c>
      <c r="C1314" s="4" t="s">
        <v>1600</v>
      </c>
      <c r="D1314" s="5">
        <v>70</v>
      </c>
      <c r="E1314" s="5">
        <v>-44.22</v>
      </c>
      <c r="F1314" s="5">
        <v>25.78</v>
      </c>
      <c r="H1314" s="2" t="s">
        <v>2907</v>
      </c>
      <c r="I1314" s="20">
        <f t="shared" si="100"/>
        <v>0.88790000000000002</v>
      </c>
      <c r="J1314" s="1">
        <f t="shared" si="101"/>
        <v>62.152999999999999</v>
      </c>
      <c r="K1314" s="1">
        <f t="shared" si="102"/>
        <v>7.8470000000000013</v>
      </c>
      <c r="L1314" s="1"/>
      <c r="M1314" s="1">
        <f t="shared" si="103"/>
        <v>-39.262937999999998</v>
      </c>
      <c r="N1314" s="1">
        <f t="shared" si="104"/>
        <v>-4.9570620000000005</v>
      </c>
    </row>
    <row r="1315" spans="1:14" x14ac:dyDescent="0.25">
      <c r="A1315" s="4" t="s">
        <v>284</v>
      </c>
      <c r="B1315" s="4">
        <v>21732</v>
      </c>
      <c r="C1315" s="4" t="s">
        <v>285</v>
      </c>
      <c r="D1315" s="5">
        <v>291</v>
      </c>
      <c r="E1315" s="5">
        <v>-265.25</v>
      </c>
      <c r="F1315" s="5">
        <v>25.75</v>
      </c>
      <c r="H1315" s="2" t="s">
        <v>2907</v>
      </c>
      <c r="I1315" s="20">
        <f t="shared" si="100"/>
        <v>0.88790000000000002</v>
      </c>
      <c r="J1315" s="1">
        <f t="shared" si="101"/>
        <v>258.37889999999999</v>
      </c>
      <c r="K1315" s="1">
        <f t="shared" si="102"/>
        <v>32.621100000000013</v>
      </c>
      <c r="L1315" s="1"/>
      <c r="M1315" s="1">
        <f t="shared" si="103"/>
        <v>-235.51547500000001</v>
      </c>
      <c r="N1315" s="1">
        <f t="shared" si="104"/>
        <v>-29.734524999999991</v>
      </c>
    </row>
    <row r="1316" spans="1:14" x14ac:dyDescent="0.25">
      <c r="A1316" s="4" t="s">
        <v>794</v>
      </c>
      <c r="B1316" s="4">
        <v>25385</v>
      </c>
      <c r="C1316" s="4" t="s">
        <v>795</v>
      </c>
      <c r="D1316" s="5">
        <v>137</v>
      </c>
      <c r="E1316" s="5">
        <v>-111.53</v>
      </c>
      <c r="F1316" s="5">
        <v>25.47</v>
      </c>
      <c r="H1316" s="2" t="s">
        <v>2907</v>
      </c>
      <c r="I1316" s="20">
        <f t="shared" si="100"/>
        <v>0.88790000000000002</v>
      </c>
      <c r="J1316" s="1">
        <f t="shared" si="101"/>
        <v>121.64230000000001</v>
      </c>
      <c r="K1316" s="1">
        <f t="shared" si="102"/>
        <v>15.357699999999994</v>
      </c>
      <c r="L1316" s="1"/>
      <c r="M1316" s="1">
        <f t="shared" si="103"/>
        <v>-99.027487000000008</v>
      </c>
      <c r="N1316" s="1">
        <f t="shared" si="104"/>
        <v>-12.502512999999993</v>
      </c>
    </row>
    <row r="1317" spans="1:14" x14ac:dyDescent="0.25">
      <c r="A1317" s="4" t="s">
        <v>550</v>
      </c>
      <c r="B1317" s="4">
        <v>23924</v>
      </c>
      <c r="C1317" s="4" t="s">
        <v>551</v>
      </c>
      <c r="D1317" s="5">
        <v>175</v>
      </c>
      <c r="E1317" s="5">
        <v>-150.22999999999999</v>
      </c>
      <c r="F1317" s="5">
        <v>24.77</v>
      </c>
      <c r="H1317" s="2" t="s">
        <v>2907</v>
      </c>
      <c r="I1317" s="20">
        <f t="shared" si="100"/>
        <v>0.88790000000000002</v>
      </c>
      <c r="J1317" s="1">
        <f t="shared" si="101"/>
        <v>155.38249999999999</v>
      </c>
      <c r="K1317" s="1">
        <f t="shared" si="102"/>
        <v>19.617500000000007</v>
      </c>
      <c r="L1317" s="1"/>
      <c r="M1317" s="1">
        <f t="shared" si="103"/>
        <v>-133.389217</v>
      </c>
      <c r="N1317" s="1">
        <f t="shared" si="104"/>
        <v>-16.840782999999988</v>
      </c>
    </row>
    <row r="1318" spans="1:14" x14ac:dyDescent="0.25">
      <c r="A1318" s="4" t="s">
        <v>1803</v>
      </c>
      <c r="B1318" s="4">
        <v>33055</v>
      </c>
      <c r="C1318" s="4" t="s">
        <v>1804</v>
      </c>
      <c r="D1318" s="5">
        <v>49</v>
      </c>
      <c r="E1318" s="5">
        <v>-24.38</v>
      </c>
      <c r="F1318" s="5">
        <v>24.62</v>
      </c>
      <c r="H1318" s="2" t="s">
        <v>2907</v>
      </c>
      <c r="I1318" s="20">
        <f t="shared" si="100"/>
        <v>0.88790000000000002</v>
      </c>
      <c r="J1318" s="1">
        <f t="shared" si="101"/>
        <v>43.507100000000001</v>
      </c>
      <c r="K1318" s="1">
        <f t="shared" si="102"/>
        <v>5.4928999999999988</v>
      </c>
      <c r="L1318" s="1"/>
      <c r="M1318" s="1">
        <f t="shared" si="103"/>
        <v>-21.647002000000001</v>
      </c>
      <c r="N1318" s="1">
        <f t="shared" si="104"/>
        <v>-2.7329979999999985</v>
      </c>
    </row>
    <row r="1319" spans="1:14" x14ac:dyDescent="0.25">
      <c r="A1319" s="4" t="s">
        <v>549</v>
      </c>
      <c r="B1319" s="4">
        <v>23924</v>
      </c>
      <c r="C1319" s="4" t="s">
        <v>546</v>
      </c>
      <c r="D1319" s="5">
        <v>170</v>
      </c>
      <c r="E1319" s="5">
        <v>-145.87</v>
      </c>
      <c r="F1319" s="5">
        <v>24.13</v>
      </c>
      <c r="H1319" s="2" t="s">
        <v>2907</v>
      </c>
      <c r="I1319" s="20">
        <f t="shared" si="100"/>
        <v>0.88790000000000002</v>
      </c>
      <c r="J1319" s="1">
        <f t="shared" si="101"/>
        <v>150.94300000000001</v>
      </c>
      <c r="K1319" s="1">
        <f t="shared" si="102"/>
        <v>19.056999999999988</v>
      </c>
      <c r="L1319" s="1"/>
      <c r="M1319" s="1">
        <f t="shared" si="103"/>
        <v>-129.51797300000001</v>
      </c>
      <c r="N1319" s="1">
        <f t="shared" si="104"/>
        <v>-16.352026999999993</v>
      </c>
    </row>
    <row r="1320" spans="1:14" x14ac:dyDescent="0.25">
      <c r="A1320" s="4" t="s">
        <v>1074</v>
      </c>
      <c r="B1320" s="4">
        <v>26846</v>
      </c>
      <c r="C1320" s="4" t="s">
        <v>1075</v>
      </c>
      <c r="D1320" s="5">
        <v>101</v>
      </c>
      <c r="E1320" s="5">
        <v>-77.180000000000007</v>
      </c>
      <c r="F1320" s="5">
        <v>23.82</v>
      </c>
      <c r="H1320" s="2" t="s">
        <v>2907</v>
      </c>
      <c r="I1320" s="20">
        <f t="shared" si="100"/>
        <v>0.88790000000000002</v>
      </c>
      <c r="J1320" s="1">
        <f t="shared" si="101"/>
        <v>89.677900000000008</v>
      </c>
      <c r="K1320" s="1">
        <f t="shared" si="102"/>
        <v>11.322099999999992</v>
      </c>
      <c r="L1320" s="1"/>
      <c r="M1320" s="1">
        <f t="shared" si="103"/>
        <v>-68.52812200000001</v>
      </c>
      <c r="N1320" s="1">
        <f t="shared" si="104"/>
        <v>-8.6518779999999964</v>
      </c>
    </row>
    <row r="1321" spans="1:14" x14ac:dyDescent="0.25">
      <c r="A1321" s="4" t="s">
        <v>1254</v>
      </c>
      <c r="B1321" s="4">
        <v>27942</v>
      </c>
      <c r="C1321" s="4" t="s">
        <v>1255</v>
      </c>
      <c r="D1321" s="5">
        <v>86</v>
      </c>
      <c r="E1321" s="5">
        <v>-62.19</v>
      </c>
      <c r="F1321" s="5">
        <v>23.81</v>
      </c>
      <c r="H1321" s="2" t="s">
        <v>2907</v>
      </c>
      <c r="I1321" s="20">
        <f t="shared" si="100"/>
        <v>0.88790000000000002</v>
      </c>
      <c r="J1321" s="1">
        <f t="shared" si="101"/>
        <v>76.359400000000008</v>
      </c>
      <c r="K1321" s="1">
        <f t="shared" si="102"/>
        <v>9.6405999999999921</v>
      </c>
      <c r="L1321" s="1"/>
      <c r="M1321" s="1">
        <f t="shared" si="103"/>
        <v>-55.218500999999996</v>
      </c>
      <c r="N1321" s="1">
        <f t="shared" si="104"/>
        <v>-6.9714990000000014</v>
      </c>
    </row>
    <row r="1322" spans="1:14" x14ac:dyDescent="0.25">
      <c r="A1322" s="4" t="s">
        <v>279</v>
      </c>
      <c r="B1322" s="4">
        <v>21732</v>
      </c>
      <c r="C1322" s="4" t="s">
        <v>86</v>
      </c>
      <c r="D1322" s="5">
        <v>265</v>
      </c>
      <c r="E1322" s="5">
        <v>-241.5</v>
      </c>
      <c r="F1322" s="5">
        <v>23.5</v>
      </c>
      <c r="G1322" s="3" t="s">
        <v>2905</v>
      </c>
      <c r="H1322" s="2" t="s">
        <v>2907</v>
      </c>
      <c r="I1322" s="20">
        <f t="shared" si="100"/>
        <v>0.88790000000000002</v>
      </c>
      <c r="J1322" s="1">
        <f t="shared" si="101"/>
        <v>235.29349999999999</v>
      </c>
      <c r="K1322" s="1">
        <f t="shared" si="102"/>
        <v>29.706500000000005</v>
      </c>
      <c r="L1322" s="1"/>
      <c r="M1322" s="1">
        <f t="shared" si="103"/>
        <v>-214.42785000000001</v>
      </c>
      <c r="N1322" s="1">
        <f t="shared" si="104"/>
        <v>-27.072149999999993</v>
      </c>
    </row>
    <row r="1323" spans="1:14" x14ac:dyDescent="0.25">
      <c r="A1323" s="4" t="s">
        <v>459</v>
      </c>
      <c r="B1323" s="4">
        <v>23559</v>
      </c>
      <c r="C1323" s="4" t="s">
        <v>460</v>
      </c>
      <c r="D1323" s="5">
        <v>178</v>
      </c>
      <c r="E1323" s="5">
        <v>-154.54</v>
      </c>
      <c r="F1323" s="5">
        <v>23.46</v>
      </c>
      <c r="H1323" s="2" t="s">
        <v>2907</v>
      </c>
      <c r="I1323" s="20">
        <f t="shared" si="100"/>
        <v>0.88790000000000002</v>
      </c>
      <c r="J1323" s="1">
        <f t="shared" si="101"/>
        <v>158.0462</v>
      </c>
      <c r="K1323" s="1">
        <f t="shared" si="102"/>
        <v>19.953800000000001</v>
      </c>
      <c r="L1323" s="1"/>
      <c r="M1323" s="1">
        <f t="shared" si="103"/>
        <v>-137.21606599999998</v>
      </c>
      <c r="N1323" s="1">
        <f t="shared" si="104"/>
        <v>-17.323934000000008</v>
      </c>
    </row>
    <row r="1324" spans="1:14" x14ac:dyDescent="0.25">
      <c r="A1324" s="4" t="s">
        <v>461</v>
      </c>
      <c r="B1324" s="4">
        <v>23559</v>
      </c>
      <c r="C1324" s="4" t="s">
        <v>462</v>
      </c>
      <c r="D1324" s="5">
        <v>178</v>
      </c>
      <c r="E1324" s="5">
        <v>-154.54</v>
      </c>
      <c r="F1324" s="5">
        <v>23.46</v>
      </c>
      <c r="H1324" s="2" t="s">
        <v>2907</v>
      </c>
      <c r="I1324" s="20">
        <f t="shared" si="100"/>
        <v>0.88790000000000002</v>
      </c>
      <c r="J1324" s="1">
        <f t="shared" si="101"/>
        <v>158.0462</v>
      </c>
      <c r="K1324" s="1">
        <f t="shared" si="102"/>
        <v>19.953800000000001</v>
      </c>
      <c r="L1324" s="1"/>
      <c r="M1324" s="1">
        <f t="shared" si="103"/>
        <v>-137.21606599999998</v>
      </c>
      <c r="N1324" s="1">
        <f t="shared" si="104"/>
        <v>-17.323934000000008</v>
      </c>
    </row>
    <row r="1325" spans="1:14" x14ac:dyDescent="0.25">
      <c r="A1325" s="4" t="s">
        <v>639</v>
      </c>
      <c r="B1325" s="4">
        <v>24289</v>
      </c>
      <c r="C1325" s="4" t="s">
        <v>640</v>
      </c>
      <c r="D1325" s="5">
        <v>153</v>
      </c>
      <c r="E1325" s="5">
        <v>-129.69</v>
      </c>
      <c r="F1325" s="5">
        <v>23.31</v>
      </c>
      <c r="H1325" s="2" t="s">
        <v>2907</v>
      </c>
      <c r="I1325" s="20">
        <f t="shared" si="100"/>
        <v>0.88790000000000002</v>
      </c>
      <c r="J1325" s="1">
        <f t="shared" si="101"/>
        <v>135.84870000000001</v>
      </c>
      <c r="K1325" s="1">
        <f t="shared" si="102"/>
        <v>17.151299999999992</v>
      </c>
      <c r="L1325" s="1"/>
      <c r="M1325" s="1">
        <f t="shared" si="103"/>
        <v>-115.151751</v>
      </c>
      <c r="N1325" s="1">
        <f t="shared" si="104"/>
        <v>-14.538248999999993</v>
      </c>
    </row>
    <row r="1326" spans="1:14" x14ac:dyDescent="0.25">
      <c r="A1326" s="4" t="s">
        <v>790</v>
      </c>
      <c r="B1326" s="4">
        <v>25385</v>
      </c>
      <c r="C1326" s="4" t="s">
        <v>791</v>
      </c>
      <c r="D1326" s="5">
        <v>124</v>
      </c>
      <c r="E1326" s="5">
        <v>-101</v>
      </c>
      <c r="F1326" s="5">
        <v>23</v>
      </c>
      <c r="H1326" s="2" t="s">
        <v>2907</v>
      </c>
      <c r="I1326" s="20">
        <f t="shared" si="100"/>
        <v>0.88790000000000002</v>
      </c>
      <c r="J1326" s="1">
        <f t="shared" si="101"/>
        <v>110.09960000000001</v>
      </c>
      <c r="K1326" s="1">
        <f t="shared" si="102"/>
        <v>13.900399999999991</v>
      </c>
      <c r="L1326" s="1"/>
      <c r="M1326" s="1">
        <f t="shared" si="103"/>
        <v>-89.677900000000008</v>
      </c>
      <c r="N1326" s="1">
        <f t="shared" si="104"/>
        <v>-11.322099999999992</v>
      </c>
    </row>
    <row r="1327" spans="1:14" x14ac:dyDescent="0.25">
      <c r="A1327" s="4" t="s">
        <v>788</v>
      </c>
      <c r="B1327" s="4">
        <v>25385</v>
      </c>
      <c r="C1327" s="4" t="s">
        <v>789</v>
      </c>
      <c r="D1327" s="5">
        <v>124</v>
      </c>
      <c r="E1327" s="5">
        <v>-101</v>
      </c>
      <c r="F1327" s="5">
        <v>23</v>
      </c>
      <c r="H1327" s="2" t="s">
        <v>2907</v>
      </c>
      <c r="I1327" s="20">
        <f t="shared" si="100"/>
        <v>0.88790000000000002</v>
      </c>
      <c r="J1327" s="1">
        <f t="shared" si="101"/>
        <v>110.09960000000001</v>
      </c>
      <c r="K1327" s="1">
        <f t="shared" si="102"/>
        <v>13.900399999999991</v>
      </c>
      <c r="L1327" s="1"/>
      <c r="M1327" s="1">
        <f t="shared" si="103"/>
        <v>-89.677900000000008</v>
      </c>
      <c r="N1327" s="1">
        <f t="shared" si="104"/>
        <v>-11.322099999999992</v>
      </c>
    </row>
    <row r="1328" spans="1:14" x14ac:dyDescent="0.25">
      <c r="A1328" t="s">
        <v>2333</v>
      </c>
      <c r="B1328">
        <v>36342</v>
      </c>
      <c r="C1328" t="s">
        <v>2334</v>
      </c>
      <c r="D1328" s="1">
        <v>34</v>
      </c>
      <c r="E1328" s="1">
        <v>-11.29</v>
      </c>
      <c r="F1328" s="1">
        <v>22.71</v>
      </c>
      <c r="G1328" s="3" t="s">
        <v>2904</v>
      </c>
      <c r="H1328" s="2" t="s">
        <v>2909</v>
      </c>
      <c r="I1328" s="20">
        <f t="shared" si="100"/>
        <v>1</v>
      </c>
      <c r="J1328" s="1">
        <f t="shared" si="101"/>
        <v>34</v>
      </c>
      <c r="K1328" s="1">
        <f t="shared" si="102"/>
        <v>0</v>
      </c>
      <c r="L1328" s="1"/>
      <c r="M1328" s="1">
        <f t="shared" si="103"/>
        <v>-11.29</v>
      </c>
      <c r="N1328" s="1">
        <f t="shared" si="104"/>
        <v>0</v>
      </c>
    </row>
    <row r="1329" spans="1:14" x14ac:dyDescent="0.25">
      <c r="A1329" s="4" t="s">
        <v>808</v>
      </c>
      <c r="B1329" s="4">
        <v>25385</v>
      </c>
      <c r="C1329" s="4" t="s">
        <v>809</v>
      </c>
      <c r="D1329" s="5">
        <v>122</v>
      </c>
      <c r="E1329" s="5">
        <v>-99.34</v>
      </c>
      <c r="F1329" s="5">
        <v>22.66</v>
      </c>
      <c r="H1329" s="2" t="s">
        <v>2907</v>
      </c>
      <c r="I1329" s="20">
        <f t="shared" si="100"/>
        <v>0.88790000000000002</v>
      </c>
      <c r="J1329" s="1">
        <f t="shared" si="101"/>
        <v>108.32380000000001</v>
      </c>
      <c r="K1329" s="1">
        <f t="shared" si="102"/>
        <v>13.676199999999994</v>
      </c>
      <c r="L1329" s="1"/>
      <c r="M1329" s="1">
        <f t="shared" si="103"/>
        <v>-88.203986</v>
      </c>
      <c r="N1329" s="1">
        <f t="shared" si="104"/>
        <v>-11.136014000000003</v>
      </c>
    </row>
    <row r="1330" spans="1:14" x14ac:dyDescent="0.25">
      <c r="A1330" s="4" t="s">
        <v>832</v>
      </c>
      <c r="B1330" s="4">
        <v>25385</v>
      </c>
      <c r="C1330" s="4" t="s">
        <v>833</v>
      </c>
      <c r="D1330" s="5">
        <v>122</v>
      </c>
      <c r="E1330" s="5">
        <v>-99.34</v>
      </c>
      <c r="F1330" s="5">
        <v>22.66</v>
      </c>
      <c r="H1330" s="2" t="s">
        <v>2907</v>
      </c>
      <c r="I1330" s="20">
        <f t="shared" si="100"/>
        <v>0.88790000000000002</v>
      </c>
      <c r="J1330" s="1">
        <f t="shared" si="101"/>
        <v>108.32380000000001</v>
      </c>
      <c r="K1330" s="1">
        <f t="shared" si="102"/>
        <v>13.676199999999994</v>
      </c>
      <c r="L1330" s="1"/>
      <c r="M1330" s="1">
        <f t="shared" si="103"/>
        <v>-88.203986</v>
      </c>
      <c r="N1330" s="1">
        <f t="shared" si="104"/>
        <v>-11.136014000000003</v>
      </c>
    </row>
    <row r="1331" spans="1:14" x14ac:dyDescent="0.25">
      <c r="A1331" s="4" t="s">
        <v>153</v>
      </c>
      <c r="B1331" s="4">
        <v>19541</v>
      </c>
      <c r="C1331" s="4" t="s">
        <v>154</v>
      </c>
      <c r="D1331" s="5">
        <v>463</v>
      </c>
      <c r="E1331" s="5">
        <v>-440.41</v>
      </c>
      <c r="F1331" s="5">
        <v>22.59</v>
      </c>
      <c r="H1331" s="2" t="s">
        <v>2907</v>
      </c>
      <c r="I1331" s="20">
        <f t="shared" si="100"/>
        <v>0.88790000000000002</v>
      </c>
      <c r="J1331" s="1">
        <f t="shared" si="101"/>
        <v>411.09770000000003</v>
      </c>
      <c r="K1331" s="1">
        <f t="shared" si="102"/>
        <v>51.902299999999968</v>
      </c>
      <c r="L1331" s="1"/>
      <c r="M1331" s="1">
        <f t="shared" si="103"/>
        <v>-391.04003900000004</v>
      </c>
      <c r="N1331" s="1">
        <f t="shared" si="104"/>
        <v>-49.369960999999989</v>
      </c>
    </row>
    <row r="1332" spans="1:14" x14ac:dyDescent="0.25">
      <c r="A1332" s="4" t="s">
        <v>1072</v>
      </c>
      <c r="B1332" s="4">
        <v>26846</v>
      </c>
      <c r="C1332" s="4" t="s">
        <v>1073</v>
      </c>
      <c r="D1332" s="5">
        <v>95</v>
      </c>
      <c r="E1332" s="5">
        <v>-72.59</v>
      </c>
      <c r="F1332" s="5">
        <v>22.41</v>
      </c>
      <c r="H1332" s="2" t="s">
        <v>2907</v>
      </c>
      <c r="I1332" s="20">
        <f t="shared" si="100"/>
        <v>0.88790000000000002</v>
      </c>
      <c r="J1332" s="1">
        <f t="shared" si="101"/>
        <v>84.350499999999997</v>
      </c>
      <c r="K1332" s="1">
        <f t="shared" si="102"/>
        <v>10.649500000000003</v>
      </c>
      <c r="L1332" s="1"/>
      <c r="M1332" s="1">
        <f t="shared" si="103"/>
        <v>-64.452661000000006</v>
      </c>
      <c r="N1332" s="1">
        <f t="shared" si="104"/>
        <v>-8.1373389999999972</v>
      </c>
    </row>
    <row r="1333" spans="1:14" x14ac:dyDescent="0.25">
      <c r="A1333" s="4" t="s">
        <v>706</v>
      </c>
      <c r="B1333" s="4">
        <v>25020</v>
      </c>
      <c r="C1333" s="4" t="s">
        <v>707</v>
      </c>
      <c r="D1333" s="5">
        <v>128</v>
      </c>
      <c r="E1333" s="5">
        <v>-105.72</v>
      </c>
      <c r="F1333" s="5">
        <v>22.28</v>
      </c>
      <c r="H1333" s="2" t="s">
        <v>2907</v>
      </c>
      <c r="I1333" s="20">
        <f t="shared" si="100"/>
        <v>0.88790000000000002</v>
      </c>
      <c r="J1333" s="1">
        <f t="shared" si="101"/>
        <v>113.6512</v>
      </c>
      <c r="K1333" s="1">
        <f t="shared" si="102"/>
        <v>14.348799999999997</v>
      </c>
      <c r="L1333" s="1"/>
      <c r="M1333" s="1">
        <f t="shared" si="103"/>
        <v>-93.868787999999995</v>
      </c>
      <c r="N1333" s="1">
        <f t="shared" si="104"/>
        <v>-11.851212000000004</v>
      </c>
    </row>
    <row r="1334" spans="1:14" x14ac:dyDescent="0.25">
      <c r="A1334" s="4" t="s">
        <v>168</v>
      </c>
      <c r="B1334" s="4">
        <v>19906</v>
      </c>
      <c r="C1334" s="4" t="s">
        <v>169</v>
      </c>
      <c r="D1334" s="5">
        <v>402</v>
      </c>
      <c r="E1334" s="5">
        <v>-380.04</v>
      </c>
      <c r="F1334" s="5">
        <v>21.96</v>
      </c>
      <c r="H1334" s="2" t="s">
        <v>2907</v>
      </c>
      <c r="I1334" s="20">
        <f t="shared" si="100"/>
        <v>0.88790000000000002</v>
      </c>
      <c r="J1334" s="1">
        <f t="shared" si="101"/>
        <v>356.93580000000003</v>
      </c>
      <c r="K1334" s="1">
        <f t="shared" si="102"/>
        <v>45.064199999999971</v>
      </c>
      <c r="L1334" s="1"/>
      <c r="M1334" s="1">
        <f t="shared" si="103"/>
        <v>-337.43751600000002</v>
      </c>
      <c r="N1334" s="1">
        <f t="shared" si="104"/>
        <v>-42.602484000000004</v>
      </c>
    </row>
    <row r="1335" spans="1:14" x14ac:dyDescent="0.25">
      <c r="A1335" s="4" t="s">
        <v>364</v>
      </c>
      <c r="B1335" s="4">
        <v>22828</v>
      </c>
      <c r="C1335" s="4" t="s">
        <v>365</v>
      </c>
      <c r="D1335" s="5">
        <v>192</v>
      </c>
      <c r="E1335" s="5">
        <v>-170.21</v>
      </c>
      <c r="F1335" s="5">
        <v>21.79</v>
      </c>
      <c r="H1335" s="2" t="s">
        <v>2907</v>
      </c>
      <c r="I1335" s="20">
        <f t="shared" si="100"/>
        <v>0.88790000000000002</v>
      </c>
      <c r="J1335" s="1">
        <f t="shared" si="101"/>
        <v>170.4768</v>
      </c>
      <c r="K1335" s="1">
        <f t="shared" si="102"/>
        <v>21.523200000000003</v>
      </c>
      <c r="L1335" s="1"/>
      <c r="M1335" s="1">
        <f t="shared" si="103"/>
        <v>-151.129459</v>
      </c>
      <c r="N1335" s="1">
        <f t="shared" si="104"/>
        <v>-19.080541000000011</v>
      </c>
    </row>
    <row r="1336" spans="1:14" x14ac:dyDescent="0.25">
      <c r="A1336" s="4" t="s">
        <v>1134</v>
      </c>
      <c r="B1336" s="4">
        <v>27211</v>
      </c>
      <c r="C1336" s="4" t="s">
        <v>1135</v>
      </c>
      <c r="D1336" s="5">
        <v>87</v>
      </c>
      <c r="E1336" s="5">
        <v>-65.28</v>
      </c>
      <c r="F1336" s="5">
        <v>21.72</v>
      </c>
      <c r="H1336" s="2" t="s">
        <v>2907</v>
      </c>
      <c r="I1336" s="20">
        <f t="shared" si="100"/>
        <v>0.88790000000000002</v>
      </c>
      <c r="J1336" s="1">
        <f t="shared" si="101"/>
        <v>77.247299999999996</v>
      </c>
      <c r="K1336" s="1">
        <f t="shared" si="102"/>
        <v>9.7527000000000044</v>
      </c>
      <c r="L1336" s="1"/>
      <c r="M1336" s="1">
        <f t="shared" si="103"/>
        <v>-57.962112000000005</v>
      </c>
      <c r="N1336" s="1">
        <f t="shared" si="104"/>
        <v>-7.3178879999999964</v>
      </c>
    </row>
    <row r="1337" spans="1:14" x14ac:dyDescent="0.25">
      <c r="A1337" s="4" t="s">
        <v>547</v>
      </c>
      <c r="B1337" s="4">
        <v>23924</v>
      </c>
      <c r="C1337" s="4" t="s">
        <v>548</v>
      </c>
      <c r="D1337" s="5">
        <v>149</v>
      </c>
      <c r="E1337" s="5">
        <v>-127.86</v>
      </c>
      <c r="F1337" s="5">
        <v>21.14</v>
      </c>
      <c r="H1337" s="2" t="s">
        <v>2907</v>
      </c>
      <c r="I1337" s="20">
        <f t="shared" si="100"/>
        <v>0.88790000000000002</v>
      </c>
      <c r="J1337" s="1">
        <f t="shared" si="101"/>
        <v>132.2971</v>
      </c>
      <c r="K1337" s="1">
        <f t="shared" si="102"/>
        <v>16.7029</v>
      </c>
      <c r="L1337" s="1"/>
      <c r="M1337" s="1">
        <f t="shared" si="103"/>
        <v>-113.526894</v>
      </c>
      <c r="N1337" s="1">
        <f t="shared" si="104"/>
        <v>-14.333106000000001</v>
      </c>
    </row>
    <row r="1338" spans="1:14" x14ac:dyDescent="0.25">
      <c r="A1338" s="4" t="s">
        <v>545</v>
      </c>
      <c r="B1338" s="4">
        <v>23924</v>
      </c>
      <c r="C1338" s="4" t="s">
        <v>546</v>
      </c>
      <c r="D1338" s="5">
        <v>148</v>
      </c>
      <c r="E1338" s="5">
        <v>-126.99</v>
      </c>
      <c r="F1338" s="5">
        <v>21.01</v>
      </c>
      <c r="H1338" s="2" t="s">
        <v>2907</v>
      </c>
      <c r="I1338" s="20">
        <f t="shared" si="100"/>
        <v>0.88790000000000002</v>
      </c>
      <c r="J1338" s="1">
        <f t="shared" si="101"/>
        <v>131.4092</v>
      </c>
      <c r="K1338" s="1">
        <f t="shared" si="102"/>
        <v>16.590800000000002</v>
      </c>
      <c r="L1338" s="1"/>
      <c r="M1338" s="1">
        <f t="shared" si="103"/>
        <v>-112.75442099999999</v>
      </c>
      <c r="N1338" s="1">
        <f t="shared" si="104"/>
        <v>-14.235579000000001</v>
      </c>
    </row>
    <row r="1339" spans="1:14" x14ac:dyDescent="0.25">
      <c r="A1339" s="4" t="s">
        <v>676</v>
      </c>
      <c r="B1339" s="4">
        <v>24654</v>
      </c>
      <c r="C1339" s="4" t="s">
        <v>380</v>
      </c>
      <c r="D1339" s="5">
        <v>128</v>
      </c>
      <c r="E1339" s="5">
        <v>-107.15</v>
      </c>
      <c r="F1339" s="5">
        <v>20.85</v>
      </c>
      <c r="H1339" s="2" t="s">
        <v>2907</v>
      </c>
      <c r="I1339" s="20">
        <f t="shared" si="100"/>
        <v>0.88790000000000002</v>
      </c>
      <c r="J1339" s="1">
        <f t="shared" si="101"/>
        <v>113.6512</v>
      </c>
      <c r="K1339" s="1">
        <f t="shared" si="102"/>
        <v>14.348799999999997</v>
      </c>
      <c r="L1339" s="1"/>
      <c r="M1339" s="1">
        <f t="shared" si="103"/>
        <v>-95.138485000000003</v>
      </c>
      <c r="N1339" s="1">
        <f t="shared" si="104"/>
        <v>-12.011515000000003</v>
      </c>
    </row>
    <row r="1340" spans="1:14" x14ac:dyDescent="0.25">
      <c r="A1340" s="4" t="s">
        <v>637</v>
      </c>
      <c r="B1340" s="4">
        <v>24289</v>
      </c>
      <c r="C1340" s="4" t="s">
        <v>638</v>
      </c>
      <c r="D1340" s="5">
        <v>136</v>
      </c>
      <c r="E1340" s="5">
        <v>-115.35</v>
      </c>
      <c r="F1340" s="5">
        <v>20.65</v>
      </c>
      <c r="H1340" s="2" t="s">
        <v>2907</v>
      </c>
      <c r="I1340" s="20">
        <f t="shared" si="100"/>
        <v>0.88790000000000002</v>
      </c>
      <c r="J1340" s="1">
        <f t="shared" si="101"/>
        <v>120.7544</v>
      </c>
      <c r="K1340" s="1">
        <f t="shared" si="102"/>
        <v>15.245599999999996</v>
      </c>
      <c r="L1340" s="1"/>
      <c r="M1340" s="1">
        <f t="shared" si="103"/>
        <v>-102.419265</v>
      </c>
      <c r="N1340" s="1">
        <f t="shared" si="104"/>
        <v>-12.930734999999999</v>
      </c>
    </row>
    <row r="1341" spans="1:14" x14ac:dyDescent="0.25">
      <c r="A1341" s="4" t="s">
        <v>635</v>
      </c>
      <c r="B1341" s="4">
        <v>24289</v>
      </c>
      <c r="C1341" s="4" t="s">
        <v>636</v>
      </c>
      <c r="D1341" s="5">
        <v>136</v>
      </c>
      <c r="E1341" s="5">
        <v>-115.35</v>
      </c>
      <c r="F1341" s="5">
        <v>20.65</v>
      </c>
      <c r="H1341" s="2" t="s">
        <v>2907</v>
      </c>
      <c r="I1341" s="20">
        <f t="shared" si="100"/>
        <v>0.88790000000000002</v>
      </c>
      <c r="J1341" s="1">
        <f t="shared" si="101"/>
        <v>120.7544</v>
      </c>
      <c r="K1341" s="1">
        <f t="shared" si="102"/>
        <v>15.245599999999996</v>
      </c>
      <c r="L1341" s="1"/>
      <c r="M1341" s="1">
        <f t="shared" si="103"/>
        <v>-102.419265</v>
      </c>
      <c r="N1341" s="1">
        <f t="shared" si="104"/>
        <v>-12.930734999999999</v>
      </c>
    </row>
    <row r="1342" spans="1:14" x14ac:dyDescent="0.25">
      <c r="A1342" s="4" t="s">
        <v>543</v>
      </c>
      <c r="B1342" s="4">
        <v>23924</v>
      </c>
      <c r="C1342" s="4" t="s">
        <v>544</v>
      </c>
      <c r="D1342" s="5">
        <v>145</v>
      </c>
      <c r="E1342" s="5">
        <v>-124.45</v>
      </c>
      <c r="F1342" s="5">
        <v>20.55</v>
      </c>
      <c r="H1342" s="2" t="s">
        <v>2907</v>
      </c>
      <c r="I1342" s="20">
        <f t="shared" si="100"/>
        <v>0.88790000000000002</v>
      </c>
      <c r="J1342" s="1">
        <f t="shared" si="101"/>
        <v>128.74549999999999</v>
      </c>
      <c r="K1342" s="1">
        <f t="shared" si="102"/>
        <v>16.254500000000007</v>
      </c>
      <c r="L1342" s="1"/>
      <c r="M1342" s="1">
        <f t="shared" si="103"/>
        <v>-110.499155</v>
      </c>
      <c r="N1342" s="1">
        <f t="shared" si="104"/>
        <v>-13.950845000000001</v>
      </c>
    </row>
    <row r="1343" spans="1:14" x14ac:dyDescent="0.25">
      <c r="A1343" s="4" t="s">
        <v>675</v>
      </c>
      <c r="B1343" s="4">
        <v>24654</v>
      </c>
      <c r="C1343" s="4" t="s">
        <v>582</v>
      </c>
      <c r="D1343" s="5">
        <v>125</v>
      </c>
      <c r="E1343" s="5">
        <v>-104.68</v>
      </c>
      <c r="F1343" s="5">
        <v>20.32</v>
      </c>
      <c r="H1343" s="2" t="s">
        <v>2907</v>
      </c>
      <c r="I1343" s="20">
        <f t="shared" si="100"/>
        <v>0.88790000000000002</v>
      </c>
      <c r="J1343" s="1">
        <f t="shared" si="101"/>
        <v>110.9875</v>
      </c>
      <c r="K1343" s="1">
        <f t="shared" si="102"/>
        <v>14.012500000000003</v>
      </c>
      <c r="L1343" s="1"/>
      <c r="M1343" s="1">
        <f t="shared" si="103"/>
        <v>-92.945372000000006</v>
      </c>
      <c r="N1343" s="1">
        <f t="shared" si="104"/>
        <v>-11.734628000000001</v>
      </c>
    </row>
    <row r="1344" spans="1:14" x14ac:dyDescent="0.25">
      <c r="A1344" s="4" t="s">
        <v>270</v>
      </c>
      <c r="B1344" s="4">
        <v>21367</v>
      </c>
      <c r="C1344" s="4" t="s">
        <v>271</v>
      </c>
      <c r="D1344" s="5">
        <v>246</v>
      </c>
      <c r="E1344" s="5">
        <v>-226.06</v>
      </c>
      <c r="F1344" s="5">
        <v>19.940000000000001</v>
      </c>
      <c r="H1344" s="2" t="s">
        <v>2907</v>
      </c>
      <c r="I1344" s="20">
        <f t="shared" si="100"/>
        <v>0.88790000000000002</v>
      </c>
      <c r="J1344" s="1">
        <f t="shared" si="101"/>
        <v>218.42340000000002</v>
      </c>
      <c r="K1344" s="1">
        <f t="shared" si="102"/>
        <v>27.576599999999985</v>
      </c>
      <c r="L1344" s="1"/>
      <c r="M1344" s="1">
        <f t="shared" si="103"/>
        <v>-200.71867399999999</v>
      </c>
      <c r="N1344" s="1">
        <f t="shared" si="104"/>
        <v>-25.341326000000009</v>
      </c>
    </row>
    <row r="1345" spans="1:14" x14ac:dyDescent="0.25">
      <c r="A1345" s="4" t="s">
        <v>2280</v>
      </c>
      <c r="B1345" s="4">
        <v>36708</v>
      </c>
      <c r="C1345" s="4" t="s">
        <v>2281</v>
      </c>
      <c r="D1345" s="5">
        <v>29</v>
      </c>
      <c r="E1345" s="5">
        <v>-9.08</v>
      </c>
      <c r="F1345" s="5">
        <v>19.920000000000002</v>
      </c>
      <c r="H1345" s="2" t="s">
        <v>2907</v>
      </c>
      <c r="I1345" s="20">
        <f t="shared" si="100"/>
        <v>0.88790000000000002</v>
      </c>
      <c r="J1345" s="1">
        <f t="shared" si="101"/>
        <v>25.749100000000002</v>
      </c>
      <c r="K1345" s="1">
        <f t="shared" si="102"/>
        <v>3.2508999999999979</v>
      </c>
      <c r="L1345" s="1"/>
      <c r="M1345" s="1">
        <f t="shared" si="103"/>
        <v>-8.0621320000000001</v>
      </c>
      <c r="N1345" s="1">
        <f t="shared" si="104"/>
        <v>-1.017868</v>
      </c>
    </row>
    <row r="1346" spans="1:14" x14ac:dyDescent="0.25">
      <c r="A1346" s="4" t="s">
        <v>1403</v>
      </c>
      <c r="B1346" s="4">
        <v>28672</v>
      </c>
      <c r="C1346" s="4" t="s">
        <v>1404</v>
      </c>
      <c r="D1346" s="5">
        <v>64</v>
      </c>
      <c r="E1346" s="5">
        <v>-44.35</v>
      </c>
      <c r="F1346" s="5">
        <v>19.649999999999999</v>
      </c>
      <c r="H1346" s="2" t="s">
        <v>2907</v>
      </c>
      <c r="I1346" s="20">
        <f t="shared" si="100"/>
        <v>0.88790000000000002</v>
      </c>
      <c r="J1346" s="1">
        <f t="shared" si="101"/>
        <v>56.825600000000001</v>
      </c>
      <c r="K1346" s="1">
        <f t="shared" si="102"/>
        <v>7.1743999999999986</v>
      </c>
      <c r="L1346" s="1"/>
      <c r="M1346" s="1">
        <f t="shared" si="103"/>
        <v>-39.378365000000002</v>
      </c>
      <c r="N1346" s="1">
        <f t="shared" si="104"/>
        <v>-4.9716349999999991</v>
      </c>
    </row>
    <row r="1347" spans="1:14" x14ac:dyDescent="0.25">
      <c r="A1347" s="4" t="s">
        <v>969</v>
      </c>
      <c r="B1347" s="4">
        <v>26481</v>
      </c>
      <c r="C1347" s="4" t="s">
        <v>970</v>
      </c>
      <c r="D1347" s="5">
        <v>86</v>
      </c>
      <c r="E1347" s="5">
        <v>-66.87</v>
      </c>
      <c r="F1347" s="5">
        <v>19.13</v>
      </c>
      <c r="H1347" s="2" t="s">
        <v>2907</v>
      </c>
      <c r="I1347" s="20">
        <f t="shared" si="100"/>
        <v>0.88790000000000002</v>
      </c>
      <c r="J1347" s="1">
        <f t="shared" si="101"/>
        <v>76.359400000000008</v>
      </c>
      <c r="K1347" s="1">
        <f t="shared" si="102"/>
        <v>9.6405999999999921</v>
      </c>
      <c r="L1347" s="1"/>
      <c r="M1347" s="1">
        <f t="shared" si="103"/>
        <v>-59.373873000000003</v>
      </c>
      <c r="N1347" s="1">
        <f t="shared" si="104"/>
        <v>-7.4961270000000013</v>
      </c>
    </row>
    <row r="1348" spans="1:14" x14ac:dyDescent="0.25">
      <c r="A1348" s="4" t="s">
        <v>242</v>
      </c>
      <c r="B1348" s="4">
        <v>21002</v>
      </c>
      <c r="C1348" s="4" t="s">
        <v>243</v>
      </c>
      <c r="D1348" s="5">
        <v>257</v>
      </c>
      <c r="E1348" s="5">
        <v>-237.99</v>
      </c>
      <c r="F1348" s="5">
        <v>19.010000000000002</v>
      </c>
      <c r="H1348" s="2" t="s">
        <v>2907</v>
      </c>
      <c r="I1348" s="20">
        <f t="shared" ref="I1348:I1411" si="105">VLOOKUP(H1348,$A$1570:$B$1573,2)</f>
        <v>0.88790000000000002</v>
      </c>
      <c r="J1348" s="1">
        <f t="shared" ref="J1348:J1411" si="106">+D1348*I1348</f>
        <v>228.19030000000001</v>
      </c>
      <c r="K1348" s="1">
        <f t="shared" ref="K1348:K1411" si="107">+D1348-J1348</f>
        <v>28.809699999999992</v>
      </c>
      <c r="L1348" s="1"/>
      <c r="M1348" s="1">
        <f t="shared" ref="M1348:M1411" si="108">+E1348*I1348</f>
        <v>-211.31132100000002</v>
      </c>
      <c r="N1348" s="1">
        <f t="shared" ref="N1348:N1411" si="109">+E1348-M1348</f>
        <v>-26.678678999999988</v>
      </c>
    </row>
    <row r="1349" spans="1:14" x14ac:dyDescent="0.25">
      <c r="A1349" s="4" t="s">
        <v>517</v>
      </c>
      <c r="B1349" s="4">
        <v>23559</v>
      </c>
      <c r="C1349" s="4" t="s">
        <v>518</v>
      </c>
      <c r="D1349" s="5">
        <v>144</v>
      </c>
      <c r="E1349" s="5">
        <v>-125.01</v>
      </c>
      <c r="F1349" s="5">
        <v>18.989999999999998</v>
      </c>
      <c r="H1349" s="2" t="s">
        <v>2907</v>
      </c>
      <c r="I1349" s="20">
        <f t="shared" si="105"/>
        <v>0.88790000000000002</v>
      </c>
      <c r="J1349" s="1">
        <f t="shared" si="106"/>
        <v>127.85760000000001</v>
      </c>
      <c r="K1349" s="1">
        <f t="shared" si="107"/>
        <v>16.142399999999995</v>
      </c>
      <c r="L1349" s="1"/>
      <c r="M1349" s="1">
        <f t="shared" si="108"/>
        <v>-110.996379</v>
      </c>
      <c r="N1349" s="1">
        <f t="shared" si="109"/>
        <v>-14.013621000000001</v>
      </c>
    </row>
    <row r="1350" spans="1:14" x14ac:dyDescent="0.25">
      <c r="A1350" s="4" t="s">
        <v>1397</v>
      </c>
      <c r="B1350" s="4">
        <v>28672</v>
      </c>
      <c r="C1350" s="4" t="s">
        <v>1398</v>
      </c>
      <c r="D1350" s="5">
        <v>62</v>
      </c>
      <c r="E1350" s="5">
        <v>-43.02</v>
      </c>
      <c r="F1350" s="5">
        <v>18.98</v>
      </c>
      <c r="H1350" s="2" t="s">
        <v>2907</v>
      </c>
      <c r="I1350" s="20">
        <f t="shared" si="105"/>
        <v>0.88790000000000002</v>
      </c>
      <c r="J1350" s="1">
        <f t="shared" si="106"/>
        <v>55.049800000000005</v>
      </c>
      <c r="K1350" s="1">
        <f t="shared" si="107"/>
        <v>6.9501999999999953</v>
      </c>
      <c r="L1350" s="1"/>
      <c r="M1350" s="1">
        <f t="shared" si="108"/>
        <v>-38.197458000000005</v>
      </c>
      <c r="N1350" s="1">
        <f t="shared" si="109"/>
        <v>-4.8225419999999986</v>
      </c>
    </row>
    <row r="1351" spans="1:14" x14ac:dyDescent="0.25">
      <c r="A1351" s="4" t="s">
        <v>1399</v>
      </c>
      <c r="B1351" s="4">
        <v>28672</v>
      </c>
      <c r="C1351" s="4" t="s">
        <v>1400</v>
      </c>
      <c r="D1351" s="5">
        <v>62</v>
      </c>
      <c r="E1351" s="5">
        <v>-43.02</v>
      </c>
      <c r="F1351" s="5">
        <v>18.98</v>
      </c>
      <c r="H1351" s="2" t="s">
        <v>2907</v>
      </c>
      <c r="I1351" s="20">
        <f t="shared" si="105"/>
        <v>0.88790000000000002</v>
      </c>
      <c r="J1351" s="1">
        <f t="shared" si="106"/>
        <v>55.049800000000005</v>
      </c>
      <c r="K1351" s="1">
        <f t="shared" si="107"/>
        <v>6.9501999999999953</v>
      </c>
      <c r="L1351" s="1"/>
      <c r="M1351" s="1">
        <f t="shared" si="108"/>
        <v>-38.197458000000005</v>
      </c>
      <c r="N1351" s="1">
        <f t="shared" si="109"/>
        <v>-4.8225419999999986</v>
      </c>
    </row>
    <row r="1352" spans="1:14" x14ac:dyDescent="0.25">
      <c r="A1352" s="4" t="s">
        <v>1401</v>
      </c>
      <c r="B1352" s="4">
        <v>28672</v>
      </c>
      <c r="C1352" s="4" t="s">
        <v>1402</v>
      </c>
      <c r="D1352" s="5">
        <v>62</v>
      </c>
      <c r="E1352" s="5">
        <v>-43.02</v>
      </c>
      <c r="F1352" s="5">
        <v>18.98</v>
      </c>
      <c r="H1352" s="2" t="s">
        <v>2907</v>
      </c>
      <c r="I1352" s="20">
        <f t="shared" si="105"/>
        <v>0.88790000000000002</v>
      </c>
      <c r="J1352" s="1">
        <f t="shared" si="106"/>
        <v>55.049800000000005</v>
      </c>
      <c r="K1352" s="1">
        <f t="shared" si="107"/>
        <v>6.9501999999999953</v>
      </c>
      <c r="L1352" s="1"/>
      <c r="M1352" s="1">
        <f t="shared" si="108"/>
        <v>-38.197458000000005</v>
      </c>
      <c r="N1352" s="1">
        <f t="shared" si="109"/>
        <v>-4.8225419999999986</v>
      </c>
    </row>
    <row r="1353" spans="1:14" x14ac:dyDescent="0.25">
      <c r="A1353" s="4" t="s">
        <v>1395</v>
      </c>
      <c r="B1353" s="4">
        <v>28672</v>
      </c>
      <c r="C1353" s="4" t="s">
        <v>1396</v>
      </c>
      <c r="D1353" s="5">
        <v>62</v>
      </c>
      <c r="E1353" s="5">
        <v>-43.02</v>
      </c>
      <c r="F1353" s="5">
        <v>18.98</v>
      </c>
      <c r="H1353" s="2" t="s">
        <v>2907</v>
      </c>
      <c r="I1353" s="20">
        <f t="shared" si="105"/>
        <v>0.88790000000000002</v>
      </c>
      <c r="J1353" s="1">
        <f t="shared" si="106"/>
        <v>55.049800000000005</v>
      </c>
      <c r="K1353" s="1">
        <f t="shared" si="107"/>
        <v>6.9501999999999953</v>
      </c>
      <c r="L1353" s="1"/>
      <c r="M1353" s="1">
        <f t="shared" si="108"/>
        <v>-38.197458000000005</v>
      </c>
      <c r="N1353" s="1">
        <f t="shared" si="109"/>
        <v>-4.8225419999999986</v>
      </c>
    </row>
    <row r="1354" spans="1:14" x14ac:dyDescent="0.25">
      <c r="A1354" s="4" t="s">
        <v>1512</v>
      </c>
      <c r="B1354" s="4">
        <v>29403</v>
      </c>
      <c r="C1354" s="4" t="s">
        <v>1513</v>
      </c>
      <c r="D1354" s="5">
        <v>56</v>
      </c>
      <c r="E1354" s="5">
        <v>-37.159999999999997</v>
      </c>
      <c r="F1354" s="5">
        <v>18.84</v>
      </c>
      <c r="H1354" s="2" t="s">
        <v>2907</v>
      </c>
      <c r="I1354" s="20">
        <f t="shared" si="105"/>
        <v>0.88790000000000002</v>
      </c>
      <c r="J1354" s="1">
        <f t="shared" si="106"/>
        <v>49.7224</v>
      </c>
      <c r="K1354" s="1">
        <f t="shared" si="107"/>
        <v>6.2775999999999996</v>
      </c>
      <c r="L1354" s="1"/>
      <c r="M1354" s="1">
        <f t="shared" si="108"/>
        <v>-32.994363999999997</v>
      </c>
      <c r="N1354" s="1">
        <f t="shared" si="109"/>
        <v>-4.1656359999999992</v>
      </c>
    </row>
    <row r="1355" spans="1:14" x14ac:dyDescent="0.25">
      <c r="A1355" s="4" t="s">
        <v>166</v>
      </c>
      <c r="B1355" s="4">
        <v>19906</v>
      </c>
      <c r="C1355" s="4" t="s">
        <v>167</v>
      </c>
      <c r="D1355" s="5">
        <v>339</v>
      </c>
      <c r="E1355" s="5">
        <v>-320.45999999999998</v>
      </c>
      <c r="F1355" s="5">
        <v>18.54</v>
      </c>
      <c r="H1355" s="2" t="s">
        <v>2907</v>
      </c>
      <c r="I1355" s="20">
        <f t="shared" si="105"/>
        <v>0.88790000000000002</v>
      </c>
      <c r="J1355" s="1">
        <f t="shared" si="106"/>
        <v>300.99810000000002</v>
      </c>
      <c r="K1355" s="1">
        <f t="shared" si="107"/>
        <v>38.001899999999978</v>
      </c>
      <c r="L1355" s="1"/>
      <c r="M1355" s="1">
        <f t="shared" si="108"/>
        <v>-284.53643399999999</v>
      </c>
      <c r="N1355" s="1">
        <f t="shared" si="109"/>
        <v>-35.923565999999994</v>
      </c>
    </row>
    <row r="1356" spans="1:14" x14ac:dyDescent="0.25">
      <c r="A1356" s="4" t="s">
        <v>919</v>
      </c>
      <c r="B1356" s="4">
        <v>26115</v>
      </c>
      <c r="C1356" s="4" t="s">
        <v>920</v>
      </c>
      <c r="D1356" s="5">
        <v>87</v>
      </c>
      <c r="E1356" s="5">
        <v>-68.709999999999994</v>
      </c>
      <c r="F1356" s="5">
        <v>18.29</v>
      </c>
      <c r="H1356" s="2" t="s">
        <v>2907</v>
      </c>
      <c r="I1356" s="20">
        <f t="shared" si="105"/>
        <v>0.88790000000000002</v>
      </c>
      <c r="J1356" s="1">
        <f t="shared" si="106"/>
        <v>77.247299999999996</v>
      </c>
      <c r="K1356" s="1">
        <f t="shared" si="107"/>
        <v>9.7527000000000044</v>
      </c>
      <c r="L1356" s="1"/>
      <c r="M1356" s="1">
        <f t="shared" si="108"/>
        <v>-61.007608999999995</v>
      </c>
      <c r="N1356" s="1">
        <f t="shared" si="109"/>
        <v>-7.7023909999999987</v>
      </c>
    </row>
    <row r="1357" spans="1:14" x14ac:dyDescent="0.25">
      <c r="A1357" s="4" t="s">
        <v>1266</v>
      </c>
      <c r="B1357" s="4">
        <v>27942</v>
      </c>
      <c r="C1357" s="4" t="s">
        <v>1267</v>
      </c>
      <c r="D1357" s="5">
        <v>65</v>
      </c>
      <c r="E1357" s="5">
        <v>-46.95</v>
      </c>
      <c r="F1357" s="5">
        <v>18.05</v>
      </c>
      <c r="H1357" s="2" t="s">
        <v>2907</v>
      </c>
      <c r="I1357" s="20">
        <f t="shared" si="105"/>
        <v>0.88790000000000002</v>
      </c>
      <c r="J1357" s="1">
        <f t="shared" si="106"/>
        <v>57.713500000000003</v>
      </c>
      <c r="K1357" s="1">
        <f t="shared" si="107"/>
        <v>7.2864999999999966</v>
      </c>
      <c r="L1357" s="1"/>
      <c r="M1357" s="1">
        <f t="shared" si="108"/>
        <v>-41.686905000000003</v>
      </c>
      <c r="N1357" s="1">
        <f t="shared" si="109"/>
        <v>-5.2630949999999999</v>
      </c>
    </row>
    <row r="1358" spans="1:14" x14ac:dyDescent="0.25">
      <c r="A1358" s="4" t="s">
        <v>1801</v>
      </c>
      <c r="B1358" s="4">
        <v>33055</v>
      </c>
      <c r="C1358" s="4" t="s">
        <v>1802</v>
      </c>
      <c r="D1358" s="5">
        <v>36</v>
      </c>
      <c r="E1358" s="5">
        <v>-17.96</v>
      </c>
      <c r="F1358" s="5">
        <v>18.04</v>
      </c>
      <c r="H1358" s="2" t="s">
        <v>2907</v>
      </c>
      <c r="I1358" s="20">
        <f t="shared" si="105"/>
        <v>0.88790000000000002</v>
      </c>
      <c r="J1358" s="1">
        <f t="shared" si="106"/>
        <v>31.964400000000001</v>
      </c>
      <c r="K1358" s="1">
        <f t="shared" si="107"/>
        <v>4.0355999999999987</v>
      </c>
      <c r="L1358" s="1"/>
      <c r="M1358" s="1">
        <f t="shared" si="108"/>
        <v>-15.946684000000001</v>
      </c>
      <c r="N1358" s="1">
        <f t="shared" si="109"/>
        <v>-2.0133159999999997</v>
      </c>
    </row>
    <row r="1359" spans="1:14" x14ac:dyDescent="0.25">
      <c r="A1359" s="4" t="s">
        <v>541</v>
      </c>
      <c r="B1359" s="4">
        <v>23924</v>
      </c>
      <c r="C1359" s="4" t="s">
        <v>542</v>
      </c>
      <c r="D1359" s="5">
        <v>126</v>
      </c>
      <c r="E1359" s="5">
        <v>-108.11</v>
      </c>
      <c r="F1359" s="5">
        <v>17.89</v>
      </c>
      <c r="H1359" s="2" t="s">
        <v>2907</v>
      </c>
      <c r="I1359" s="20">
        <f t="shared" si="105"/>
        <v>0.88790000000000002</v>
      </c>
      <c r="J1359" s="1">
        <f t="shared" si="106"/>
        <v>111.8754</v>
      </c>
      <c r="K1359" s="1">
        <f t="shared" si="107"/>
        <v>14.124600000000001</v>
      </c>
      <c r="L1359" s="1"/>
      <c r="M1359" s="1">
        <f t="shared" si="108"/>
        <v>-95.990869000000004</v>
      </c>
      <c r="N1359" s="1">
        <f t="shared" si="109"/>
        <v>-12.119130999999996</v>
      </c>
    </row>
    <row r="1360" spans="1:14" x14ac:dyDescent="0.25">
      <c r="A1360" s="4" t="s">
        <v>131</v>
      </c>
      <c r="B1360" s="4">
        <v>18810</v>
      </c>
      <c r="C1360" s="4" t="s">
        <v>132</v>
      </c>
      <c r="D1360" s="5">
        <v>473</v>
      </c>
      <c r="E1360" s="5">
        <v>-455.22</v>
      </c>
      <c r="F1360" s="5">
        <v>17.78</v>
      </c>
      <c r="H1360" s="2" t="s">
        <v>2907</v>
      </c>
      <c r="I1360" s="20">
        <f t="shared" si="105"/>
        <v>0.88790000000000002</v>
      </c>
      <c r="J1360" s="1">
        <f t="shared" si="106"/>
        <v>419.97669999999999</v>
      </c>
      <c r="K1360" s="1">
        <f t="shared" si="107"/>
        <v>53.023300000000006</v>
      </c>
      <c r="L1360" s="1"/>
      <c r="M1360" s="1">
        <f t="shared" si="108"/>
        <v>-404.18983800000001</v>
      </c>
      <c r="N1360" s="1">
        <f t="shared" si="109"/>
        <v>-51.030162000000018</v>
      </c>
    </row>
    <row r="1361" spans="1:14" x14ac:dyDescent="0.25">
      <c r="A1361" s="4" t="s">
        <v>138</v>
      </c>
      <c r="B1361" s="4">
        <v>19176</v>
      </c>
      <c r="C1361" s="4" t="s">
        <v>86</v>
      </c>
      <c r="D1361" s="5">
        <v>411</v>
      </c>
      <c r="E1361" s="5">
        <v>-393.27</v>
      </c>
      <c r="F1361" s="5">
        <v>17.73</v>
      </c>
      <c r="G1361" s="3" t="s">
        <v>2905</v>
      </c>
      <c r="H1361" s="2" t="s">
        <v>2907</v>
      </c>
      <c r="I1361" s="20">
        <f t="shared" si="105"/>
        <v>0.88790000000000002</v>
      </c>
      <c r="J1361" s="1">
        <f t="shared" si="106"/>
        <v>364.92689999999999</v>
      </c>
      <c r="K1361" s="1">
        <f t="shared" si="107"/>
        <v>46.073100000000011</v>
      </c>
      <c r="L1361" s="1"/>
      <c r="M1361" s="1">
        <f t="shared" si="108"/>
        <v>-349.18443300000001</v>
      </c>
      <c r="N1361" s="1">
        <f t="shared" si="109"/>
        <v>-44.085566999999969</v>
      </c>
    </row>
    <row r="1362" spans="1:14" x14ac:dyDescent="0.25">
      <c r="A1362" s="4" t="s">
        <v>633</v>
      </c>
      <c r="B1362" s="4">
        <v>24289</v>
      </c>
      <c r="C1362" s="4" t="s">
        <v>634</v>
      </c>
      <c r="D1362" s="5">
        <v>115</v>
      </c>
      <c r="E1362" s="5">
        <v>-97.48</v>
      </c>
      <c r="F1362" s="5">
        <v>17.52</v>
      </c>
      <c r="H1362" s="2" t="s">
        <v>2907</v>
      </c>
      <c r="I1362" s="20">
        <f t="shared" si="105"/>
        <v>0.88790000000000002</v>
      </c>
      <c r="J1362" s="1">
        <f t="shared" si="106"/>
        <v>102.10850000000001</v>
      </c>
      <c r="K1362" s="1">
        <f t="shared" si="107"/>
        <v>12.891499999999994</v>
      </c>
      <c r="L1362" s="1"/>
      <c r="M1362" s="1">
        <f t="shared" si="108"/>
        <v>-86.552492000000001</v>
      </c>
      <c r="N1362" s="1">
        <f t="shared" si="109"/>
        <v>-10.927508000000003</v>
      </c>
    </row>
    <row r="1363" spans="1:14" x14ac:dyDescent="0.25">
      <c r="A1363" s="4" t="s">
        <v>1393</v>
      </c>
      <c r="B1363" s="4">
        <v>28672</v>
      </c>
      <c r="C1363" s="4" t="s">
        <v>1394</v>
      </c>
      <c r="D1363" s="5">
        <v>57</v>
      </c>
      <c r="E1363" s="5">
        <v>-39.56</v>
      </c>
      <c r="F1363" s="5">
        <v>17.440000000000001</v>
      </c>
      <c r="H1363" s="2" t="s">
        <v>2907</v>
      </c>
      <c r="I1363" s="20">
        <f t="shared" si="105"/>
        <v>0.88790000000000002</v>
      </c>
      <c r="J1363" s="1">
        <f t="shared" si="106"/>
        <v>50.610300000000002</v>
      </c>
      <c r="K1363" s="1">
        <f t="shared" si="107"/>
        <v>6.3896999999999977</v>
      </c>
      <c r="L1363" s="1"/>
      <c r="M1363" s="1">
        <f t="shared" si="108"/>
        <v>-35.125324000000006</v>
      </c>
      <c r="N1363" s="1">
        <f t="shared" si="109"/>
        <v>-4.4346759999999961</v>
      </c>
    </row>
    <row r="1364" spans="1:14" x14ac:dyDescent="0.25">
      <c r="A1364" s="4" t="s">
        <v>539</v>
      </c>
      <c r="B1364" s="4">
        <v>23924</v>
      </c>
      <c r="C1364" s="4" t="s">
        <v>540</v>
      </c>
      <c r="D1364" s="5">
        <v>123</v>
      </c>
      <c r="E1364" s="5">
        <v>-105.57</v>
      </c>
      <c r="F1364" s="5">
        <v>17.43</v>
      </c>
      <c r="H1364" s="2" t="s">
        <v>2907</v>
      </c>
      <c r="I1364" s="20">
        <f t="shared" si="105"/>
        <v>0.88790000000000002</v>
      </c>
      <c r="J1364" s="1">
        <f t="shared" si="106"/>
        <v>109.21170000000001</v>
      </c>
      <c r="K1364" s="1">
        <f t="shared" si="107"/>
        <v>13.788299999999992</v>
      </c>
      <c r="L1364" s="1"/>
      <c r="M1364" s="1">
        <f t="shared" si="108"/>
        <v>-93.735602999999998</v>
      </c>
      <c r="N1364" s="1">
        <f t="shared" si="109"/>
        <v>-11.834396999999996</v>
      </c>
    </row>
    <row r="1365" spans="1:14" x14ac:dyDescent="0.25">
      <c r="A1365" s="4" t="s">
        <v>537</v>
      </c>
      <c r="B1365" s="4">
        <v>23924</v>
      </c>
      <c r="C1365" s="4" t="s">
        <v>538</v>
      </c>
      <c r="D1365" s="5">
        <v>122</v>
      </c>
      <c r="E1365" s="5">
        <v>-104.7</v>
      </c>
      <c r="F1365" s="5">
        <v>17.3</v>
      </c>
      <c r="H1365" s="2" t="s">
        <v>2907</v>
      </c>
      <c r="I1365" s="20">
        <f t="shared" si="105"/>
        <v>0.88790000000000002</v>
      </c>
      <c r="J1365" s="1">
        <f t="shared" si="106"/>
        <v>108.32380000000001</v>
      </c>
      <c r="K1365" s="1">
        <f t="shared" si="107"/>
        <v>13.676199999999994</v>
      </c>
      <c r="L1365" s="1"/>
      <c r="M1365" s="1">
        <f t="shared" si="108"/>
        <v>-92.963130000000007</v>
      </c>
      <c r="N1365" s="1">
        <f t="shared" si="109"/>
        <v>-11.736869999999996</v>
      </c>
    </row>
    <row r="1366" spans="1:14" x14ac:dyDescent="0.25">
      <c r="A1366" s="4" t="s">
        <v>917</v>
      </c>
      <c r="B1366" s="4">
        <v>26115</v>
      </c>
      <c r="C1366" s="4" t="s">
        <v>918</v>
      </c>
      <c r="D1366" s="5">
        <v>82</v>
      </c>
      <c r="E1366" s="5">
        <v>-64.75</v>
      </c>
      <c r="F1366" s="5">
        <v>17.25</v>
      </c>
      <c r="H1366" s="2" t="s">
        <v>2907</v>
      </c>
      <c r="I1366" s="20">
        <f t="shared" si="105"/>
        <v>0.88790000000000002</v>
      </c>
      <c r="J1366" s="1">
        <f t="shared" si="106"/>
        <v>72.8078</v>
      </c>
      <c r="K1366" s="1">
        <f t="shared" si="107"/>
        <v>9.1921999999999997</v>
      </c>
      <c r="L1366" s="1"/>
      <c r="M1366" s="1">
        <f t="shared" si="108"/>
        <v>-57.491525000000003</v>
      </c>
      <c r="N1366" s="1">
        <f t="shared" si="109"/>
        <v>-7.2584749999999971</v>
      </c>
    </row>
    <row r="1367" spans="1:14" x14ac:dyDescent="0.25">
      <c r="A1367" s="4" t="s">
        <v>535</v>
      </c>
      <c r="B1367" s="4">
        <v>23924</v>
      </c>
      <c r="C1367" s="4" t="s">
        <v>536</v>
      </c>
      <c r="D1367" s="5">
        <v>121</v>
      </c>
      <c r="E1367" s="5">
        <v>-103.83</v>
      </c>
      <c r="F1367" s="5">
        <v>17.170000000000002</v>
      </c>
      <c r="H1367" s="2" t="s">
        <v>2907</v>
      </c>
      <c r="I1367" s="20">
        <f t="shared" si="105"/>
        <v>0.88790000000000002</v>
      </c>
      <c r="J1367" s="1">
        <f t="shared" si="106"/>
        <v>107.4359</v>
      </c>
      <c r="K1367" s="1">
        <f t="shared" si="107"/>
        <v>13.564099999999996</v>
      </c>
      <c r="L1367" s="1"/>
      <c r="M1367" s="1">
        <f t="shared" si="108"/>
        <v>-92.190657000000002</v>
      </c>
      <c r="N1367" s="1">
        <f t="shared" si="109"/>
        <v>-11.639342999999997</v>
      </c>
    </row>
    <row r="1368" spans="1:14" x14ac:dyDescent="0.25">
      <c r="A1368" s="4" t="s">
        <v>843</v>
      </c>
      <c r="B1368" s="4">
        <v>25750</v>
      </c>
      <c r="C1368" s="4" t="s">
        <v>844</v>
      </c>
      <c r="D1368" s="5">
        <v>86</v>
      </c>
      <c r="E1368" s="5">
        <v>-69.040000000000006</v>
      </c>
      <c r="F1368" s="5">
        <v>16.96</v>
      </c>
      <c r="H1368" s="2" t="s">
        <v>2907</v>
      </c>
      <c r="I1368" s="20">
        <f t="shared" si="105"/>
        <v>0.88790000000000002</v>
      </c>
      <c r="J1368" s="1">
        <f t="shared" si="106"/>
        <v>76.359400000000008</v>
      </c>
      <c r="K1368" s="1">
        <f t="shared" si="107"/>
        <v>9.6405999999999921</v>
      </c>
      <c r="L1368" s="1"/>
      <c r="M1368" s="1">
        <f t="shared" si="108"/>
        <v>-61.300616000000005</v>
      </c>
      <c r="N1368" s="1">
        <f t="shared" si="109"/>
        <v>-7.7393840000000012</v>
      </c>
    </row>
    <row r="1369" spans="1:14" x14ac:dyDescent="0.25">
      <c r="A1369" s="4" t="s">
        <v>704</v>
      </c>
      <c r="B1369" s="4">
        <v>25020</v>
      </c>
      <c r="C1369" s="4" t="s">
        <v>705</v>
      </c>
      <c r="D1369" s="5">
        <v>97</v>
      </c>
      <c r="E1369" s="5">
        <v>-80.150000000000006</v>
      </c>
      <c r="F1369" s="5">
        <v>16.850000000000001</v>
      </c>
      <c r="H1369" s="2" t="s">
        <v>2907</v>
      </c>
      <c r="I1369" s="20">
        <f t="shared" si="105"/>
        <v>0.88790000000000002</v>
      </c>
      <c r="J1369" s="1">
        <f t="shared" si="106"/>
        <v>86.126300000000001</v>
      </c>
      <c r="K1369" s="1">
        <f t="shared" si="107"/>
        <v>10.873699999999999</v>
      </c>
      <c r="L1369" s="1"/>
      <c r="M1369" s="1">
        <f t="shared" si="108"/>
        <v>-71.165185000000008</v>
      </c>
      <c r="N1369" s="1">
        <f t="shared" si="109"/>
        <v>-8.9848149999999976</v>
      </c>
    </row>
    <row r="1370" spans="1:14" x14ac:dyDescent="0.25">
      <c r="A1370" s="4" t="s">
        <v>333</v>
      </c>
      <c r="B1370" s="4">
        <v>22463</v>
      </c>
      <c r="C1370" s="4" t="s">
        <v>86</v>
      </c>
      <c r="D1370" s="5">
        <v>160</v>
      </c>
      <c r="E1370" s="5">
        <v>-143.24</v>
      </c>
      <c r="F1370" s="5">
        <v>16.760000000000002</v>
      </c>
      <c r="G1370" s="3" t="s">
        <v>2905</v>
      </c>
      <c r="H1370" s="2" t="s">
        <v>2907</v>
      </c>
      <c r="I1370" s="20">
        <f t="shared" si="105"/>
        <v>0.88790000000000002</v>
      </c>
      <c r="J1370" s="1">
        <f t="shared" si="106"/>
        <v>142.06399999999999</v>
      </c>
      <c r="K1370" s="1">
        <f t="shared" si="107"/>
        <v>17.936000000000007</v>
      </c>
      <c r="L1370" s="1"/>
      <c r="M1370" s="1">
        <f t="shared" si="108"/>
        <v>-127.18279600000001</v>
      </c>
      <c r="N1370" s="1">
        <f t="shared" si="109"/>
        <v>-16.057203999999999</v>
      </c>
    </row>
    <row r="1371" spans="1:14" x14ac:dyDescent="0.25">
      <c r="A1371" s="4" t="s">
        <v>415</v>
      </c>
      <c r="B1371" s="4">
        <v>23193</v>
      </c>
      <c r="C1371" s="4" t="s">
        <v>416</v>
      </c>
      <c r="D1371" s="5">
        <v>135</v>
      </c>
      <c r="E1371" s="5">
        <v>-118.51</v>
      </c>
      <c r="F1371" s="5">
        <v>16.489999999999998</v>
      </c>
      <c r="H1371" s="2" t="s">
        <v>2907</v>
      </c>
      <c r="I1371" s="20">
        <f t="shared" si="105"/>
        <v>0.88790000000000002</v>
      </c>
      <c r="J1371" s="1">
        <f t="shared" si="106"/>
        <v>119.8665</v>
      </c>
      <c r="K1371" s="1">
        <f t="shared" si="107"/>
        <v>15.133499999999998</v>
      </c>
      <c r="L1371" s="1"/>
      <c r="M1371" s="1">
        <f t="shared" si="108"/>
        <v>-105.22502900000001</v>
      </c>
      <c r="N1371" s="1">
        <f t="shared" si="109"/>
        <v>-13.284970999999999</v>
      </c>
    </row>
    <row r="1372" spans="1:14" x14ac:dyDescent="0.25">
      <c r="A1372" s="4" t="s">
        <v>250</v>
      </c>
      <c r="B1372" s="4">
        <v>21367</v>
      </c>
      <c r="C1372" s="4" t="s">
        <v>86</v>
      </c>
      <c r="D1372" s="5">
        <v>201</v>
      </c>
      <c r="E1372" s="5">
        <v>-184.71</v>
      </c>
      <c r="F1372" s="5">
        <v>16.29</v>
      </c>
      <c r="G1372" s="3" t="s">
        <v>2905</v>
      </c>
      <c r="H1372" s="2" t="s">
        <v>2907</v>
      </c>
      <c r="I1372" s="20">
        <f t="shared" si="105"/>
        <v>0.88790000000000002</v>
      </c>
      <c r="J1372" s="1">
        <f t="shared" si="106"/>
        <v>178.46790000000001</v>
      </c>
      <c r="K1372" s="1">
        <f t="shared" si="107"/>
        <v>22.532099999999986</v>
      </c>
      <c r="L1372" s="1"/>
      <c r="M1372" s="1">
        <f t="shared" si="108"/>
        <v>-164.00400900000002</v>
      </c>
      <c r="N1372" s="1">
        <f t="shared" si="109"/>
        <v>-20.705990999999983</v>
      </c>
    </row>
    <row r="1373" spans="1:14" x14ac:dyDescent="0.25">
      <c r="A1373" s="4" t="s">
        <v>268</v>
      </c>
      <c r="B1373" s="4">
        <v>21367</v>
      </c>
      <c r="C1373" s="4" t="s">
        <v>269</v>
      </c>
      <c r="D1373" s="5">
        <v>200</v>
      </c>
      <c r="E1373" s="5">
        <v>-183.77</v>
      </c>
      <c r="F1373" s="5">
        <v>16.23</v>
      </c>
      <c r="H1373" s="2" t="s">
        <v>2907</v>
      </c>
      <c r="I1373" s="20">
        <f t="shared" si="105"/>
        <v>0.88790000000000002</v>
      </c>
      <c r="J1373" s="1">
        <f t="shared" si="106"/>
        <v>177.58</v>
      </c>
      <c r="K1373" s="1">
        <f t="shared" si="107"/>
        <v>22.419999999999987</v>
      </c>
      <c r="L1373" s="1"/>
      <c r="M1373" s="1">
        <f t="shared" si="108"/>
        <v>-163.16938300000001</v>
      </c>
      <c r="N1373" s="1">
        <f t="shared" si="109"/>
        <v>-20.600617</v>
      </c>
    </row>
    <row r="1374" spans="1:14" x14ac:dyDescent="0.25">
      <c r="A1374" s="4" t="s">
        <v>240</v>
      </c>
      <c r="B1374" s="4">
        <v>21002</v>
      </c>
      <c r="C1374" s="4" t="s">
        <v>241</v>
      </c>
      <c r="D1374" s="5">
        <v>214</v>
      </c>
      <c r="E1374" s="5">
        <v>-198.11</v>
      </c>
      <c r="F1374" s="5">
        <v>15.89</v>
      </c>
      <c r="H1374" s="2" t="s">
        <v>2907</v>
      </c>
      <c r="I1374" s="20">
        <f t="shared" si="105"/>
        <v>0.88790000000000002</v>
      </c>
      <c r="J1374" s="1">
        <f t="shared" si="106"/>
        <v>190.01060000000001</v>
      </c>
      <c r="K1374" s="1">
        <f t="shared" si="107"/>
        <v>23.989399999999989</v>
      </c>
      <c r="L1374" s="1"/>
      <c r="M1374" s="1">
        <f t="shared" si="108"/>
        <v>-175.901869</v>
      </c>
      <c r="N1374" s="1">
        <f t="shared" si="109"/>
        <v>-22.208131000000009</v>
      </c>
    </row>
    <row r="1375" spans="1:14" x14ac:dyDescent="0.25">
      <c r="A1375" s="4" t="s">
        <v>631</v>
      </c>
      <c r="B1375" s="4">
        <v>24289</v>
      </c>
      <c r="C1375" s="4" t="s">
        <v>632</v>
      </c>
      <c r="D1375" s="5">
        <v>102</v>
      </c>
      <c r="E1375" s="5">
        <v>-86.51</v>
      </c>
      <c r="F1375" s="5">
        <v>15.49</v>
      </c>
      <c r="H1375" s="2" t="s">
        <v>2907</v>
      </c>
      <c r="I1375" s="20">
        <f t="shared" si="105"/>
        <v>0.88790000000000002</v>
      </c>
      <c r="J1375" s="1">
        <f t="shared" si="106"/>
        <v>90.565799999999996</v>
      </c>
      <c r="K1375" s="1">
        <f t="shared" si="107"/>
        <v>11.434200000000004</v>
      </c>
      <c r="L1375" s="1"/>
      <c r="M1375" s="1">
        <f t="shared" si="108"/>
        <v>-76.812229000000002</v>
      </c>
      <c r="N1375" s="1">
        <f t="shared" si="109"/>
        <v>-9.697771000000003</v>
      </c>
    </row>
    <row r="1376" spans="1:14" x14ac:dyDescent="0.25">
      <c r="A1376" s="4" t="s">
        <v>1163</v>
      </c>
      <c r="B1376" s="4">
        <v>27211</v>
      </c>
      <c r="C1376" s="4" t="s">
        <v>1164</v>
      </c>
      <c r="D1376" s="5">
        <v>61</v>
      </c>
      <c r="E1376" s="5">
        <v>-45.79</v>
      </c>
      <c r="F1376" s="5">
        <v>15.21</v>
      </c>
      <c r="H1376" s="2" t="s">
        <v>2907</v>
      </c>
      <c r="I1376" s="20">
        <f t="shared" si="105"/>
        <v>0.88790000000000002</v>
      </c>
      <c r="J1376" s="1">
        <f t="shared" si="106"/>
        <v>54.161900000000003</v>
      </c>
      <c r="K1376" s="1">
        <f t="shared" si="107"/>
        <v>6.8380999999999972</v>
      </c>
      <c r="L1376" s="1"/>
      <c r="M1376" s="1">
        <f t="shared" si="108"/>
        <v>-40.656941000000003</v>
      </c>
      <c r="N1376" s="1">
        <f t="shared" si="109"/>
        <v>-5.1330589999999958</v>
      </c>
    </row>
    <row r="1377" spans="1:14" x14ac:dyDescent="0.25">
      <c r="A1377" s="4" t="s">
        <v>129</v>
      </c>
      <c r="B1377" s="4">
        <v>18810</v>
      </c>
      <c r="C1377" s="4" t="s">
        <v>130</v>
      </c>
      <c r="D1377" s="5">
        <v>403</v>
      </c>
      <c r="E1377" s="5">
        <v>-387.8</v>
      </c>
      <c r="F1377" s="5">
        <v>15.2</v>
      </c>
      <c r="H1377" s="2" t="s">
        <v>2907</v>
      </c>
      <c r="I1377" s="20">
        <f t="shared" si="105"/>
        <v>0.88790000000000002</v>
      </c>
      <c r="J1377" s="1">
        <f t="shared" si="106"/>
        <v>357.82370000000003</v>
      </c>
      <c r="K1377" s="1">
        <f t="shared" si="107"/>
        <v>45.176299999999969</v>
      </c>
      <c r="L1377" s="1"/>
      <c r="M1377" s="1">
        <f t="shared" si="108"/>
        <v>-344.32762000000002</v>
      </c>
      <c r="N1377" s="1">
        <f t="shared" si="109"/>
        <v>-43.472379999999987</v>
      </c>
    </row>
    <row r="1378" spans="1:14" x14ac:dyDescent="0.25">
      <c r="A1378" s="4" t="s">
        <v>629</v>
      </c>
      <c r="B1378" s="4">
        <v>24289</v>
      </c>
      <c r="C1378" s="4" t="s">
        <v>630</v>
      </c>
      <c r="D1378" s="5">
        <v>98</v>
      </c>
      <c r="E1378" s="5">
        <v>-83.06</v>
      </c>
      <c r="F1378" s="5">
        <v>14.94</v>
      </c>
      <c r="H1378" s="2" t="s">
        <v>2907</v>
      </c>
      <c r="I1378" s="20">
        <f t="shared" si="105"/>
        <v>0.88790000000000002</v>
      </c>
      <c r="J1378" s="1">
        <f t="shared" si="106"/>
        <v>87.014200000000002</v>
      </c>
      <c r="K1378" s="1">
        <f t="shared" si="107"/>
        <v>10.985799999999998</v>
      </c>
      <c r="L1378" s="1"/>
      <c r="M1378" s="1">
        <f t="shared" si="108"/>
        <v>-73.748974000000004</v>
      </c>
      <c r="N1378" s="1">
        <f t="shared" si="109"/>
        <v>-9.3110259999999982</v>
      </c>
    </row>
    <row r="1379" spans="1:14" x14ac:dyDescent="0.25">
      <c r="A1379" s="4" t="s">
        <v>387</v>
      </c>
      <c r="B1379" s="4">
        <v>22828</v>
      </c>
      <c r="C1379" s="4" t="s">
        <v>388</v>
      </c>
      <c r="D1379" s="5">
        <v>129</v>
      </c>
      <c r="E1379" s="5">
        <v>-114.4</v>
      </c>
      <c r="F1379" s="5">
        <v>14.6</v>
      </c>
      <c r="H1379" s="2" t="s">
        <v>2907</v>
      </c>
      <c r="I1379" s="20">
        <f t="shared" si="105"/>
        <v>0.88790000000000002</v>
      </c>
      <c r="J1379" s="1">
        <f t="shared" si="106"/>
        <v>114.5391</v>
      </c>
      <c r="K1379" s="1">
        <f t="shared" si="107"/>
        <v>14.460899999999995</v>
      </c>
      <c r="L1379" s="1"/>
      <c r="M1379" s="1">
        <f t="shared" si="108"/>
        <v>-101.57576</v>
      </c>
      <c r="N1379" s="1">
        <f t="shared" si="109"/>
        <v>-12.824240000000003</v>
      </c>
    </row>
    <row r="1380" spans="1:14" x14ac:dyDescent="0.25">
      <c r="A1380" s="4" t="s">
        <v>1690</v>
      </c>
      <c r="B1380" s="4">
        <v>30498</v>
      </c>
      <c r="C1380" s="4" t="s">
        <v>1691</v>
      </c>
      <c r="D1380" s="5">
        <v>38</v>
      </c>
      <c r="E1380" s="5">
        <v>-23.4</v>
      </c>
      <c r="F1380" s="5">
        <v>14.6</v>
      </c>
      <c r="H1380" s="2" t="s">
        <v>2907</v>
      </c>
      <c r="I1380" s="20">
        <f t="shared" si="105"/>
        <v>0.88790000000000002</v>
      </c>
      <c r="J1380" s="1">
        <f t="shared" si="106"/>
        <v>33.740200000000002</v>
      </c>
      <c r="K1380" s="1">
        <f t="shared" si="107"/>
        <v>4.2597999999999985</v>
      </c>
      <c r="L1380" s="1"/>
      <c r="M1380" s="1">
        <f t="shared" si="108"/>
        <v>-20.776859999999999</v>
      </c>
      <c r="N1380" s="1">
        <f t="shared" si="109"/>
        <v>-2.6231399999999994</v>
      </c>
    </row>
    <row r="1381" spans="1:14" x14ac:dyDescent="0.25">
      <c r="A1381" s="4" t="s">
        <v>207</v>
      </c>
      <c r="B1381" s="4">
        <v>20637</v>
      </c>
      <c r="C1381" s="4" t="s">
        <v>208</v>
      </c>
      <c r="D1381" s="5">
        <v>215</v>
      </c>
      <c r="E1381" s="5">
        <v>-200.5</v>
      </c>
      <c r="F1381" s="5">
        <v>14.5</v>
      </c>
      <c r="H1381" s="2" t="s">
        <v>2907</v>
      </c>
      <c r="I1381" s="20">
        <f t="shared" si="105"/>
        <v>0.88790000000000002</v>
      </c>
      <c r="J1381" s="1">
        <f t="shared" si="106"/>
        <v>190.89850000000001</v>
      </c>
      <c r="K1381" s="1">
        <f t="shared" si="107"/>
        <v>24.101499999999987</v>
      </c>
      <c r="L1381" s="1"/>
      <c r="M1381" s="1">
        <f t="shared" si="108"/>
        <v>-178.02395000000001</v>
      </c>
      <c r="N1381" s="1">
        <f t="shared" si="109"/>
        <v>-22.476049999999987</v>
      </c>
    </row>
    <row r="1382" spans="1:14" x14ac:dyDescent="0.25">
      <c r="A1382" s="4" t="s">
        <v>447</v>
      </c>
      <c r="B1382" s="4">
        <v>23193</v>
      </c>
      <c r="C1382" s="4" t="s">
        <v>448</v>
      </c>
      <c r="D1382" s="5">
        <v>118</v>
      </c>
      <c r="E1382" s="5">
        <v>-103.58</v>
      </c>
      <c r="F1382" s="5">
        <v>14.42</v>
      </c>
      <c r="H1382" s="2" t="s">
        <v>2907</v>
      </c>
      <c r="I1382" s="20">
        <f t="shared" si="105"/>
        <v>0.88790000000000002</v>
      </c>
      <c r="J1382" s="1">
        <f t="shared" si="106"/>
        <v>104.7722</v>
      </c>
      <c r="K1382" s="1">
        <f t="shared" si="107"/>
        <v>13.227800000000002</v>
      </c>
      <c r="L1382" s="1"/>
      <c r="M1382" s="1">
        <f t="shared" si="108"/>
        <v>-91.968682000000001</v>
      </c>
      <c r="N1382" s="1">
        <f t="shared" si="109"/>
        <v>-11.611317999999997</v>
      </c>
    </row>
    <row r="1383" spans="1:14" x14ac:dyDescent="0.25">
      <c r="A1383" s="4" t="s">
        <v>282</v>
      </c>
      <c r="B1383" s="4">
        <v>21732</v>
      </c>
      <c r="C1383" s="4" t="s">
        <v>283</v>
      </c>
      <c r="D1383" s="5">
        <v>162</v>
      </c>
      <c r="E1383" s="5">
        <v>-147.66</v>
      </c>
      <c r="F1383" s="5">
        <v>14.34</v>
      </c>
      <c r="H1383" s="2" t="s">
        <v>2907</v>
      </c>
      <c r="I1383" s="20">
        <f t="shared" si="105"/>
        <v>0.88790000000000002</v>
      </c>
      <c r="J1383" s="1">
        <f t="shared" si="106"/>
        <v>143.8398</v>
      </c>
      <c r="K1383" s="1">
        <f t="shared" si="107"/>
        <v>18.160200000000003</v>
      </c>
      <c r="L1383" s="1"/>
      <c r="M1383" s="1">
        <f t="shared" si="108"/>
        <v>-131.107314</v>
      </c>
      <c r="N1383" s="1">
        <f t="shared" si="109"/>
        <v>-16.552685999999994</v>
      </c>
    </row>
    <row r="1384" spans="1:14" x14ac:dyDescent="0.25">
      <c r="A1384" s="4" t="s">
        <v>1106</v>
      </c>
      <c r="B1384" s="4">
        <v>26846</v>
      </c>
      <c r="C1384" s="4" t="s">
        <v>1107</v>
      </c>
      <c r="D1384" s="5">
        <v>59</v>
      </c>
      <c r="E1384" s="5">
        <v>-45.05</v>
      </c>
      <c r="F1384" s="5">
        <v>13.95</v>
      </c>
      <c r="H1384" s="2" t="s">
        <v>2907</v>
      </c>
      <c r="I1384" s="20">
        <f t="shared" si="105"/>
        <v>0.88790000000000002</v>
      </c>
      <c r="J1384" s="1">
        <f t="shared" si="106"/>
        <v>52.386099999999999</v>
      </c>
      <c r="K1384" s="1">
        <f t="shared" si="107"/>
        <v>6.613900000000001</v>
      </c>
      <c r="L1384" s="1"/>
      <c r="M1384" s="1">
        <f t="shared" si="108"/>
        <v>-39.999894999999995</v>
      </c>
      <c r="N1384" s="1">
        <f t="shared" si="109"/>
        <v>-5.0501050000000021</v>
      </c>
    </row>
    <row r="1385" spans="1:14" x14ac:dyDescent="0.25">
      <c r="A1385" s="4" t="s">
        <v>413</v>
      </c>
      <c r="B1385" s="4">
        <v>23193</v>
      </c>
      <c r="C1385" s="4" t="s">
        <v>414</v>
      </c>
      <c r="D1385" s="5">
        <v>112</v>
      </c>
      <c r="E1385" s="5">
        <v>-98.31</v>
      </c>
      <c r="F1385" s="5">
        <v>13.69</v>
      </c>
      <c r="H1385" s="2" t="s">
        <v>2907</v>
      </c>
      <c r="I1385" s="20">
        <f t="shared" si="105"/>
        <v>0.88790000000000002</v>
      </c>
      <c r="J1385" s="1">
        <f t="shared" si="106"/>
        <v>99.444800000000001</v>
      </c>
      <c r="K1385" s="1">
        <f t="shared" si="107"/>
        <v>12.555199999999999</v>
      </c>
      <c r="L1385" s="1"/>
      <c r="M1385" s="1">
        <f t="shared" si="108"/>
        <v>-87.289449000000005</v>
      </c>
      <c r="N1385" s="1">
        <f t="shared" si="109"/>
        <v>-11.020550999999998</v>
      </c>
    </row>
    <row r="1386" spans="1:14" x14ac:dyDescent="0.25">
      <c r="A1386" s="4" t="s">
        <v>1634</v>
      </c>
      <c r="B1386" s="4">
        <v>30133</v>
      </c>
      <c r="C1386" s="4" t="s">
        <v>1635</v>
      </c>
      <c r="D1386" s="5">
        <v>36</v>
      </c>
      <c r="E1386" s="5">
        <v>-22.8</v>
      </c>
      <c r="F1386" s="5">
        <v>13.2</v>
      </c>
      <c r="H1386" s="2" t="s">
        <v>2907</v>
      </c>
      <c r="I1386" s="20">
        <f t="shared" si="105"/>
        <v>0.88790000000000002</v>
      </c>
      <c r="J1386" s="1">
        <f t="shared" si="106"/>
        <v>31.964400000000001</v>
      </c>
      <c r="K1386" s="1">
        <f t="shared" si="107"/>
        <v>4.0355999999999987</v>
      </c>
      <c r="L1386" s="1"/>
      <c r="M1386" s="1">
        <f t="shared" si="108"/>
        <v>-20.244120000000002</v>
      </c>
      <c r="N1386" s="1">
        <f t="shared" si="109"/>
        <v>-2.5558799999999984</v>
      </c>
    </row>
    <row r="1387" spans="1:14" x14ac:dyDescent="0.25">
      <c r="A1387" s="4" t="s">
        <v>1070</v>
      </c>
      <c r="B1387" s="4">
        <v>26846</v>
      </c>
      <c r="C1387" s="4" t="s">
        <v>1071</v>
      </c>
      <c r="D1387" s="5">
        <v>55</v>
      </c>
      <c r="E1387" s="5">
        <v>-42.02</v>
      </c>
      <c r="F1387" s="5">
        <v>12.98</v>
      </c>
      <c r="H1387" s="2" t="s">
        <v>2907</v>
      </c>
      <c r="I1387" s="20">
        <f t="shared" si="105"/>
        <v>0.88790000000000002</v>
      </c>
      <c r="J1387" s="1">
        <f t="shared" si="106"/>
        <v>48.834499999999998</v>
      </c>
      <c r="K1387" s="1">
        <f t="shared" si="107"/>
        <v>6.1655000000000015</v>
      </c>
      <c r="L1387" s="1"/>
      <c r="M1387" s="1">
        <f t="shared" si="108"/>
        <v>-37.309558000000003</v>
      </c>
      <c r="N1387" s="1">
        <f t="shared" si="109"/>
        <v>-4.7104420000000005</v>
      </c>
    </row>
    <row r="1388" spans="1:14" x14ac:dyDescent="0.25">
      <c r="A1388" s="4" t="s">
        <v>533</v>
      </c>
      <c r="B1388" s="4">
        <v>23924</v>
      </c>
      <c r="C1388" s="4" t="s">
        <v>534</v>
      </c>
      <c r="D1388" s="5">
        <v>90</v>
      </c>
      <c r="E1388" s="5">
        <v>-77.260000000000005</v>
      </c>
      <c r="F1388" s="5">
        <v>12.74</v>
      </c>
      <c r="H1388" s="2" t="s">
        <v>2907</v>
      </c>
      <c r="I1388" s="20">
        <f t="shared" si="105"/>
        <v>0.88790000000000002</v>
      </c>
      <c r="J1388" s="1">
        <f t="shared" si="106"/>
        <v>79.911000000000001</v>
      </c>
      <c r="K1388" s="1">
        <f t="shared" si="107"/>
        <v>10.088999999999999</v>
      </c>
      <c r="L1388" s="1"/>
      <c r="M1388" s="1">
        <f t="shared" si="108"/>
        <v>-68.599154000000013</v>
      </c>
      <c r="N1388" s="1">
        <f t="shared" si="109"/>
        <v>-8.6608459999999923</v>
      </c>
    </row>
    <row r="1389" spans="1:14" x14ac:dyDescent="0.25">
      <c r="A1389" s="4" t="s">
        <v>381</v>
      </c>
      <c r="B1389" s="4">
        <v>22828</v>
      </c>
      <c r="C1389" s="4" t="s">
        <v>382</v>
      </c>
      <c r="D1389" s="5">
        <v>108</v>
      </c>
      <c r="E1389" s="5">
        <v>-95.8</v>
      </c>
      <c r="F1389" s="5">
        <v>12.2</v>
      </c>
      <c r="H1389" s="2" t="s">
        <v>2907</v>
      </c>
      <c r="I1389" s="20">
        <f t="shared" si="105"/>
        <v>0.88790000000000002</v>
      </c>
      <c r="J1389" s="1">
        <f t="shared" si="106"/>
        <v>95.893200000000007</v>
      </c>
      <c r="K1389" s="1">
        <f t="shared" si="107"/>
        <v>12.106799999999993</v>
      </c>
      <c r="L1389" s="1"/>
      <c r="M1389" s="1">
        <f t="shared" si="108"/>
        <v>-85.060819999999993</v>
      </c>
      <c r="N1389" s="1">
        <f t="shared" si="109"/>
        <v>-10.739180000000005</v>
      </c>
    </row>
    <row r="1390" spans="1:14" x14ac:dyDescent="0.25">
      <c r="A1390" s="4" t="s">
        <v>256</v>
      </c>
      <c r="B1390" s="4">
        <v>21367</v>
      </c>
      <c r="C1390" s="4" t="s">
        <v>257</v>
      </c>
      <c r="D1390" s="5">
        <v>150</v>
      </c>
      <c r="E1390" s="5">
        <v>-137.83000000000001</v>
      </c>
      <c r="F1390" s="5">
        <v>12.17</v>
      </c>
      <c r="H1390" s="2" t="s">
        <v>2907</v>
      </c>
      <c r="I1390" s="20">
        <f t="shared" si="105"/>
        <v>0.88790000000000002</v>
      </c>
      <c r="J1390" s="1">
        <f t="shared" si="106"/>
        <v>133.185</v>
      </c>
      <c r="K1390" s="1">
        <f t="shared" si="107"/>
        <v>16.814999999999998</v>
      </c>
      <c r="L1390" s="1"/>
      <c r="M1390" s="1">
        <f t="shared" si="108"/>
        <v>-122.37925700000001</v>
      </c>
      <c r="N1390" s="1">
        <f t="shared" si="109"/>
        <v>-15.450743000000003</v>
      </c>
    </row>
    <row r="1391" spans="1:14" x14ac:dyDescent="0.25">
      <c r="A1391" s="4" t="s">
        <v>254</v>
      </c>
      <c r="B1391" s="4">
        <v>21367</v>
      </c>
      <c r="C1391" s="4" t="s">
        <v>255</v>
      </c>
      <c r="D1391" s="5">
        <v>146</v>
      </c>
      <c r="E1391" s="5">
        <v>-134.18</v>
      </c>
      <c r="F1391" s="5">
        <v>11.82</v>
      </c>
      <c r="H1391" s="2" t="s">
        <v>2907</v>
      </c>
      <c r="I1391" s="20">
        <f t="shared" si="105"/>
        <v>0.88790000000000002</v>
      </c>
      <c r="J1391" s="1">
        <f t="shared" si="106"/>
        <v>129.63339999999999</v>
      </c>
      <c r="K1391" s="1">
        <f t="shared" si="107"/>
        <v>16.366600000000005</v>
      </c>
      <c r="L1391" s="1"/>
      <c r="M1391" s="1">
        <f t="shared" si="108"/>
        <v>-119.13842200000001</v>
      </c>
      <c r="N1391" s="1">
        <f t="shared" si="109"/>
        <v>-15.041578000000001</v>
      </c>
    </row>
    <row r="1392" spans="1:14" x14ac:dyDescent="0.25">
      <c r="A1392" s="4" t="s">
        <v>331</v>
      </c>
      <c r="B1392" s="4">
        <v>22463</v>
      </c>
      <c r="C1392" s="4" t="s">
        <v>86</v>
      </c>
      <c r="D1392" s="5">
        <v>110</v>
      </c>
      <c r="E1392" s="5">
        <v>-98.47</v>
      </c>
      <c r="F1392" s="5">
        <v>11.53</v>
      </c>
      <c r="G1392" s="3" t="s">
        <v>2905</v>
      </c>
      <c r="H1392" s="2" t="s">
        <v>2907</v>
      </c>
      <c r="I1392" s="20">
        <f t="shared" si="105"/>
        <v>0.88790000000000002</v>
      </c>
      <c r="J1392" s="1">
        <f t="shared" si="106"/>
        <v>97.668999999999997</v>
      </c>
      <c r="K1392" s="1">
        <f t="shared" si="107"/>
        <v>12.331000000000003</v>
      </c>
      <c r="L1392" s="1"/>
      <c r="M1392" s="1">
        <f t="shared" si="108"/>
        <v>-87.431512999999995</v>
      </c>
      <c r="N1392" s="1">
        <f t="shared" si="109"/>
        <v>-11.038487000000003</v>
      </c>
    </row>
    <row r="1393" spans="1:14" x14ac:dyDescent="0.25">
      <c r="A1393" s="4" t="s">
        <v>531</v>
      </c>
      <c r="B1393" s="4">
        <v>23924</v>
      </c>
      <c r="C1393" s="4" t="s">
        <v>532</v>
      </c>
      <c r="D1393" s="5">
        <v>81</v>
      </c>
      <c r="E1393" s="5">
        <v>-69.48</v>
      </c>
      <c r="F1393" s="5">
        <v>11.52</v>
      </c>
      <c r="H1393" s="2" t="s">
        <v>2907</v>
      </c>
      <c r="I1393" s="20">
        <f t="shared" si="105"/>
        <v>0.88790000000000002</v>
      </c>
      <c r="J1393" s="1">
        <f t="shared" si="106"/>
        <v>71.919899999999998</v>
      </c>
      <c r="K1393" s="1">
        <f t="shared" si="107"/>
        <v>9.0801000000000016</v>
      </c>
      <c r="L1393" s="1"/>
      <c r="M1393" s="1">
        <f t="shared" si="108"/>
        <v>-61.691292000000004</v>
      </c>
      <c r="N1393" s="1">
        <f t="shared" si="109"/>
        <v>-7.7887079999999997</v>
      </c>
    </row>
    <row r="1394" spans="1:14" x14ac:dyDescent="0.25">
      <c r="A1394" s="4" t="s">
        <v>627</v>
      </c>
      <c r="B1394" s="4">
        <v>24289</v>
      </c>
      <c r="C1394" s="4" t="s">
        <v>628</v>
      </c>
      <c r="D1394" s="5">
        <v>75</v>
      </c>
      <c r="E1394" s="5">
        <v>-63.63</v>
      </c>
      <c r="F1394" s="5">
        <v>11.37</v>
      </c>
      <c r="H1394" s="2" t="s">
        <v>2907</v>
      </c>
      <c r="I1394" s="20">
        <f t="shared" si="105"/>
        <v>0.88790000000000002</v>
      </c>
      <c r="J1394" s="1">
        <f t="shared" si="106"/>
        <v>66.592500000000001</v>
      </c>
      <c r="K1394" s="1">
        <f t="shared" si="107"/>
        <v>8.4074999999999989</v>
      </c>
      <c r="L1394" s="1"/>
      <c r="M1394" s="1">
        <f t="shared" si="108"/>
        <v>-56.497077000000004</v>
      </c>
      <c r="N1394" s="1">
        <f t="shared" si="109"/>
        <v>-7.1329229999999981</v>
      </c>
    </row>
    <row r="1395" spans="1:14" x14ac:dyDescent="0.25">
      <c r="A1395" s="4" t="s">
        <v>2310</v>
      </c>
      <c r="B1395" s="4">
        <v>36342</v>
      </c>
      <c r="C1395" s="4" t="s">
        <v>2311</v>
      </c>
      <c r="D1395" s="5">
        <v>17</v>
      </c>
      <c r="E1395" s="5">
        <v>-5.65</v>
      </c>
      <c r="F1395" s="5">
        <v>11.35</v>
      </c>
      <c r="H1395" s="2" t="s">
        <v>2907</v>
      </c>
      <c r="I1395" s="20">
        <f t="shared" si="105"/>
        <v>0.88790000000000002</v>
      </c>
      <c r="J1395" s="1">
        <f t="shared" si="106"/>
        <v>15.0943</v>
      </c>
      <c r="K1395" s="1">
        <f t="shared" si="107"/>
        <v>1.9056999999999995</v>
      </c>
      <c r="L1395" s="1"/>
      <c r="M1395" s="1">
        <f t="shared" si="108"/>
        <v>-5.0166350000000008</v>
      </c>
      <c r="N1395" s="1">
        <f t="shared" si="109"/>
        <v>-0.63336499999999951</v>
      </c>
    </row>
    <row r="1396" spans="1:14" x14ac:dyDescent="0.25">
      <c r="A1396" s="4" t="s">
        <v>362</v>
      </c>
      <c r="B1396" s="4">
        <v>22828</v>
      </c>
      <c r="C1396" s="4" t="s">
        <v>363</v>
      </c>
      <c r="D1396" s="5">
        <v>99</v>
      </c>
      <c r="E1396" s="5">
        <v>-87.77</v>
      </c>
      <c r="F1396" s="5">
        <v>11.23</v>
      </c>
      <c r="H1396" s="2" t="s">
        <v>2907</v>
      </c>
      <c r="I1396" s="20">
        <f t="shared" si="105"/>
        <v>0.88790000000000002</v>
      </c>
      <c r="J1396" s="1">
        <f t="shared" si="106"/>
        <v>87.902100000000004</v>
      </c>
      <c r="K1396" s="1">
        <f t="shared" si="107"/>
        <v>11.097899999999996</v>
      </c>
      <c r="L1396" s="1"/>
      <c r="M1396" s="1">
        <f t="shared" si="108"/>
        <v>-77.930982999999998</v>
      </c>
      <c r="N1396" s="1">
        <f t="shared" si="109"/>
        <v>-9.8390169999999983</v>
      </c>
    </row>
    <row r="1397" spans="1:14" x14ac:dyDescent="0.25">
      <c r="A1397" s="4" t="s">
        <v>252</v>
      </c>
      <c r="B1397" s="4">
        <v>21367</v>
      </c>
      <c r="C1397" s="4" t="s">
        <v>253</v>
      </c>
      <c r="D1397" s="5">
        <v>137</v>
      </c>
      <c r="E1397" s="5">
        <v>-125.86</v>
      </c>
      <c r="F1397" s="5">
        <v>11.14</v>
      </c>
      <c r="H1397" s="2" t="s">
        <v>2907</v>
      </c>
      <c r="I1397" s="20">
        <f t="shared" si="105"/>
        <v>0.88790000000000002</v>
      </c>
      <c r="J1397" s="1">
        <f t="shared" si="106"/>
        <v>121.64230000000001</v>
      </c>
      <c r="K1397" s="1">
        <f t="shared" si="107"/>
        <v>15.357699999999994</v>
      </c>
      <c r="L1397" s="1"/>
      <c r="M1397" s="1">
        <f t="shared" si="108"/>
        <v>-111.75109400000001</v>
      </c>
      <c r="N1397" s="1">
        <f t="shared" si="109"/>
        <v>-14.10890599999999</v>
      </c>
    </row>
    <row r="1398" spans="1:14" x14ac:dyDescent="0.25">
      <c r="A1398" s="4" t="s">
        <v>457</v>
      </c>
      <c r="B1398" s="4">
        <v>23559</v>
      </c>
      <c r="C1398" s="4" t="s">
        <v>458</v>
      </c>
      <c r="D1398" s="5">
        <v>83</v>
      </c>
      <c r="E1398" s="5">
        <v>-72.05</v>
      </c>
      <c r="F1398" s="5">
        <v>10.95</v>
      </c>
      <c r="H1398" s="2" t="s">
        <v>2907</v>
      </c>
      <c r="I1398" s="20">
        <f t="shared" si="105"/>
        <v>0.88790000000000002</v>
      </c>
      <c r="J1398" s="1">
        <f t="shared" si="106"/>
        <v>73.695700000000002</v>
      </c>
      <c r="K1398" s="1">
        <f t="shared" si="107"/>
        <v>9.3042999999999978</v>
      </c>
      <c r="L1398" s="1"/>
      <c r="M1398" s="1">
        <f t="shared" si="108"/>
        <v>-63.973194999999997</v>
      </c>
      <c r="N1398" s="1">
        <f t="shared" si="109"/>
        <v>-8.0768050000000002</v>
      </c>
    </row>
    <row r="1399" spans="1:14" x14ac:dyDescent="0.25">
      <c r="A1399" s="4" t="s">
        <v>782</v>
      </c>
      <c r="B1399" s="4">
        <v>25020</v>
      </c>
      <c r="C1399" s="4" t="s">
        <v>783</v>
      </c>
      <c r="D1399" s="5">
        <v>63</v>
      </c>
      <c r="E1399" s="5">
        <v>-52.06</v>
      </c>
      <c r="F1399" s="5">
        <v>10.94</v>
      </c>
      <c r="H1399" s="2" t="s">
        <v>2907</v>
      </c>
      <c r="I1399" s="20">
        <f t="shared" si="105"/>
        <v>0.88790000000000002</v>
      </c>
      <c r="J1399" s="1">
        <f t="shared" si="106"/>
        <v>55.9377</v>
      </c>
      <c r="K1399" s="1">
        <f t="shared" si="107"/>
        <v>7.0623000000000005</v>
      </c>
      <c r="L1399" s="1"/>
      <c r="M1399" s="1">
        <f t="shared" si="108"/>
        <v>-46.224074000000002</v>
      </c>
      <c r="N1399" s="1">
        <f t="shared" si="109"/>
        <v>-5.8359260000000006</v>
      </c>
    </row>
    <row r="1400" spans="1:14" x14ac:dyDescent="0.25">
      <c r="A1400" s="4" t="s">
        <v>529</v>
      </c>
      <c r="B1400" s="4">
        <v>23924</v>
      </c>
      <c r="C1400" s="4" t="s">
        <v>530</v>
      </c>
      <c r="D1400" s="5">
        <v>77</v>
      </c>
      <c r="E1400" s="5">
        <v>-66.069999999999993</v>
      </c>
      <c r="F1400" s="5">
        <v>10.93</v>
      </c>
      <c r="H1400" s="2" t="s">
        <v>2907</v>
      </c>
      <c r="I1400" s="20">
        <f t="shared" si="105"/>
        <v>0.88790000000000002</v>
      </c>
      <c r="J1400" s="1">
        <f t="shared" si="106"/>
        <v>68.368300000000005</v>
      </c>
      <c r="K1400" s="1">
        <f t="shared" si="107"/>
        <v>8.631699999999995</v>
      </c>
      <c r="L1400" s="1"/>
      <c r="M1400" s="1">
        <f t="shared" si="108"/>
        <v>-58.663552999999993</v>
      </c>
      <c r="N1400" s="1">
        <f t="shared" si="109"/>
        <v>-7.406447</v>
      </c>
    </row>
    <row r="1401" spans="1:14" x14ac:dyDescent="0.25">
      <c r="A1401" s="4" t="s">
        <v>379</v>
      </c>
      <c r="B1401" s="4">
        <v>22828</v>
      </c>
      <c r="C1401" s="4" t="s">
        <v>380</v>
      </c>
      <c r="D1401" s="5">
        <v>96</v>
      </c>
      <c r="E1401" s="5">
        <v>-85.15</v>
      </c>
      <c r="F1401" s="5">
        <v>10.85</v>
      </c>
      <c r="H1401" s="2" t="s">
        <v>2907</v>
      </c>
      <c r="I1401" s="20">
        <f t="shared" si="105"/>
        <v>0.88790000000000002</v>
      </c>
      <c r="J1401" s="1">
        <f t="shared" si="106"/>
        <v>85.238399999999999</v>
      </c>
      <c r="K1401" s="1">
        <f t="shared" si="107"/>
        <v>10.761600000000001</v>
      </c>
      <c r="L1401" s="1"/>
      <c r="M1401" s="1">
        <f t="shared" si="108"/>
        <v>-75.604685000000003</v>
      </c>
      <c r="N1401" s="1">
        <f t="shared" si="109"/>
        <v>-9.5453150000000022</v>
      </c>
    </row>
    <row r="1402" spans="1:14" x14ac:dyDescent="0.25">
      <c r="A1402" s="4" t="s">
        <v>137</v>
      </c>
      <c r="B1402" s="4">
        <v>19176</v>
      </c>
      <c r="C1402" s="4" t="s">
        <v>86</v>
      </c>
      <c r="D1402" s="5">
        <v>251</v>
      </c>
      <c r="E1402" s="5">
        <v>-240.18</v>
      </c>
      <c r="F1402" s="5">
        <v>10.82</v>
      </c>
      <c r="G1402" s="3" t="s">
        <v>2905</v>
      </c>
      <c r="H1402" s="2" t="s">
        <v>2907</v>
      </c>
      <c r="I1402" s="20">
        <f t="shared" si="105"/>
        <v>0.88790000000000002</v>
      </c>
      <c r="J1402" s="1">
        <f t="shared" si="106"/>
        <v>222.8629</v>
      </c>
      <c r="K1402" s="1">
        <f t="shared" si="107"/>
        <v>28.137100000000004</v>
      </c>
      <c r="L1402" s="1"/>
      <c r="M1402" s="1">
        <f t="shared" si="108"/>
        <v>-213.25582200000002</v>
      </c>
      <c r="N1402" s="1">
        <f t="shared" si="109"/>
        <v>-26.924177999999984</v>
      </c>
    </row>
    <row r="1403" spans="1:14" x14ac:dyDescent="0.25">
      <c r="A1403" s="4" t="s">
        <v>702</v>
      </c>
      <c r="B1403" s="4">
        <v>25020</v>
      </c>
      <c r="C1403" s="4" t="s">
        <v>703</v>
      </c>
      <c r="D1403" s="5">
        <v>62</v>
      </c>
      <c r="E1403" s="5">
        <v>-51.22</v>
      </c>
      <c r="F1403" s="5">
        <v>10.78</v>
      </c>
      <c r="H1403" s="2" t="s">
        <v>2907</v>
      </c>
      <c r="I1403" s="20">
        <f t="shared" si="105"/>
        <v>0.88790000000000002</v>
      </c>
      <c r="J1403" s="1">
        <f t="shared" si="106"/>
        <v>55.049800000000005</v>
      </c>
      <c r="K1403" s="1">
        <f t="shared" si="107"/>
        <v>6.9501999999999953</v>
      </c>
      <c r="L1403" s="1"/>
      <c r="M1403" s="1">
        <f t="shared" si="108"/>
        <v>-45.478237999999997</v>
      </c>
      <c r="N1403" s="1">
        <f t="shared" si="109"/>
        <v>-5.7417620000000014</v>
      </c>
    </row>
    <row r="1404" spans="1:14" x14ac:dyDescent="0.25">
      <c r="A1404" s="4" t="s">
        <v>323</v>
      </c>
      <c r="B1404" s="4">
        <v>22098</v>
      </c>
      <c r="C1404" s="4" t="s">
        <v>324</v>
      </c>
      <c r="D1404" s="5">
        <v>111</v>
      </c>
      <c r="E1404" s="5">
        <v>-100.3</v>
      </c>
      <c r="F1404" s="5">
        <v>10.7</v>
      </c>
      <c r="H1404" s="2" t="s">
        <v>2907</v>
      </c>
      <c r="I1404" s="20">
        <f t="shared" si="105"/>
        <v>0.88790000000000002</v>
      </c>
      <c r="J1404" s="1">
        <f t="shared" si="106"/>
        <v>98.556899999999999</v>
      </c>
      <c r="K1404" s="1">
        <f t="shared" si="107"/>
        <v>12.443100000000001</v>
      </c>
      <c r="L1404" s="1"/>
      <c r="M1404" s="1">
        <f t="shared" si="108"/>
        <v>-89.056370000000001</v>
      </c>
      <c r="N1404" s="1">
        <f t="shared" si="109"/>
        <v>-11.243629999999996</v>
      </c>
    </row>
    <row r="1405" spans="1:14" x14ac:dyDescent="0.25">
      <c r="A1405" s="4" t="s">
        <v>674</v>
      </c>
      <c r="B1405" s="4">
        <v>24654</v>
      </c>
      <c r="C1405" s="4" t="s">
        <v>86</v>
      </c>
      <c r="D1405" s="5">
        <v>64</v>
      </c>
      <c r="E1405" s="5">
        <v>-53.54</v>
      </c>
      <c r="F1405" s="5">
        <v>10.46</v>
      </c>
      <c r="G1405" s="3" t="s">
        <v>2905</v>
      </c>
      <c r="H1405" s="2" t="s">
        <v>2907</v>
      </c>
      <c r="I1405" s="20">
        <f t="shared" si="105"/>
        <v>0.88790000000000002</v>
      </c>
      <c r="J1405" s="1">
        <f t="shared" si="106"/>
        <v>56.825600000000001</v>
      </c>
      <c r="K1405" s="1">
        <f t="shared" si="107"/>
        <v>7.1743999999999986</v>
      </c>
      <c r="L1405" s="1"/>
      <c r="M1405" s="1">
        <f t="shared" si="108"/>
        <v>-47.538166000000004</v>
      </c>
      <c r="N1405" s="1">
        <f t="shared" si="109"/>
        <v>-6.0018339999999952</v>
      </c>
    </row>
    <row r="1406" spans="1:14" x14ac:dyDescent="0.25">
      <c r="A1406" s="4" t="s">
        <v>228</v>
      </c>
      <c r="B1406" s="4">
        <v>21002</v>
      </c>
      <c r="C1406" s="4" t="s">
        <v>229</v>
      </c>
      <c r="D1406" s="5">
        <v>135</v>
      </c>
      <c r="E1406" s="5">
        <v>-125.03</v>
      </c>
      <c r="F1406" s="5">
        <v>9.9700000000000006</v>
      </c>
      <c r="H1406" s="2" t="s">
        <v>2907</v>
      </c>
      <c r="I1406" s="20">
        <f t="shared" si="105"/>
        <v>0.88790000000000002</v>
      </c>
      <c r="J1406" s="1">
        <f t="shared" si="106"/>
        <v>119.8665</v>
      </c>
      <c r="K1406" s="1">
        <f t="shared" si="107"/>
        <v>15.133499999999998</v>
      </c>
      <c r="L1406" s="1"/>
      <c r="M1406" s="1">
        <f t="shared" si="108"/>
        <v>-111.01413700000001</v>
      </c>
      <c r="N1406" s="1">
        <f t="shared" si="109"/>
        <v>-14.015862999999996</v>
      </c>
    </row>
    <row r="1407" spans="1:14" x14ac:dyDescent="0.25">
      <c r="A1407" s="4" t="s">
        <v>527</v>
      </c>
      <c r="B1407" s="4">
        <v>23924</v>
      </c>
      <c r="C1407" s="4" t="s">
        <v>528</v>
      </c>
      <c r="D1407" s="5">
        <v>70</v>
      </c>
      <c r="E1407" s="5">
        <v>-60.04</v>
      </c>
      <c r="F1407" s="5">
        <v>9.9600000000000009</v>
      </c>
      <c r="H1407" s="2" t="s">
        <v>2907</v>
      </c>
      <c r="I1407" s="20">
        <f t="shared" si="105"/>
        <v>0.88790000000000002</v>
      </c>
      <c r="J1407" s="1">
        <f t="shared" si="106"/>
        <v>62.152999999999999</v>
      </c>
      <c r="K1407" s="1">
        <f t="shared" si="107"/>
        <v>7.8470000000000013</v>
      </c>
      <c r="L1407" s="1"/>
      <c r="M1407" s="1">
        <f t="shared" si="108"/>
        <v>-53.309516000000002</v>
      </c>
      <c r="N1407" s="1">
        <f t="shared" si="109"/>
        <v>-6.730483999999997</v>
      </c>
    </row>
    <row r="1408" spans="1:14" x14ac:dyDescent="0.25">
      <c r="A1408" s="4" t="s">
        <v>334</v>
      </c>
      <c r="B1408" s="4">
        <v>22463</v>
      </c>
      <c r="C1408" s="4" t="s">
        <v>86</v>
      </c>
      <c r="D1408" s="5">
        <v>95</v>
      </c>
      <c r="E1408" s="5">
        <v>-85.07</v>
      </c>
      <c r="F1408" s="5">
        <v>9.93</v>
      </c>
      <c r="G1408" s="3" t="s">
        <v>2905</v>
      </c>
      <c r="H1408" s="2" t="s">
        <v>2907</v>
      </c>
      <c r="I1408" s="20">
        <f t="shared" si="105"/>
        <v>0.88790000000000002</v>
      </c>
      <c r="J1408" s="1">
        <f t="shared" si="106"/>
        <v>84.350499999999997</v>
      </c>
      <c r="K1408" s="1">
        <f t="shared" si="107"/>
        <v>10.649500000000003</v>
      </c>
      <c r="L1408" s="1"/>
      <c r="M1408" s="1">
        <f t="shared" si="108"/>
        <v>-75.533653000000001</v>
      </c>
      <c r="N1408" s="1">
        <f t="shared" si="109"/>
        <v>-9.5363469999999921</v>
      </c>
    </row>
    <row r="1409" spans="1:14" x14ac:dyDescent="0.25">
      <c r="A1409" s="4" t="s">
        <v>303</v>
      </c>
      <c r="B1409" s="4">
        <v>21732</v>
      </c>
      <c r="C1409" s="4" t="s">
        <v>304</v>
      </c>
      <c r="D1409" s="5">
        <v>112</v>
      </c>
      <c r="E1409" s="5">
        <v>-102.09</v>
      </c>
      <c r="F1409" s="5">
        <v>9.91</v>
      </c>
      <c r="H1409" s="2" t="s">
        <v>2907</v>
      </c>
      <c r="I1409" s="20">
        <f t="shared" si="105"/>
        <v>0.88790000000000002</v>
      </c>
      <c r="J1409" s="1">
        <f t="shared" si="106"/>
        <v>99.444800000000001</v>
      </c>
      <c r="K1409" s="1">
        <f t="shared" si="107"/>
        <v>12.555199999999999</v>
      </c>
      <c r="L1409" s="1"/>
      <c r="M1409" s="1">
        <f t="shared" si="108"/>
        <v>-90.645711000000006</v>
      </c>
      <c r="N1409" s="1">
        <f t="shared" si="109"/>
        <v>-11.444288999999998</v>
      </c>
    </row>
    <row r="1410" spans="1:14" x14ac:dyDescent="0.25">
      <c r="A1410" s="4" t="s">
        <v>385</v>
      </c>
      <c r="B1410" s="4">
        <v>22828</v>
      </c>
      <c r="C1410" s="4" t="s">
        <v>386</v>
      </c>
      <c r="D1410" s="5">
        <v>87</v>
      </c>
      <c r="E1410" s="5">
        <v>-77.12</v>
      </c>
      <c r="F1410" s="5">
        <v>9.8800000000000008</v>
      </c>
      <c r="H1410" s="2" t="s">
        <v>2907</v>
      </c>
      <c r="I1410" s="20">
        <f t="shared" si="105"/>
        <v>0.88790000000000002</v>
      </c>
      <c r="J1410" s="1">
        <f t="shared" si="106"/>
        <v>77.247299999999996</v>
      </c>
      <c r="K1410" s="1">
        <f t="shared" si="107"/>
        <v>9.7527000000000044</v>
      </c>
      <c r="L1410" s="1"/>
      <c r="M1410" s="1">
        <f t="shared" si="108"/>
        <v>-68.474848000000009</v>
      </c>
      <c r="N1410" s="1">
        <f t="shared" si="109"/>
        <v>-8.645151999999996</v>
      </c>
    </row>
    <row r="1411" spans="1:14" x14ac:dyDescent="0.25">
      <c r="A1411" s="4" t="s">
        <v>149</v>
      </c>
      <c r="B1411" s="4">
        <v>19541</v>
      </c>
      <c r="C1411" s="4" t="s">
        <v>150</v>
      </c>
      <c r="D1411" s="5">
        <v>200</v>
      </c>
      <c r="E1411" s="5">
        <v>-190.23</v>
      </c>
      <c r="F1411" s="5">
        <v>9.77</v>
      </c>
      <c r="H1411" s="2" t="s">
        <v>2907</v>
      </c>
      <c r="I1411" s="20">
        <f t="shared" si="105"/>
        <v>0.88790000000000002</v>
      </c>
      <c r="J1411" s="1">
        <f t="shared" si="106"/>
        <v>177.58</v>
      </c>
      <c r="K1411" s="1">
        <f t="shared" si="107"/>
        <v>22.419999999999987</v>
      </c>
      <c r="L1411" s="1"/>
      <c r="M1411" s="1">
        <f t="shared" si="108"/>
        <v>-168.90521699999999</v>
      </c>
      <c r="N1411" s="1">
        <f t="shared" si="109"/>
        <v>-21.324782999999996</v>
      </c>
    </row>
    <row r="1412" spans="1:14" x14ac:dyDescent="0.25">
      <c r="A1412" s="4" t="s">
        <v>375</v>
      </c>
      <c r="B1412" s="4">
        <v>22828</v>
      </c>
      <c r="C1412" s="4" t="s">
        <v>376</v>
      </c>
      <c r="D1412" s="5">
        <v>86</v>
      </c>
      <c r="E1412" s="5">
        <v>-76.3</v>
      </c>
      <c r="F1412" s="5">
        <v>9.6999999999999993</v>
      </c>
      <c r="H1412" s="2" t="s">
        <v>2907</v>
      </c>
      <c r="I1412" s="20">
        <f t="shared" ref="I1412:I1475" si="110">VLOOKUP(H1412,$A$1570:$B$1573,2)</f>
        <v>0.88790000000000002</v>
      </c>
      <c r="J1412" s="1">
        <f t="shared" ref="J1412:J1475" si="111">+D1412*I1412</f>
        <v>76.359400000000008</v>
      </c>
      <c r="K1412" s="1">
        <f t="shared" ref="K1412:K1475" si="112">+D1412-J1412</f>
        <v>9.6405999999999921</v>
      </c>
      <c r="L1412" s="1"/>
      <c r="M1412" s="1">
        <f t="shared" ref="M1412:M1475" si="113">+E1412*I1412</f>
        <v>-67.746769999999998</v>
      </c>
      <c r="N1412" s="1">
        <f t="shared" ref="N1412:N1475" si="114">+E1412-M1412</f>
        <v>-8.5532299999999992</v>
      </c>
    </row>
    <row r="1413" spans="1:14" x14ac:dyDescent="0.25">
      <c r="A1413" s="4" t="s">
        <v>625</v>
      </c>
      <c r="B1413" s="4">
        <v>24289</v>
      </c>
      <c r="C1413" s="4" t="s">
        <v>626</v>
      </c>
      <c r="D1413" s="5">
        <v>63</v>
      </c>
      <c r="E1413" s="5">
        <v>-53.44</v>
      </c>
      <c r="F1413" s="5">
        <v>9.56</v>
      </c>
      <c r="H1413" s="2" t="s">
        <v>2907</v>
      </c>
      <c r="I1413" s="20">
        <f t="shared" si="110"/>
        <v>0.88790000000000002</v>
      </c>
      <c r="J1413" s="1">
        <f t="shared" si="111"/>
        <v>55.9377</v>
      </c>
      <c r="K1413" s="1">
        <f t="shared" si="112"/>
        <v>7.0623000000000005</v>
      </c>
      <c r="L1413" s="1"/>
      <c r="M1413" s="1">
        <f t="shared" si="113"/>
        <v>-47.449376000000001</v>
      </c>
      <c r="N1413" s="1">
        <f t="shared" si="114"/>
        <v>-5.9906239999999968</v>
      </c>
    </row>
    <row r="1414" spans="1:14" x14ac:dyDescent="0.25">
      <c r="A1414" s="4" t="s">
        <v>623</v>
      </c>
      <c r="B1414" s="4">
        <v>24289</v>
      </c>
      <c r="C1414" s="4" t="s">
        <v>624</v>
      </c>
      <c r="D1414" s="5">
        <v>61</v>
      </c>
      <c r="E1414" s="5">
        <v>-51.72</v>
      </c>
      <c r="F1414" s="5">
        <v>9.2799999999999994</v>
      </c>
      <c r="H1414" s="2" t="s">
        <v>2907</v>
      </c>
      <c r="I1414" s="20">
        <f t="shared" si="110"/>
        <v>0.88790000000000002</v>
      </c>
      <c r="J1414" s="1">
        <f t="shared" si="111"/>
        <v>54.161900000000003</v>
      </c>
      <c r="K1414" s="1">
        <f t="shared" si="112"/>
        <v>6.8380999999999972</v>
      </c>
      <c r="L1414" s="1"/>
      <c r="M1414" s="1">
        <f t="shared" si="113"/>
        <v>-45.922187999999998</v>
      </c>
      <c r="N1414" s="1">
        <f t="shared" si="114"/>
        <v>-5.7978120000000004</v>
      </c>
    </row>
    <row r="1415" spans="1:14" x14ac:dyDescent="0.25">
      <c r="A1415" s="4" t="s">
        <v>226</v>
      </c>
      <c r="B1415" s="4">
        <v>21002</v>
      </c>
      <c r="C1415" s="4" t="s">
        <v>227</v>
      </c>
      <c r="D1415" s="5">
        <v>125</v>
      </c>
      <c r="E1415" s="5">
        <v>-115.78</v>
      </c>
      <c r="F1415" s="5">
        <v>9.2200000000000006</v>
      </c>
      <c r="H1415" s="2" t="s">
        <v>2907</v>
      </c>
      <c r="I1415" s="20">
        <f t="shared" si="110"/>
        <v>0.88790000000000002</v>
      </c>
      <c r="J1415" s="1">
        <f t="shared" si="111"/>
        <v>110.9875</v>
      </c>
      <c r="K1415" s="1">
        <f t="shared" si="112"/>
        <v>14.012500000000003</v>
      </c>
      <c r="L1415" s="1"/>
      <c r="M1415" s="1">
        <f t="shared" si="113"/>
        <v>-102.801062</v>
      </c>
      <c r="N1415" s="1">
        <f t="shared" si="114"/>
        <v>-12.978937999999999</v>
      </c>
    </row>
    <row r="1416" spans="1:14" x14ac:dyDescent="0.25">
      <c r="A1416" s="4" t="s">
        <v>621</v>
      </c>
      <c r="B1416" s="4">
        <v>24289</v>
      </c>
      <c r="C1416" s="4" t="s">
        <v>622</v>
      </c>
      <c r="D1416" s="5">
        <v>60</v>
      </c>
      <c r="E1416" s="5">
        <v>-50.86</v>
      </c>
      <c r="F1416" s="5">
        <v>9.14</v>
      </c>
      <c r="H1416" s="2" t="s">
        <v>2907</v>
      </c>
      <c r="I1416" s="20">
        <f t="shared" si="110"/>
        <v>0.88790000000000002</v>
      </c>
      <c r="J1416" s="1">
        <f t="shared" si="111"/>
        <v>53.274000000000001</v>
      </c>
      <c r="K1416" s="1">
        <f t="shared" si="112"/>
        <v>6.7259999999999991</v>
      </c>
      <c r="L1416" s="1"/>
      <c r="M1416" s="1">
        <f t="shared" si="113"/>
        <v>-45.158594000000001</v>
      </c>
      <c r="N1416" s="1">
        <f t="shared" si="114"/>
        <v>-5.7014059999999986</v>
      </c>
    </row>
    <row r="1417" spans="1:14" x14ac:dyDescent="0.25">
      <c r="A1417" s="4" t="s">
        <v>525</v>
      </c>
      <c r="B1417" s="4">
        <v>23924</v>
      </c>
      <c r="C1417" s="4" t="s">
        <v>526</v>
      </c>
      <c r="D1417" s="5">
        <v>64</v>
      </c>
      <c r="E1417" s="5">
        <v>-54.89</v>
      </c>
      <c r="F1417" s="5">
        <v>9.11</v>
      </c>
      <c r="H1417" s="2" t="s">
        <v>2907</v>
      </c>
      <c r="I1417" s="20">
        <f t="shared" si="110"/>
        <v>0.88790000000000002</v>
      </c>
      <c r="J1417" s="1">
        <f t="shared" si="111"/>
        <v>56.825600000000001</v>
      </c>
      <c r="K1417" s="1">
        <f t="shared" si="112"/>
        <v>7.1743999999999986</v>
      </c>
      <c r="L1417" s="1"/>
      <c r="M1417" s="1">
        <f t="shared" si="113"/>
        <v>-48.736831000000002</v>
      </c>
      <c r="N1417" s="1">
        <f t="shared" si="114"/>
        <v>-6.1531689999999983</v>
      </c>
    </row>
    <row r="1418" spans="1:14" x14ac:dyDescent="0.25">
      <c r="A1418" s="4" t="s">
        <v>455</v>
      </c>
      <c r="B1418" s="4">
        <v>23559</v>
      </c>
      <c r="C1418" s="4" t="s">
        <v>456</v>
      </c>
      <c r="D1418" s="5">
        <v>68</v>
      </c>
      <c r="E1418" s="5">
        <v>-59.05</v>
      </c>
      <c r="F1418" s="5">
        <v>8.9499999999999993</v>
      </c>
      <c r="H1418" s="2" t="s">
        <v>2907</v>
      </c>
      <c r="I1418" s="20">
        <f t="shared" si="110"/>
        <v>0.88790000000000002</v>
      </c>
      <c r="J1418" s="1">
        <f t="shared" si="111"/>
        <v>60.377200000000002</v>
      </c>
      <c r="K1418" s="1">
        <f t="shared" si="112"/>
        <v>7.622799999999998</v>
      </c>
      <c r="L1418" s="1"/>
      <c r="M1418" s="1">
        <f t="shared" si="113"/>
        <v>-52.430495000000001</v>
      </c>
      <c r="N1418" s="1">
        <f t="shared" si="114"/>
        <v>-6.6195049999999966</v>
      </c>
    </row>
    <row r="1419" spans="1:14" x14ac:dyDescent="0.25">
      <c r="A1419" s="4" t="s">
        <v>360</v>
      </c>
      <c r="B1419" s="4">
        <v>22828</v>
      </c>
      <c r="C1419" s="4" t="s">
        <v>361</v>
      </c>
      <c r="D1419" s="5">
        <v>79</v>
      </c>
      <c r="E1419" s="5">
        <v>-70.069999999999993</v>
      </c>
      <c r="F1419" s="5">
        <v>8.93</v>
      </c>
      <c r="H1419" s="2" t="s">
        <v>2907</v>
      </c>
      <c r="I1419" s="20">
        <f t="shared" si="110"/>
        <v>0.88790000000000002</v>
      </c>
      <c r="J1419" s="1">
        <f t="shared" si="111"/>
        <v>70.144100000000009</v>
      </c>
      <c r="K1419" s="1">
        <f t="shared" si="112"/>
        <v>8.8558999999999912</v>
      </c>
      <c r="L1419" s="1"/>
      <c r="M1419" s="1">
        <f t="shared" si="113"/>
        <v>-62.215152999999994</v>
      </c>
      <c r="N1419" s="1">
        <f t="shared" si="114"/>
        <v>-7.8548469999999995</v>
      </c>
    </row>
    <row r="1420" spans="1:14" x14ac:dyDescent="0.25">
      <c r="A1420" s="4" t="s">
        <v>224</v>
      </c>
      <c r="B1420" s="4">
        <v>21002</v>
      </c>
      <c r="C1420" s="4" t="s">
        <v>225</v>
      </c>
      <c r="D1420" s="5">
        <v>120</v>
      </c>
      <c r="E1420" s="5">
        <v>-111.08</v>
      </c>
      <c r="F1420" s="5">
        <v>8.92</v>
      </c>
      <c r="H1420" s="2" t="s">
        <v>2907</v>
      </c>
      <c r="I1420" s="20">
        <f t="shared" si="110"/>
        <v>0.88790000000000002</v>
      </c>
      <c r="J1420" s="1">
        <f t="shared" si="111"/>
        <v>106.548</v>
      </c>
      <c r="K1420" s="1">
        <f t="shared" si="112"/>
        <v>13.451999999999998</v>
      </c>
      <c r="L1420" s="1"/>
      <c r="M1420" s="1">
        <f t="shared" si="113"/>
        <v>-98.627932000000001</v>
      </c>
      <c r="N1420" s="1">
        <f t="shared" si="114"/>
        <v>-12.452067999999997</v>
      </c>
    </row>
    <row r="1421" spans="1:14" x14ac:dyDescent="0.25">
      <c r="A1421" s="4" t="s">
        <v>619</v>
      </c>
      <c r="B1421" s="4">
        <v>24289</v>
      </c>
      <c r="C1421" s="4" t="s">
        <v>620</v>
      </c>
      <c r="D1421" s="5">
        <v>58</v>
      </c>
      <c r="E1421" s="5">
        <v>-49.21</v>
      </c>
      <c r="F1421" s="5">
        <v>8.7899999999999991</v>
      </c>
      <c r="H1421" s="2" t="s">
        <v>2907</v>
      </c>
      <c r="I1421" s="20">
        <f t="shared" si="110"/>
        <v>0.88790000000000002</v>
      </c>
      <c r="J1421" s="1">
        <f t="shared" si="111"/>
        <v>51.498200000000004</v>
      </c>
      <c r="K1421" s="1">
        <f t="shared" si="112"/>
        <v>6.5017999999999958</v>
      </c>
      <c r="L1421" s="1"/>
      <c r="M1421" s="1">
        <f t="shared" si="113"/>
        <v>-43.693559</v>
      </c>
      <c r="N1421" s="1">
        <f t="shared" si="114"/>
        <v>-5.5164410000000004</v>
      </c>
    </row>
    <row r="1422" spans="1:14" x14ac:dyDescent="0.25">
      <c r="A1422" s="4" t="s">
        <v>335</v>
      </c>
      <c r="B1422" s="4">
        <v>22463</v>
      </c>
      <c r="C1422" s="4" t="s">
        <v>336</v>
      </c>
      <c r="D1422" s="5">
        <v>84</v>
      </c>
      <c r="E1422" s="5">
        <v>-75.22</v>
      </c>
      <c r="F1422" s="5">
        <v>8.7799999999999994</v>
      </c>
      <c r="H1422" s="2" t="s">
        <v>2907</v>
      </c>
      <c r="I1422" s="20">
        <f t="shared" si="110"/>
        <v>0.88790000000000002</v>
      </c>
      <c r="J1422" s="1">
        <f t="shared" si="111"/>
        <v>74.583600000000004</v>
      </c>
      <c r="K1422" s="1">
        <f t="shared" si="112"/>
        <v>9.4163999999999959</v>
      </c>
      <c r="L1422" s="1"/>
      <c r="M1422" s="1">
        <f t="shared" si="113"/>
        <v>-66.787837999999994</v>
      </c>
      <c r="N1422" s="1">
        <f t="shared" si="114"/>
        <v>-8.4321620000000053</v>
      </c>
    </row>
    <row r="1423" spans="1:14" x14ac:dyDescent="0.25">
      <c r="A1423" s="4" t="s">
        <v>358</v>
      </c>
      <c r="B1423" s="4">
        <v>22828</v>
      </c>
      <c r="C1423" s="4" t="s">
        <v>359</v>
      </c>
      <c r="D1423" s="5">
        <v>76</v>
      </c>
      <c r="E1423" s="5">
        <v>-67.36</v>
      </c>
      <c r="F1423" s="5">
        <v>8.64</v>
      </c>
      <c r="H1423" s="2" t="s">
        <v>2907</v>
      </c>
      <c r="I1423" s="20">
        <f t="shared" si="110"/>
        <v>0.88790000000000002</v>
      </c>
      <c r="J1423" s="1">
        <f t="shared" si="111"/>
        <v>67.480400000000003</v>
      </c>
      <c r="K1423" s="1">
        <f t="shared" si="112"/>
        <v>8.519599999999997</v>
      </c>
      <c r="L1423" s="1"/>
      <c r="M1423" s="1">
        <f t="shared" si="113"/>
        <v>-59.808944000000004</v>
      </c>
      <c r="N1423" s="1">
        <f t="shared" si="114"/>
        <v>-7.5510559999999955</v>
      </c>
    </row>
    <row r="1424" spans="1:14" x14ac:dyDescent="0.25">
      <c r="A1424" s="4" t="s">
        <v>139</v>
      </c>
      <c r="B1424" s="4">
        <v>19176</v>
      </c>
      <c r="C1424" s="4" t="s">
        <v>86</v>
      </c>
      <c r="D1424" s="5">
        <v>200</v>
      </c>
      <c r="E1424" s="5">
        <v>-191.37</v>
      </c>
      <c r="F1424" s="5">
        <v>8.6300000000000008</v>
      </c>
      <c r="G1424" s="3" t="s">
        <v>2905</v>
      </c>
      <c r="H1424" s="2" t="s">
        <v>2907</v>
      </c>
      <c r="I1424" s="20">
        <f t="shared" si="110"/>
        <v>0.88790000000000002</v>
      </c>
      <c r="J1424" s="1">
        <f t="shared" si="111"/>
        <v>177.58</v>
      </c>
      <c r="K1424" s="1">
        <f t="shared" si="112"/>
        <v>22.419999999999987</v>
      </c>
      <c r="L1424" s="1"/>
      <c r="M1424" s="1">
        <f t="shared" si="113"/>
        <v>-169.91742300000001</v>
      </c>
      <c r="N1424" s="1">
        <f t="shared" si="114"/>
        <v>-21.452576999999991</v>
      </c>
    </row>
    <row r="1425" spans="1:14" x14ac:dyDescent="0.25">
      <c r="A1425" s="4" t="s">
        <v>1632</v>
      </c>
      <c r="B1425" s="4">
        <v>30133</v>
      </c>
      <c r="C1425" s="4" t="s">
        <v>1633</v>
      </c>
      <c r="D1425" s="5">
        <v>22</v>
      </c>
      <c r="E1425" s="5">
        <v>-13.9</v>
      </c>
      <c r="F1425" s="5">
        <v>8.1</v>
      </c>
      <c r="H1425" s="2" t="s">
        <v>2907</v>
      </c>
      <c r="I1425" s="20">
        <f t="shared" si="110"/>
        <v>0.88790000000000002</v>
      </c>
      <c r="J1425" s="1">
        <f t="shared" si="111"/>
        <v>19.533799999999999</v>
      </c>
      <c r="K1425" s="1">
        <f t="shared" si="112"/>
        <v>2.4662000000000006</v>
      </c>
      <c r="L1425" s="1"/>
      <c r="M1425" s="1">
        <f t="shared" si="113"/>
        <v>-12.341810000000001</v>
      </c>
      <c r="N1425" s="1">
        <f t="shared" si="114"/>
        <v>-1.5581899999999997</v>
      </c>
    </row>
    <row r="1426" spans="1:14" x14ac:dyDescent="0.25">
      <c r="A1426" s="4" t="s">
        <v>617</v>
      </c>
      <c r="B1426" s="4">
        <v>24289</v>
      </c>
      <c r="C1426" s="4" t="s">
        <v>618</v>
      </c>
      <c r="D1426" s="5">
        <v>53</v>
      </c>
      <c r="E1426" s="5">
        <v>-44.9</v>
      </c>
      <c r="F1426" s="5">
        <v>8.1</v>
      </c>
      <c r="H1426" s="2" t="s">
        <v>2907</v>
      </c>
      <c r="I1426" s="20">
        <f t="shared" si="110"/>
        <v>0.88790000000000002</v>
      </c>
      <c r="J1426" s="1">
        <f t="shared" si="111"/>
        <v>47.058700000000002</v>
      </c>
      <c r="K1426" s="1">
        <f t="shared" si="112"/>
        <v>5.9412999999999982</v>
      </c>
      <c r="L1426" s="1"/>
      <c r="M1426" s="1">
        <f t="shared" si="113"/>
        <v>-39.866709999999998</v>
      </c>
      <c r="N1426" s="1">
        <f t="shared" si="114"/>
        <v>-5.0332900000000009</v>
      </c>
    </row>
    <row r="1427" spans="1:14" x14ac:dyDescent="0.25">
      <c r="A1427" s="4" t="s">
        <v>127</v>
      </c>
      <c r="B1427" s="4">
        <v>18445</v>
      </c>
      <c r="C1427" s="4" t="s">
        <v>128</v>
      </c>
      <c r="D1427" s="5">
        <v>248</v>
      </c>
      <c r="E1427" s="5">
        <v>-239.98</v>
      </c>
      <c r="F1427" s="5">
        <v>8.02</v>
      </c>
      <c r="H1427" s="2" t="s">
        <v>2907</v>
      </c>
      <c r="I1427" s="20">
        <f t="shared" si="110"/>
        <v>0.88790000000000002</v>
      </c>
      <c r="J1427" s="1">
        <f t="shared" si="111"/>
        <v>220.19920000000002</v>
      </c>
      <c r="K1427" s="1">
        <f t="shared" si="112"/>
        <v>27.800799999999981</v>
      </c>
      <c r="L1427" s="1"/>
      <c r="M1427" s="1">
        <f t="shared" si="113"/>
        <v>-213.07824199999999</v>
      </c>
      <c r="N1427" s="1">
        <f t="shared" si="114"/>
        <v>-26.901758000000001</v>
      </c>
    </row>
    <row r="1428" spans="1:14" x14ac:dyDescent="0.25">
      <c r="A1428" s="4" t="s">
        <v>1206</v>
      </c>
      <c r="B1428" s="4">
        <v>27576</v>
      </c>
      <c r="C1428" s="4" t="s">
        <v>1207</v>
      </c>
      <c r="D1428" s="5">
        <v>30</v>
      </c>
      <c r="E1428" s="5">
        <v>-22.14</v>
      </c>
      <c r="F1428" s="5">
        <v>7.86</v>
      </c>
      <c r="H1428" s="2" t="s">
        <v>2907</v>
      </c>
      <c r="I1428" s="20">
        <f t="shared" si="110"/>
        <v>0.88790000000000002</v>
      </c>
      <c r="J1428" s="1">
        <f t="shared" si="111"/>
        <v>26.637</v>
      </c>
      <c r="K1428" s="1">
        <f t="shared" si="112"/>
        <v>3.3629999999999995</v>
      </c>
      <c r="L1428" s="1"/>
      <c r="M1428" s="1">
        <f t="shared" si="113"/>
        <v>-19.658106</v>
      </c>
      <c r="N1428" s="1">
        <f t="shared" si="114"/>
        <v>-2.4818940000000005</v>
      </c>
    </row>
    <row r="1429" spans="1:14" x14ac:dyDescent="0.25">
      <c r="A1429" s="4" t="s">
        <v>453</v>
      </c>
      <c r="B1429" s="4">
        <v>23559</v>
      </c>
      <c r="C1429" s="4" t="s">
        <v>454</v>
      </c>
      <c r="D1429" s="5">
        <v>59</v>
      </c>
      <c r="E1429" s="5">
        <v>-51.19</v>
      </c>
      <c r="F1429" s="5">
        <v>7.81</v>
      </c>
      <c r="H1429" s="2" t="s">
        <v>2907</v>
      </c>
      <c r="I1429" s="20">
        <f t="shared" si="110"/>
        <v>0.88790000000000002</v>
      </c>
      <c r="J1429" s="1">
        <f t="shared" si="111"/>
        <v>52.386099999999999</v>
      </c>
      <c r="K1429" s="1">
        <f t="shared" si="112"/>
        <v>6.613900000000001</v>
      </c>
      <c r="L1429" s="1"/>
      <c r="M1429" s="1">
        <f t="shared" si="113"/>
        <v>-45.451600999999997</v>
      </c>
      <c r="N1429" s="1">
        <f t="shared" si="114"/>
        <v>-5.7383990000000011</v>
      </c>
    </row>
    <row r="1430" spans="1:14" x14ac:dyDescent="0.25">
      <c r="A1430" s="4" t="s">
        <v>189</v>
      </c>
      <c r="B1430" s="4">
        <v>20271</v>
      </c>
      <c r="C1430" s="4" t="s">
        <v>190</v>
      </c>
      <c r="D1430" s="5">
        <v>128</v>
      </c>
      <c r="E1430" s="5">
        <v>-120.21</v>
      </c>
      <c r="F1430" s="5">
        <v>7.79</v>
      </c>
      <c r="H1430" s="2" t="s">
        <v>2907</v>
      </c>
      <c r="I1430" s="20">
        <f t="shared" si="110"/>
        <v>0.88790000000000002</v>
      </c>
      <c r="J1430" s="1">
        <f t="shared" si="111"/>
        <v>113.6512</v>
      </c>
      <c r="K1430" s="1">
        <f t="shared" si="112"/>
        <v>14.348799999999997</v>
      </c>
      <c r="L1430" s="1"/>
      <c r="M1430" s="1">
        <f t="shared" si="113"/>
        <v>-106.734459</v>
      </c>
      <c r="N1430" s="1">
        <f t="shared" si="114"/>
        <v>-13.475540999999993</v>
      </c>
    </row>
    <row r="1431" spans="1:14" x14ac:dyDescent="0.25">
      <c r="A1431" s="4" t="s">
        <v>187</v>
      </c>
      <c r="B1431" s="4">
        <v>20271</v>
      </c>
      <c r="C1431" s="4" t="s">
        <v>188</v>
      </c>
      <c r="D1431" s="5">
        <v>127</v>
      </c>
      <c r="E1431" s="5">
        <v>-119.26</v>
      </c>
      <c r="F1431" s="5">
        <v>7.74</v>
      </c>
      <c r="H1431" s="2" t="s">
        <v>2907</v>
      </c>
      <c r="I1431" s="20">
        <f t="shared" si="110"/>
        <v>0.88790000000000002</v>
      </c>
      <c r="J1431" s="1">
        <f t="shared" si="111"/>
        <v>112.7633</v>
      </c>
      <c r="K1431" s="1">
        <f t="shared" si="112"/>
        <v>14.236699999999999</v>
      </c>
      <c r="L1431" s="1"/>
      <c r="M1431" s="1">
        <f t="shared" si="113"/>
        <v>-105.89095400000001</v>
      </c>
      <c r="N1431" s="1">
        <f t="shared" si="114"/>
        <v>-13.369045999999997</v>
      </c>
    </row>
    <row r="1432" spans="1:14" x14ac:dyDescent="0.25">
      <c r="A1432" s="4" t="s">
        <v>523</v>
      </c>
      <c r="B1432" s="4">
        <v>23924</v>
      </c>
      <c r="C1432" s="4" t="s">
        <v>524</v>
      </c>
      <c r="D1432" s="5">
        <v>54</v>
      </c>
      <c r="E1432" s="5">
        <v>-46.32</v>
      </c>
      <c r="F1432" s="5">
        <v>7.68</v>
      </c>
      <c r="H1432" s="2" t="s">
        <v>2907</v>
      </c>
      <c r="I1432" s="20">
        <f t="shared" si="110"/>
        <v>0.88790000000000002</v>
      </c>
      <c r="J1432" s="1">
        <f t="shared" si="111"/>
        <v>47.946600000000004</v>
      </c>
      <c r="K1432" s="1">
        <f t="shared" si="112"/>
        <v>6.0533999999999963</v>
      </c>
      <c r="L1432" s="1"/>
      <c r="M1432" s="1">
        <f t="shared" si="113"/>
        <v>-41.127527999999998</v>
      </c>
      <c r="N1432" s="1">
        <f t="shared" si="114"/>
        <v>-5.1924720000000022</v>
      </c>
    </row>
    <row r="1433" spans="1:14" x14ac:dyDescent="0.25">
      <c r="A1433" s="4" t="s">
        <v>615</v>
      </c>
      <c r="B1433" s="4">
        <v>24289</v>
      </c>
      <c r="C1433" s="4" t="s">
        <v>616</v>
      </c>
      <c r="D1433" s="5">
        <v>50</v>
      </c>
      <c r="E1433" s="5">
        <v>-42.39</v>
      </c>
      <c r="F1433" s="5">
        <v>7.61</v>
      </c>
      <c r="H1433" s="2" t="s">
        <v>2907</v>
      </c>
      <c r="I1433" s="20">
        <f t="shared" si="110"/>
        <v>0.88790000000000002</v>
      </c>
      <c r="J1433" s="1">
        <f t="shared" si="111"/>
        <v>44.395000000000003</v>
      </c>
      <c r="K1433" s="1">
        <f t="shared" si="112"/>
        <v>5.6049999999999969</v>
      </c>
      <c r="L1433" s="1"/>
      <c r="M1433" s="1">
        <f t="shared" si="113"/>
        <v>-37.638081</v>
      </c>
      <c r="N1433" s="1">
        <f t="shared" si="114"/>
        <v>-4.7519190000000009</v>
      </c>
    </row>
    <row r="1434" spans="1:14" x14ac:dyDescent="0.25">
      <c r="A1434" s="4" t="s">
        <v>411</v>
      </c>
      <c r="B1434" s="4">
        <v>23193</v>
      </c>
      <c r="C1434" s="4" t="s">
        <v>412</v>
      </c>
      <c r="D1434" s="5">
        <v>61</v>
      </c>
      <c r="E1434" s="5">
        <v>-53.54</v>
      </c>
      <c r="F1434" s="5">
        <v>7.46</v>
      </c>
      <c r="H1434" s="2" t="s">
        <v>2907</v>
      </c>
      <c r="I1434" s="20">
        <f t="shared" si="110"/>
        <v>0.88790000000000002</v>
      </c>
      <c r="J1434" s="1">
        <f t="shared" si="111"/>
        <v>54.161900000000003</v>
      </c>
      <c r="K1434" s="1">
        <f t="shared" si="112"/>
        <v>6.8380999999999972</v>
      </c>
      <c r="L1434" s="1"/>
      <c r="M1434" s="1">
        <f t="shared" si="113"/>
        <v>-47.538166000000004</v>
      </c>
      <c r="N1434" s="1">
        <f t="shared" si="114"/>
        <v>-6.0018339999999952</v>
      </c>
    </row>
    <row r="1435" spans="1:14" x14ac:dyDescent="0.25">
      <c r="A1435" s="4" t="s">
        <v>332</v>
      </c>
      <c r="B1435" s="4">
        <v>22463</v>
      </c>
      <c r="C1435" s="4" t="s">
        <v>86</v>
      </c>
      <c r="D1435" s="5">
        <v>71</v>
      </c>
      <c r="E1435" s="5">
        <v>-63.55</v>
      </c>
      <c r="F1435" s="5">
        <v>7.45</v>
      </c>
      <c r="G1435" s="3" t="s">
        <v>2905</v>
      </c>
      <c r="H1435" s="2" t="s">
        <v>2907</v>
      </c>
      <c r="I1435" s="20">
        <f t="shared" si="110"/>
        <v>0.88790000000000002</v>
      </c>
      <c r="J1435" s="1">
        <f t="shared" si="111"/>
        <v>63.040900000000001</v>
      </c>
      <c r="K1435" s="1">
        <f t="shared" si="112"/>
        <v>7.9590999999999994</v>
      </c>
      <c r="L1435" s="1"/>
      <c r="M1435" s="1">
        <f t="shared" si="113"/>
        <v>-56.426045000000002</v>
      </c>
      <c r="N1435" s="1">
        <f t="shared" si="114"/>
        <v>-7.1239549999999952</v>
      </c>
    </row>
    <row r="1436" spans="1:14" x14ac:dyDescent="0.25">
      <c r="A1436" s="4" t="s">
        <v>1597</v>
      </c>
      <c r="B1436" s="4">
        <v>30133</v>
      </c>
      <c r="C1436" s="4" t="s">
        <v>1598</v>
      </c>
      <c r="D1436" s="5">
        <v>20</v>
      </c>
      <c r="E1436" s="5">
        <v>-12.61</v>
      </c>
      <c r="F1436" s="5">
        <v>7.39</v>
      </c>
      <c r="H1436" s="2" t="s">
        <v>2907</v>
      </c>
      <c r="I1436" s="20">
        <f t="shared" si="110"/>
        <v>0.88790000000000002</v>
      </c>
      <c r="J1436" s="1">
        <f t="shared" si="111"/>
        <v>17.757999999999999</v>
      </c>
      <c r="K1436" s="1">
        <f t="shared" si="112"/>
        <v>2.2420000000000009</v>
      </c>
      <c r="L1436" s="1"/>
      <c r="M1436" s="1">
        <f t="shared" si="113"/>
        <v>-11.196419000000001</v>
      </c>
      <c r="N1436" s="1">
        <f t="shared" si="114"/>
        <v>-1.4135809999999989</v>
      </c>
    </row>
    <row r="1437" spans="1:14" x14ac:dyDescent="0.25">
      <c r="A1437" s="4" t="s">
        <v>221</v>
      </c>
      <c r="B1437" s="4">
        <v>21002</v>
      </c>
      <c r="C1437" s="4" t="s">
        <v>86</v>
      </c>
      <c r="D1437" s="5">
        <v>99</v>
      </c>
      <c r="E1437" s="5">
        <v>-91.65</v>
      </c>
      <c r="F1437" s="5">
        <v>7.35</v>
      </c>
      <c r="G1437" s="3" t="s">
        <v>2905</v>
      </c>
      <c r="H1437" s="2" t="s">
        <v>2907</v>
      </c>
      <c r="I1437" s="20">
        <f t="shared" si="110"/>
        <v>0.88790000000000002</v>
      </c>
      <c r="J1437" s="1">
        <f t="shared" si="111"/>
        <v>87.902100000000004</v>
      </c>
      <c r="K1437" s="1">
        <f t="shared" si="112"/>
        <v>11.097899999999996</v>
      </c>
      <c r="L1437" s="1"/>
      <c r="M1437" s="1">
        <f t="shared" si="113"/>
        <v>-81.376035000000002</v>
      </c>
      <c r="N1437" s="1">
        <f t="shared" si="114"/>
        <v>-10.273965000000004</v>
      </c>
    </row>
    <row r="1438" spans="1:14" x14ac:dyDescent="0.25">
      <c r="A1438" s="4" t="s">
        <v>356</v>
      </c>
      <c r="B1438" s="4">
        <v>22828</v>
      </c>
      <c r="C1438" s="4" t="s">
        <v>357</v>
      </c>
      <c r="D1438" s="5">
        <v>64</v>
      </c>
      <c r="E1438" s="5">
        <v>-56.71</v>
      </c>
      <c r="F1438" s="5">
        <v>7.29</v>
      </c>
      <c r="H1438" s="2" t="s">
        <v>2907</v>
      </c>
      <c r="I1438" s="20">
        <f t="shared" si="110"/>
        <v>0.88790000000000002</v>
      </c>
      <c r="J1438" s="1">
        <f t="shared" si="111"/>
        <v>56.825600000000001</v>
      </c>
      <c r="K1438" s="1">
        <f t="shared" si="112"/>
        <v>7.1743999999999986</v>
      </c>
      <c r="L1438" s="1"/>
      <c r="M1438" s="1">
        <f t="shared" si="113"/>
        <v>-50.352809000000001</v>
      </c>
      <c r="N1438" s="1">
        <f t="shared" si="114"/>
        <v>-6.3571910000000003</v>
      </c>
    </row>
    <row r="1439" spans="1:14" x14ac:dyDescent="0.25">
      <c r="A1439" s="4" t="s">
        <v>925</v>
      </c>
      <c r="B1439" s="4">
        <v>26115</v>
      </c>
      <c r="C1439" s="4" t="s">
        <v>926</v>
      </c>
      <c r="D1439" s="5">
        <v>33</v>
      </c>
      <c r="E1439" s="5">
        <v>-26.07</v>
      </c>
      <c r="F1439" s="5">
        <v>6.93</v>
      </c>
      <c r="H1439" s="2" t="s">
        <v>2907</v>
      </c>
      <c r="I1439" s="20">
        <f t="shared" si="110"/>
        <v>0.88790000000000002</v>
      </c>
      <c r="J1439" s="1">
        <f t="shared" si="111"/>
        <v>29.300699999999999</v>
      </c>
      <c r="K1439" s="1">
        <f t="shared" si="112"/>
        <v>3.6993000000000009</v>
      </c>
      <c r="L1439" s="1"/>
      <c r="M1439" s="1">
        <f t="shared" si="113"/>
        <v>-23.147553000000002</v>
      </c>
      <c r="N1439" s="1">
        <f t="shared" si="114"/>
        <v>-2.9224469999999982</v>
      </c>
    </row>
    <row r="1440" spans="1:14" x14ac:dyDescent="0.25">
      <c r="A1440" s="4" t="s">
        <v>613</v>
      </c>
      <c r="B1440" s="4">
        <v>24289</v>
      </c>
      <c r="C1440" s="4" t="s">
        <v>614</v>
      </c>
      <c r="D1440" s="5">
        <v>45</v>
      </c>
      <c r="E1440" s="5">
        <v>-38.159999999999997</v>
      </c>
      <c r="F1440" s="5">
        <v>6.84</v>
      </c>
      <c r="H1440" s="2" t="s">
        <v>2907</v>
      </c>
      <c r="I1440" s="20">
        <f t="shared" si="110"/>
        <v>0.88790000000000002</v>
      </c>
      <c r="J1440" s="1">
        <f t="shared" si="111"/>
        <v>39.955500000000001</v>
      </c>
      <c r="K1440" s="1">
        <f t="shared" si="112"/>
        <v>5.0444999999999993</v>
      </c>
      <c r="L1440" s="1"/>
      <c r="M1440" s="1">
        <f t="shared" si="113"/>
        <v>-33.882263999999999</v>
      </c>
      <c r="N1440" s="1">
        <f t="shared" si="114"/>
        <v>-4.2777359999999973</v>
      </c>
    </row>
    <row r="1441" spans="1:14" x14ac:dyDescent="0.25">
      <c r="A1441" s="4" t="s">
        <v>1068</v>
      </c>
      <c r="B1441" s="4">
        <v>26846</v>
      </c>
      <c r="C1441" s="4" t="s">
        <v>1069</v>
      </c>
      <c r="D1441" s="5">
        <v>29</v>
      </c>
      <c r="E1441" s="5">
        <v>-22.18</v>
      </c>
      <c r="F1441" s="5">
        <v>6.82</v>
      </c>
      <c r="H1441" s="2" t="s">
        <v>2907</v>
      </c>
      <c r="I1441" s="20">
        <f t="shared" si="110"/>
        <v>0.88790000000000002</v>
      </c>
      <c r="J1441" s="1">
        <f t="shared" si="111"/>
        <v>25.749100000000002</v>
      </c>
      <c r="K1441" s="1">
        <f t="shared" si="112"/>
        <v>3.2508999999999979</v>
      </c>
      <c r="L1441" s="1"/>
      <c r="M1441" s="1">
        <f t="shared" si="113"/>
        <v>-19.693622000000001</v>
      </c>
      <c r="N1441" s="1">
        <f t="shared" si="114"/>
        <v>-2.4863779999999984</v>
      </c>
    </row>
    <row r="1442" spans="1:14" x14ac:dyDescent="0.25">
      <c r="A1442" s="4" t="s">
        <v>839</v>
      </c>
      <c r="B1442" s="4">
        <v>25750</v>
      </c>
      <c r="C1442" s="4" t="s">
        <v>840</v>
      </c>
      <c r="D1442" s="5">
        <v>33</v>
      </c>
      <c r="E1442" s="5">
        <v>-26.47</v>
      </c>
      <c r="F1442" s="5">
        <v>6.53</v>
      </c>
      <c r="H1442" s="2" t="s">
        <v>2907</v>
      </c>
      <c r="I1442" s="20">
        <f t="shared" si="110"/>
        <v>0.88790000000000002</v>
      </c>
      <c r="J1442" s="1">
        <f t="shared" si="111"/>
        <v>29.300699999999999</v>
      </c>
      <c r="K1442" s="1">
        <f t="shared" si="112"/>
        <v>3.6993000000000009</v>
      </c>
      <c r="L1442" s="1"/>
      <c r="M1442" s="1">
        <f t="shared" si="113"/>
        <v>-23.502713</v>
      </c>
      <c r="N1442" s="1">
        <f t="shared" si="114"/>
        <v>-2.9672869999999989</v>
      </c>
    </row>
    <row r="1443" spans="1:14" x14ac:dyDescent="0.25">
      <c r="A1443" s="4" t="s">
        <v>185</v>
      </c>
      <c r="B1443" s="4">
        <v>20271</v>
      </c>
      <c r="C1443" s="4" t="s">
        <v>186</v>
      </c>
      <c r="D1443" s="5">
        <v>107</v>
      </c>
      <c r="E1443" s="5">
        <v>-100.51</v>
      </c>
      <c r="F1443" s="5">
        <v>6.49</v>
      </c>
      <c r="H1443" s="2" t="s">
        <v>2907</v>
      </c>
      <c r="I1443" s="20">
        <f t="shared" si="110"/>
        <v>0.88790000000000002</v>
      </c>
      <c r="J1443" s="1">
        <f t="shared" si="111"/>
        <v>95.005300000000005</v>
      </c>
      <c r="K1443" s="1">
        <f t="shared" si="112"/>
        <v>11.994699999999995</v>
      </c>
      <c r="L1443" s="1"/>
      <c r="M1443" s="1">
        <f t="shared" si="113"/>
        <v>-89.242829</v>
      </c>
      <c r="N1443" s="1">
        <f t="shared" si="114"/>
        <v>-11.267171000000005</v>
      </c>
    </row>
    <row r="1444" spans="1:14" x14ac:dyDescent="0.25">
      <c r="A1444" s="4" t="s">
        <v>373</v>
      </c>
      <c r="B1444" s="4">
        <v>22828</v>
      </c>
      <c r="C1444" s="4" t="s">
        <v>374</v>
      </c>
      <c r="D1444" s="5">
        <v>57</v>
      </c>
      <c r="E1444" s="5">
        <v>-50.56</v>
      </c>
      <c r="F1444" s="5">
        <v>6.44</v>
      </c>
      <c r="H1444" s="2" t="s">
        <v>2907</v>
      </c>
      <c r="I1444" s="20">
        <f t="shared" si="110"/>
        <v>0.88790000000000002</v>
      </c>
      <c r="J1444" s="1">
        <f t="shared" si="111"/>
        <v>50.610300000000002</v>
      </c>
      <c r="K1444" s="1">
        <f t="shared" si="112"/>
        <v>6.3896999999999977</v>
      </c>
      <c r="L1444" s="1"/>
      <c r="M1444" s="1">
        <f t="shared" si="113"/>
        <v>-44.892224000000006</v>
      </c>
      <c r="N1444" s="1">
        <f t="shared" si="114"/>
        <v>-5.6677759999999964</v>
      </c>
    </row>
    <row r="1445" spans="1:14" x14ac:dyDescent="0.25">
      <c r="A1445" s="4" t="s">
        <v>183</v>
      </c>
      <c r="B1445" s="4">
        <v>20271</v>
      </c>
      <c r="C1445" s="4" t="s">
        <v>184</v>
      </c>
      <c r="D1445" s="5">
        <v>102</v>
      </c>
      <c r="E1445" s="5">
        <v>-95.82</v>
      </c>
      <c r="F1445" s="5">
        <v>6.18</v>
      </c>
      <c r="H1445" s="2" t="s">
        <v>2907</v>
      </c>
      <c r="I1445" s="20">
        <f t="shared" si="110"/>
        <v>0.88790000000000002</v>
      </c>
      <c r="J1445" s="1">
        <f t="shared" si="111"/>
        <v>90.565799999999996</v>
      </c>
      <c r="K1445" s="1">
        <f t="shared" si="112"/>
        <v>11.434200000000004</v>
      </c>
      <c r="L1445" s="1"/>
      <c r="M1445" s="1">
        <f t="shared" si="113"/>
        <v>-85.078577999999993</v>
      </c>
      <c r="N1445" s="1">
        <f t="shared" si="114"/>
        <v>-10.741422</v>
      </c>
    </row>
    <row r="1446" spans="1:14" x14ac:dyDescent="0.25">
      <c r="A1446" s="4" t="s">
        <v>174</v>
      </c>
      <c r="B1446" s="4">
        <v>20271</v>
      </c>
      <c r="C1446" s="4" t="s">
        <v>86</v>
      </c>
      <c r="D1446" s="5">
        <v>100</v>
      </c>
      <c r="E1446" s="5">
        <v>-93.91</v>
      </c>
      <c r="F1446" s="5">
        <v>6.09</v>
      </c>
      <c r="G1446" s="3" t="s">
        <v>2905</v>
      </c>
      <c r="H1446" s="2" t="s">
        <v>2907</v>
      </c>
      <c r="I1446" s="20">
        <f t="shared" si="110"/>
        <v>0.88790000000000002</v>
      </c>
      <c r="J1446" s="1">
        <f t="shared" si="111"/>
        <v>88.79</v>
      </c>
      <c r="K1446" s="1">
        <f t="shared" si="112"/>
        <v>11.209999999999994</v>
      </c>
      <c r="L1446" s="1"/>
      <c r="M1446" s="1">
        <f t="shared" si="113"/>
        <v>-83.382688999999999</v>
      </c>
      <c r="N1446" s="1">
        <f t="shared" si="114"/>
        <v>-10.527310999999997</v>
      </c>
    </row>
    <row r="1447" spans="1:14" x14ac:dyDescent="0.25">
      <c r="A1447" s="4" t="s">
        <v>355</v>
      </c>
      <c r="B1447" s="4">
        <v>22828</v>
      </c>
      <c r="C1447" s="4" t="s">
        <v>351</v>
      </c>
      <c r="D1447" s="5">
        <v>51</v>
      </c>
      <c r="E1447" s="5">
        <v>-45.24</v>
      </c>
      <c r="F1447" s="5">
        <v>5.76</v>
      </c>
      <c r="H1447" s="2" t="s">
        <v>2907</v>
      </c>
      <c r="I1447" s="20">
        <f t="shared" si="110"/>
        <v>0.88790000000000002</v>
      </c>
      <c r="J1447" s="1">
        <f t="shared" si="111"/>
        <v>45.282899999999998</v>
      </c>
      <c r="K1447" s="1">
        <f t="shared" si="112"/>
        <v>5.7171000000000021</v>
      </c>
      <c r="L1447" s="1"/>
      <c r="M1447" s="1">
        <f t="shared" si="113"/>
        <v>-40.168596000000001</v>
      </c>
      <c r="N1447" s="1">
        <f t="shared" si="114"/>
        <v>-5.0714040000000011</v>
      </c>
    </row>
    <row r="1448" spans="1:14" x14ac:dyDescent="0.25">
      <c r="A1448" s="4" t="s">
        <v>612</v>
      </c>
      <c r="B1448" s="4">
        <v>24289</v>
      </c>
      <c r="C1448" s="4" t="s">
        <v>86</v>
      </c>
      <c r="D1448" s="5">
        <v>37</v>
      </c>
      <c r="E1448" s="5">
        <v>-31.34</v>
      </c>
      <c r="F1448" s="5">
        <v>5.66</v>
      </c>
      <c r="G1448" s="3" t="s">
        <v>2905</v>
      </c>
      <c r="H1448" s="2" t="s">
        <v>2907</v>
      </c>
      <c r="I1448" s="20">
        <f t="shared" si="110"/>
        <v>0.88790000000000002</v>
      </c>
      <c r="J1448" s="1">
        <f t="shared" si="111"/>
        <v>32.8523</v>
      </c>
      <c r="K1448" s="1">
        <f t="shared" si="112"/>
        <v>4.1477000000000004</v>
      </c>
      <c r="L1448" s="1"/>
      <c r="M1448" s="1">
        <f t="shared" si="113"/>
        <v>-27.826786000000002</v>
      </c>
      <c r="N1448" s="1">
        <f t="shared" si="114"/>
        <v>-3.5132139999999978</v>
      </c>
    </row>
    <row r="1449" spans="1:14" x14ac:dyDescent="0.25">
      <c r="A1449" s="4" t="s">
        <v>352</v>
      </c>
      <c r="B1449" s="4">
        <v>22828</v>
      </c>
      <c r="C1449" s="4" t="s">
        <v>353</v>
      </c>
      <c r="D1449" s="5">
        <v>50</v>
      </c>
      <c r="E1449" s="5">
        <v>-44.34</v>
      </c>
      <c r="F1449" s="5">
        <v>5.66</v>
      </c>
      <c r="H1449" s="2" t="s">
        <v>2907</v>
      </c>
      <c r="I1449" s="20">
        <f t="shared" si="110"/>
        <v>0.88790000000000002</v>
      </c>
      <c r="J1449" s="1">
        <f t="shared" si="111"/>
        <v>44.395000000000003</v>
      </c>
      <c r="K1449" s="1">
        <f t="shared" si="112"/>
        <v>5.6049999999999969</v>
      </c>
      <c r="L1449" s="1"/>
      <c r="M1449" s="1">
        <f t="shared" si="113"/>
        <v>-39.369486000000002</v>
      </c>
      <c r="N1449" s="1">
        <f t="shared" si="114"/>
        <v>-4.9705140000000014</v>
      </c>
    </row>
    <row r="1450" spans="1:14" x14ac:dyDescent="0.25">
      <c r="A1450" s="4" t="s">
        <v>354</v>
      </c>
      <c r="B1450" s="4">
        <v>22828</v>
      </c>
      <c r="C1450" s="4" t="s">
        <v>353</v>
      </c>
      <c r="D1450" s="5">
        <v>50</v>
      </c>
      <c r="E1450" s="5">
        <v>-44.34</v>
      </c>
      <c r="F1450" s="5">
        <v>5.66</v>
      </c>
      <c r="H1450" s="2" t="s">
        <v>2907</v>
      </c>
      <c r="I1450" s="20">
        <f t="shared" si="110"/>
        <v>0.88790000000000002</v>
      </c>
      <c r="J1450" s="1">
        <f t="shared" si="111"/>
        <v>44.395000000000003</v>
      </c>
      <c r="K1450" s="1">
        <f t="shared" si="112"/>
        <v>5.6049999999999969</v>
      </c>
      <c r="L1450" s="1"/>
      <c r="M1450" s="1">
        <f t="shared" si="113"/>
        <v>-39.369486000000002</v>
      </c>
      <c r="N1450" s="1">
        <f t="shared" si="114"/>
        <v>-4.9705140000000014</v>
      </c>
    </row>
    <row r="1451" spans="1:14" x14ac:dyDescent="0.25">
      <c r="A1451" s="4" t="s">
        <v>929</v>
      </c>
      <c r="B1451" s="4">
        <v>26115</v>
      </c>
      <c r="C1451" s="4" t="s">
        <v>930</v>
      </c>
      <c r="D1451" s="5">
        <v>26</v>
      </c>
      <c r="E1451" s="5">
        <v>-20.52</v>
      </c>
      <c r="F1451" s="5">
        <v>5.48</v>
      </c>
      <c r="H1451" s="2" t="s">
        <v>2907</v>
      </c>
      <c r="I1451" s="20">
        <f t="shared" si="110"/>
        <v>0.88790000000000002</v>
      </c>
      <c r="J1451" s="1">
        <f t="shared" si="111"/>
        <v>23.0854</v>
      </c>
      <c r="K1451" s="1">
        <f t="shared" si="112"/>
        <v>2.9146000000000001</v>
      </c>
      <c r="L1451" s="1"/>
      <c r="M1451" s="1">
        <f t="shared" si="113"/>
        <v>-18.219708000000001</v>
      </c>
      <c r="N1451" s="1">
        <f t="shared" si="114"/>
        <v>-2.3002919999999989</v>
      </c>
    </row>
    <row r="1452" spans="1:14" x14ac:dyDescent="0.25">
      <c r="A1452" s="4" t="s">
        <v>472</v>
      </c>
      <c r="B1452" s="4">
        <v>23559</v>
      </c>
      <c r="C1452" s="4" t="s">
        <v>473</v>
      </c>
      <c r="D1452" s="5">
        <v>41</v>
      </c>
      <c r="E1452" s="5">
        <v>-35.619999999999997</v>
      </c>
      <c r="F1452" s="5">
        <v>5.38</v>
      </c>
      <c r="H1452" s="2" t="s">
        <v>2907</v>
      </c>
      <c r="I1452" s="20">
        <f t="shared" si="110"/>
        <v>0.88790000000000002</v>
      </c>
      <c r="J1452" s="1">
        <f t="shared" si="111"/>
        <v>36.4039</v>
      </c>
      <c r="K1452" s="1">
        <f t="shared" si="112"/>
        <v>4.5960999999999999</v>
      </c>
      <c r="L1452" s="1"/>
      <c r="M1452" s="1">
        <f t="shared" si="113"/>
        <v>-31.626997999999997</v>
      </c>
      <c r="N1452" s="1">
        <f t="shared" si="114"/>
        <v>-3.9930020000000006</v>
      </c>
    </row>
    <row r="1453" spans="1:14" x14ac:dyDescent="0.25">
      <c r="A1453" s="4" t="s">
        <v>192</v>
      </c>
      <c r="B1453" s="4">
        <v>20637</v>
      </c>
      <c r="C1453" s="4" t="s">
        <v>86</v>
      </c>
      <c r="D1453" s="5">
        <v>72</v>
      </c>
      <c r="E1453" s="5">
        <v>-67.150000000000006</v>
      </c>
      <c r="F1453" s="5">
        <v>4.8499999999999996</v>
      </c>
      <c r="G1453" s="3" t="s">
        <v>2905</v>
      </c>
      <c r="H1453" s="2" t="s">
        <v>2907</v>
      </c>
      <c r="I1453" s="20">
        <f t="shared" si="110"/>
        <v>0.88790000000000002</v>
      </c>
      <c r="J1453" s="1">
        <f t="shared" si="111"/>
        <v>63.928800000000003</v>
      </c>
      <c r="K1453" s="1">
        <f t="shared" si="112"/>
        <v>8.0711999999999975</v>
      </c>
      <c r="L1453" s="1"/>
      <c r="M1453" s="1">
        <f t="shared" si="113"/>
        <v>-59.622485000000005</v>
      </c>
      <c r="N1453" s="1">
        <f t="shared" si="114"/>
        <v>-7.5275150000000011</v>
      </c>
    </row>
    <row r="1454" spans="1:14" x14ac:dyDescent="0.25">
      <c r="A1454" s="4" t="s">
        <v>238</v>
      </c>
      <c r="B1454" s="4">
        <v>21002</v>
      </c>
      <c r="C1454" s="4" t="s">
        <v>239</v>
      </c>
      <c r="D1454" s="5">
        <v>65</v>
      </c>
      <c r="E1454" s="5">
        <v>-60.16</v>
      </c>
      <c r="F1454" s="5">
        <v>4.84</v>
      </c>
      <c r="H1454" s="2" t="s">
        <v>2907</v>
      </c>
      <c r="I1454" s="20">
        <f t="shared" si="110"/>
        <v>0.88790000000000002</v>
      </c>
      <c r="J1454" s="1">
        <f t="shared" si="111"/>
        <v>57.713500000000003</v>
      </c>
      <c r="K1454" s="1">
        <f t="shared" si="112"/>
        <v>7.2864999999999966</v>
      </c>
      <c r="L1454" s="1"/>
      <c r="M1454" s="1">
        <f t="shared" si="113"/>
        <v>-53.416063999999999</v>
      </c>
      <c r="N1454" s="1">
        <f t="shared" si="114"/>
        <v>-6.7439359999999979</v>
      </c>
    </row>
    <row r="1455" spans="1:14" x14ac:dyDescent="0.25">
      <c r="A1455" s="4" t="s">
        <v>2274</v>
      </c>
      <c r="B1455" s="4">
        <v>36708</v>
      </c>
      <c r="C1455" s="4" t="s">
        <v>2275</v>
      </c>
      <c r="D1455" s="5">
        <v>7</v>
      </c>
      <c r="E1455" s="5">
        <v>-2.21</v>
      </c>
      <c r="F1455" s="5">
        <v>4.79</v>
      </c>
      <c r="H1455" s="2" t="s">
        <v>2907</v>
      </c>
      <c r="I1455" s="20">
        <f t="shared" si="110"/>
        <v>0.88790000000000002</v>
      </c>
      <c r="J1455" s="1">
        <f t="shared" si="111"/>
        <v>6.2153</v>
      </c>
      <c r="K1455" s="1">
        <f t="shared" si="112"/>
        <v>0.78469999999999995</v>
      </c>
      <c r="L1455" s="1"/>
      <c r="M1455" s="1">
        <f t="shared" si="113"/>
        <v>-1.962259</v>
      </c>
      <c r="N1455" s="1">
        <f t="shared" si="114"/>
        <v>-0.24774099999999999</v>
      </c>
    </row>
    <row r="1456" spans="1:14" x14ac:dyDescent="0.25">
      <c r="A1456" s="4" t="s">
        <v>222</v>
      </c>
      <c r="B1456" s="4">
        <v>21002</v>
      </c>
      <c r="C1456" s="4" t="s">
        <v>223</v>
      </c>
      <c r="D1456" s="5">
        <v>64</v>
      </c>
      <c r="E1456" s="5">
        <v>-59.22</v>
      </c>
      <c r="F1456" s="5">
        <v>4.78</v>
      </c>
      <c r="H1456" s="2" t="s">
        <v>2907</v>
      </c>
      <c r="I1456" s="20">
        <f t="shared" si="110"/>
        <v>0.88790000000000002</v>
      </c>
      <c r="J1456" s="1">
        <f t="shared" si="111"/>
        <v>56.825600000000001</v>
      </c>
      <c r="K1456" s="1">
        <f t="shared" si="112"/>
        <v>7.1743999999999986</v>
      </c>
      <c r="L1456" s="1"/>
      <c r="M1456" s="1">
        <f t="shared" si="113"/>
        <v>-52.581437999999999</v>
      </c>
      <c r="N1456" s="1">
        <f t="shared" si="114"/>
        <v>-6.6385620000000003</v>
      </c>
    </row>
    <row r="1457" spans="1:14" x14ac:dyDescent="0.25">
      <c r="A1457" s="4" t="s">
        <v>861</v>
      </c>
      <c r="B1457" s="4">
        <v>25750</v>
      </c>
      <c r="C1457" s="4" t="s">
        <v>862</v>
      </c>
      <c r="D1457" s="5">
        <v>24</v>
      </c>
      <c r="E1457" s="5">
        <v>-19.28</v>
      </c>
      <c r="F1457" s="5">
        <v>4.72</v>
      </c>
      <c r="H1457" s="2" t="s">
        <v>2907</v>
      </c>
      <c r="I1457" s="20">
        <f t="shared" si="110"/>
        <v>0.88790000000000002</v>
      </c>
      <c r="J1457" s="1">
        <f t="shared" si="111"/>
        <v>21.3096</v>
      </c>
      <c r="K1457" s="1">
        <f t="shared" si="112"/>
        <v>2.6904000000000003</v>
      </c>
      <c r="L1457" s="1"/>
      <c r="M1457" s="1">
        <f t="shared" si="113"/>
        <v>-17.118712000000002</v>
      </c>
      <c r="N1457" s="1">
        <f t="shared" si="114"/>
        <v>-2.161287999999999</v>
      </c>
    </row>
    <row r="1458" spans="1:14" x14ac:dyDescent="0.25">
      <c r="A1458" s="4" t="s">
        <v>117</v>
      </c>
      <c r="B1458" s="4">
        <v>16619</v>
      </c>
      <c r="C1458" s="4" t="s">
        <v>118</v>
      </c>
      <c r="D1458" s="5">
        <v>762</v>
      </c>
      <c r="E1458" s="5">
        <v>-757.36</v>
      </c>
      <c r="F1458" s="5">
        <v>4.6399999999999997</v>
      </c>
      <c r="H1458" s="2" t="s">
        <v>2907</v>
      </c>
      <c r="I1458" s="20">
        <f t="shared" si="110"/>
        <v>0.88790000000000002</v>
      </c>
      <c r="J1458" s="1">
        <f t="shared" si="111"/>
        <v>676.57979999999998</v>
      </c>
      <c r="K1458" s="1">
        <f t="shared" si="112"/>
        <v>85.420200000000023</v>
      </c>
      <c r="L1458" s="1"/>
      <c r="M1458" s="1">
        <f t="shared" si="113"/>
        <v>-672.45994400000006</v>
      </c>
      <c r="N1458" s="1">
        <f t="shared" si="114"/>
        <v>-84.90005599999995</v>
      </c>
    </row>
    <row r="1459" spans="1:14" x14ac:dyDescent="0.25">
      <c r="A1459" s="4" t="s">
        <v>350</v>
      </c>
      <c r="B1459" s="4">
        <v>22828</v>
      </c>
      <c r="C1459" s="4" t="s">
        <v>351</v>
      </c>
      <c r="D1459" s="5">
        <v>40</v>
      </c>
      <c r="E1459" s="5">
        <v>-35.479999999999997</v>
      </c>
      <c r="F1459" s="5">
        <v>4.5199999999999996</v>
      </c>
      <c r="H1459" s="2" t="s">
        <v>2907</v>
      </c>
      <c r="I1459" s="20">
        <f t="shared" si="110"/>
        <v>0.88790000000000002</v>
      </c>
      <c r="J1459" s="1">
        <f t="shared" si="111"/>
        <v>35.515999999999998</v>
      </c>
      <c r="K1459" s="1">
        <f t="shared" si="112"/>
        <v>4.4840000000000018</v>
      </c>
      <c r="L1459" s="1"/>
      <c r="M1459" s="1">
        <f t="shared" si="113"/>
        <v>-31.502692</v>
      </c>
      <c r="N1459" s="1">
        <f t="shared" si="114"/>
        <v>-3.9773079999999972</v>
      </c>
    </row>
    <row r="1460" spans="1:14" x14ac:dyDescent="0.25">
      <c r="A1460" s="4" t="s">
        <v>409</v>
      </c>
      <c r="B1460" s="4">
        <v>23193</v>
      </c>
      <c r="C1460" s="4" t="s">
        <v>410</v>
      </c>
      <c r="D1460" s="5">
        <v>30</v>
      </c>
      <c r="E1460" s="5">
        <v>-26.36</v>
      </c>
      <c r="F1460" s="5">
        <v>3.64</v>
      </c>
      <c r="H1460" s="2" t="s">
        <v>2907</v>
      </c>
      <c r="I1460" s="20">
        <f t="shared" si="110"/>
        <v>0.88790000000000002</v>
      </c>
      <c r="J1460" s="1">
        <f t="shared" si="111"/>
        <v>26.637</v>
      </c>
      <c r="K1460" s="1">
        <f t="shared" si="112"/>
        <v>3.3629999999999995</v>
      </c>
      <c r="L1460" s="1"/>
      <c r="M1460" s="1">
        <f t="shared" si="113"/>
        <v>-23.405044</v>
      </c>
      <c r="N1460" s="1">
        <f t="shared" si="114"/>
        <v>-2.9549559999999992</v>
      </c>
    </row>
    <row r="1461" spans="1:14" x14ac:dyDescent="0.25">
      <c r="A1461" s="4" t="s">
        <v>937</v>
      </c>
      <c r="B1461" s="4">
        <v>26115</v>
      </c>
      <c r="C1461" s="4" t="s">
        <v>938</v>
      </c>
      <c r="D1461" s="5">
        <v>17</v>
      </c>
      <c r="E1461" s="5">
        <v>-13.43</v>
      </c>
      <c r="F1461" s="5">
        <v>3.57</v>
      </c>
      <c r="H1461" s="2" t="s">
        <v>2907</v>
      </c>
      <c r="I1461" s="20">
        <f t="shared" si="110"/>
        <v>0.88790000000000002</v>
      </c>
      <c r="J1461" s="1">
        <f t="shared" si="111"/>
        <v>15.0943</v>
      </c>
      <c r="K1461" s="1">
        <f t="shared" si="112"/>
        <v>1.9056999999999995</v>
      </c>
      <c r="L1461" s="1"/>
      <c r="M1461" s="1">
        <f t="shared" si="113"/>
        <v>-11.924497000000001</v>
      </c>
      <c r="N1461" s="1">
        <f t="shared" si="114"/>
        <v>-1.5055029999999991</v>
      </c>
    </row>
    <row r="1462" spans="1:14" x14ac:dyDescent="0.25">
      <c r="A1462" s="4" t="s">
        <v>172</v>
      </c>
      <c r="B1462" s="4">
        <v>20271</v>
      </c>
      <c r="C1462" s="4" t="s">
        <v>86</v>
      </c>
      <c r="D1462" s="5">
        <v>57</v>
      </c>
      <c r="E1462" s="5">
        <v>-53.55</v>
      </c>
      <c r="F1462" s="5">
        <v>3.45</v>
      </c>
      <c r="G1462" s="3" t="s">
        <v>2905</v>
      </c>
      <c r="H1462" s="2" t="s">
        <v>2907</v>
      </c>
      <c r="I1462" s="20">
        <f t="shared" si="110"/>
        <v>0.88790000000000002</v>
      </c>
      <c r="J1462" s="1">
        <f t="shared" si="111"/>
        <v>50.610300000000002</v>
      </c>
      <c r="K1462" s="1">
        <f t="shared" si="112"/>
        <v>6.3896999999999977</v>
      </c>
      <c r="L1462" s="1"/>
      <c r="M1462" s="1">
        <f t="shared" si="113"/>
        <v>-47.547044999999997</v>
      </c>
      <c r="N1462" s="1">
        <f t="shared" si="114"/>
        <v>-6.002955</v>
      </c>
    </row>
    <row r="1463" spans="1:14" x14ac:dyDescent="0.25">
      <c r="A1463" s="4" t="s">
        <v>164</v>
      </c>
      <c r="B1463" s="4">
        <v>19906</v>
      </c>
      <c r="C1463" s="4" t="s">
        <v>165</v>
      </c>
      <c r="D1463" s="5">
        <v>63</v>
      </c>
      <c r="E1463" s="5">
        <v>-59.58</v>
      </c>
      <c r="F1463" s="5">
        <v>3.42</v>
      </c>
      <c r="H1463" s="2" t="s">
        <v>2907</v>
      </c>
      <c r="I1463" s="20">
        <f t="shared" si="110"/>
        <v>0.88790000000000002</v>
      </c>
      <c r="J1463" s="1">
        <f t="shared" si="111"/>
        <v>55.9377</v>
      </c>
      <c r="K1463" s="1">
        <f t="shared" si="112"/>
        <v>7.0623000000000005</v>
      </c>
      <c r="L1463" s="1"/>
      <c r="M1463" s="1">
        <f t="shared" si="113"/>
        <v>-52.901082000000002</v>
      </c>
      <c r="N1463" s="1">
        <f t="shared" si="114"/>
        <v>-6.6789179999999959</v>
      </c>
    </row>
    <row r="1464" spans="1:14" x14ac:dyDescent="0.25">
      <c r="A1464" s="4" t="s">
        <v>933</v>
      </c>
      <c r="B1464" s="4">
        <v>26115</v>
      </c>
      <c r="C1464" s="4" t="s">
        <v>934</v>
      </c>
      <c r="D1464" s="5">
        <v>16</v>
      </c>
      <c r="E1464" s="5">
        <v>-12.63</v>
      </c>
      <c r="F1464" s="5">
        <v>3.37</v>
      </c>
      <c r="H1464" s="2" t="s">
        <v>2907</v>
      </c>
      <c r="I1464" s="20">
        <f t="shared" si="110"/>
        <v>0.88790000000000002</v>
      </c>
      <c r="J1464" s="1">
        <f t="shared" si="111"/>
        <v>14.2064</v>
      </c>
      <c r="K1464" s="1">
        <f t="shared" si="112"/>
        <v>1.7935999999999996</v>
      </c>
      <c r="L1464" s="1"/>
      <c r="M1464" s="1">
        <f t="shared" si="113"/>
        <v>-11.214177000000001</v>
      </c>
      <c r="N1464" s="1">
        <f t="shared" si="114"/>
        <v>-1.4158229999999996</v>
      </c>
    </row>
    <row r="1465" spans="1:14" x14ac:dyDescent="0.25">
      <c r="A1465" s="4" t="s">
        <v>175</v>
      </c>
      <c r="B1465" s="4">
        <v>20271</v>
      </c>
      <c r="C1465" s="4" t="s">
        <v>176</v>
      </c>
      <c r="D1465" s="5">
        <v>51</v>
      </c>
      <c r="E1465" s="5">
        <v>-47.91</v>
      </c>
      <c r="F1465" s="5">
        <v>3.09</v>
      </c>
      <c r="H1465" s="2" t="s">
        <v>2907</v>
      </c>
      <c r="I1465" s="20">
        <f t="shared" si="110"/>
        <v>0.88790000000000002</v>
      </c>
      <c r="J1465" s="1">
        <f t="shared" si="111"/>
        <v>45.282899999999998</v>
      </c>
      <c r="K1465" s="1">
        <f t="shared" si="112"/>
        <v>5.7171000000000021</v>
      </c>
      <c r="L1465" s="1"/>
      <c r="M1465" s="1">
        <f t="shared" si="113"/>
        <v>-42.539288999999997</v>
      </c>
      <c r="N1465" s="1">
        <f t="shared" si="114"/>
        <v>-5.370711</v>
      </c>
    </row>
    <row r="1466" spans="1:14" x14ac:dyDescent="0.25">
      <c r="A1466" s="4" t="s">
        <v>408</v>
      </c>
      <c r="B1466" s="4">
        <v>23193</v>
      </c>
      <c r="C1466" s="4" t="s">
        <v>357</v>
      </c>
      <c r="D1466" s="5">
        <v>25</v>
      </c>
      <c r="E1466" s="5">
        <v>-21.98</v>
      </c>
      <c r="F1466" s="5">
        <v>3.02</v>
      </c>
      <c r="H1466" s="2" t="s">
        <v>2907</v>
      </c>
      <c r="I1466" s="20">
        <f t="shared" si="110"/>
        <v>0.88790000000000002</v>
      </c>
      <c r="J1466" s="1">
        <f t="shared" si="111"/>
        <v>22.197500000000002</v>
      </c>
      <c r="K1466" s="1">
        <f t="shared" si="112"/>
        <v>2.8024999999999984</v>
      </c>
      <c r="L1466" s="1"/>
      <c r="M1466" s="1">
        <f t="shared" si="113"/>
        <v>-19.516042000000002</v>
      </c>
      <c r="N1466" s="1">
        <f t="shared" si="114"/>
        <v>-2.4639579999999981</v>
      </c>
    </row>
    <row r="1467" spans="1:14" x14ac:dyDescent="0.25">
      <c r="A1467" s="4" t="s">
        <v>521</v>
      </c>
      <c r="B1467" s="4">
        <v>23924</v>
      </c>
      <c r="C1467" s="4" t="s">
        <v>86</v>
      </c>
      <c r="D1467" s="5">
        <v>20</v>
      </c>
      <c r="E1467" s="5">
        <v>-17.13</v>
      </c>
      <c r="F1467" s="5">
        <v>2.87</v>
      </c>
      <c r="G1467" s="3" t="s">
        <v>2905</v>
      </c>
      <c r="H1467" s="2" t="s">
        <v>2907</v>
      </c>
      <c r="I1467" s="20">
        <f t="shared" si="110"/>
        <v>0.88790000000000002</v>
      </c>
      <c r="J1467" s="1">
        <f t="shared" si="111"/>
        <v>17.757999999999999</v>
      </c>
      <c r="K1467" s="1">
        <f t="shared" si="112"/>
        <v>2.2420000000000009</v>
      </c>
      <c r="L1467" s="1"/>
      <c r="M1467" s="1">
        <f t="shared" si="113"/>
        <v>-15.209726999999999</v>
      </c>
      <c r="N1467" s="1">
        <f t="shared" si="114"/>
        <v>-1.9202729999999999</v>
      </c>
    </row>
    <row r="1468" spans="1:14" x14ac:dyDescent="0.25">
      <c r="A1468" s="4" t="s">
        <v>973</v>
      </c>
      <c r="B1468" s="4">
        <v>26481</v>
      </c>
      <c r="C1468" s="4" t="s">
        <v>974</v>
      </c>
      <c r="D1468" s="5">
        <v>13</v>
      </c>
      <c r="E1468" s="5">
        <v>-10.130000000000001</v>
      </c>
      <c r="F1468" s="5">
        <v>2.87</v>
      </c>
      <c r="H1468" s="2" t="s">
        <v>2907</v>
      </c>
      <c r="I1468" s="20">
        <f t="shared" si="110"/>
        <v>0.88790000000000002</v>
      </c>
      <c r="J1468" s="1">
        <f t="shared" si="111"/>
        <v>11.5427</v>
      </c>
      <c r="K1468" s="1">
        <f t="shared" si="112"/>
        <v>1.4573</v>
      </c>
      <c r="L1468" s="1"/>
      <c r="M1468" s="1">
        <f t="shared" si="113"/>
        <v>-8.9944270000000017</v>
      </c>
      <c r="N1468" s="1">
        <f t="shared" si="114"/>
        <v>-1.1355729999999991</v>
      </c>
    </row>
    <row r="1469" spans="1:14" x14ac:dyDescent="0.25">
      <c r="A1469" s="4" t="s">
        <v>915</v>
      </c>
      <c r="B1469" s="4">
        <v>26115</v>
      </c>
      <c r="C1469" s="4" t="s">
        <v>916</v>
      </c>
      <c r="D1469" s="5">
        <v>12</v>
      </c>
      <c r="E1469" s="5">
        <v>-9.49</v>
      </c>
      <c r="F1469" s="5">
        <v>2.5099999999999998</v>
      </c>
      <c r="H1469" s="2" t="s">
        <v>2907</v>
      </c>
      <c r="I1469" s="20">
        <f t="shared" si="110"/>
        <v>0.88790000000000002</v>
      </c>
      <c r="J1469" s="1">
        <f t="shared" si="111"/>
        <v>10.6548</v>
      </c>
      <c r="K1469" s="1">
        <f t="shared" si="112"/>
        <v>1.3452000000000002</v>
      </c>
      <c r="L1469" s="1"/>
      <c r="M1469" s="1">
        <f t="shared" si="113"/>
        <v>-8.4261710000000001</v>
      </c>
      <c r="N1469" s="1">
        <f t="shared" si="114"/>
        <v>-1.0638290000000001</v>
      </c>
    </row>
    <row r="1470" spans="1:14" x14ac:dyDescent="0.25">
      <c r="A1470" s="4" t="s">
        <v>173</v>
      </c>
      <c r="B1470" s="4">
        <v>20271</v>
      </c>
      <c r="C1470" s="4" t="s">
        <v>86</v>
      </c>
      <c r="D1470" s="5">
        <v>40</v>
      </c>
      <c r="E1470" s="5">
        <v>-37.58</v>
      </c>
      <c r="F1470" s="5">
        <v>2.42</v>
      </c>
      <c r="G1470" s="3" t="s">
        <v>2905</v>
      </c>
      <c r="H1470" s="2" t="s">
        <v>2907</v>
      </c>
      <c r="I1470" s="20">
        <f t="shared" si="110"/>
        <v>0.88790000000000002</v>
      </c>
      <c r="J1470" s="1">
        <f t="shared" si="111"/>
        <v>35.515999999999998</v>
      </c>
      <c r="K1470" s="1">
        <f t="shared" si="112"/>
        <v>4.4840000000000018</v>
      </c>
      <c r="L1470" s="1"/>
      <c r="M1470" s="1">
        <f t="shared" si="113"/>
        <v>-33.367281999999996</v>
      </c>
      <c r="N1470" s="1">
        <f t="shared" si="114"/>
        <v>-4.2127180000000024</v>
      </c>
    </row>
    <row r="1471" spans="1:14" x14ac:dyDescent="0.25">
      <c r="A1471" s="4" t="s">
        <v>1499</v>
      </c>
      <c r="B1471" s="4">
        <v>29037</v>
      </c>
      <c r="C1471" s="4" t="s">
        <v>1498</v>
      </c>
      <c r="D1471" s="5">
        <v>7</v>
      </c>
      <c r="E1471" s="5">
        <v>-4.7699999999999996</v>
      </c>
      <c r="F1471" s="5">
        <v>2.23</v>
      </c>
      <c r="H1471" s="2" t="s">
        <v>2907</v>
      </c>
      <c r="I1471" s="20">
        <f t="shared" si="110"/>
        <v>0.88790000000000002</v>
      </c>
      <c r="J1471" s="1">
        <f t="shared" si="111"/>
        <v>6.2153</v>
      </c>
      <c r="K1471" s="1">
        <f t="shared" si="112"/>
        <v>0.78469999999999995</v>
      </c>
      <c r="L1471" s="1"/>
      <c r="M1471" s="1">
        <f t="shared" si="113"/>
        <v>-4.2352829999999999</v>
      </c>
      <c r="N1471" s="1">
        <f t="shared" si="114"/>
        <v>-0.53471699999999966</v>
      </c>
    </row>
    <row r="1472" spans="1:14" x14ac:dyDescent="0.25">
      <c r="A1472" s="4" t="s">
        <v>119</v>
      </c>
      <c r="B1472" s="4">
        <v>16984</v>
      </c>
      <c r="C1472" s="4" t="s">
        <v>120</v>
      </c>
      <c r="D1472" s="5">
        <v>193</v>
      </c>
      <c r="E1472" s="5">
        <v>-190.79</v>
      </c>
      <c r="F1472" s="5">
        <v>2.21</v>
      </c>
      <c r="H1472" s="2" t="s">
        <v>2907</v>
      </c>
      <c r="I1472" s="20">
        <f t="shared" si="110"/>
        <v>0.88790000000000002</v>
      </c>
      <c r="J1472" s="1">
        <f t="shared" si="111"/>
        <v>171.3647</v>
      </c>
      <c r="K1472" s="1">
        <f t="shared" si="112"/>
        <v>21.635300000000001</v>
      </c>
      <c r="L1472" s="1"/>
      <c r="M1472" s="1">
        <f t="shared" si="113"/>
        <v>-169.40244100000001</v>
      </c>
      <c r="N1472" s="1">
        <f t="shared" si="114"/>
        <v>-21.387558999999982</v>
      </c>
    </row>
    <row r="1473" spans="1:14" x14ac:dyDescent="0.25">
      <c r="A1473" s="4" t="s">
        <v>451</v>
      </c>
      <c r="B1473" s="4">
        <v>23559</v>
      </c>
      <c r="C1473" s="4" t="s">
        <v>452</v>
      </c>
      <c r="D1473" s="5">
        <v>15</v>
      </c>
      <c r="E1473" s="5">
        <v>-13</v>
      </c>
      <c r="F1473" s="5">
        <v>2</v>
      </c>
      <c r="H1473" s="2" t="s">
        <v>2907</v>
      </c>
      <c r="I1473" s="20">
        <f t="shared" si="110"/>
        <v>0.88790000000000002</v>
      </c>
      <c r="J1473" s="1">
        <f t="shared" si="111"/>
        <v>13.3185</v>
      </c>
      <c r="K1473" s="1">
        <f t="shared" si="112"/>
        <v>1.6814999999999998</v>
      </c>
      <c r="L1473" s="1"/>
      <c r="M1473" s="1">
        <f t="shared" si="113"/>
        <v>-11.5427</v>
      </c>
      <c r="N1473" s="1">
        <f t="shared" si="114"/>
        <v>-1.4573</v>
      </c>
    </row>
    <row r="1474" spans="1:14" x14ac:dyDescent="0.25">
      <c r="A1474" s="4" t="s">
        <v>251</v>
      </c>
      <c r="B1474" s="4">
        <v>21367</v>
      </c>
      <c r="C1474" s="4" t="s">
        <v>86</v>
      </c>
      <c r="D1474" s="5">
        <v>24</v>
      </c>
      <c r="E1474" s="5">
        <v>-22.08</v>
      </c>
      <c r="F1474" s="5">
        <v>1.92</v>
      </c>
      <c r="G1474" s="3" t="s">
        <v>2905</v>
      </c>
      <c r="H1474" s="2" t="s">
        <v>2907</v>
      </c>
      <c r="I1474" s="20">
        <f t="shared" si="110"/>
        <v>0.88790000000000002</v>
      </c>
      <c r="J1474" s="1">
        <f t="shared" si="111"/>
        <v>21.3096</v>
      </c>
      <c r="K1474" s="1">
        <f t="shared" si="112"/>
        <v>2.6904000000000003</v>
      </c>
      <c r="L1474" s="1"/>
      <c r="M1474" s="1">
        <f t="shared" si="113"/>
        <v>-19.604831999999998</v>
      </c>
      <c r="N1474" s="1">
        <f t="shared" si="114"/>
        <v>-2.475168</v>
      </c>
    </row>
    <row r="1475" spans="1:14" x14ac:dyDescent="0.25">
      <c r="A1475" s="4" t="s">
        <v>369</v>
      </c>
      <c r="B1475" s="4">
        <v>22828</v>
      </c>
      <c r="C1475" s="4" t="s">
        <v>370</v>
      </c>
      <c r="D1475" s="5">
        <v>17</v>
      </c>
      <c r="E1475" s="5">
        <v>-15.08</v>
      </c>
      <c r="F1475" s="5">
        <v>1.92</v>
      </c>
      <c r="H1475" s="2" t="s">
        <v>2907</v>
      </c>
      <c r="I1475" s="20">
        <f t="shared" si="110"/>
        <v>0.88790000000000002</v>
      </c>
      <c r="J1475" s="1">
        <f t="shared" si="111"/>
        <v>15.0943</v>
      </c>
      <c r="K1475" s="1">
        <f t="shared" si="112"/>
        <v>1.9056999999999995</v>
      </c>
      <c r="L1475" s="1"/>
      <c r="M1475" s="1">
        <f t="shared" si="113"/>
        <v>-13.389532000000001</v>
      </c>
      <c r="N1475" s="1">
        <f t="shared" si="114"/>
        <v>-1.6904679999999992</v>
      </c>
    </row>
    <row r="1476" spans="1:14" x14ac:dyDescent="0.25">
      <c r="A1476" s="4" t="s">
        <v>806</v>
      </c>
      <c r="B1476" s="4">
        <v>25385</v>
      </c>
      <c r="C1476" s="4" t="s">
        <v>807</v>
      </c>
      <c r="D1476" s="5">
        <v>10</v>
      </c>
      <c r="E1476" s="5">
        <v>-8.1300000000000008</v>
      </c>
      <c r="F1476" s="5">
        <v>1.87</v>
      </c>
      <c r="H1476" s="2" t="s">
        <v>2907</v>
      </c>
      <c r="I1476" s="20">
        <f t="shared" ref="I1476:I1539" si="115">VLOOKUP(H1476,$A$1570:$B$1573,2)</f>
        <v>0.88790000000000002</v>
      </c>
      <c r="J1476" s="1">
        <f t="shared" ref="J1476:J1539" si="116">+D1476*I1476</f>
        <v>8.8789999999999996</v>
      </c>
      <c r="K1476" s="1">
        <f t="shared" ref="K1476:K1539" si="117">+D1476-J1476</f>
        <v>1.1210000000000004</v>
      </c>
      <c r="L1476" s="1"/>
      <c r="M1476" s="1">
        <f t="shared" ref="M1476:M1539" si="118">+E1476*I1476</f>
        <v>-7.2186270000000006</v>
      </c>
      <c r="N1476" s="1">
        <f t="shared" ref="N1476:N1539" si="119">+E1476-M1476</f>
        <v>-0.91137300000000021</v>
      </c>
    </row>
    <row r="1477" spans="1:14" x14ac:dyDescent="0.25">
      <c r="A1477" s="4" t="s">
        <v>348</v>
      </c>
      <c r="B1477" s="4">
        <v>22828</v>
      </c>
      <c r="C1477" s="4" t="s">
        <v>349</v>
      </c>
      <c r="D1477" s="5">
        <v>15</v>
      </c>
      <c r="E1477" s="5">
        <v>-13.28</v>
      </c>
      <c r="F1477" s="5">
        <v>1.72</v>
      </c>
      <c r="H1477" s="2" t="s">
        <v>2907</v>
      </c>
      <c r="I1477" s="20">
        <f t="shared" si="115"/>
        <v>0.88790000000000002</v>
      </c>
      <c r="J1477" s="1">
        <f t="shared" si="116"/>
        <v>13.3185</v>
      </c>
      <c r="K1477" s="1">
        <f t="shared" si="117"/>
        <v>1.6814999999999998</v>
      </c>
      <c r="L1477" s="1"/>
      <c r="M1477" s="1">
        <f t="shared" si="118"/>
        <v>-11.791312</v>
      </c>
      <c r="N1477" s="1">
        <f t="shared" si="119"/>
        <v>-1.4886879999999998</v>
      </c>
    </row>
    <row r="1478" spans="1:14" x14ac:dyDescent="0.25">
      <c r="A1478" s="4" t="s">
        <v>366</v>
      </c>
      <c r="B1478" s="4">
        <v>22828</v>
      </c>
      <c r="C1478" s="4" t="s">
        <v>367</v>
      </c>
      <c r="D1478" s="5">
        <v>14</v>
      </c>
      <c r="E1478" s="5">
        <v>-12.38</v>
      </c>
      <c r="F1478" s="5">
        <v>1.62</v>
      </c>
      <c r="H1478" s="2" t="s">
        <v>2907</v>
      </c>
      <c r="I1478" s="20">
        <f t="shared" si="115"/>
        <v>0.88790000000000002</v>
      </c>
      <c r="J1478" s="1">
        <f t="shared" si="116"/>
        <v>12.4306</v>
      </c>
      <c r="K1478" s="1">
        <f t="shared" si="117"/>
        <v>1.5693999999999999</v>
      </c>
      <c r="L1478" s="1"/>
      <c r="M1478" s="1">
        <f t="shared" si="118"/>
        <v>-10.992202000000001</v>
      </c>
      <c r="N1478" s="1">
        <f t="shared" si="119"/>
        <v>-1.3877980000000001</v>
      </c>
    </row>
    <row r="1479" spans="1:14" x14ac:dyDescent="0.25">
      <c r="A1479" s="4" t="s">
        <v>368</v>
      </c>
      <c r="B1479" s="4">
        <v>22828</v>
      </c>
      <c r="C1479" s="4" t="s">
        <v>367</v>
      </c>
      <c r="D1479" s="5">
        <v>14</v>
      </c>
      <c r="E1479" s="5">
        <v>-12.38</v>
      </c>
      <c r="F1479" s="5">
        <v>1.62</v>
      </c>
      <c r="H1479" s="2" t="s">
        <v>2907</v>
      </c>
      <c r="I1479" s="20">
        <f t="shared" si="115"/>
        <v>0.88790000000000002</v>
      </c>
      <c r="J1479" s="1">
        <f t="shared" si="116"/>
        <v>12.4306</v>
      </c>
      <c r="K1479" s="1">
        <f t="shared" si="117"/>
        <v>1.5693999999999999</v>
      </c>
      <c r="L1479" s="1"/>
      <c r="M1479" s="1">
        <f t="shared" si="118"/>
        <v>-10.992202000000001</v>
      </c>
      <c r="N1479" s="1">
        <f t="shared" si="119"/>
        <v>-1.3877980000000001</v>
      </c>
    </row>
    <row r="1480" spans="1:14" x14ac:dyDescent="0.25">
      <c r="A1480" s="4" t="s">
        <v>278</v>
      </c>
      <c r="B1480" s="4">
        <v>21732</v>
      </c>
      <c r="C1480" s="4" t="s">
        <v>86</v>
      </c>
      <c r="D1480" s="5">
        <v>16</v>
      </c>
      <c r="E1480" s="5">
        <v>-14.57</v>
      </c>
      <c r="F1480" s="5">
        <v>1.43</v>
      </c>
      <c r="G1480" s="3" t="s">
        <v>2905</v>
      </c>
      <c r="H1480" s="2" t="s">
        <v>2907</v>
      </c>
      <c r="I1480" s="20">
        <f t="shared" si="115"/>
        <v>0.88790000000000002</v>
      </c>
      <c r="J1480" s="1">
        <f t="shared" si="116"/>
        <v>14.2064</v>
      </c>
      <c r="K1480" s="1">
        <f t="shared" si="117"/>
        <v>1.7935999999999996</v>
      </c>
      <c r="L1480" s="1"/>
      <c r="M1480" s="1">
        <f t="shared" si="118"/>
        <v>-12.936703000000001</v>
      </c>
      <c r="N1480" s="1">
        <f t="shared" si="119"/>
        <v>-1.6332969999999989</v>
      </c>
    </row>
    <row r="1481" spans="1:14" x14ac:dyDescent="0.25">
      <c r="A1481" s="4" t="s">
        <v>280</v>
      </c>
      <c r="B1481" s="4">
        <v>21732</v>
      </c>
      <c r="C1481" s="4" t="s">
        <v>281</v>
      </c>
      <c r="D1481" s="5">
        <v>16</v>
      </c>
      <c r="E1481" s="5">
        <v>-14.57</v>
      </c>
      <c r="F1481" s="5">
        <v>1.43</v>
      </c>
      <c r="H1481" s="2" t="s">
        <v>2907</v>
      </c>
      <c r="I1481" s="20">
        <f t="shared" si="115"/>
        <v>0.88790000000000002</v>
      </c>
      <c r="J1481" s="1">
        <f t="shared" si="116"/>
        <v>14.2064</v>
      </c>
      <c r="K1481" s="1">
        <f t="shared" si="117"/>
        <v>1.7935999999999996</v>
      </c>
      <c r="L1481" s="1"/>
      <c r="M1481" s="1">
        <f t="shared" si="118"/>
        <v>-12.936703000000001</v>
      </c>
      <c r="N1481" s="1">
        <f t="shared" si="119"/>
        <v>-1.6332969999999989</v>
      </c>
    </row>
    <row r="1482" spans="1:14" x14ac:dyDescent="0.25">
      <c r="A1482" s="4" t="s">
        <v>727</v>
      </c>
      <c r="B1482" s="4">
        <v>25020</v>
      </c>
      <c r="C1482" s="4" t="s">
        <v>728</v>
      </c>
      <c r="D1482" s="5">
        <v>8</v>
      </c>
      <c r="E1482" s="5">
        <v>-6.64</v>
      </c>
      <c r="F1482" s="5">
        <v>1.36</v>
      </c>
      <c r="H1482" s="2" t="s">
        <v>2907</v>
      </c>
      <c r="I1482" s="20">
        <f t="shared" si="115"/>
        <v>0.88790000000000002</v>
      </c>
      <c r="J1482" s="1">
        <f t="shared" si="116"/>
        <v>7.1032000000000002</v>
      </c>
      <c r="K1482" s="1">
        <f t="shared" si="117"/>
        <v>0.89679999999999982</v>
      </c>
      <c r="L1482" s="1"/>
      <c r="M1482" s="1">
        <f t="shared" si="118"/>
        <v>-5.8956559999999998</v>
      </c>
      <c r="N1482" s="1">
        <f t="shared" si="119"/>
        <v>-0.74434399999999989</v>
      </c>
    </row>
    <row r="1483" spans="1:14" x14ac:dyDescent="0.25">
      <c r="A1483" s="4" t="s">
        <v>877</v>
      </c>
      <c r="B1483" s="4">
        <v>25750</v>
      </c>
      <c r="C1483" s="4" t="s">
        <v>878</v>
      </c>
      <c r="D1483" s="5">
        <v>6</v>
      </c>
      <c r="E1483" s="5">
        <v>-4.82</v>
      </c>
      <c r="F1483" s="5">
        <v>1.18</v>
      </c>
      <c r="H1483" s="2" t="s">
        <v>2907</v>
      </c>
      <c r="I1483" s="20">
        <f t="shared" si="115"/>
        <v>0.88790000000000002</v>
      </c>
      <c r="J1483" s="1">
        <f t="shared" si="116"/>
        <v>5.3273999999999999</v>
      </c>
      <c r="K1483" s="1">
        <f t="shared" si="117"/>
        <v>0.67260000000000009</v>
      </c>
      <c r="L1483" s="1"/>
      <c r="M1483" s="1">
        <f t="shared" si="118"/>
        <v>-4.2796780000000005</v>
      </c>
      <c r="N1483" s="1">
        <f t="shared" si="119"/>
        <v>-0.54032199999999975</v>
      </c>
    </row>
    <row r="1484" spans="1:14" x14ac:dyDescent="0.25">
      <c r="A1484" s="4" t="s">
        <v>347</v>
      </c>
      <c r="B1484" s="4">
        <v>22828</v>
      </c>
      <c r="C1484" s="4" t="s">
        <v>229</v>
      </c>
      <c r="D1484" s="5">
        <v>9</v>
      </c>
      <c r="E1484" s="5">
        <v>-7.95</v>
      </c>
      <c r="F1484" s="5">
        <v>1.05</v>
      </c>
      <c r="H1484" s="2" t="s">
        <v>2907</v>
      </c>
      <c r="I1484" s="20">
        <f t="shared" si="115"/>
        <v>0.88790000000000002</v>
      </c>
      <c r="J1484" s="1">
        <f t="shared" si="116"/>
        <v>7.9911000000000003</v>
      </c>
      <c r="K1484" s="1">
        <f t="shared" si="117"/>
        <v>1.0088999999999997</v>
      </c>
      <c r="L1484" s="1"/>
      <c r="M1484" s="1">
        <f t="shared" si="118"/>
        <v>-7.0588050000000004</v>
      </c>
      <c r="N1484" s="1">
        <f t="shared" si="119"/>
        <v>-0.89119499999999974</v>
      </c>
    </row>
    <row r="1485" spans="1:14" x14ac:dyDescent="0.25">
      <c r="A1485" s="4" t="s">
        <v>195</v>
      </c>
      <c r="B1485" s="4">
        <v>20637</v>
      </c>
      <c r="C1485" s="4" t="s">
        <v>86</v>
      </c>
      <c r="D1485" s="5">
        <v>14</v>
      </c>
      <c r="E1485" s="5">
        <v>-13.02</v>
      </c>
      <c r="F1485" s="5">
        <v>0.98</v>
      </c>
      <c r="G1485" s="3" t="s">
        <v>2905</v>
      </c>
      <c r="H1485" s="2" t="s">
        <v>2907</v>
      </c>
      <c r="I1485" s="20">
        <f t="shared" si="115"/>
        <v>0.88790000000000002</v>
      </c>
      <c r="J1485" s="1">
        <f t="shared" si="116"/>
        <v>12.4306</v>
      </c>
      <c r="K1485" s="1">
        <f t="shared" si="117"/>
        <v>1.5693999999999999</v>
      </c>
      <c r="L1485" s="1"/>
      <c r="M1485" s="1">
        <f t="shared" si="118"/>
        <v>-11.560458000000001</v>
      </c>
      <c r="N1485" s="1">
        <f t="shared" si="119"/>
        <v>-1.459541999999999</v>
      </c>
    </row>
    <row r="1486" spans="1:14" x14ac:dyDescent="0.25">
      <c r="A1486" s="4" t="s">
        <v>792</v>
      </c>
      <c r="B1486" s="4">
        <v>25385</v>
      </c>
      <c r="C1486" s="4" t="s">
        <v>793</v>
      </c>
      <c r="D1486" s="5">
        <v>5</v>
      </c>
      <c r="E1486" s="5">
        <v>-4.0599999999999996</v>
      </c>
      <c r="F1486" s="5">
        <v>0.94</v>
      </c>
      <c r="H1486" s="2" t="s">
        <v>2907</v>
      </c>
      <c r="I1486" s="20">
        <f t="shared" si="115"/>
        <v>0.88790000000000002</v>
      </c>
      <c r="J1486" s="1">
        <f t="shared" si="116"/>
        <v>4.4394999999999998</v>
      </c>
      <c r="K1486" s="1">
        <f t="shared" si="117"/>
        <v>0.56050000000000022</v>
      </c>
      <c r="L1486" s="1"/>
      <c r="M1486" s="1">
        <f t="shared" si="118"/>
        <v>-3.6048739999999997</v>
      </c>
      <c r="N1486" s="1">
        <f t="shared" si="119"/>
        <v>-0.45512599999999992</v>
      </c>
    </row>
    <row r="1487" spans="1:14" x14ac:dyDescent="0.25">
      <c r="A1487" s="4" t="s">
        <v>863</v>
      </c>
      <c r="B1487" s="4">
        <v>25750</v>
      </c>
      <c r="C1487" s="4" t="s">
        <v>864</v>
      </c>
      <c r="D1487" s="5">
        <v>4</v>
      </c>
      <c r="E1487" s="5">
        <v>-3.19</v>
      </c>
      <c r="F1487" s="5">
        <v>0.81</v>
      </c>
      <c r="H1487" s="2" t="s">
        <v>2907</v>
      </c>
      <c r="I1487" s="20">
        <f t="shared" si="115"/>
        <v>0.88790000000000002</v>
      </c>
      <c r="J1487" s="1">
        <f t="shared" si="116"/>
        <v>3.5516000000000001</v>
      </c>
      <c r="K1487" s="1">
        <f t="shared" si="117"/>
        <v>0.44839999999999991</v>
      </c>
      <c r="L1487" s="1"/>
      <c r="M1487" s="1">
        <f t="shared" si="118"/>
        <v>-2.8324009999999999</v>
      </c>
      <c r="N1487" s="1">
        <f t="shared" si="119"/>
        <v>-0.357599</v>
      </c>
    </row>
    <row r="1488" spans="1:14" x14ac:dyDescent="0.25">
      <c r="A1488" s="4" t="s">
        <v>147</v>
      </c>
      <c r="B1488" s="4">
        <v>19541</v>
      </c>
      <c r="C1488" s="4" t="s">
        <v>148</v>
      </c>
      <c r="D1488" s="5">
        <v>16</v>
      </c>
      <c r="E1488" s="5">
        <v>-15.21</v>
      </c>
      <c r="F1488" s="5">
        <v>0.79</v>
      </c>
      <c r="H1488" s="2" t="s">
        <v>2907</v>
      </c>
      <c r="I1488" s="20">
        <f t="shared" si="115"/>
        <v>0.88790000000000002</v>
      </c>
      <c r="J1488" s="1">
        <f t="shared" si="116"/>
        <v>14.2064</v>
      </c>
      <c r="K1488" s="1">
        <f t="shared" si="117"/>
        <v>1.7935999999999996</v>
      </c>
      <c r="L1488" s="1"/>
      <c r="M1488" s="1">
        <f t="shared" si="118"/>
        <v>-13.504959000000001</v>
      </c>
      <c r="N1488" s="1">
        <f t="shared" si="119"/>
        <v>-1.7050409999999996</v>
      </c>
    </row>
    <row r="1489" spans="1:14" x14ac:dyDescent="0.25">
      <c r="A1489" s="4" t="s">
        <v>140</v>
      </c>
      <c r="B1489" s="4">
        <v>19176</v>
      </c>
      <c r="C1489" s="4" t="s">
        <v>86</v>
      </c>
      <c r="D1489" s="5">
        <v>16</v>
      </c>
      <c r="E1489" s="5">
        <v>-15.3</v>
      </c>
      <c r="F1489" s="5">
        <v>0.7</v>
      </c>
      <c r="G1489" s="3" t="s">
        <v>2905</v>
      </c>
      <c r="H1489" s="2" t="s">
        <v>2907</v>
      </c>
      <c r="I1489" s="20">
        <f t="shared" si="115"/>
        <v>0.88790000000000002</v>
      </c>
      <c r="J1489" s="1">
        <f t="shared" si="116"/>
        <v>14.2064</v>
      </c>
      <c r="K1489" s="1">
        <f t="shared" si="117"/>
        <v>1.7935999999999996</v>
      </c>
      <c r="L1489" s="1"/>
      <c r="M1489" s="1">
        <f t="shared" si="118"/>
        <v>-13.58487</v>
      </c>
      <c r="N1489" s="1">
        <f t="shared" si="119"/>
        <v>-1.7151300000000003</v>
      </c>
    </row>
    <row r="1490" spans="1:14" x14ac:dyDescent="0.25">
      <c r="A1490" s="4" t="s">
        <v>2335</v>
      </c>
      <c r="B1490" s="4">
        <v>37438</v>
      </c>
      <c r="C1490" s="4" t="s">
        <v>2233</v>
      </c>
      <c r="D1490" s="5">
        <v>0.57999999999999996</v>
      </c>
      <c r="E1490" s="5">
        <v>-0.15</v>
      </c>
      <c r="F1490" s="5">
        <v>0.43</v>
      </c>
      <c r="H1490" s="2" t="s">
        <v>2907</v>
      </c>
      <c r="I1490" s="20">
        <f t="shared" si="115"/>
        <v>0.88790000000000002</v>
      </c>
      <c r="J1490" s="1">
        <f t="shared" si="116"/>
        <v>0.51498199999999994</v>
      </c>
      <c r="K1490" s="1">
        <f t="shared" si="117"/>
        <v>6.501800000000002E-2</v>
      </c>
      <c r="L1490" s="1"/>
      <c r="M1490" s="1">
        <f t="shared" si="118"/>
        <v>-0.133185</v>
      </c>
      <c r="N1490" s="1">
        <f t="shared" si="119"/>
        <v>-1.6814999999999997E-2</v>
      </c>
    </row>
    <row r="1491" spans="1:14" x14ac:dyDescent="0.25">
      <c r="A1491" s="4" t="s">
        <v>1592</v>
      </c>
      <c r="B1491" s="4">
        <v>29768</v>
      </c>
      <c r="C1491" s="4" t="s">
        <v>1583</v>
      </c>
      <c r="D1491" s="5">
        <v>1</v>
      </c>
      <c r="E1491" s="5">
        <v>-0.66</v>
      </c>
      <c r="F1491" s="5">
        <v>0.34</v>
      </c>
      <c r="H1491" s="2" t="s">
        <v>2907</v>
      </c>
      <c r="I1491" s="20">
        <f t="shared" si="115"/>
        <v>0.88790000000000002</v>
      </c>
      <c r="J1491" s="1">
        <f t="shared" si="116"/>
        <v>0.88790000000000002</v>
      </c>
      <c r="K1491" s="1">
        <f t="shared" si="117"/>
        <v>0.11209999999999998</v>
      </c>
      <c r="L1491" s="1"/>
      <c r="M1491" s="1">
        <f t="shared" si="118"/>
        <v>-0.58601400000000003</v>
      </c>
      <c r="N1491" s="1">
        <f t="shared" si="119"/>
        <v>-7.3985999999999996E-2</v>
      </c>
    </row>
    <row r="1492" spans="1:14" x14ac:dyDescent="0.25">
      <c r="A1492" s="4" t="s">
        <v>1142</v>
      </c>
      <c r="B1492" s="4">
        <v>27211</v>
      </c>
      <c r="C1492" s="4" t="s">
        <v>1143</v>
      </c>
      <c r="D1492" s="5">
        <v>1</v>
      </c>
      <c r="E1492" s="5">
        <v>-0.77</v>
      </c>
      <c r="F1492" s="5">
        <v>0.23</v>
      </c>
      <c r="H1492" s="2" t="s">
        <v>2907</v>
      </c>
      <c r="I1492" s="20">
        <f t="shared" si="115"/>
        <v>0.88790000000000002</v>
      </c>
      <c r="J1492" s="1">
        <f t="shared" si="116"/>
        <v>0.88790000000000002</v>
      </c>
      <c r="K1492" s="1">
        <f t="shared" si="117"/>
        <v>0.11209999999999998</v>
      </c>
      <c r="L1492" s="1"/>
      <c r="M1492" s="1">
        <f t="shared" si="118"/>
        <v>-0.68368300000000004</v>
      </c>
      <c r="N1492" s="1">
        <f t="shared" si="119"/>
        <v>-8.6316999999999977E-2</v>
      </c>
    </row>
    <row r="1493" spans="1:14" x14ac:dyDescent="0.25">
      <c r="A1493" s="4" t="s">
        <v>2336</v>
      </c>
      <c r="B1493" s="4">
        <v>37803</v>
      </c>
      <c r="C1493" s="4" t="s">
        <v>2233</v>
      </c>
      <c r="D1493" s="5">
        <v>0.32</v>
      </c>
      <c r="E1493" s="5">
        <v>-0.11</v>
      </c>
      <c r="F1493" s="5">
        <v>0.21</v>
      </c>
      <c r="H1493" s="2" t="s">
        <v>2907</v>
      </c>
      <c r="I1493" s="20">
        <f t="shared" si="115"/>
        <v>0.88790000000000002</v>
      </c>
      <c r="J1493" s="1">
        <f t="shared" si="116"/>
        <v>0.28412799999999999</v>
      </c>
      <c r="K1493" s="1">
        <f t="shared" si="117"/>
        <v>3.5872000000000015E-2</v>
      </c>
      <c r="L1493" s="1"/>
      <c r="M1493" s="1">
        <f t="shared" si="118"/>
        <v>-9.7669000000000006E-2</v>
      </c>
      <c r="N1493" s="1">
        <f t="shared" si="119"/>
        <v>-1.2330999999999995E-2</v>
      </c>
    </row>
    <row r="1494" spans="1:14" x14ac:dyDescent="0.25">
      <c r="A1494" s="4" t="s">
        <v>2232</v>
      </c>
      <c r="B1494" s="4">
        <v>35612</v>
      </c>
      <c r="C1494" s="4" t="s">
        <v>2233</v>
      </c>
      <c r="D1494" s="5">
        <v>0.26</v>
      </c>
      <c r="E1494" s="5">
        <v>-0.06</v>
      </c>
      <c r="F1494" s="5">
        <v>0.2</v>
      </c>
      <c r="H1494" s="2" t="s">
        <v>2907</v>
      </c>
      <c r="I1494" s="20">
        <f t="shared" si="115"/>
        <v>0.88790000000000002</v>
      </c>
      <c r="J1494" s="1">
        <f t="shared" si="116"/>
        <v>0.230854</v>
      </c>
      <c r="K1494" s="1">
        <f t="shared" si="117"/>
        <v>2.9146000000000005E-2</v>
      </c>
      <c r="L1494" s="1"/>
      <c r="M1494" s="1">
        <f t="shared" si="118"/>
        <v>-5.3274000000000002E-2</v>
      </c>
      <c r="N1494" s="1">
        <f t="shared" si="119"/>
        <v>-6.7259999999999959E-3</v>
      </c>
    </row>
    <row r="1495" spans="1:14" x14ac:dyDescent="0.25">
      <c r="A1495" s="4" t="s">
        <v>841</v>
      </c>
      <c r="B1495" s="4">
        <v>25750</v>
      </c>
      <c r="C1495" s="4" t="s">
        <v>842</v>
      </c>
      <c r="D1495" s="5">
        <v>1</v>
      </c>
      <c r="E1495" s="5">
        <v>-0.82</v>
      </c>
      <c r="F1495" s="5">
        <v>0.18</v>
      </c>
      <c r="H1495" s="2" t="s">
        <v>2907</v>
      </c>
      <c r="I1495" s="20">
        <f t="shared" si="115"/>
        <v>0.88790000000000002</v>
      </c>
      <c r="J1495" s="1">
        <f t="shared" si="116"/>
        <v>0.88790000000000002</v>
      </c>
      <c r="K1495" s="1">
        <f t="shared" si="117"/>
        <v>0.11209999999999998</v>
      </c>
      <c r="L1495" s="1"/>
      <c r="M1495" s="1">
        <f t="shared" si="118"/>
        <v>-0.728078</v>
      </c>
      <c r="N1495" s="1">
        <f t="shared" si="119"/>
        <v>-9.1921999999999948E-2</v>
      </c>
    </row>
    <row r="1496" spans="1:14" x14ac:dyDescent="0.25">
      <c r="A1496" s="4" t="s">
        <v>470</v>
      </c>
      <c r="B1496" s="4">
        <v>23559</v>
      </c>
      <c r="C1496" s="4" t="s">
        <v>471</v>
      </c>
      <c r="D1496" s="5">
        <v>1</v>
      </c>
      <c r="E1496" s="5">
        <v>-0.88</v>
      </c>
      <c r="F1496" s="5">
        <v>0.12</v>
      </c>
      <c r="H1496" s="2" t="s">
        <v>2907</v>
      </c>
      <c r="I1496" s="20">
        <f t="shared" si="115"/>
        <v>0.88790000000000002</v>
      </c>
      <c r="J1496" s="1">
        <f t="shared" si="116"/>
        <v>0.88790000000000002</v>
      </c>
      <c r="K1496" s="1">
        <f t="shared" si="117"/>
        <v>0.11209999999999998</v>
      </c>
      <c r="L1496" s="1"/>
      <c r="M1496" s="1">
        <f t="shared" si="118"/>
        <v>-0.78135200000000005</v>
      </c>
      <c r="N1496" s="1">
        <f t="shared" si="119"/>
        <v>-9.8647999999999958E-2</v>
      </c>
    </row>
    <row r="1497" spans="1:14" x14ac:dyDescent="0.25">
      <c r="A1497" s="4" t="s">
        <v>116</v>
      </c>
      <c r="B1497" s="4">
        <v>16254</v>
      </c>
      <c r="C1497" s="4" t="s">
        <v>115</v>
      </c>
      <c r="D1497" s="5">
        <v>31</v>
      </c>
      <c r="E1497" s="5">
        <v>-30.94</v>
      </c>
      <c r="F1497" s="5">
        <v>0.06</v>
      </c>
      <c r="H1497" s="2" t="s">
        <v>2907</v>
      </c>
      <c r="I1497" s="20">
        <f t="shared" si="115"/>
        <v>0.88790000000000002</v>
      </c>
      <c r="J1497" s="1">
        <f t="shared" si="116"/>
        <v>27.524900000000002</v>
      </c>
      <c r="K1497" s="1">
        <f t="shared" si="117"/>
        <v>3.4750999999999976</v>
      </c>
      <c r="L1497" s="1"/>
      <c r="M1497" s="1">
        <f t="shared" si="118"/>
        <v>-27.471626000000001</v>
      </c>
      <c r="N1497" s="1">
        <f t="shared" si="119"/>
        <v>-3.4683740000000007</v>
      </c>
    </row>
    <row r="1498" spans="1:14" x14ac:dyDescent="0.25">
      <c r="A1498" s="4" t="s">
        <v>151</v>
      </c>
      <c r="B1498" s="4">
        <v>19541</v>
      </c>
      <c r="C1498" s="4" t="s">
        <v>152</v>
      </c>
      <c r="D1498" s="5">
        <v>1</v>
      </c>
      <c r="E1498" s="5">
        <v>-0.97</v>
      </c>
      <c r="F1498" s="5">
        <v>0.03</v>
      </c>
      <c r="H1498" s="2" t="s">
        <v>2907</v>
      </c>
      <c r="I1498" s="20">
        <f t="shared" si="115"/>
        <v>0.88790000000000002</v>
      </c>
      <c r="J1498" s="1">
        <f t="shared" si="116"/>
        <v>0.88790000000000002</v>
      </c>
      <c r="K1498" s="1">
        <f t="shared" si="117"/>
        <v>0.11209999999999998</v>
      </c>
      <c r="L1498" s="1"/>
      <c r="M1498" s="1">
        <f t="shared" si="118"/>
        <v>-0.861263</v>
      </c>
      <c r="N1498" s="1">
        <f t="shared" si="119"/>
        <v>-0.10873699999999997</v>
      </c>
    </row>
    <row r="1499" spans="1:14" x14ac:dyDescent="0.25">
      <c r="A1499" s="4" t="s">
        <v>100</v>
      </c>
      <c r="B1499" s="4">
        <v>14062</v>
      </c>
      <c r="C1499" s="4" t="s">
        <v>86</v>
      </c>
      <c r="D1499" s="5">
        <v>4</v>
      </c>
      <c r="E1499" s="5">
        <v>-4.0999999999999996</v>
      </c>
      <c r="F1499" s="5">
        <v>-0.1</v>
      </c>
      <c r="G1499" s="3" t="s">
        <v>2905</v>
      </c>
      <c r="H1499" s="2" t="s">
        <v>2907</v>
      </c>
      <c r="I1499" s="20">
        <f t="shared" si="115"/>
        <v>0.88790000000000002</v>
      </c>
      <c r="J1499" s="1">
        <f t="shared" si="116"/>
        <v>3.5516000000000001</v>
      </c>
      <c r="K1499" s="1">
        <f t="shared" si="117"/>
        <v>0.44839999999999991</v>
      </c>
      <c r="L1499" s="1"/>
      <c r="M1499" s="1">
        <f t="shared" si="118"/>
        <v>-3.6403899999999996</v>
      </c>
      <c r="N1499" s="1">
        <f t="shared" si="119"/>
        <v>-0.45961000000000007</v>
      </c>
    </row>
    <row r="1500" spans="1:14" x14ac:dyDescent="0.25">
      <c r="A1500" s="4" t="s">
        <v>2234</v>
      </c>
      <c r="B1500" s="4">
        <v>35977</v>
      </c>
      <c r="C1500" s="4" t="s">
        <v>2233</v>
      </c>
      <c r="D1500" s="5">
        <v>-0.46</v>
      </c>
      <c r="E1500" s="5">
        <v>0.17</v>
      </c>
      <c r="F1500" s="5">
        <v>-0.28999999999999998</v>
      </c>
      <c r="H1500" s="2" t="s">
        <v>2907</v>
      </c>
      <c r="I1500" s="20">
        <f t="shared" si="115"/>
        <v>0.88790000000000002</v>
      </c>
      <c r="J1500" s="1">
        <f t="shared" si="116"/>
        <v>-0.40843400000000002</v>
      </c>
      <c r="K1500" s="1">
        <f t="shared" si="117"/>
        <v>-5.1566000000000001E-2</v>
      </c>
      <c r="L1500" s="1"/>
      <c r="M1500" s="1">
        <f t="shared" si="118"/>
        <v>0.15094300000000002</v>
      </c>
      <c r="N1500" s="1">
        <f t="shared" si="119"/>
        <v>1.9056999999999991E-2</v>
      </c>
    </row>
    <row r="1501" spans="1:14" x14ac:dyDescent="0.25">
      <c r="A1501" s="4" t="s">
        <v>89</v>
      </c>
      <c r="B1501" s="4">
        <v>8949</v>
      </c>
      <c r="C1501" s="4" t="s">
        <v>78</v>
      </c>
      <c r="D1501" s="5">
        <v>11</v>
      </c>
      <c r="E1501" s="5">
        <v>-11.62</v>
      </c>
      <c r="F1501" s="5">
        <v>-0.62</v>
      </c>
      <c r="H1501" s="2" t="s">
        <v>2907</v>
      </c>
      <c r="I1501" s="20">
        <f t="shared" si="115"/>
        <v>0.88790000000000002</v>
      </c>
      <c r="J1501" s="1">
        <f t="shared" si="116"/>
        <v>9.7668999999999997</v>
      </c>
      <c r="K1501" s="1">
        <f t="shared" si="117"/>
        <v>1.2331000000000003</v>
      </c>
      <c r="L1501" s="1"/>
      <c r="M1501" s="1">
        <f t="shared" si="118"/>
        <v>-10.317397999999999</v>
      </c>
      <c r="N1501" s="1">
        <f t="shared" si="119"/>
        <v>-1.3026020000000003</v>
      </c>
    </row>
    <row r="1502" spans="1:14" x14ac:dyDescent="0.25">
      <c r="A1502" s="4" t="s">
        <v>96</v>
      </c>
      <c r="B1502" s="4">
        <v>13332</v>
      </c>
      <c r="C1502" s="4" t="s">
        <v>78</v>
      </c>
      <c r="D1502" s="5">
        <v>33</v>
      </c>
      <c r="E1502" s="5">
        <v>-34.28</v>
      </c>
      <c r="F1502" s="5">
        <v>-1.28</v>
      </c>
      <c r="H1502" s="2" t="s">
        <v>2907</v>
      </c>
      <c r="I1502" s="20">
        <f t="shared" si="115"/>
        <v>0.88790000000000002</v>
      </c>
      <c r="J1502" s="1">
        <f t="shared" si="116"/>
        <v>29.300699999999999</v>
      </c>
      <c r="K1502" s="1">
        <f t="shared" si="117"/>
        <v>3.6993000000000009</v>
      </c>
      <c r="L1502" s="1"/>
      <c r="M1502" s="1">
        <f t="shared" si="118"/>
        <v>-30.437212000000002</v>
      </c>
      <c r="N1502" s="1">
        <f t="shared" si="119"/>
        <v>-3.8427879999999988</v>
      </c>
    </row>
    <row r="1503" spans="1:14" x14ac:dyDescent="0.25">
      <c r="A1503" s="4" t="s">
        <v>106</v>
      </c>
      <c r="B1503" s="4">
        <v>14793</v>
      </c>
      <c r="C1503" s="4" t="s">
        <v>107</v>
      </c>
      <c r="D1503" s="5">
        <v>95</v>
      </c>
      <c r="E1503" s="5">
        <v>-96.87</v>
      </c>
      <c r="F1503" s="5">
        <v>-1.87</v>
      </c>
      <c r="H1503" s="2" t="s">
        <v>2907</v>
      </c>
      <c r="I1503" s="20">
        <f t="shared" si="115"/>
        <v>0.88790000000000002</v>
      </c>
      <c r="J1503" s="1">
        <f t="shared" si="116"/>
        <v>84.350499999999997</v>
      </c>
      <c r="K1503" s="1">
        <f t="shared" si="117"/>
        <v>10.649500000000003</v>
      </c>
      <c r="L1503" s="1"/>
      <c r="M1503" s="1">
        <f t="shared" si="118"/>
        <v>-86.010873000000004</v>
      </c>
      <c r="N1503" s="1">
        <f t="shared" si="119"/>
        <v>-10.859127000000001</v>
      </c>
    </row>
    <row r="1504" spans="1:14" x14ac:dyDescent="0.25">
      <c r="A1504" s="4" t="s">
        <v>104</v>
      </c>
      <c r="B1504" s="4">
        <v>14427</v>
      </c>
      <c r="C1504" s="4" t="s">
        <v>105</v>
      </c>
      <c r="D1504" s="5">
        <v>107</v>
      </c>
      <c r="E1504" s="5">
        <v>-109.65</v>
      </c>
      <c r="F1504" s="5">
        <v>-2.65</v>
      </c>
      <c r="H1504" s="2" t="s">
        <v>2907</v>
      </c>
      <c r="I1504" s="20">
        <f t="shared" si="115"/>
        <v>0.88790000000000002</v>
      </c>
      <c r="J1504" s="1">
        <f t="shared" si="116"/>
        <v>95.005300000000005</v>
      </c>
      <c r="K1504" s="1">
        <f t="shared" si="117"/>
        <v>11.994699999999995</v>
      </c>
      <c r="L1504" s="1"/>
      <c r="M1504" s="1">
        <f t="shared" si="118"/>
        <v>-97.358235000000008</v>
      </c>
      <c r="N1504" s="1">
        <f t="shared" si="119"/>
        <v>-12.291764999999998</v>
      </c>
    </row>
    <row r="1505" spans="1:14" x14ac:dyDescent="0.25">
      <c r="A1505" s="4" t="s">
        <v>83</v>
      </c>
      <c r="B1505" s="4">
        <v>8583</v>
      </c>
      <c r="C1505" s="4" t="s">
        <v>84</v>
      </c>
      <c r="D1505" s="5">
        <v>67</v>
      </c>
      <c r="E1505" s="5">
        <v>-70.77</v>
      </c>
      <c r="F1505" s="5">
        <v>-3.77</v>
      </c>
      <c r="H1505" s="2" t="s">
        <v>2907</v>
      </c>
      <c r="I1505" s="20">
        <f t="shared" si="115"/>
        <v>0.88790000000000002</v>
      </c>
      <c r="J1505" s="1">
        <f t="shared" si="116"/>
        <v>59.4893</v>
      </c>
      <c r="K1505" s="1">
        <f t="shared" si="117"/>
        <v>7.5106999999999999</v>
      </c>
      <c r="L1505" s="1"/>
      <c r="M1505" s="1">
        <f t="shared" si="118"/>
        <v>-62.836683000000001</v>
      </c>
      <c r="N1505" s="1">
        <f t="shared" si="119"/>
        <v>-7.9333169999999953</v>
      </c>
    </row>
    <row r="1506" spans="1:14" x14ac:dyDescent="0.25">
      <c r="A1506" s="4" t="s">
        <v>112</v>
      </c>
      <c r="B1506" s="4">
        <v>15888</v>
      </c>
      <c r="C1506" s="4" t="s">
        <v>113</v>
      </c>
      <c r="D1506" s="5">
        <v>1041</v>
      </c>
      <c r="E1506" s="5">
        <v>-1045.47</v>
      </c>
      <c r="F1506" s="5">
        <v>-4.47</v>
      </c>
      <c r="H1506" s="2" t="s">
        <v>2907</v>
      </c>
      <c r="I1506" s="20">
        <f t="shared" si="115"/>
        <v>0.88790000000000002</v>
      </c>
      <c r="J1506" s="1">
        <f t="shared" si="116"/>
        <v>924.3039</v>
      </c>
      <c r="K1506" s="1">
        <f t="shared" si="117"/>
        <v>116.6961</v>
      </c>
      <c r="L1506" s="1"/>
      <c r="M1506" s="1">
        <f t="shared" si="118"/>
        <v>-928.27281300000004</v>
      </c>
      <c r="N1506" s="1">
        <f t="shared" si="119"/>
        <v>-117.19718699999999</v>
      </c>
    </row>
    <row r="1507" spans="1:14" x14ac:dyDescent="0.25">
      <c r="A1507" s="4" t="s">
        <v>110</v>
      </c>
      <c r="B1507" s="4">
        <v>15523</v>
      </c>
      <c r="C1507" s="4" t="s">
        <v>111</v>
      </c>
      <c r="D1507" s="5">
        <v>511</v>
      </c>
      <c r="E1507" s="5">
        <v>-515.80999999999995</v>
      </c>
      <c r="F1507" s="5">
        <v>-4.8099999999999996</v>
      </c>
      <c r="H1507" s="2" t="s">
        <v>2907</v>
      </c>
      <c r="I1507" s="20">
        <f t="shared" si="115"/>
        <v>0.88790000000000002</v>
      </c>
      <c r="J1507" s="1">
        <f t="shared" si="116"/>
        <v>453.71690000000001</v>
      </c>
      <c r="K1507" s="1">
        <f t="shared" si="117"/>
        <v>57.28309999999999</v>
      </c>
      <c r="L1507" s="1"/>
      <c r="M1507" s="1">
        <f t="shared" si="118"/>
        <v>-457.98769899999996</v>
      </c>
      <c r="N1507" s="1">
        <f t="shared" si="119"/>
        <v>-57.822300999999982</v>
      </c>
    </row>
    <row r="1508" spans="1:14" x14ac:dyDescent="0.25">
      <c r="A1508" s="4" t="s">
        <v>90</v>
      </c>
      <c r="B1508" s="4">
        <v>9314</v>
      </c>
      <c r="C1508" s="4" t="s">
        <v>91</v>
      </c>
      <c r="D1508" s="5">
        <v>92</v>
      </c>
      <c r="E1508" s="5">
        <v>-97.14</v>
      </c>
      <c r="F1508" s="5">
        <v>-5.14</v>
      </c>
      <c r="H1508" s="2" t="s">
        <v>2907</v>
      </c>
      <c r="I1508" s="20">
        <f t="shared" si="115"/>
        <v>0.88790000000000002</v>
      </c>
      <c r="J1508" s="1">
        <f t="shared" si="116"/>
        <v>81.686800000000005</v>
      </c>
      <c r="K1508" s="1">
        <f t="shared" si="117"/>
        <v>10.313199999999995</v>
      </c>
      <c r="L1508" s="1"/>
      <c r="M1508" s="1">
        <f t="shared" si="118"/>
        <v>-86.250606000000005</v>
      </c>
      <c r="N1508" s="1">
        <f t="shared" si="119"/>
        <v>-10.889393999999996</v>
      </c>
    </row>
    <row r="1509" spans="1:14" x14ac:dyDescent="0.25">
      <c r="A1509" s="4" t="s">
        <v>99</v>
      </c>
      <c r="B1509" s="4">
        <v>14062</v>
      </c>
      <c r="C1509" s="4" t="s">
        <v>86</v>
      </c>
      <c r="D1509" s="5">
        <v>208</v>
      </c>
      <c r="E1509" s="5">
        <v>-214.16</v>
      </c>
      <c r="F1509" s="5">
        <v>-6.16</v>
      </c>
      <c r="G1509" s="3" t="s">
        <v>2905</v>
      </c>
      <c r="H1509" s="2" t="s">
        <v>2907</v>
      </c>
      <c r="I1509" s="20">
        <f t="shared" si="115"/>
        <v>0.88790000000000002</v>
      </c>
      <c r="J1509" s="1">
        <f t="shared" si="116"/>
        <v>184.6832</v>
      </c>
      <c r="K1509" s="1">
        <f t="shared" si="117"/>
        <v>23.316800000000001</v>
      </c>
      <c r="L1509" s="1"/>
      <c r="M1509" s="1">
        <f t="shared" si="118"/>
        <v>-190.15266400000002</v>
      </c>
      <c r="N1509" s="1">
        <f t="shared" si="119"/>
        <v>-24.007335999999981</v>
      </c>
    </row>
    <row r="1510" spans="1:14" x14ac:dyDescent="0.25">
      <c r="A1510" s="4" t="s">
        <v>101</v>
      </c>
      <c r="B1510" s="4">
        <v>14062</v>
      </c>
      <c r="C1510" s="4" t="s">
        <v>86</v>
      </c>
      <c r="D1510" s="5">
        <v>258</v>
      </c>
      <c r="E1510" s="5">
        <v>-265.64</v>
      </c>
      <c r="F1510" s="5">
        <v>-7.64</v>
      </c>
      <c r="G1510" s="3" t="s">
        <v>2905</v>
      </c>
      <c r="H1510" s="2" t="s">
        <v>2907</v>
      </c>
      <c r="I1510" s="20">
        <f t="shared" si="115"/>
        <v>0.88790000000000002</v>
      </c>
      <c r="J1510" s="1">
        <f t="shared" si="116"/>
        <v>229.07820000000001</v>
      </c>
      <c r="K1510" s="1">
        <f t="shared" si="117"/>
        <v>28.92179999999999</v>
      </c>
      <c r="L1510" s="1"/>
      <c r="M1510" s="1">
        <f t="shared" si="118"/>
        <v>-235.86175599999999</v>
      </c>
      <c r="N1510" s="1">
        <f t="shared" si="119"/>
        <v>-29.778244000000001</v>
      </c>
    </row>
    <row r="1511" spans="1:14" x14ac:dyDescent="0.25">
      <c r="A1511" s="4" t="s">
        <v>97</v>
      </c>
      <c r="B1511" s="4">
        <v>13697</v>
      </c>
      <c r="C1511" s="4" t="s">
        <v>98</v>
      </c>
      <c r="D1511" s="5">
        <v>236</v>
      </c>
      <c r="E1511" s="5">
        <v>-244.11</v>
      </c>
      <c r="F1511" s="5">
        <v>-8.11</v>
      </c>
      <c r="H1511" s="2" t="s">
        <v>2907</v>
      </c>
      <c r="I1511" s="20">
        <f t="shared" si="115"/>
        <v>0.88790000000000002</v>
      </c>
      <c r="J1511" s="1">
        <f t="shared" si="116"/>
        <v>209.5444</v>
      </c>
      <c r="K1511" s="1">
        <f t="shared" si="117"/>
        <v>26.455600000000004</v>
      </c>
      <c r="L1511" s="1"/>
      <c r="M1511" s="1">
        <f t="shared" si="118"/>
        <v>-216.74526900000001</v>
      </c>
      <c r="N1511" s="1">
        <f t="shared" si="119"/>
        <v>-27.364731000000006</v>
      </c>
    </row>
    <row r="1512" spans="1:14" x14ac:dyDescent="0.25">
      <c r="A1512" s="4" t="s">
        <v>114</v>
      </c>
      <c r="B1512" s="4">
        <v>15888</v>
      </c>
      <c r="C1512" s="4" t="s">
        <v>115</v>
      </c>
      <c r="D1512" s="5">
        <v>2017</v>
      </c>
      <c r="E1512" s="5">
        <v>-2025.6</v>
      </c>
      <c r="F1512" s="5">
        <v>-8.6</v>
      </c>
      <c r="H1512" s="2" t="s">
        <v>2907</v>
      </c>
      <c r="I1512" s="20">
        <f t="shared" si="115"/>
        <v>0.88790000000000002</v>
      </c>
      <c r="J1512" s="1">
        <f t="shared" si="116"/>
        <v>1790.8943000000002</v>
      </c>
      <c r="K1512" s="1">
        <f t="shared" si="117"/>
        <v>226.10569999999984</v>
      </c>
      <c r="L1512" s="1"/>
      <c r="M1512" s="1">
        <f t="shared" si="118"/>
        <v>-1798.53024</v>
      </c>
      <c r="N1512" s="1">
        <f t="shared" si="119"/>
        <v>-227.06975999999986</v>
      </c>
    </row>
    <row r="1513" spans="1:14" x14ac:dyDescent="0.25">
      <c r="A1513" s="4" t="s">
        <v>77</v>
      </c>
      <c r="B1513" s="4">
        <v>5661</v>
      </c>
      <c r="C1513" s="4" t="s">
        <v>78</v>
      </c>
      <c r="D1513" s="5">
        <v>172</v>
      </c>
      <c r="E1513" s="5">
        <v>-181.67</v>
      </c>
      <c r="F1513" s="5">
        <v>-9.67</v>
      </c>
      <c r="H1513" s="2" t="s">
        <v>2907</v>
      </c>
      <c r="I1513" s="20">
        <f t="shared" si="115"/>
        <v>0.88790000000000002</v>
      </c>
      <c r="J1513" s="1">
        <f t="shared" si="116"/>
        <v>152.71880000000002</v>
      </c>
      <c r="K1513" s="1">
        <f t="shared" si="117"/>
        <v>19.281199999999984</v>
      </c>
      <c r="L1513" s="1"/>
      <c r="M1513" s="1">
        <f t="shared" si="118"/>
        <v>-161.30479299999999</v>
      </c>
      <c r="N1513" s="1">
        <f t="shared" si="119"/>
        <v>-20.365206999999998</v>
      </c>
    </row>
    <row r="1514" spans="1:14" x14ac:dyDescent="0.25">
      <c r="A1514" s="4" t="s">
        <v>94</v>
      </c>
      <c r="B1514" s="4">
        <v>11140</v>
      </c>
      <c r="C1514" s="4" t="s">
        <v>95</v>
      </c>
      <c r="D1514" s="5">
        <v>177</v>
      </c>
      <c r="E1514" s="5">
        <v>-186.94</v>
      </c>
      <c r="F1514" s="5">
        <v>-9.94</v>
      </c>
      <c r="H1514" s="2" t="s">
        <v>2907</v>
      </c>
      <c r="I1514" s="20">
        <f t="shared" si="115"/>
        <v>0.88790000000000002</v>
      </c>
      <c r="J1514" s="1">
        <f t="shared" si="116"/>
        <v>157.1583</v>
      </c>
      <c r="K1514" s="1">
        <f t="shared" si="117"/>
        <v>19.841700000000003</v>
      </c>
      <c r="L1514" s="1"/>
      <c r="M1514" s="1">
        <f t="shared" si="118"/>
        <v>-165.984026</v>
      </c>
      <c r="N1514" s="1">
        <f t="shared" si="119"/>
        <v>-20.955973999999998</v>
      </c>
    </row>
    <row r="1515" spans="1:14" x14ac:dyDescent="0.25">
      <c r="A1515" s="4" t="s">
        <v>102</v>
      </c>
      <c r="B1515" s="4">
        <v>14062</v>
      </c>
      <c r="C1515" s="4" t="s">
        <v>103</v>
      </c>
      <c r="D1515" s="5">
        <v>475</v>
      </c>
      <c r="E1515" s="5">
        <v>-489.03</v>
      </c>
      <c r="F1515" s="5">
        <v>-14.03</v>
      </c>
      <c r="H1515" s="2" t="s">
        <v>2907</v>
      </c>
      <c r="I1515" s="20">
        <f t="shared" si="115"/>
        <v>0.88790000000000002</v>
      </c>
      <c r="J1515" s="1">
        <f t="shared" si="116"/>
        <v>421.7525</v>
      </c>
      <c r="K1515" s="1">
        <f t="shared" si="117"/>
        <v>53.247500000000002</v>
      </c>
      <c r="L1515" s="1"/>
      <c r="M1515" s="1">
        <f t="shared" si="118"/>
        <v>-434.20973699999996</v>
      </c>
      <c r="N1515" s="1">
        <f t="shared" si="119"/>
        <v>-54.820263000000011</v>
      </c>
    </row>
    <row r="1516" spans="1:14" x14ac:dyDescent="0.25">
      <c r="A1516" s="4" t="s">
        <v>108</v>
      </c>
      <c r="B1516" s="4">
        <v>15158</v>
      </c>
      <c r="C1516" s="4" t="s">
        <v>109</v>
      </c>
      <c r="D1516" s="5">
        <v>1344</v>
      </c>
      <c r="E1516" s="5">
        <v>-1363.53</v>
      </c>
      <c r="F1516" s="5">
        <v>-19.53</v>
      </c>
      <c r="H1516" s="2" t="s">
        <v>2907</v>
      </c>
      <c r="I1516" s="20">
        <f t="shared" si="115"/>
        <v>0.88790000000000002</v>
      </c>
      <c r="J1516" s="1">
        <f t="shared" si="116"/>
        <v>1193.3376000000001</v>
      </c>
      <c r="K1516" s="1">
        <f t="shared" si="117"/>
        <v>150.66239999999993</v>
      </c>
      <c r="L1516" s="1"/>
      <c r="M1516" s="1">
        <f t="shared" si="118"/>
        <v>-1210.678287</v>
      </c>
      <c r="N1516" s="1">
        <f t="shared" si="119"/>
        <v>-152.85171300000002</v>
      </c>
    </row>
    <row r="1517" spans="1:14" x14ac:dyDescent="0.25">
      <c r="A1517" s="4" t="s">
        <v>2278</v>
      </c>
      <c r="B1517" s="4">
        <v>36708</v>
      </c>
      <c r="C1517" s="4" t="s">
        <v>2279</v>
      </c>
      <c r="D1517" s="5">
        <v>-29</v>
      </c>
      <c r="E1517" s="5">
        <v>9.08</v>
      </c>
      <c r="F1517" s="5">
        <v>-19.920000000000002</v>
      </c>
      <c r="H1517" s="2" t="s">
        <v>2907</v>
      </c>
      <c r="I1517" s="20">
        <f t="shared" si="115"/>
        <v>0.88790000000000002</v>
      </c>
      <c r="J1517" s="1">
        <f t="shared" si="116"/>
        <v>-25.749100000000002</v>
      </c>
      <c r="K1517" s="1">
        <f t="shared" si="117"/>
        <v>-3.2508999999999979</v>
      </c>
      <c r="L1517" s="1"/>
      <c r="M1517" s="1">
        <f t="shared" si="118"/>
        <v>8.0621320000000001</v>
      </c>
      <c r="N1517" s="1">
        <f t="shared" si="119"/>
        <v>1.017868</v>
      </c>
    </row>
    <row r="1518" spans="1:14" x14ac:dyDescent="0.25">
      <c r="A1518" s="4" t="s">
        <v>1132</v>
      </c>
      <c r="B1518" s="4">
        <v>26846</v>
      </c>
      <c r="C1518" s="4" t="s">
        <v>1133</v>
      </c>
      <c r="D1518" s="5">
        <v>-88</v>
      </c>
      <c r="E1518" s="5">
        <v>67.22</v>
      </c>
      <c r="F1518" s="5">
        <v>-20.78</v>
      </c>
      <c r="H1518" s="2" t="s">
        <v>2907</v>
      </c>
      <c r="I1518" s="20">
        <f t="shared" si="115"/>
        <v>0.88790000000000002</v>
      </c>
      <c r="J1518" s="1">
        <f t="shared" si="116"/>
        <v>-78.135199999999998</v>
      </c>
      <c r="K1518" s="1">
        <f t="shared" si="117"/>
        <v>-9.8648000000000025</v>
      </c>
      <c r="L1518" s="1"/>
      <c r="M1518" s="1">
        <f t="shared" si="118"/>
        <v>59.684638</v>
      </c>
      <c r="N1518" s="1">
        <f t="shared" si="119"/>
        <v>7.5353619999999992</v>
      </c>
    </row>
    <row r="1519" spans="1:14" x14ac:dyDescent="0.25">
      <c r="A1519" s="4" t="s">
        <v>79</v>
      </c>
      <c r="B1519" s="4">
        <v>7488</v>
      </c>
      <c r="C1519" s="4" t="s">
        <v>80</v>
      </c>
      <c r="D1519" s="5">
        <v>424</v>
      </c>
      <c r="E1519" s="5">
        <v>-447.87</v>
      </c>
      <c r="F1519" s="5">
        <v>-23.87</v>
      </c>
      <c r="H1519" s="2" t="s">
        <v>2907</v>
      </c>
      <c r="I1519" s="20">
        <f t="shared" si="115"/>
        <v>0.88790000000000002</v>
      </c>
      <c r="J1519" s="1">
        <f t="shared" si="116"/>
        <v>376.46960000000001</v>
      </c>
      <c r="K1519" s="1">
        <f t="shared" si="117"/>
        <v>47.530399999999986</v>
      </c>
      <c r="L1519" s="1"/>
      <c r="M1519" s="1">
        <f t="shared" si="118"/>
        <v>-397.66377299999999</v>
      </c>
      <c r="N1519" s="1">
        <f t="shared" si="119"/>
        <v>-50.206227000000013</v>
      </c>
    </row>
    <row r="1520" spans="1:14" x14ac:dyDescent="0.25">
      <c r="A1520" s="4" t="s">
        <v>87</v>
      </c>
      <c r="B1520" s="4">
        <v>8949</v>
      </c>
      <c r="C1520" s="4" t="s">
        <v>86</v>
      </c>
      <c r="D1520" s="5">
        <v>473</v>
      </c>
      <c r="E1520" s="5">
        <v>-499.74</v>
      </c>
      <c r="F1520" s="5">
        <v>-26.74</v>
      </c>
      <c r="G1520" s="3" t="s">
        <v>2905</v>
      </c>
      <c r="H1520" s="2" t="s">
        <v>2907</v>
      </c>
      <c r="I1520" s="20">
        <f t="shared" si="115"/>
        <v>0.88790000000000002</v>
      </c>
      <c r="J1520" s="1">
        <f t="shared" si="116"/>
        <v>419.97669999999999</v>
      </c>
      <c r="K1520" s="1">
        <f t="shared" si="117"/>
        <v>53.023300000000006</v>
      </c>
      <c r="L1520" s="1"/>
      <c r="M1520" s="1">
        <f t="shared" si="118"/>
        <v>-443.71914600000002</v>
      </c>
      <c r="N1520" s="1">
        <f t="shared" si="119"/>
        <v>-56.020853999999986</v>
      </c>
    </row>
    <row r="1521" spans="1:14" x14ac:dyDescent="0.25">
      <c r="A1521" s="4" t="s">
        <v>81</v>
      </c>
      <c r="B1521" s="4">
        <v>8218</v>
      </c>
      <c r="C1521" s="4" t="s">
        <v>82</v>
      </c>
      <c r="D1521" s="5">
        <v>510</v>
      </c>
      <c r="E1521" s="5">
        <v>-538.66999999999996</v>
      </c>
      <c r="F1521" s="5">
        <v>-28.67</v>
      </c>
      <c r="H1521" s="2" t="s">
        <v>2907</v>
      </c>
      <c r="I1521" s="20">
        <f t="shared" si="115"/>
        <v>0.88790000000000002</v>
      </c>
      <c r="J1521" s="1">
        <f t="shared" si="116"/>
        <v>452.82900000000001</v>
      </c>
      <c r="K1521" s="1">
        <f t="shared" si="117"/>
        <v>57.170999999999992</v>
      </c>
      <c r="L1521" s="1"/>
      <c r="M1521" s="1">
        <f t="shared" si="118"/>
        <v>-478.28509299999996</v>
      </c>
      <c r="N1521" s="1">
        <f t="shared" si="119"/>
        <v>-60.384906999999998</v>
      </c>
    </row>
    <row r="1522" spans="1:14" x14ac:dyDescent="0.25">
      <c r="A1522" s="4" t="s">
        <v>2319</v>
      </c>
      <c r="B1522" s="4">
        <v>36342</v>
      </c>
      <c r="C1522" s="4" t="s">
        <v>2131</v>
      </c>
      <c r="D1522" s="5">
        <v>-44</v>
      </c>
      <c r="E1522" s="5">
        <v>14.59</v>
      </c>
      <c r="F1522" s="5">
        <v>-29.41</v>
      </c>
      <c r="H1522" s="2" t="s">
        <v>2907</v>
      </c>
      <c r="I1522" s="20">
        <f t="shared" si="115"/>
        <v>0.88790000000000002</v>
      </c>
      <c r="J1522" s="1">
        <f t="shared" si="116"/>
        <v>-39.067599999999999</v>
      </c>
      <c r="K1522" s="1">
        <f t="shared" si="117"/>
        <v>-4.9324000000000012</v>
      </c>
      <c r="L1522" s="1"/>
      <c r="M1522" s="1">
        <f t="shared" si="118"/>
        <v>12.954461</v>
      </c>
      <c r="N1522" s="1">
        <f t="shared" si="119"/>
        <v>1.6355389999999996</v>
      </c>
    </row>
    <row r="1523" spans="1:14" x14ac:dyDescent="0.25">
      <c r="A1523" s="4" t="s">
        <v>92</v>
      </c>
      <c r="B1523" s="4">
        <v>10044</v>
      </c>
      <c r="C1523" s="4" t="s">
        <v>93</v>
      </c>
      <c r="D1523" s="5">
        <v>545</v>
      </c>
      <c r="E1523" s="5">
        <v>-575.66</v>
      </c>
      <c r="F1523" s="5">
        <v>-30.66</v>
      </c>
      <c r="H1523" s="2" t="s">
        <v>2907</v>
      </c>
      <c r="I1523" s="20">
        <f t="shared" si="115"/>
        <v>0.88790000000000002</v>
      </c>
      <c r="J1523" s="1">
        <f t="shared" si="116"/>
        <v>483.90550000000002</v>
      </c>
      <c r="K1523" s="1">
        <f t="shared" si="117"/>
        <v>61.094499999999982</v>
      </c>
      <c r="L1523" s="1"/>
      <c r="M1523" s="1">
        <f t="shared" si="118"/>
        <v>-511.128514</v>
      </c>
      <c r="N1523" s="1">
        <f t="shared" si="119"/>
        <v>-64.531485999999973</v>
      </c>
    </row>
    <row r="1524" spans="1:14" x14ac:dyDescent="0.25">
      <c r="A1524" s="4" t="s">
        <v>2163</v>
      </c>
      <c r="B1524" s="4">
        <v>35977</v>
      </c>
      <c r="C1524" s="4" t="s">
        <v>2117</v>
      </c>
      <c r="D1524" s="5">
        <v>-76.08</v>
      </c>
      <c r="E1524" s="5">
        <v>26.66</v>
      </c>
      <c r="F1524" s="5">
        <v>-49.42</v>
      </c>
      <c r="H1524" s="2" t="s">
        <v>2907</v>
      </c>
      <c r="I1524" s="20">
        <f t="shared" si="115"/>
        <v>0.88790000000000002</v>
      </c>
      <c r="J1524" s="1">
        <f t="shared" si="116"/>
        <v>-67.551432000000005</v>
      </c>
      <c r="K1524" s="1">
        <f t="shared" si="117"/>
        <v>-8.5285679999999928</v>
      </c>
      <c r="L1524" s="1"/>
      <c r="M1524" s="1">
        <f t="shared" si="118"/>
        <v>23.671414000000002</v>
      </c>
      <c r="N1524" s="1">
        <f t="shared" si="119"/>
        <v>2.988585999999998</v>
      </c>
    </row>
    <row r="1525" spans="1:14" x14ac:dyDescent="0.25">
      <c r="A1525" s="4" t="s">
        <v>2089</v>
      </c>
      <c r="B1525" s="4">
        <v>35612</v>
      </c>
      <c r="C1525" s="4" t="s">
        <v>2088</v>
      </c>
      <c r="D1525" s="5">
        <v>-100</v>
      </c>
      <c r="E1525" s="5">
        <v>36.979999999999997</v>
      </c>
      <c r="F1525" s="5">
        <v>-63.02</v>
      </c>
      <c r="H1525" s="2" t="s">
        <v>2907</v>
      </c>
      <c r="I1525" s="20">
        <f t="shared" si="115"/>
        <v>0.88790000000000002</v>
      </c>
      <c r="J1525" s="1">
        <f t="shared" si="116"/>
        <v>-88.79</v>
      </c>
      <c r="K1525" s="1">
        <f t="shared" si="117"/>
        <v>-11.209999999999994</v>
      </c>
      <c r="L1525" s="1"/>
      <c r="M1525" s="1">
        <f t="shared" si="118"/>
        <v>32.834541999999999</v>
      </c>
      <c r="N1525" s="1">
        <f t="shared" si="119"/>
        <v>4.1454579999999979</v>
      </c>
    </row>
    <row r="1526" spans="1:14" x14ac:dyDescent="0.25">
      <c r="A1526" t="s">
        <v>2438</v>
      </c>
      <c r="B1526">
        <v>38777</v>
      </c>
      <c r="C1526" t="s">
        <v>2439</v>
      </c>
      <c r="D1526" s="1">
        <v>-112.02</v>
      </c>
      <c r="E1526" s="1">
        <v>21.88</v>
      </c>
      <c r="F1526" s="1">
        <v>-90.14</v>
      </c>
      <c r="G1526" s="3" t="s">
        <v>2903</v>
      </c>
      <c r="H1526" s="2" t="s">
        <v>2907</v>
      </c>
      <c r="I1526" s="20">
        <f t="shared" si="115"/>
        <v>0.88790000000000002</v>
      </c>
      <c r="J1526" s="1">
        <f t="shared" si="116"/>
        <v>-99.462558000000001</v>
      </c>
      <c r="K1526" s="1">
        <f t="shared" si="117"/>
        <v>-12.557441999999995</v>
      </c>
      <c r="L1526" s="1"/>
      <c r="M1526" s="1">
        <f t="shared" si="118"/>
        <v>19.427251999999999</v>
      </c>
      <c r="N1526" s="1">
        <f t="shared" si="119"/>
        <v>2.4527479999999997</v>
      </c>
    </row>
    <row r="1527" spans="1:14" x14ac:dyDescent="0.25">
      <c r="A1527" s="4" t="s">
        <v>88</v>
      </c>
      <c r="B1527" s="4">
        <v>8949</v>
      </c>
      <c r="C1527" s="4" t="s">
        <v>86</v>
      </c>
      <c r="D1527" s="5">
        <v>1623</v>
      </c>
      <c r="E1527" s="5">
        <v>-1714.73</v>
      </c>
      <c r="F1527" s="5">
        <v>-91.73</v>
      </c>
      <c r="G1527" s="3" t="s">
        <v>2905</v>
      </c>
      <c r="H1527" s="2" t="s">
        <v>2907</v>
      </c>
      <c r="I1527" s="20">
        <f t="shared" si="115"/>
        <v>0.88790000000000002</v>
      </c>
      <c r="J1527" s="1">
        <f t="shared" si="116"/>
        <v>1441.0617</v>
      </c>
      <c r="K1527" s="1">
        <f t="shared" si="117"/>
        <v>181.93830000000003</v>
      </c>
      <c r="L1527" s="1"/>
      <c r="M1527" s="1">
        <f t="shared" si="118"/>
        <v>-1522.508767</v>
      </c>
      <c r="N1527" s="1">
        <f t="shared" si="119"/>
        <v>-192.22123299999998</v>
      </c>
    </row>
    <row r="1528" spans="1:14" x14ac:dyDescent="0.25">
      <c r="A1528" s="4" t="s">
        <v>163</v>
      </c>
      <c r="B1528" s="4">
        <v>19906</v>
      </c>
      <c r="C1528" s="4" t="s">
        <v>86</v>
      </c>
      <c r="D1528" s="5">
        <v>-2466</v>
      </c>
      <c r="E1528" s="5">
        <v>2331.13</v>
      </c>
      <c r="F1528" s="5">
        <v>-134.87</v>
      </c>
      <c r="G1528" s="3" t="s">
        <v>2905</v>
      </c>
      <c r="H1528" s="2" t="s">
        <v>2907</v>
      </c>
      <c r="I1528" s="20">
        <f t="shared" si="115"/>
        <v>0.88790000000000002</v>
      </c>
      <c r="J1528" s="1">
        <f t="shared" si="116"/>
        <v>-2189.5614</v>
      </c>
      <c r="K1528" s="1">
        <f t="shared" si="117"/>
        <v>-276.43859999999995</v>
      </c>
      <c r="L1528" s="1"/>
      <c r="M1528" s="1">
        <f t="shared" si="118"/>
        <v>2069.8103270000001</v>
      </c>
      <c r="N1528" s="1">
        <f t="shared" si="119"/>
        <v>261.31967299999997</v>
      </c>
    </row>
    <row r="1529" spans="1:14" x14ac:dyDescent="0.25">
      <c r="A1529" s="4" t="s">
        <v>699</v>
      </c>
      <c r="B1529" s="4">
        <v>24654</v>
      </c>
      <c r="C1529" s="4" t="s">
        <v>700</v>
      </c>
      <c r="D1529" s="5">
        <v>-835</v>
      </c>
      <c r="E1529" s="5">
        <v>699</v>
      </c>
      <c r="F1529" s="5">
        <v>-136</v>
      </c>
      <c r="H1529" s="2" t="s">
        <v>2907</v>
      </c>
      <c r="I1529" s="20">
        <f t="shared" si="115"/>
        <v>0.88790000000000002</v>
      </c>
      <c r="J1529" s="1">
        <f t="shared" si="116"/>
        <v>-741.39650000000006</v>
      </c>
      <c r="K1529" s="1">
        <f t="shared" si="117"/>
        <v>-93.60349999999994</v>
      </c>
      <c r="L1529" s="1"/>
      <c r="M1529" s="1">
        <f t="shared" si="118"/>
        <v>620.64210000000003</v>
      </c>
      <c r="N1529" s="1">
        <f t="shared" si="119"/>
        <v>78.357899999999972</v>
      </c>
    </row>
    <row r="1530" spans="1:14" x14ac:dyDescent="0.25">
      <c r="A1530" t="s">
        <v>2709</v>
      </c>
      <c r="B1530">
        <v>41213</v>
      </c>
      <c r="C1530" t="s">
        <v>2582</v>
      </c>
      <c r="D1530" s="1">
        <v>-233.28</v>
      </c>
      <c r="E1530" s="1">
        <v>14.7</v>
      </c>
      <c r="F1530" s="1">
        <v>-218.58</v>
      </c>
      <c r="G1530" s="3" t="s">
        <v>2904</v>
      </c>
      <c r="H1530" s="2" t="s">
        <v>2909</v>
      </c>
      <c r="I1530" s="20">
        <f t="shared" si="115"/>
        <v>1</v>
      </c>
      <c r="J1530" s="1">
        <f t="shared" si="116"/>
        <v>-233.28</v>
      </c>
      <c r="K1530" s="1">
        <f t="shared" si="117"/>
        <v>0</v>
      </c>
      <c r="L1530" s="1"/>
      <c r="M1530" s="1">
        <f t="shared" si="118"/>
        <v>14.7</v>
      </c>
      <c r="N1530" s="1">
        <f t="shared" si="119"/>
        <v>0</v>
      </c>
    </row>
    <row r="1531" spans="1:14" x14ac:dyDescent="0.25">
      <c r="A1531" t="s">
        <v>2707</v>
      </c>
      <c r="B1531">
        <v>41213</v>
      </c>
      <c r="C1531" t="s">
        <v>2708</v>
      </c>
      <c r="D1531" s="1">
        <v>-247.86</v>
      </c>
      <c r="E1531" s="1">
        <v>15.6</v>
      </c>
      <c r="F1531" s="1">
        <v>-232.26</v>
      </c>
      <c r="G1531" s="3" t="s">
        <v>2904</v>
      </c>
      <c r="H1531" s="2" t="s">
        <v>2909</v>
      </c>
      <c r="I1531" s="20">
        <f t="shared" si="115"/>
        <v>1</v>
      </c>
      <c r="J1531" s="1">
        <f t="shared" si="116"/>
        <v>-247.86</v>
      </c>
      <c r="K1531" s="1">
        <f t="shared" si="117"/>
        <v>0</v>
      </c>
      <c r="L1531" s="1"/>
      <c r="M1531" s="1">
        <f t="shared" si="118"/>
        <v>15.6</v>
      </c>
      <c r="N1531" s="1">
        <f t="shared" si="119"/>
        <v>0</v>
      </c>
    </row>
    <row r="1532" spans="1:14" x14ac:dyDescent="0.25">
      <c r="A1532" t="s">
        <v>2710</v>
      </c>
      <c r="B1532">
        <v>41213</v>
      </c>
      <c r="C1532" t="s">
        <v>2568</v>
      </c>
      <c r="D1532" s="1">
        <v>-262.44</v>
      </c>
      <c r="E1532" s="1">
        <v>16.53</v>
      </c>
      <c r="F1532" s="1">
        <v>-245.91</v>
      </c>
      <c r="G1532" s="3" t="s">
        <v>2904</v>
      </c>
      <c r="H1532" s="2" t="s">
        <v>2909</v>
      </c>
      <c r="I1532" s="20">
        <f t="shared" si="115"/>
        <v>1</v>
      </c>
      <c r="J1532" s="1">
        <f t="shared" si="116"/>
        <v>-262.44</v>
      </c>
      <c r="K1532" s="1">
        <f t="shared" si="117"/>
        <v>0</v>
      </c>
      <c r="L1532" s="1"/>
      <c r="M1532" s="1">
        <f t="shared" si="118"/>
        <v>16.53</v>
      </c>
      <c r="N1532" s="1">
        <f t="shared" si="119"/>
        <v>0</v>
      </c>
    </row>
    <row r="1533" spans="1:14" x14ac:dyDescent="0.25">
      <c r="A1533" t="s">
        <v>2175</v>
      </c>
      <c r="B1533">
        <v>37438</v>
      </c>
      <c r="C1533" t="s">
        <v>2176</v>
      </c>
      <c r="D1533" s="1">
        <v>-441.09</v>
      </c>
      <c r="E1533" s="1">
        <v>120.81</v>
      </c>
      <c r="F1533" s="1">
        <v>-320.27999999999997</v>
      </c>
      <c r="G1533" s="6" t="s">
        <v>2904</v>
      </c>
      <c r="H1533" s="2" t="s">
        <v>2909</v>
      </c>
      <c r="I1533" s="20">
        <f t="shared" si="115"/>
        <v>1</v>
      </c>
      <c r="J1533" s="1">
        <f t="shared" si="116"/>
        <v>-441.09</v>
      </c>
      <c r="K1533" s="1">
        <f t="shared" si="117"/>
        <v>0</v>
      </c>
      <c r="L1533" s="1"/>
      <c r="M1533" s="1">
        <f t="shared" si="118"/>
        <v>120.81</v>
      </c>
      <c r="N1533" s="1">
        <f t="shared" si="119"/>
        <v>0</v>
      </c>
    </row>
    <row r="1534" spans="1:14" x14ac:dyDescent="0.25">
      <c r="A1534" t="s">
        <v>2711</v>
      </c>
      <c r="B1534">
        <v>41213</v>
      </c>
      <c r="C1534" t="s">
        <v>2590</v>
      </c>
      <c r="D1534" s="1">
        <v>-349.92</v>
      </c>
      <c r="E1534" s="1">
        <v>22.03</v>
      </c>
      <c r="F1534" s="1">
        <v>-327.89</v>
      </c>
      <c r="G1534" s="3" t="s">
        <v>2904</v>
      </c>
      <c r="H1534" s="2" t="s">
        <v>2909</v>
      </c>
      <c r="I1534" s="20">
        <f t="shared" si="115"/>
        <v>1</v>
      </c>
      <c r="J1534" s="1">
        <f t="shared" si="116"/>
        <v>-349.92</v>
      </c>
      <c r="K1534" s="1">
        <f t="shared" si="117"/>
        <v>0</v>
      </c>
      <c r="L1534" s="1"/>
      <c r="M1534" s="1">
        <f t="shared" si="118"/>
        <v>22.03</v>
      </c>
      <c r="N1534" s="1">
        <f t="shared" si="119"/>
        <v>0</v>
      </c>
    </row>
    <row r="1535" spans="1:14" x14ac:dyDescent="0.25">
      <c r="A1535" t="s">
        <v>1580</v>
      </c>
      <c r="B1535">
        <v>29403</v>
      </c>
      <c r="C1535" t="s">
        <v>1581</v>
      </c>
      <c r="D1535" s="1">
        <v>-985</v>
      </c>
      <c r="E1535" s="1">
        <v>653.51</v>
      </c>
      <c r="F1535" s="1">
        <v>-331.49</v>
      </c>
      <c r="G1535" s="3" t="s">
        <v>2903</v>
      </c>
      <c r="H1535" s="2" t="s">
        <v>2908</v>
      </c>
      <c r="I1535" s="20">
        <f t="shared" si="115"/>
        <v>0.89580000000000004</v>
      </c>
      <c r="J1535" s="1">
        <f t="shared" si="116"/>
        <v>-882.36300000000006</v>
      </c>
      <c r="K1535" s="1">
        <f t="shared" si="117"/>
        <v>-102.63699999999994</v>
      </c>
      <c r="L1535" s="1"/>
      <c r="M1535" s="1">
        <f t="shared" si="118"/>
        <v>585.41425800000002</v>
      </c>
      <c r="N1535" s="1">
        <f t="shared" si="119"/>
        <v>68.095741999999973</v>
      </c>
    </row>
    <row r="1536" spans="1:14" x14ac:dyDescent="0.25">
      <c r="A1536" t="s">
        <v>2714</v>
      </c>
      <c r="B1536">
        <v>41214</v>
      </c>
      <c r="C1536" t="s">
        <v>2715</v>
      </c>
      <c r="D1536" s="1">
        <v>-364.5</v>
      </c>
      <c r="E1536" s="1">
        <v>22.93</v>
      </c>
      <c r="F1536" s="1">
        <v>-341.57</v>
      </c>
      <c r="G1536" s="3" t="s">
        <v>2904</v>
      </c>
      <c r="H1536" s="2" t="s">
        <v>2909</v>
      </c>
      <c r="I1536" s="20">
        <f t="shared" si="115"/>
        <v>1</v>
      </c>
      <c r="J1536" s="1">
        <f t="shared" si="116"/>
        <v>-364.5</v>
      </c>
      <c r="K1536" s="1">
        <f t="shared" si="117"/>
        <v>0</v>
      </c>
      <c r="L1536" s="1"/>
      <c r="M1536" s="1">
        <f t="shared" si="118"/>
        <v>22.93</v>
      </c>
      <c r="N1536" s="1">
        <f t="shared" si="119"/>
        <v>0</v>
      </c>
    </row>
    <row r="1537" spans="1:14" x14ac:dyDescent="0.25">
      <c r="A1537" s="4" t="s">
        <v>69</v>
      </c>
      <c r="B1537" s="4">
        <v>4931</v>
      </c>
      <c r="C1537" s="4" t="s">
        <v>70</v>
      </c>
      <c r="D1537" s="5">
        <v>6214</v>
      </c>
      <c r="E1537" s="5">
        <v>-6563.48</v>
      </c>
      <c r="F1537" s="5">
        <v>-349.48</v>
      </c>
      <c r="H1537" s="2" t="s">
        <v>2907</v>
      </c>
      <c r="I1537" s="20">
        <f t="shared" si="115"/>
        <v>0.88790000000000002</v>
      </c>
      <c r="J1537" s="1">
        <f t="shared" si="116"/>
        <v>5517.4106000000002</v>
      </c>
      <c r="K1537" s="1">
        <f t="shared" si="117"/>
        <v>696.58939999999984</v>
      </c>
      <c r="L1537" s="1"/>
      <c r="M1537" s="1">
        <f t="shared" si="118"/>
        <v>-5827.7138919999998</v>
      </c>
      <c r="N1537" s="1">
        <f t="shared" si="119"/>
        <v>-735.7661079999998</v>
      </c>
    </row>
    <row r="1538" spans="1:14" x14ac:dyDescent="0.25">
      <c r="A1538" s="4" t="s">
        <v>71</v>
      </c>
      <c r="B1538" s="4">
        <v>4931</v>
      </c>
      <c r="C1538" s="4" t="s">
        <v>72</v>
      </c>
      <c r="D1538" s="5">
        <v>6482</v>
      </c>
      <c r="E1538" s="5">
        <v>-6846.57</v>
      </c>
      <c r="F1538" s="5">
        <v>-364.57</v>
      </c>
      <c r="H1538" s="2" t="s">
        <v>2907</v>
      </c>
      <c r="I1538" s="20">
        <f t="shared" si="115"/>
        <v>0.88790000000000002</v>
      </c>
      <c r="J1538" s="1">
        <f t="shared" si="116"/>
        <v>5755.3678</v>
      </c>
      <c r="K1538" s="1">
        <f t="shared" si="117"/>
        <v>726.63220000000001</v>
      </c>
      <c r="L1538" s="1"/>
      <c r="M1538" s="1">
        <f t="shared" si="118"/>
        <v>-6079.0695029999997</v>
      </c>
      <c r="N1538" s="1">
        <f t="shared" si="119"/>
        <v>-767.500497</v>
      </c>
    </row>
    <row r="1539" spans="1:14" x14ac:dyDescent="0.25">
      <c r="A1539" s="4" t="s">
        <v>73</v>
      </c>
      <c r="B1539" s="4">
        <v>4931</v>
      </c>
      <c r="C1539" s="4" t="s">
        <v>74</v>
      </c>
      <c r="D1539" s="5">
        <v>6820</v>
      </c>
      <c r="E1539" s="5">
        <v>-7203.57</v>
      </c>
      <c r="F1539" s="5">
        <v>-383.57</v>
      </c>
      <c r="H1539" s="2" t="s">
        <v>2907</v>
      </c>
      <c r="I1539" s="20">
        <f t="shared" si="115"/>
        <v>0.88790000000000002</v>
      </c>
      <c r="J1539" s="1">
        <f t="shared" si="116"/>
        <v>6055.4780000000001</v>
      </c>
      <c r="K1539" s="1">
        <f t="shared" si="117"/>
        <v>764.52199999999993</v>
      </c>
      <c r="L1539" s="1"/>
      <c r="M1539" s="1">
        <f t="shared" si="118"/>
        <v>-6396.0498029999999</v>
      </c>
      <c r="N1539" s="1">
        <f t="shared" si="119"/>
        <v>-807.52019699999983</v>
      </c>
    </row>
    <row r="1540" spans="1:14" x14ac:dyDescent="0.25">
      <c r="A1540" s="4" t="s">
        <v>2235</v>
      </c>
      <c r="B1540" s="4">
        <v>36342</v>
      </c>
      <c r="C1540" s="4" t="s">
        <v>2236</v>
      </c>
      <c r="D1540" s="5">
        <v>-723</v>
      </c>
      <c r="E1540" s="5">
        <v>239.89</v>
      </c>
      <c r="F1540" s="5">
        <v>-483.11</v>
      </c>
      <c r="H1540" s="2" t="s">
        <v>2907</v>
      </c>
      <c r="I1540" s="20">
        <f t="shared" ref="I1540:I1561" si="120">VLOOKUP(H1540,$A$1570:$B$1573,2)</f>
        <v>0.88790000000000002</v>
      </c>
      <c r="J1540" s="1">
        <f t="shared" ref="J1540:J1565" si="121">+D1540*I1540</f>
        <v>-641.95169999999996</v>
      </c>
      <c r="K1540" s="1">
        <f t="shared" ref="K1540:K1565" si="122">+D1540-J1540</f>
        <v>-81.04830000000004</v>
      </c>
      <c r="L1540" s="1"/>
      <c r="M1540" s="1">
        <f t="shared" ref="M1540:M1565" si="123">+E1540*I1540</f>
        <v>212.99833100000001</v>
      </c>
      <c r="N1540" s="1">
        <f t="shared" ref="N1540:N1565" si="124">+E1540-M1540</f>
        <v>26.891668999999979</v>
      </c>
    </row>
    <row r="1541" spans="1:14" x14ac:dyDescent="0.25">
      <c r="A1541" s="4" t="s">
        <v>407</v>
      </c>
      <c r="B1541" s="4">
        <v>23193</v>
      </c>
      <c r="C1541" s="4" t="s">
        <v>86</v>
      </c>
      <c r="D1541" s="5">
        <v>-10099</v>
      </c>
      <c r="E1541" s="5">
        <v>8863.39</v>
      </c>
      <c r="F1541" s="5">
        <v>-1235.6099999999999</v>
      </c>
      <c r="G1541" s="3" t="s">
        <v>2905</v>
      </c>
      <c r="H1541" s="2" t="s">
        <v>2907</v>
      </c>
      <c r="I1541" s="20">
        <f t="shared" si="120"/>
        <v>0.88790000000000002</v>
      </c>
      <c r="J1541" s="1">
        <f t="shared" si="121"/>
        <v>-8966.9020999999993</v>
      </c>
      <c r="K1541" s="1">
        <f t="shared" si="122"/>
        <v>-1132.0979000000007</v>
      </c>
      <c r="L1541" s="1"/>
      <c r="M1541" s="1">
        <f t="shared" si="123"/>
        <v>7869.803981</v>
      </c>
      <c r="N1541" s="1">
        <f t="shared" si="124"/>
        <v>993.5860189999994</v>
      </c>
    </row>
    <row r="1542" spans="1:14" x14ac:dyDescent="0.25">
      <c r="A1542" s="4" t="s">
        <v>191</v>
      </c>
      <c r="B1542" s="4">
        <v>20637</v>
      </c>
      <c r="C1542" s="4" t="s">
        <v>86</v>
      </c>
      <c r="D1542" s="5">
        <v>-21362</v>
      </c>
      <c r="E1542" s="5">
        <v>19923.95</v>
      </c>
      <c r="F1542" s="5">
        <v>-1438.05</v>
      </c>
      <c r="G1542" s="3" t="s">
        <v>2905</v>
      </c>
      <c r="H1542" s="2" t="s">
        <v>2907</v>
      </c>
      <c r="I1542" s="20">
        <f t="shared" si="120"/>
        <v>0.88790000000000002</v>
      </c>
      <c r="J1542" s="1">
        <f t="shared" si="121"/>
        <v>-18967.319800000001</v>
      </c>
      <c r="K1542" s="1">
        <f t="shared" si="122"/>
        <v>-2394.6801999999989</v>
      </c>
      <c r="L1542" s="1"/>
      <c r="M1542" s="1">
        <f t="shared" si="123"/>
        <v>17690.475205000002</v>
      </c>
      <c r="N1542" s="1">
        <f t="shared" si="124"/>
        <v>2233.4747949999983</v>
      </c>
    </row>
    <row r="1543" spans="1:14" x14ac:dyDescent="0.25">
      <c r="A1543" t="s">
        <v>2442</v>
      </c>
      <c r="B1543">
        <v>39844</v>
      </c>
      <c r="C1543" t="s">
        <v>2443</v>
      </c>
      <c r="D1543" s="1">
        <v>-1698.9</v>
      </c>
      <c r="E1543" s="1">
        <v>246.07</v>
      </c>
      <c r="F1543" s="1">
        <v>-1452.83</v>
      </c>
      <c r="G1543" s="3" t="s">
        <v>2904</v>
      </c>
      <c r="H1543" s="2" t="s">
        <v>2909</v>
      </c>
      <c r="I1543" s="20">
        <f t="shared" si="120"/>
        <v>1</v>
      </c>
      <c r="J1543" s="1">
        <f t="shared" si="121"/>
        <v>-1698.9</v>
      </c>
      <c r="K1543" s="1">
        <f t="shared" si="122"/>
        <v>0</v>
      </c>
      <c r="L1543" s="1"/>
      <c r="M1543" s="1">
        <f t="shared" si="123"/>
        <v>246.07</v>
      </c>
      <c r="N1543" s="1">
        <f t="shared" si="124"/>
        <v>0</v>
      </c>
    </row>
    <row r="1544" spans="1:14" x14ac:dyDescent="0.25">
      <c r="A1544" s="4" t="s">
        <v>75</v>
      </c>
      <c r="B1544" s="4">
        <v>4931</v>
      </c>
      <c r="C1544" s="4" t="s">
        <v>76</v>
      </c>
      <c r="D1544" s="5">
        <v>29963</v>
      </c>
      <c r="E1544" s="5">
        <v>-31648.34</v>
      </c>
      <c r="F1544" s="5">
        <v>-1685.34</v>
      </c>
      <c r="H1544" s="2" t="s">
        <v>2907</v>
      </c>
      <c r="I1544" s="20">
        <f t="shared" si="120"/>
        <v>0.88790000000000002</v>
      </c>
      <c r="J1544" s="1">
        <f t="shared" si="121"/>
        <v>26604.147700000001</v>
      </c>
      <c r="K1544" s="1">
        <f t="shared" si="122"/>
        <v>3358.8522999999986</v>
      </c>
      <c r="L1544" s="1"/>
      <c r="M1544" s="1">
        <f t="shared" si="123"/>
        <v>-28100.561086000002</v>
      </c>
      <c r="N1544" s="1">
        <f t="shared" si="124"/>
        <v>-3547.7789139999986</v>
      </c>
    </row>
    <row r="1545" spans="1:14" x14ac:dyDescent="0.25">
      <c r="A1545" s="4" t="s">
        <v>217</v>
      </c>
      <c r="B1545" s="4">
        <v>21002</v>
      </c>
      <c r="C1545" s="4" t="s">
        <v>86</v>
      </c>
      <c r="D1545" s="5">
        <v>-38799</v>
      </c>
      <c r="E1545" s="5">
        <v>35925.550000000003</v>
      </c>
      <c r="F1545" s="5">
        <v>-2873.45</v>
      </c>
      <c r="G1545" s="3" t="s">
        <v>2905</v>
      </c>
      <c r="H1545" s="2" t="s">
        <v>2907</v>
      </c>
      <c r="I1545" s="20">
        <f t="shared" si="120"/>
        <v>0.88790000000000002</v>
      </c>
      <c r="J1545" s="1">
        <f t="shared" si="121"/>
        <v>-34449.632100000003</v>
      </c>
      <c r="K1545" s="1">
        <f t="shared" si="122"/>
        <v>-4349.3678999999975</v>
      </c>
      <c r="L1545" s="1"/>
      <c r="M1545" s="1">
        <f t="shared" si="123"/>
        <v>31898.295845000004</v>
      </c>
      <c r="N1545" s="1">
        <f t="shared" si="124"/>
        <v>4027.2541549999987</v>
      </c>
    </row>
    <row r="1546" spans="1:14" x14ac:dyDescent="0.25">
      <c r="A1546" s="4" t="s">
        <v>276</v>
      </c>
      <c r="B1546" s="4">
        <v>21732</v>
      </c>
      <c r="C1546" s="4" t="s">
        <v>86</v>
      </c>
      <c r="D1546" s="5">
        <v>-43032</v>
      </c>
      <c r="E1546" s="5">
        <v>39220.29</v>
      </c>
      <c r="F1546" s="5">
        <v>-3811.71</v>
      </c>
      <c r="G1546" s="3" t="s">
        <v>2905</v>
      </c>
      <c r="H1546" s="2" t="s">
        <v>2907</v>
      </c>
      <c r="I1546" s="20">
        <f t="shared" si="120"/>
        <v>0.88790000000000002</v>
      </c>
      <c r="J1546" s="1">
        <f t="shared" si="121"/>
        <v>-38208.112800000003</v>
      </c>
      <c r="K1546" s="1">
        <f t="shared" si="122"/>
        <v>-4823.8871999999974</v>
      </c>
      <c r="L1546" s="1"/>
      <c r="M1546" s="1">
        <f t="shared" si="123"/>
        <v>34823.695490999999</v>
      </c>
      <c r="N1546" s="1">
        <f t="shared" si="124"/>
        <v>4396.5945090000023</v>
      </c>
    </row>
    <row r="1547" spans="1:14" x14ac:dyDescent="0.25">
      <c r="A1547" s="4" t="s">
        <v>307</v>
      </c>
      <c r="B1547" s="4">
        <v>22098</v>
      </c>
      <c r="C1547" s="4" t="s">
        <v>86</v>
      </c>
      <c r="D1547" s="5">
        <v>-40463</v>
      </c>
      <c r="E1547" s="5">
        <v>36561.86</v>
      </c>
      <c r="F1547" s="5">
        <v>-3901.14</v>
      </c>
      <c r="G1547" s="3" t="s">
        <v>2905</v>
      </c>
      <c r="H1547" s="2" t="s">
        <v>2907</v>
      </c>
      <c r="I1547" s="20">
        <f t="shared" si="120"/>
        <v>0.88790000000000002</v>
      </c>
      <c r="J1547" s="1">
        <f t="shared" si="121"/>
        <v>-35927.097699999998</v>
      </c>
      <c r="K1547" s="1">
        <f t="shared" si="122"/>
        <v>-4535.9023000000016</v>
      </c>
      <c r="L1547" s="1"/>
      <c r="M1547" s="1">
        <f t="shared" si="123"/>
        <v>32463.275494000001</v>
      </c>
      <c r="N1547" s="1">
        <f t="shared" si="124"/>
        <v>4098.5845059999992</v>
      </c>
    </row>
    <row r="1548" spans="1:14" x14ac:dyDescent="0.25">
      <c r="A1548" s="4" t="s">
        <v>2343</v>
      </c>
      <c r="B1548" s="4">
        <v>37803</v>
      </c>
      <c r="C1548" s="4" t="s">
        <v>2342</v>
      </c>
      <c r="D1548" s="5">
        <v>-6013</v>
      </c>
      <c r="E1548" s="5">
        <v>1529.33</v>
      </c>
      <c r="F1548" s="5">
        <v>-4483.67</v>
      </c>
      <c r="G1548" s="3" t="s">
        <v>2905</v>
      </c>
      <c r="H1548" s="2" t="s">
        <v>2907</v>
      </c>
      <c r="I1548" s="20">
        <f t="shared" si="120"/>
        <v>0.88790000000000002</v>
      </c>
      <c r="J1548" s="1">
        <f t="shared" si="121"/>
        <v>-5338.9427000000005</v>
      </c>
      <c r="K1548" s="1">
        <f t="shared" si="122"/>
        <v>-674.05729999999949</v>
      </c>
      <c r="L1548" s="1"/>
      <c r="M1548" s="1">
        <f t="shared" si="123"/>
        <v>1357.8921069999999</v>
      </c>
      <c r="N1548" s="1">
        <f t="shared" si="124"/>
        <v>171.43789300000003</v>
      </c>
    </row>
    <row r="1549" spans="1:14" x14ac:dyDescent="0.25">
      <c r="A1549" s="4" t="s">
        <v>1202</v>
      </c>
      <c r="B1549" s="4">
        <v>27576</v>
      </c>
      <c r="C1549" s="4" t="s">
        <v>1203</v>
      </c>
      <c r="D1549" s="5">
        <v>-26130</v>
      </c>
      <c r="E1549" s="5">
        <v>19253.12</v>
      </c>
      <c r="F1549" s="5">
        <v>-6876.88</v>
      </c>
      <c r="G1549" s="3" t="s">
        <v>2905</v>
      </c>
      <c r="H1549" s="2" t="s">
        <v>2907</v>
      </c>
      <c r="I1549" s="20">
        <f t="shared" si="120"/>
        <v>0.88790000000000002</v>
      </c>
      <c r="J1549" s="1">
        <f t="shared" si="121"/>
        <v>-23200.827000000001</v>
      </c>
      <c r="K1549" s="1">
        <f t="shared" si="122"/>
        <v>-2929.1729999999989</v>
      </c>
      <c r="L1549" s="1"/>
      <c r="M1549" s="1">
        <f t="shared" si="123"/>
        <v>17094.845247999998</v>
      </c>
      <c r="N1549" s="1">
        <f t="shared" si="124"/>
        <v>2158.2747520000012</v>
      </c>
    </row>
    <row r="1550" spans="1:14" x14ac:dyDescent="0.25">
      <c r="A1550" s="4" t="s">
        <v>248</v>
      </c>
      <c r="B1550" s="4">
        <v>21367</v>
      </c>
      <c r="C1550" s="4" t="s">
        <v>86</v>
      </c>
      <c r="D1550" s="5">
        <v>-96394</v>
      </c>
      <c r="E1550" s="5">
        <v>88572.67</v>
      </c>
      <c r="F1550" s="5">
        <v>-7821.33</v>
      </c>
      <c r="G1550" s="3" t="s">
        <v>2905</v>
      </c>
      <c r="H1550" s="2" t="s">
        <v>2907</v>
      </c>
      <c r="I1550" s="20">
        <f t="shared" si="120"/>
        <v>0.88790000000000002</v>
      </c>
      <c r="J1550" s="1">
        <f t="shared" si="121"/>
        <v>-85588.232600000003</v>
      </c>
      <c r="K1550" s="1">
        <f t="shared" si="122"/>
        <v>-10805.767399999997</v>
      </c>
      <c r="L1550" s="1"/>
      <c r="M1550" s="1">
        <f t="shared" si="123"/>
        <v>78643.673693000004</v>
      </c>
      <c r="N1550" s="1">
        <f t="shared" si="124"/>
        <v>9928.996306999994</v>
      </c>
    </row>
    <row r="1551" spans="1:14" x14ac:dyDescent="0.25">
      <c r="A1551" s="4" t="s">
        <v>1997</v>
      </c>
      <c r="B1551" s="4">
        <v>34881</v>
      </c>
      <c r="C1551" s="4" t="s">
        <v>1998</v>
      </c>
      <c r="D1551" s="5">
        <v>-19594</v>
      </c>
      <c r="E1551" s="5">
        <v>7979</v>
      </c>
      <c r="F1551" s="5">
        <v>-11615</v>
      </c>
      <c r="G1551" s="3" t="s">
        <v>2905</v>
      </c>
      <c r="H1551" s="2" t="s">
        <v>2907</v>
      </c>
      <c r="I1551" s="20">
        <f t="shared" si="120"/>
        <v>0.88790000000000002</v>
      </c>
      <c r="J1551" s="1">
        <f t="shared" si="121"/>
        <v>-17397.512600000002</v>
      </c>
      <c r="K1551" s="1">
        <f t="shared" si="122"/>
        <v>-2196.4873999999982</v>
      </c>
      <c r="L1551" s="1"/>
      <c r="M1551" s="1">
        <f t="shared" si="123"/>
        <v>7084.5541000000003</v>
      </c>
      <c r="N1551" s="1">
        <f t="shared" si="124"/>
        <v>894.44589999999971</v>
      </c>
    </row>
    <row r="1552" spans="1:14" x14ac:dyDescent="0.25">
      <c r="A1552" s="4" t="s">
        <v>913</v>
      </c>
      <c r="B1552" s="4">
        <v>26115</v>
      </c>
      <c r="C1552" s="4" t="s">
        <v>914</v>
      </c>
      <c r="D1552" s="5">
        <v>-76350</v>
      </c>
      <c r="E1552" s="5">
        <v>60310.39</v>
      </c>
      <c r="F1552" s="5">
        <v>-16039.61</v>
      </c>
      <c r="G1552" s="3" t="s">
        <v>2905</v>
      </c>
      <c r="H1552" s="2" t="s">
        <v>2907</v>
      </c>
      <c r="I1552" s="20">
        <f t="shared" si="120"/>
        <v>0.88790000000000002</v>
      </c>
      <c r="J1552" s="1">
        <f t="shared" si="121"/>
        <v>-67791.165000000008</v>
      </c>
      <c r="K1552" s="1">
        <f t="shared" si="122"/>
        <v>-8558.8349999999919</v>
      </c>
      <c r="L1552" s="1"/>
      <c r="M1552" s="1">
        <f t="shared" si="123"/>
        <v>53549.595281000002</v>
      </c>
      <c r="N1552" s="1">
        <f t="shared" si="124"/>
        <v>6760.7947189999977</v>
      </c>
    </row>
    <row r="1553" spans="1:14" x14ac:dyDescent="0.25">
      <c r="A1553" t="s">
        <v>2075</v>
      </c>
      <c r="B1553">
        <v>35612</v>
      </c>
      <c r="C1553" t="s">
        <v>2076</v>
      </c>
      <c r="D1553" s="1">
        <v>-32515</v>
      </c>
      <c r="E1553" s="1">
        <v>12023.45</v>
      </c>
      <c r="F1553" s="1">
        <v>-20491.55</v>
      </c>
      <c r="G1553" s="3" t="s">
        <v>2906</v>
      </c>
      <c r="H1553" s="2" t="s">
        <v>2910</v>
      </c>
      <c r="I1553" s="20">
        <f t="shared" si="120"/>
        <v>0</v>
      </c>
      <c r="J1553" s="1">
        <f t="shared" si="121"/>
        <v>0</v>
      </c>
      <c r="K1553" s="1">
        <f t="shared" si="122"/>
        <v>-32515</v>
      </c>
      <c r="L1553" s="1"/>
      <c r="M1553" s="1">
        <f t="shared" si="123"/>
        <v>0</v>
      </c>
      <c r="N1553" s="1">
        <f t="shared" si="124"/>
        <v>12023.45</v>
      </c>
    </row>
    <row r="1554" spans="1:14" x14ac:dyDescent="0.25">
      <c r="A1554" t="s">
        <v>2873</v>
      </c>
      <c r="B1554">
        <v>42369</v>
      </c>
      <c r="C1554" t="s">
        <v>2874</v>
      </c>
      <c r="D1554" s="1">
        <v>-32435.55</v>
      </c>
      <c r="E1554" s="1">
        <v>-896.24</v>
      </c>
      <c r="F1554" s="1">
        <v>-33331.79</v>
      </c>
      <c r="G1554" s="3" t="s">
        <v>2903</v>
      </c>
      <c r="H1554" s="2" t="s">
        <v>2907</v>
      </c>
      <c r="I1554" s="20">
        <f t="shared" si="120"/>
        <v>0.88790000000000002</v>
      </c>
      <c r="J1554" s="1">
        <f t="shared" si="121"/>
        <v>-28799.524845</v>
      </c>
      <c r="K1554" s="1">
        <f t="shared" si="122"/>
        <v>-3636.0251549999994</v>
      </c>
      <c r="L1554" s="1"/>
      <c r="M1554" s="1">
        <f t="shared" si="123"/>
        <v>-795.77149600000007</v>
      </c>
      <c r="N1554" s="1">
        <f t="shared" si="124"/>
        <v>-100.46850399999994</v>
      </c>
    </row>
    <row r="1555" spans="1:14" x14ac:dyDescent="0.25">
      <c r="A1555" s="4" t="s">
        <v>1710</v>
      </c>
      <c r="B1555" s="4">
        <v>31229</v>
      </c>
      <c r="C1555" s="4" t="s">
        <v>1596</v>
      </c>
      <c r="D1555" s="5">
        <v>-80401</v>
      </c>
      <c r="E1555" s="5">
        <v>46912.83</v>
      </c>
      <c r="F1555" s="5">
        <v>-33488.17</v>
      </c>
      <c r="G1555" s="3" t="s">
        <v>2905</v>
      </c>
      <c r="H1555" s="2" t="s">
        <v>2907</v>
      </c>
      <c r="I1555" s="20">
        <f t="shared" si="120"/>
        <v>0.88790000000000002</v>
      </c>
      <c r="J1555" s="1">
        <f t="shared" si="121"/>
        <v>-71388.047900000005</v>
      </c>
      <c r="K1555" s="1">
        <f t="shared" si="122"/>
        <v>-9012.952099999995</v>
      </c>
      <c r="L1555" s="1"/>
      <c r="M1555" s="1">
        <f t="shared" si="123"/>
        <v>41653.901757</v>
      </c>
      <c r="N1555" s="1">
        <f t="shared" si="124"/>
        <v>5258.9282430000021</v>
      </c>
    </row>
    <row r="1556" spans="1:14" x14ac:dyDescent="0.25">
      <c r="A1556" s="4" t="s">
        <v>1328</v>
      </c>
      <c r="B1556" s="4">
        <v>28307</v>
      </c>
      <c r="C1556" s="4" t="s">
        <v>1329</v>
      </c>
      <c r="D1556" s="5">
        <v>-124789</v>
      </c>
      <c r="E1556" s="5">
        <v>88392.06</v>
      </c>
      <c r="F1556" s="5">
        <v>-36396.94</v>
      </c>
      <c r="G1556" s="3" t="s">
        <v>2905</v>
      </c>
      <c r="H1556" s="2" t="s">
        <v>2907</v>
      </c>
      <c r="I1556" s="20">
        <f t="shared" si="120"/>
        <v>0.88790000000000002</v>
      </c>
      <c r="J1556" s="1">
        <f t="shared" si="121"/>
        <v>-110800.1531</v>
      </c>
      <c r="K1556" s="1">
        <f t="shared" si="122"/>
        <v>-13988.846900000004</v>
      </c>
      <c r="L1556" s="1"/>
      <c r="M1556" s="1">
        <f t="shared" si="123"/>
        <v>78483.310073999994</v>
      </c>
      <c r="N1556" s="1">
        <f t="shared" si="124"/>
        <v>9908.7499260000041</v>
      </c>
    </row>
    <row r="1557" spans="1:14" x14ac:dyDescent="0.25">
      <c r="A1557" s="4" t="s">
        <v>1510</v>
      </c>
      <c r="B1557" s="4">
        <v>29403</v>
      </c>
      <c r="C1557" s="4" t="s">
        <v>1511</v>
      </c>
      <c r="D1557" s="5">
        <v>-133820</v>
      </c>
      <c r="E1557" s="5">
        <v>88780.64</v>
      </c>
      <c r="F1557" s="5">
        <v>-45039.360000000001</v>
      </c>
      <c r="G1557" s="3" t="s">
        <v>2905</v>
      </c>
      <c r="H1557" s="2" t="s">
        <v>2907</v>
      </c>
      <c r="I1557" s="20">
        <f t="shared" si="120"/>
        <v>0.88790000000000002</v>
      </c>
      <c r="J1557" s="1">
        <f t="shared" si="121"/>
        <v>-118818.77800000001</v>
      </c>
      <c r="K1557" s="1">
        <f t="shared" si="122"/>
        <v>-15001.221999999994</v>
      </c>
      <c r="L1557" s="1"/>
      <c r="M1557" s="1">
        <f t="shared" si="123"/>
        <v>78828.330256000001</v>
      </c>
      <c r="N1557" s="1">
        <f t="shared" si="124"/>
        <v>9952.3097439999983</v>
      </c>
    </row>
    <row r="1558" spans="1:14" x14ac:dyDescent="0.25">
      <c r="A1558" s="4" t="s">
        <v>838</v>
      </c>
      <c r="B1558" s="4">
        <v>25750</v>
      </c>
      <c r="C1558" s="4" t="s">
        <v>86</v>
      </c>
      <c r="D1558" s="5">
        <v>-346106</v>
      </c>
      <c r="E1558" s="5">
        <v>277681.34999999998</v>
      </c>
      <c r="F1558" s="5">
        <v>-68424.649999999994</v>
      </c>
      <c r="G1558" s="3" t="s">
        <v>2905</v>
      </c>
      <c r="H1558" s="2" t="s">
        <v>2907</v>
      </c>
      <c r="I1558" s="20">
        <f t="shared" si="120"/>
        <v>0.88790000000000002</v>
      </c>
      <c r="J1558" s="1">
        <f t="shared" si="121"/>
        <v>-307307.51740000001</v>
      </c>
      <c r="K1558" s="1">
        <f t="shared" si="122"/>
        <v>-38798.482599999988</v>
      </c>
      <c r="L1558" s="1"/>
      <c r="M1558" s="1">
        <f t="shared" si="123"/>
        <v>246553.27066499999</v>
      </c>
      <c r="N1558" s="1">
        <f t="shared" si="124"/>
        <v>31128.079334999988</v>
      </c>
    </row>
    <row r="1559" spans="1:14" x14ac:dyDescent="0.25">
      <c r="A1559" s="4" t="s">
        <v>2204</v>
      </c>
      <c r="B1559" s="4">
        <v>37073</v>
      </c>
      <c r="C1559" s="4" t="s">
        <v>2205</v>
      </c>
      <c r="D1559" s="5">
        <v>-170116.47</v>
      </c>
      <c r="E1559" s="5">
        <v>49890.19</v>
      </c>
      <c r="F1559" s="5">
        <v>-120226.28</v>
      </c>
      <c r="G1559" s="3" t="s">
        <v>2905</v>
      </c>
      <c r="H1559" s="2" t="s">
        <v>2907</v>
      </c>
      <c r="I1559" s="20">
        <f t="shared" si="120"/>
        <v>0.88790000000000002</v>
      </c>
      <c r="J1559" s="1">
        <f t="shared" si="121"/>
        <v>-151046.41371300002</v>
      </c>
      <c r="K1559" s="1">
        <f t="shared" si="122"/>
        <v>-19070.056286999985</v>
      </c>
      <c r="L1559" s="1"/>
      <c r="M1559" s="1">
        <f t="shared" si="123"/>
        <v>44297.499701000001</v>
      </c>
      <c r="N1559" s="1">
        <f t="shared" si="124"/>
        <v>5592.6902990000017</v>
      </c>
    </row>
    <row r="1560" spans="1:14" x14ac:dyDescent="0.25">
      <c r="A1560" s="4" t="s">
        <v>2378</v>
      </c>
      <c r="B1560" s="4">
        <v>39082</v>
      </c>
      <c r="C1560" s="4" t="s">
        <v>2379</v>
      </c>
      <c r="D1560" s="5">
        <v>-217866.64</v>
      </c>
      <c r="E1560" s="5">
        <v>42543.88</v>
      </c>
      <c r="F1560" s="5">
        <v>-175322.76</v>
      </c>
      <c r="G1560" s="3" t="s">
        <v>2905</v>
      </c>
      <c r="H1560" s="2" t="s">
        <v>2907</v>
      </c>
      <c r="I1560" s="20">
        <f t="shared" si="120"/>
        <v>0.88790000000000002</v>
      </c>
      <c r="J1560" s="1">
        <f t="shared" si="121"/>
        <v>-193443.78965600001</v>
      </c>
      <c r="K1560" s="1">
        <f t="shared" si="122"/>
        <v>-24422.850344000006</v>
      </c>
      <c r="L1560" s="1"/>
      <c r="M1560" s="1">
        <f t="shared" si="123"/>
        <v>37774.711051999999</v>
      </c>
      <c r="N1560" s="1">
        <f t="shared" si="124"/>
        <v>4769.1689479999986</v>
      </c>
    </row>
    <row r="1561" spans="1:14" x14ac:dyDescent="0.25">
      <c r="A1561" s="4" t="s">
        <v>346</v>
      </c>
      <c r="B1561" s="4">
        <v>22828</v>
      </c>
      <c r="C1561" s="4" t="s">
        <v>330</v>
      </c>
      <c r="D1561" s="5">
        <v>-1761081</v>
      </c>
      <c r="E1561" s="5">
        <v>1561572.33</v>
      </c>
      <c r="F1561" s="5">
        <v>-199508.67</v>
      </c>
      <c r="G1561" s="3" t="s">
        <v>2905</v>
      </c>
      <c r="H1561" s="2" t="s">
        <v>2907</v>
      </c>
      <c r="I1561" s="20">
        <f t="shared" si="120"/>
        <v>0.88790000000000002</v>
      </c>
      <c r="J1561" s="1">
        <f t="shared" si="121"/>
        <v>-1563663.8199</v>
      </c>
      <c r="K1561" s="1">
        <f t="shared" si="122"/>
        <v>-197417.1801</v>
      </c>
      <c r="L1561" s="1"/>
      <c r="M1561" s="1">
        <f t="shared" si="123"/>
        <v>1386520.0718070001</v>
      </c>
      <c r="N1561" s="1">
        <f t="shared" si="124"/>
        <v>175052.25819299999</v>
      </c>
    </row>
    <row r="1562" spans="1:14" x14ac:dyDescent="0.25">
      <c r="A1562" s="4" t="s">
        <v>1497</v>
      </c>
      <c r="B1562" s="4">
        <v>29037</v>
      </c>
      <c r="C1562" s="4" t="s">
        <v>1498</v>
      </c>
      <c r="D1562" s="5">
        <v>-703595</v>
      </c>
      <c r="E1562" s="5">
        <v>477509.1</v>
      </c>
      <c r="F1562" s="5">
        <v>-226085.9</v>
      </c>
      <c r="G1562" s="3" t="s">
        <v>2905</v>
      </c>
      <c r="H1562" s="2" t="s">
        <v>2907</v>
      </c>
      <c r="I1562" s="20">
        <f t="shared" ref="I1562:I1564" si="125">VLOOKUP(H1562,$A$1570:$B$1573,2)</f>
        <v>0.88790000000000002</v>
      </c>
      <c r="J1562" s="1">
        <f t="shared" si="121"/>
        <v>-624722.00049999997</v>
      </c>
      <c r="K1562" s="1">
        <f t="shared" si="122"/>
        <v>-78872.999500000034</v>
      </c>
      <c r="L1562" s="1"/>
      <c r="M1562" s="1">
        <f t="shared" si="123"/>
        <v>423980.32988999999</v>
      </c>
      <c r="N1562" s="1">
        <f t="shared" si="124"/>
        <v>53528.770109999983</v>
      </c>
    </row>
    <row r="1563" spans="1:14" x14ac:dyDescent="0.25">
      <c r="A1563" s="4" t="s">
        <v>2083</v>
      </c>
      <c r="B1563" s="4">
        <v>35612</v>
      </c>
      <c r="C1563" s="4" t="s">
        <v>2084</v>
      </c>
      <c r="D1563" s="5">
        <v>-394321</v>
      </c>
      <c r="E1563" s="5">
        <v>145812.99</v>
      </c>
      <c r="F1563" s="5">
        <v>-248508.01</v>
      </c>
      <c r="G1563" s="3" t="s">
        <v>2905</v>
      </c>
      <c r="H1563" s="2" t="s">
        <v>2907</v>
      </c>
      <c r="I1563" s="20">
        <f t="shared" si="125"/>
        <v>0.88790000000000002</v>
      </c>
      <c r="J1563" s="1">
        <f t="shared" si="121"/>
        <v>-350117.61590000003</v>
      </c>
      <c r="K1563" s="1">
        <f t="shared" si="122"/>
        <v>-44203.384099999967</v>
      </c>
      <c r="L1563" s="1"/>
      <c r="M1563" s="1">
        <f t="shared" si="123"/>
        <v>129467.353821</v>
      </c>
      <c r="N1563" s="1">
        <f t="shared" si="124"/>
        <v>16345.636178999994</v>
      </c>
    </row>
    <row r="1564" spans="1:14" x14ac:dyDescent="0.25">
      <c r="A1564" s="4" t="s">
        <v>2230</v>
      </c>
      <c r="B1564" s="4">
        <v>37073</v>
      </c>
      <c r="C1564" s="4" t="s">
        <v>2231</v>
      </c>
      <c r="D1564" s="5">
        <v>-1931512.66</v>
      </c>
      <c r="E1564" s="5">
        <v>566456.18000000005</v>
      </c>
      <c r="F1564" s="5">
        <v>-1365056.48</v>
      </c>
      <c r="G1564" s="3" t="s">
        <v>2905</v>
      </c>
      <c r="H1564" s="2" t="s">
        <v>2907</v>
      </c>
      <c r="I1564" s="20">
        <f t="shared" si="125"/>
        <v>0.88790000000000002</v>
      </c>
      <c r="J1564" s="1">
        <f t="shared" si="121"/>
        <v>-1714990.090814</v>
      </c>
      <c r="K1564" s="1">
        <f t="shared" si="122"/>
        <v>-216522.56918599992</v>
      </c>
      <c r="L1564" s="1"/>
      <c r="M1564" s="1">
        <f t="shared" si="123"/>
        <v>502956.44222200004</v>
      </c>
      <c r="N1564" s="1">
        <f t="shared" si="124"/>
        <v>63499.73777800001</v>
      </c>
    </row>
    <row r="1565" spans="1:14" x14ac:dyDescent="0.25">
      <c r="A1565" s="4" t="s">
        <v>2912</v>
      </c>
      <c r="B1565" s="4">
        <v>42369</v>
      </c>
      <c r="C1565" s="4" t="s">
        <v>2911</v>
      </c>
      <c r="D1565" s="5">
        <v>1575582.18</v>
      </c>
      <c r="E1565" s="5">
        <v>-50065.62</v>
      </c>
      <c r="F1565" s="5">
        <v>1525516.56</v>
      </c>
      <c r="G1565" s="3" t="s">
        <v>2906</v>
      </c>
      <c r="H1565" s="2" t="s">
        <v>2910</v>
      </c>
      <c r="I1565" s="20">
        <f>VLOOKUP(H1565,$A$1570:$B$1573,2)</f>
        <v>0</v>
      </c>
      <c r="J1565" s="11">
        <f t="shared" si="121"/>
        <v>0</v>
      </c>
      <c r="K1565" s="11">
        <f t="shared" si="122"/>
        <v>1575582.18</v>
      </c>
      <c r="L1565" s="11"/>
      <c r="M1565" s="11">
        <f t="shared" si="123"/>
        <v>0</v>
      </c>
      <c r="N1565" s="11">
        <f t="shared" si="124"/>
        <v>-50065.62</v>
      </c>
    </row>
    <row r="1566" spans="1:14" x14ac:dyDescent="0.25">
      <c r="A1566" s="3"/>
    </row>
    <row r="1567" spans="1:14" x14ac:dyDescent="0.25">
      <c r="D1567" s="5">
        <f>SUM(D4:D1565)</f>
        <v>59813692.710000023</v>
      </c>
      <c r="E1567" s="5">
        <f>SUM(E4:E1564)</f>
        <v>-9295450.0299999993</v>
      </c>
      <c r="F1567" s="5">
        <f>SUM(F4:F1564)</f>
        <v>48942660.500000104</v>
      </c>
      <c r="G1567" s="5"/>
      <c r="H1567" s="6"/>
      <c r="I1567" s="21"/>
      <c r="J1567" s="5">
        <f>SUM(J4:J1565)</f>
        <v>54473216.840359986</v>
      </c>
      <c r="K1567" s="5">
        <f t="shared" ref="K1567:N1567" si="126">SUM(K4:K1565)</f>
        <v>5340475.8696399936</v>
      </c>
      <c r="L1567" s="5">
        <f t="shared" si="126"/>
        <v>0</v>
      </c>
      <c r="M1567" s="5">
        <f t="shared" si="126"/>
        <v>-8684505.3170480151</v>
      </c>
      <c r="N1567" s="5">
        <f t="shared" si="126"/>
        <v>-661010.33295199985</v>
      </c>
    </row>
    <row r="1569" spans="1:14" x14ac:dyDescent="0.25">
      <c r="J1569" s="10">
        <f>+J1567/D1567</f>
        <v>0.91071482753066701</v>
      </c>
      <c r="K1569" s="10">
        <f>+K1567/D1567</f>
        <v>8.9285172469332263E-2</v>
      </c>
      <c r="M1569" s="10">
        <f>+M1567/E1567</f>
        <v>0.93427486447883312</v>
      </c>
      <c r="N1569" s="10">
        <f>+N1567/E1567</f>
        <v>7.1111170606981355E-2</v>
      </c>
    </row>
    <row r="1570" spans="1:14" x14ac:dyDescent="0.25">
      <c r="A1570" t="s">
        <v>2913</v>
      </c>
      <c r="B1570" s="17">
        <v>0.88790000000000002</v>
      </c>
      <c r="F1570" s="7"/>
    </row>
    <row r="1571" spans="1:14" x14ac:dyDescent="0.25">
      <c r="A1571" s="8" t="s">
        <v>2909</v>
      </c>
      <c r="B1571" s="17">
        <v>1</v>
      </c>
      <c r="I1571" s="19" t="s">
        <v>2920</v>
      </c>
      <c r="J1571" s="22">
        <f>+J1567+M1567</f>
        <v>45788711.523311973</v>
      </c>
      <c r="K1571" s="22">
        <f>+K1567+N1567</f>
        <v>4679465.5366879934</v>
      </c>
    </row>
    <row r="1572" spans="1:14" x14ac:dyDescent="0.25">
      <c r="A1572" s="8" t="s">
        <v>2910</v>
      </c>
      <c r="B1572" s="17">
        <v>0</v>
      </c>
      <c r="K1572" s="22">
        <f>+J1571+K1571</f>
        <v>50468177.059999965</v>
      </c>
    </row>
    <row r="1573" spans="1:14" x14ac:dyDescent="0.25">
      <c r="A1573" t="s">
        <v>2908</v>
      </c>
      <c r="B1573" s="17">
        <v>0.89580000000000004</v>
      </c>
      <c r="H1573" s="19" t="s">
        <v>2919</v>
      </c>
      <c r="K1573" s="23">
        <f>+J1571/K1572</f>
        <v>0.90727888722581107</v>
      </c>
    </row>
    <row r="1583" spans="1:14" x14ac:dyDescent="0.25">
      <c r="C1583"/>
      <c r="D1583"/>
      <c r="E1583"/>
      <c r="F1583" s="2"/>
      <c r="G1583"/>
    </row>
    <row r="1584" spans="1:14" x14ac:dyDescent="0.25">
      <c r="C1584"/>
      <c r="D1584"/>
      <c r="E1584"/>
      <c r="F1584" s="2"/>
      <c r="G1584"/>
    </row>
    <row r="1585" spans="3:7" x14ac:dyDescent="0.25">
      <c r="C1585"/>
      <c r="D1585"/>
      <c r="E1585"/>
      <c r="F1585" s="2"/>
      <c r="G1585"/>
    </row>
    <row r="1586" spans="3:7" x14ac:dyDescent="0.25">
      <c r="C1586"/>
      <c r="D1586"/>
      <c r="E1586"/>
      <c r="F1586" s="2"/>
      <c r="G1586"/>
    </row>
  </sheetData>
  <autoFilter ref="A1:G1565">
    <sortState ref="A2:I1563">
      <sortCondition descending="1" ref="F1"/>
    </sortState>
  </autoFilter>
  <sortState ref="A2:I1563">
    <sortCondition ref="G2:G1563"/>
  </sortState>
  <mergeCells count="2">
    <mergeCell ref="J1:K1"/>
    <mergeCell ref="M1:N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0169F2-EA2C-4780-94E8-F7934878D0CB}"/>
</file>

<file path=customXml/itemProps2.xml><?xml version="1.0" encoding="utf-8"?>
<ds:datastoreItem xmlns:ds="http://schemas.openxmlformats.org/officeDocument/2006/customXml" ds:itemID="{9BCBAF04-C8A7-4FB9-B116-41A617A120E5}"/>
</file>

<file path=customXml/itemProps3.xml><?xml version="1.0" encoding="utf-8"?>
<ds:datastoreItem xmlns:ds="http://schemas.openxmlformats.org/officeDocument/2006/customXml" ds:itemID="{9D6DC861-79E9-42E8-9F75-9D09B24482BB}"/>
</file>

<file path=customXml/itemProps4.xml><?xml version="1.0" encoding="utf-8"?>
<ds:datastoreItem xmlns:ds="http://schemas.openxmlformats.org/officeDocument/2006/customXml" ds:itemID="{A5467D7B-C1FC-4B8E-9B5C-9001C95A5BA2}"/>
</file>

<file path=customXml/itemProps5.xml><?xml version="1.0" encoding="utf-8"?>
<ds:datastoreItem xmlns:ds="http://schemas.openxmlformats.org/officeDocument/2006/customXml" ds:itemID="{5D44962E-20A9-42A2-BFC9-2A9F64A0A284}"/>
</file>

<file path=customXml/itemProps6.xml><?xml version="1.0" encoding="utf-8"?>
<ds:datastoreItem xmlns:ds="http://schemas.openxmlformats.org/officeDocument/2006/customXml" ds:itemID="{081BDBAD-0DD2-485A-B70A-C2C9829338AC}"/>
</file>

<file path=customXml/itemProps7.xml><?xml version="1.0" encoding="utf-8"?>
<ds:datastoreItem xmlns:ds="http://schemas.openxmlformats.org/officeDocument/2006/customXml" ds:itemID="{3CC3BD45-A747-4283-B215-9C91F69ED79E}"/>
</file>

<file path=customXml/itemProps8.xml><?xml version="1.0" encoding="utf-8"?>
<ds:datastoreItem xmlns:ds="http://schemas.openxmlformats.org/officeDocument/2006/customXml" ds:itemID="{8FD28089-7D7D-4711-A53C-A06286A13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2017-09-25T20:30:41Z</dcterms:created>
  <dcterms:modified xsi:type="dcterms:W3CDTF">2019-03-11T20:11:55Z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